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pertyworks365-my.sharepoint.com/personal/petervdm_pwcentral_nl/Documents/Export-Import/"/>
    </mc:Choice>
  </mc:AlternateContent>
  <xr:revisionPtr revIDLastSave="127" documentId="8_{708B47F3-36BB-47A6-B831-5ED7529AA1E3}" xr6:coauthVersionLast="47" xr6:coauthVersionMax="47" xr10:uidLastSave="{1545284C-891D-4DE8-957D-A10EABEE50A2}"/>
  <bookViews>
    <workbookView xWindow="28680" yWindow="-120" windowWidth="29040" windowHeight="15720" xr2:uid="{1115E3DF-0F8B-4C3E-BC3F-6B9562D82BFD}"/>
  </bookViews>
  <sheets>
    <sheet name="Basis Excelsheet - uw artikelnr" sheetId="1" r:id="rId1"/>
    <sheet name="Keuzelijsten" sheetId="2" r:id="rId2"/>
    <sheet name="Versie" sheetId="3" r:id="rId3"/>
    <sheet name="Instructie" sheetId="4" r:id="rId4"/>
    <sheet name="Controle" sheetId="5" r:id="rId5"/>
  </sheets>
  <definedNames>
    <definedName name="_xlnm._FilterDatabase" localSheetId="1" hidden="1">Keuzelijsten!$A$1:$W$957</definedName>
    <definedName name="Actief">Keuzelijsten!$H$2:$H$3</definedName>
    <definedName name="Artikelgroepcode">Keuzelijsten!$A$2:$A$124</definedName>
    <definedName name="Boordmaat">Keuzelijsten!$L$2:$L$11</definedName>
    <definedName name="Brilsterkte">Keuzelijsten!$M$2:$M$6</definedName>
    <definedName name="Categoriekeuze">Keuzelijsten!$R$2:$R$59</definedName>
    <definedName name="CBS">Keuzelijsten!$W$2:$W$960</definedName>
    <definedName name="etiket">Keuzelijsten!$C$2:$C$3</definedName>
    <definedName name="ID">Keuzelijsten!$S$2:$S$59</definedName>
    <definedName name="Kledingmaat">Keuzelijsten!$N$2:$N$9</definedName>
    <definedName name="Kleur">Keuzelijsten!$J$2:$J$24</definedName>
    <definedName name="Land">Keuzelijsten!$F$2:$F$244</definedName>
    <definedName name="Maatgroep">Keuzelijsten!$K$2:$K$7</definedName>
    <definedName name="Materiaal">Keuzelijsten!$I$2:$I$41</definedName>
    <definedName name="Riemlengte">Keuzelijsten!$O$2:$O$7</definedName>
    <definedName name="Ringmaat">Keuzelijsten!$P$2:$P$8</definedName>
    <definedName name="Schoenmaat">Keuzelijsten!$Q$2:$Q$11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5" i="1"/>
  <c r="R3" i="2" l="1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2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/>
  <c r="R332" i="2"/>
  <c r="R333" i="2"/>
  <c r="R334" i="2"/>
  <c r="R335" i="2"/>
  <c r="R336" i="2"/>
  <c r="R337" i="2"/>
  <c r="R338" i="2"/>
  <c r="R339" i="2"/>
  <c r="R340" i="2"/>
  <c r="R341" i="2"/>
  <c r="R342" i="2"/>
  <c r="R343" i="2"/>
  <c r="R344" i="2"/>
  <c r="R345" i="2"/>
  <c r="R346" i="2"/>
  <c r="R347" i="2"/>
  <c r="R348" i="2"/>
  <c r="R349" i="2"/>
  <c r="R350" i="2"/>
  <c r="R351" i="2"/>
  <c r="R352" i="2"/>
  <c r="R353" i="2"/>
  <c r="R354" i="2"/>
  <c r="R355" i="2"/>
  <c r="R356" i="2"/>
  <c r="R357" i="2"/>
  <c r="R358" i="2"/>
  <c r="R359" i="2"/>
  <c r="R360" i="2"/>
  <c r="R361" i="2"/>
  <c r="R362" i="2"/>
  <c r="R363" i="2"/>
  <c r="R364" i="2"/>
  <c r="R365" i="2"/>
  <c r="R366" i="2"/>
  <c r="R367" i="2"/>
  <c r="R368" i="2"/>
  <c r="R369" i="2"/>
  <c r="R370" i="2"/>
  <c r="R371" i="2"/>
  <c r="R372" i="2"/>
  <c r="R373" i="2"/>
  <c r="R374" i="2"/>
  <c r="R375" i="2"/>
  <c r="R376" i="2"/>
  <c r="R377" i="2"/>
  <c r="R378" i="2"/>
  <c r="R379" i="2"/>
  <c r="R380" i="2"/>
  <c r="R381" i="2"/>
  <c r="R382" i="2"/>
  <c r="R383" i="2"/>
  <c r="R384" i="2"/>
  <c r="R385" i="2"/>
  <c r="R386" i="2"/>
  <c r="R387" i="2"/>
  <c r="R388" i="2"/>
  <c r="R389" i="2"/>
  <c r="R390" i="2"/>
  <c r="R391" i="2"/>
  <c r="R392" i="2"/>
  <c r="R393" i="2"/>
  <c r="R394" i="2"/>
  <c r="R395" i="2"/>
  <c r="R396" i="2"/>
  <c r="R397" i="2"/>
  <c r="R398" i="2"/>
  <c r="R399" i="2"/>
  <c r="R400" i="2"/>
  <c r="R401" i="2"/>
  <c r="R402" i="2"/>
  <c r="R403" i="2"/>
  <c r="R404" i="2"/>
  <c r="R405" i="2"/>
  <c r="R406" i="2"/>
  <c r="R407" i="2"/>
  <c r="R408" i="2"/>
  <c r="R409" i="2"/>
  <c r="R410" i="2"/>
  <c r="R411" i="2"/>
  <c r="R412" i="2"/>
  <c r="R413" i="2"/>
  <c r="R414" i="2"/>
  <c r="R415" i="2"/>
  <c r="R416" i="2"/>
  <c r="R417" i="2"/>
  <c r="R418" i="2"/>
  <c r="R419" i="2"/>
  <c r="R420" i="2"/>
  <c r="R421" i="2"/>
  <c r="R422" i="2"/>
  <c r="R423" i="2"/>
  <c r="R424" i="2"/>
  <c r="R425" i="2"/>
  <c r="R426" i="2"/>
  <c r="R427" i="2"/>
  <c r="R428" i="2"/>
  <c r="R429" i="2"/>
  <c r="R430" i="2"/>
  <c r="R431" i="2"/>
  <c r="R432" i="2"/>
  <c r="R433" i="2"/>
  <c r="R434" i="2"/>
  <c r="R435" i="2"/>
  <c r="R436" i="2"/>
  <c r="R437" i="2"/>
  <c r="R438" i="2"/>
  <c r="R439" i="2"/>
  <c r="R440" i="2"/>
  <c r="R441" i="2"/>
  <c r="R442" i="2"/>
  <c r="R443" i="2"/>
  <c r="R444" i="2"/>
  <c r="R445" i="2"/>
  <c r="R446" i="2"/>
  <c r="R447" i="2"/>
  <c r="R448" i="2"/>
  <c r="R449" i="2"/>
  <c r="R450" i="2"/>
  <c r="R451" i="2"/>
  <c r="R452" i="2"/>
  <c r="R453" i="2"/>
  <c r="R454" i="2"/>
  <c r="R455" i="2"/>
  <c r="R456" i="2"/>
  <c r="R457" i="2"/>
  <c r="R458" i="2"/>
  <c r="R459" i="2"/>
  <c r="R460" i="2"/>
  <c r="R461" i="2"/>
  <c r="R462" i="2"/>
  <c r="R463" i="2"/>
  <c r="R464" i="2"/>
  <c r="R465" i="2"/>
  <c r="R466" i="2"/>
  <c r="R467" i="2"/>
  <c r="R468" i="2"/>
  <c r="R469" i="2"/>
  <c r="R470" i="2"/>
  <c r="R471" i="2"/>
  <c r="R472" i="2"/>
  <c r="R473" i="2"/>
  <c r="R474" i="2"/>
  <c r="R475" i="2"/>
  <c r="R476" i="2"/>
  <c r="R477" i="2"/>
  <c r="R478" i="2"/>
  <c r="R479" i="2"/>
  <c r="R480" i="2"/>
  <c r="R481" i="2"/>
  <c r="R482" i="2"/>
  <c r="R483" i="2"/>
  <c r="R484" i="2"/>
  <c r="R485" i="2"/>
  <c r="R486" i="2"/>
  <c r="R487" i="2"/>
  <c r="R488" i="2"/>
  <c r="R489" i="2"/>
  <c r="R490" i="2"/>
  <c r="R491" i="2"/>
  <c r="R492" i="2"/>
  <c r="R493" i="2"/>
  <c r="R494" i="2"/>
  <c r="R495" i="2"/>
  <c r="R496" i="2"/>
  <c r="R497" i="2"/>
  <c r="R498" i="2"/>
  <c r="R499" i="2"/>
  <c r="R500" i="2"/>
  <c r="R501" i="2"/>
  <c r="R502" i="2"/>
  <c r="R503" i="2"/>
  <c r="R504" i="2"/>
  <c r="R505" i="2"/>
  <c r="R506" i="2"/>
  <c r="R507" i="2"/>
  <c r="R508" i="2"/>
  <c r="R509" i="2"/>
  <c r="R510" i="2"/>
  <c r="R511" i="2"/>
  <c r="R512" i="2"/>
  <c r="R513" i="2"/>
  <c r="R514" i="2"/>
  <c r="R515" i="2"/>
  <c r="R516" i="2"/>
  <c r="R517" i="2"/>
  <c r="R518" i="2"/>
  <c r="R519" i="2"/>
  <c r="R520" i="2"/>
  <c r="R521" i="2"/>
  <c r="R522" i="2"/>
  <c r="R523" i="2"/>
  <c r="R524" i="2"/>
  <c r="R525" i="2"/>
  <c r="R526" i="2"/>
  <c r="R527" i="2"/>
  <c r="R528" i="2"/>
  <c r="R529" i="2"/>
  <c r="R530" i="2"/>
  <c r="R531" i="2"/>
  <c r="R532" i="2"/>
  <c r="R533" i="2"/>
  <c r="R534" i="2"/>
  <c r="R535" i="2"/>
  <c r="R536" i="2"/>
  <c r="R537" i="2"/>
  <c r="R538" i="2"/>
  <c r="R539" i="2"/>
  <c r="R540" i="2"/>
  <c r="R541" i="2"/>
  <c r="R542" i="2"/>
  <c r="R543" i="2"/>
  <c r="R544" i="2"/>
  <c r="R545" i="2"/>
  <c r="R546" i="2"/>
  <c r="R547" i="2"/>
  <c r="R548" i="2"/>
  <c r="R549" i="2"/>
  <c r="R550" i="2"/>
  <c r="R551" i="2"/>
  <c r="R552" i="2"/>
  <c r="R553" i="2"/>
  <c r="R554" i="2"/>
  <c r="R555" i="2"/>
  <c r="R556" i="2"/>
  <c r="R557" i="2"/>
  <c r="R558" i="2"/>
  <c r="R559" i="2"/>
  <c r="R560" i="2"/>
  <c r="R561" i="2"/>
  <c r="R562" i="2"/>
  <c r="R563" i="2"/>
  <c r="R564" i="2"/>
  <c r="R565" i="2"/>
  <c r="R566" i="2"/>
  <c r="R567" i="2"/>
  <c r="R568" i="2"/>
  <c r="R569" i="2"/>
  <c r="R570" i="2"/>
  <c r="R571" i="2"/>
  <c r="R572" i="2"/>
  <c r="R573" i="2"/>
  <c r="R574" i="2"/>
  <c r="R575" i="2"/>
  <c r="R576" i="2"/>
  <c r="R577" i="2"/>
  <c r="R578" i="2"/>
  <c r="R579" i="2"/>
  <c r="R580" i="2"/>
  <c r="R581" i="2"/>
  <c r="R582" i="2"/>
  <c r="R583" i="2"/>
  <c r="R584" i="2"/>
  <c r="R585" i="2"/>
  <c r="R586" i="2"/>
  <c r="R587" i="2"/>
  <c r="R588" i="2"/>
  <c r="R589" i="2"/>
  <c r="R590" i="2"/>
  <c r="R591" i="2"/>
  <c r="R592" i="2"/>
  <c r="R593" i="2"/>
  <c r="R594" i="2"/>
  <c r="R595" i="2"/>
  <c r="R596" i="2"/>
  <c r="R597" i="2"/>
  <c r="R598" i="2"/>
  <c r="R599" i="2"/>
  <c r="R600" i="2"/>
  <c r="R601" i="2"/>
  <c r="R602" i="2"/>
  <c r="R603" i="2"/>
  <c r="R604" i="2"/>
  <c r="R605" i="2"/>
  <c r="R606" i="2"/>
  <c r="R607" i="2"/>
  <c r="R608" i="2"/>
  <c r="R609" i="2"/>
  <c r="R610" i="2"/>
  <c r="R611" i="2"/>
  <c r="R612" i="2"/>
  <c r="R613" i="2"/>
  <c r="R614" i="2"/>
  <c r="R615" i="2"/>
  <c r="R616" i="2"/>
  <c r="R617" i="2"/>
  <c r="R618" i="2"/>
  <c r="R619" i="2"/>
  <c r="R620" i="2"/>
  <c r="R621" i="2"/>
  <c r="R622" i="2"/>
  <c r="R623" i="2"/>
  <c r="R624" i="2"/>
  <c r="R625" i="2"/>
  <c r="R626" i="2"/>
  <c r="R627" i="2"/>
  <c r="R628" i="2"/>
  <c r="R629" i="2"/>
  <c r="R630" i="2"/>
  <c r="R631" i="2"/>
  <c r="R632" i="2"/>
  <c r="R633" i="2"/>
  <c r="R634" i="2"/>
  <c r="R635" i="2"/>
  <c r="R636" i="2"/>
  <c r="R637" i="2"/>
  <c r="R638" i="2"/>
  <c r="R639" i="2"/>
  <c r="R640" i="2"/>
  <c r="R641" i="2"/>
  <c r="R642" i="2"/>
  <c r="R643" i="2"/>
  <c r="R644" i="2"/>
  <c r="R645" i="2"/>
  <c r="R646" i="2"/>
  <c r="R647" i="2"/>
  <c r="R648" i="2"/>
  <c r="R649" i="2"/>
  <c r="R650" i="2"/>
  <c r="R651" i="2"/>
  <c r="R652" i="2"/>
  <c r="R653" i="2"/>
  <c r="R654" i="2"/>
  <c r="R655" i="2"/>
  <c r="R656" i="2"/>
  <c r="R657" i="2"/>
  <c r="R658" i="2"/>
  <c r="R659" i="2"/>
  <c r="R660" i="2"/>
  <c r="R661" i="2"/>
  <c r="R662" i="2"/>
  <c r="R663" i="2"/>
  <c r="R664" i="2"/>
  <c r="R665" i="2"/>
  <c r="R666" i="2"/>
  <c r="R667" i="2"/>
  <c r="R668" i="2"/>
  <c r="R669" i="2"/>
  <c r="R670" i="2"/>
  <c r="R671" i="2"/>
  <c r="R672" i="2"/>
  <c r="R673" i="2"/>
  <c r="R674" i="2"/>
  <c r="R675" i="2"/>
  <c r="R676" i="2"/>
  <c r="R677" i="2"/>
  <c r="R678" i="2"/>
  <c r="R679" i="2"/>
  <c r="R680" i="2"/>
  <c r="R681" i="2"/>
  <c r="R682" i="2"/>
  <c r="R683" i="2"/>
  <c r="R684" i="2"/>
  <c r="R685" i="2"/>
  <c r="R686" i="2"/>
  <c r="R687" i="2"/>
  <c r="R688" i="2"/>
  <c r="R689" i="2"/>
  <c r="R690" i="2"/>
  <c r="R691" i="2"/>
  <c r="R692" i="2"/>
  <c r="R693" i="2"/>
  <c r="R694" i="2"/>
  <c r="R695" i="2"/>
  <c r="R696" i="2"/>
  <c r="R697" i="2"/>
  <c r="R698" i="2"/>
  <c r="R699" i="2"/>
  <c r="R700" i="2"/>
  <c r="R701" i="2"/>
  <c r="R702" i="2"/>
  <c r="R703" i="2"/>
  <c r="R704" i="2"/>
  <c r="R705" i="2"/>
  <c r="R706" i="2"/>
  <c r="R707" i="2"/>
  <c r="R708" i="2"/>
  <c r="R709" i="2"/>
  <c r="R710" i="2"/>
  <c r="R711" i="2"/>
  <c r="R712" i="2"/>
  <c r="R713" i="2"/>
  <c r="R714" i="2"/>
  <c r="R715" i="2"/>
  <c r="R716" i="2"/>
  <c r="R717" i="2"/>
  <c r="R718" i="2"/>
  <c r="R719" i="2"/>
  <c r="R720" i="2"/>
  <c r="R721" i="2"/>
  <c r="R722" i="2"/>
  <c r="R723" i="2"/>
  <c r="R724" i="2"/>
  <c r="R725" i="2"/>
  <c r="R726" i="2"/>
  <c r="R727" i="2"/>
  <c r="R728" i="2"/>
  <c r="R729" i="2"/>
  <c r="R730" i="2"/>
  <c r="R731" i="2"/>
  <c r="R732" i="2"/>
  <c r="R733" i="2"/>
  <c r="R734" i="2"/>
  <c r="R735" i="2"/>
  <c r="R736" i="2"/>
  <c r="R737" i="2"/>
  <c r="R738" i="2"/>
  <c r="R739" i="2"/>
  <c r="R740" i="2"/>
  <c r="R741" i="2"/>
  <c r="R742" i="2"/>
  <c r="R743" i="2"/>
  <c r="R744" i="2"/>
  <c r="R745" i="2"/>
  <c r="R746" i="2"/>
  <c r="R747" i="2"/>
  <c r="R748" i="2"/>
  <c r="R749" i="2"/>
  <c r="R750" i="2"/>
  <c r="R751" i="2"/>
  <c r="R752" i="2"/>
  <c r="R753" i="2"/>
  <c r="R754" i="2"/>
  <c r="R755" i="2"/>
  <c r="R756" i="2"/>
  <c r="R757" i="2"/>
  <c r="R758" i="2"/>
  <c r="R759" i="2"/>
  <c r="R760" i="2"/>
  <c r="R761" i="2"/>
  <c r="R762" i="2"/>
  <c r="R763" i="2"/>
  <c r="R764" i="2"/>
  <c r="R765" i="2"/>
  <c r="R766" i="2"/>
  <c r="R767" i="2"/>
  <c r="R768" i="2"/>
  <c r="R769" i="2"/>
  <c r="R770" i="2"/>
  <c r="R771" i="2"/>
  <c r="R772" i="2"/>
  <c r="R773" i="2"/>
  <c r="R774" i="2"/>
  <c r="R775" i="2"/>
  <c r="R776" i="2"/>
  <c r="R777" i="2"/>
  <c r="R778" i="2"/>
  <c r="R779" i="2"/>
  <c r="R780" i="2"/>
  <c r="R781" i="2"/>
  <c r="R782" i="2"/>
  <c r="R783" i="2"/>
  <c r="R784" i="2"/>
  <c r="R785" i="2"/>
  <c r="R786" i="2"/>
  <c r="R787" i="2"/>
  <c r="R788" i="2"/>
  <c r="R789" i="2"/>
  <c r="R790" i="2"/>
  <c r="R791" i="2"/>
  <c r="R792" i="2"/>
  <c r="R793" i="2"/>
  <c r="R794" i="2"/>
  <c r="R795" i="2"/>
  <c r="R796" i="2"/>
  <c r="R797" i="2"/>
  <c r="R798" i="2"/>
  <c r="R799" i="2"/>
  <c r="R800" i="2"/>
  <c r="R801" i="2"/>
  <c r="R802" i="2"/>
  <c r="R803" i="2"/>
  <c r="R804" i="2"/>
  <c r="R805" i="2"/>
  <c r="R806" i="2"/>
  <c r="R807" i="2"/>
  <c r="R808" i="2"/>
  <c r="R809" i="2"/>
  <c r="R810" i="2"/>
  <c r="R811" i="2"/>
  <c r="R812" i="2"/>
  <c r="R813" i="2"/>
  <c r="R814" i="2"/>
  <c r="R815" i="2"/>
  <c r="R816" i="2"/>
  <c r="R817" i="2"/>
  <c r="R818" i="2"/>
  <c r="R819" i="2"/>
  <c r="R820" i="2"/>
  <c r="R821" i="2"/>
  <c r="R822" i="2"/>
  <c r="R823" i="2"/>
  <c r="R824" i="2"/>
  <c r="R825" i="2"/>
  <c r="R826" i="2"/>
  <c r="R827" i="2"/>
  <c r="R828" i="2"/>
  <c r="R829" i="2"/>
  <c r="R830" i="2"/>
  <c r="R831" i="2"/>
  <c r="R832" i="2"/>
  <c r="R833" i="2"/>
  <c r="R834" i="2"/>
  <c r="R835" i="2"/>
  <c r="R836" i="2"/>
  <c r="R837" i="2"/>
  <c r="R838" i="2"/>
  <c r="R839" i="2"/>
  <c r="R840" i="2"/>
  <c r="R841" i="2"/>
  <c r="R842" i="2"/>
  <c r="R843" i="2"/>
  <c r="R844" i="2"/>
  <c r="R845" i="2"/>
  <c r="R846" i="2"/>
  <c r="R847" i="2"/>
  <c r="R848" i="2"/>
  <c r="R849" i="2"/>
  <c r="R850" i="2"/>
  <c r="R851" i="2"/>
  <c r="R852" i="2"/>
  <c r="R853" i="2"/>
  <c r="R854" i="2"/>
  <c r="R855" i="2"/>
  <c r="R856" i="2"/>
  <c r="R857" i="2"/>
  <c r="R858" i="2"/>
  <c r="R859" i="2"/>
  <c r="R860" i="2"/>
  <c r="R861" i="2"/>
  <c r="R862" i="2"/>
  <c r="R863" i="2"/>
  <c r="R864" i="2"/>
  <c r="R865" i="2"/>
  <c r="R866" i="2"/>
  <c r="R867" i="2"/>
  <c r="R868" i="2"/>
  <c r="R869" i="2"/>
  <c r="R870" i="2"/>
  <c r="R871" i="2"/>
  <c r="R872" i="2"/>
  <c r="R873" i="2"/>
  <c r="R874" i="2"/>
  <c r="R875" i="2"/>
  <c r="R876" i="2"/>
  <c r="R877" i="2"/>
  <c r="R878" i="2"/>
  <c r="R879" i="2"/>
  <c r="R880" i="2"/>
  <c r="R881" i="2"/>
  <c r="R882" i="2"/>
  <c r="R883" i="2"/>
  <c r="R884" i="2"/>
  <c r="R885" i="2"/>
  <c r="R886" i="2"/>
  <c r="R887" i="2"/>
  <c r="R888" i="2"/>
  <c r="R889" i="2"/>
  <c r="R890" i="2"/>
  <c r="R891" i="2"/>
  <c r="R892" i="2"/>
  <c r="R893" i="2"/>
  <c r="R894" i="2"/>
  <c r="R895" i="2"/>
  <c r="R896" i="2"/>
  <c r="R897" i="2"/>
  <c r="R898" i="2"/>
  <c r="R899" i="2"/>
  <c r="R900" i="2"/>
  <c r="R901" i="2"/>
  <c r="R902" i="2"/>
  <c r="R903" i="2"/>
  <c r="R904" i="2"/>
  <c r="R905" i="2"/>
  <c r="R906" i="2"/>
  <c r="R907" i="2"/>
  <c r="R908" i="2"/>
  <c r="R909" i="2"/>
  <c r="R910" i="2"/>
  <c r="R911" i="2"/>
  <c r="R912" i="2"/>
  <c r="R913" i="2"/>
  <c r="R914" i="2"/>
  <c r="R915" i="2"/>
  <c r="R916" i="2"/>
  <c r="R917" i="2"/>
  <c r="R918" i="2"/>
  <c r="R919" i="2"/>
  <c r="R920" i="2"/>
  <c r="R921" i="2"/>
  <c r="R922" i="2"/>
  <c r="R923" i="2"/>
  <c r="R924" i="2"/>
  <c r="R925" i="2"/>
  <c r="R926" i="2"/>
  <c r="R927" i="2"/>
  <c r="R928" i="2"/>
  <c r="R929" i="2"/>
  <c r="R930" i="2"/>
  <c r="R931" i="2"/>
  <c r="R932" i="2"/>
  <c r="R933" i="2"/>
  <c r="R934" i="2"/>
  <c r="R935" i="2"/>
  <c r="R936" i="2"/>
  <c r="R937" i="2"/>
  <c r="R938" i="2"/>
  <c r="R939" i="2"/>
  <c r="R940" i="2"/>
  <c r="R941" i="2"/>
  <c r="R942" i="2"/>
  <c r="R943" i="2"/>
  <c r="R944" i="2"/>
  <c r="R945" i="2"/>
  <c r="R946" i="2"/>
  <c r="C6" i="5"/>
  <c r="D6" i="5"/>
  <c r="E6" i="5"/>
  <c r="F6" i="5"/>
  <c r="G6" i="5"/>
  <c r="H6" i="5"/>
  <c r="I6" i="5"/>
  <c r="J6" i="5"/>
  <c r="K6" i="5"/>
  <c r="L6" i="5"/>
  <c r="C7" i="5"/>
  <c r="D7" i="5"/>
  <c r="E7" i="5"/>
  <c r="F7" i="5"/>
  <c r="G7" i="5"/>
  <c r="H7" i="5"/>
  <c r="I7" i="5"/>
  <c r="L7" i="5"/>
  <c r="J7" i="5"/>
  <c r="K7" i="5"/>
  <c r="C8" i="5"/>
  <c r="D8" i="5"/>
  <c r="E8" i="5"/>
  <c r="F8" i="5"/>
  <c r="G8" i="5"/>
  <c r="H8" i="5"/>
  <c r="I8" i="5"/>
  <c r="J8" i="5"/>
  <c r="K8" i="5"/>
  <c r="L8" i="5"/>
  <c r="C9" i="5"/>
  <c r="D9" i="5"/>
  <c r="E9" i="5"/>
  <c r="F9" i="5"/>
  <c r="G9" i="5"/>
  <c r="H9" i="5"/>
  <c r="I9" i="5"/>
  <c r="J9" i="5"/>
  <c r="K9" i="5"/>
  <c r="L9" i="5"/>
  <c r="C10" i="5"/>
  <c r="D10" i="5"/>
  <c r="E10" i="5"/>
  <c r="F10" i="5"/>
  <c r="G10" i="5"/>
  <c r="H10" i="5"/>
  <c r="I10" i="5"/>
  <c r="J10" i="5"/>
  <c r="K10" i="5"/>
  <c r="L10" i="5"/>
  <c r="C11" i="5"/>
  <c r="D11" i="5"/>
  <c r="E11" i="5"/>
  <c r="F11" i="5"/>
  <c r="G11" i="5"/>
  <c r="H11" i="5"/>
  <c r="I11" i="5"/>
  <c r="L11" i="5"/>
  <c r="J11" i="5"/>
  <c r="K11" i="5"/>
  <c r="C12" i="5"/>
  <c r="D12" i="5"/>
  <c r="E12" i="5"/>
  <c r="F12" i="5"/>
  <c r="G12" i="5"/>
  <c r="H12" i="5"/>
  <c r="I12" i="5"/>
  <c r="J12" i="5"/>
  <c r="K12" i="5"/>
  <c r="L12" i="5"/>
  <c r="C13" i="5"/>
  <c r="D13" i="5"/>
  <c r="E13" i="5"/>
  <c r="F13" i="5"/>
  <c r="G13" i="5"/>
  <c r="H13" i="5"/>
  <c r="I13" i="5"/>
  <c r="J13" i="5"/>
  <c r="K13" i="5"/>
  <c r="L13" i="5"/>
  <c r="C14" i="5"/>
  <c r="D14" i="5"/>
  <c r="E14" i="5"/>
  <c r="F14" i="5"/>
  <c r="G14" i="5"/>
  <c r="H14" i="5"/>
  <c r="I14" i="5"/>
  <c r="J14" i="5"/>
  <c r="K14" i="5"/>
  <c r="L14" i="5"/>
  <c r="C15" i="5"/>
  <c r="D15" i="5"/>
  <c r="E15" i="5"/>
  <c r="F15" i="5"/>
  <c r="G15" i="5"/>
  <c r="H15" i="5"/>
  <c r="I15" i="5"/>
  <c r="L15" i="5"/>
  <c r="J15" i="5"/>
  <c r="K15" i="5"/>
  <c r="C16" i="5"/>
  <c r="D16" i="5"/>
  <c r="E16" i="5"/>
  <c r="F16" i="5"/>
  <c r="G16" i="5"/>
  <c r="H16" i="5"/>
  <c r="I16" i="5"/>
  <c r="J16" i="5"/>
  <c r="K16" i="5"/>
  <c r="L16" i="5"/>
  <c r="C17" i="5"/>
  <c r="D17" i="5"/>
  <c r="E17" i="5"/>
  <c r="F17" i="5"/>
  <c r="G17" i="5"/>
  <c r="H17" i="5"/>
  <c r="I17" i="5"/>
  <c r="J17" i="5"/>
  <c r="K17" i="5"/>
  <c r="L17" i="5"/>
  <c r="C18" i="5"/>
  <c r="D18" i="5"/>
  <c r="E18" i="5"/>
  <c r="F18" i="5"/>
  <c r="G18" i="5"/>
  <c r="H18" i="5"/>
  <c r="I18" i="5"/>
  <c r="J18" i="5"/>
  <c r="K18" i="5"/>
  <c r="L18" i="5"/>
  <c r="C19" i="5"/>
  <c r="D19" i="5"/>
  <c r="E19" i="5"/>
  <c r="F19" i="5"/>
  <c r="G19" i="5"/>
  <c r="H19" i="5"/>
  <c r="I19" i="5"/>
  <c r="L19" i="5"/>
  <c r="J19" i="5"/>
  <c r="K19" i="5"/>
  <c r="C20" i="5"/>
  <c r="D20" i="5"/>
  <c r="E20" i="5"/>
  <c r="F20" i="5"/>
  <c r="G20" i="5"/>
  <c r="H20" i="5"/>
  <c r="I20" i="5"/>
  <c r="J20" i="5"/>
  <c r="K20" i="5"/>
  <c r="L20" i="5"/>
  <c r="C21" i="5"/>
  <c r="D21" i="5"/>
  <c r="E21" i="5"/>
  <c r="F21" i="5"/>
  <c r="G21" i="5"/>
  <c r="H21" i="5"/>
  <c r="I21" i="5"/>
  <c r="J21" i="5"/>
  <c r="K21" i="5"/>
  <c r="L21" i="5"/>
  <c r="C22" i="5"/>
  <c r="D22" i="5"/>
  <c r="E22" i="5"/>
  <c r="F22" i="5"/>
  <c r="G22" i="5"/>
  <c r="H22" i="5"/>
  <c r="I22" i="5"/>
  <c r="J22" i="5"/>
  <c r="K22" i="5"/>
  <c r="L22" i="5"/>
  <c r="C23" i="5"/>
  <c r="D23" i="5"/>
  <c r="E23" i="5"/>
  <c r="F23" i="5"/>
  <c r="G23" i="5"/>
  <c r="H23" i="5"/>
  <c r="I23" i="5"/>
  <c r="L23" i="5"/>
  <c r="J23" i="5"/>
  <c r="K23" i="5"/>
  <c r="C24" i="5"/>
  <c r="D24" i="5"/>
  <c r="E24" i="5"/>
  <c r="F24" i="5"/>
  <c r="G24" i="5"/>
  <c r="H24" i="5"/>
  <c r="I24" i="5"/>
  <c r="J24" i="5"/>
  <c r="K24" i="5"/>
  <c r="L24" i="5"/>
  <c r="C25" i="5"/>
  <c r="D25" i="5"/>
  <c r="E25" i="5"/>
  <c r="F25" i="5"/>
  <c r="G25" i="5"/>
  <c r="H25" i="5"/>
  <c r="I25" i="5"/>
  <c r="J25" i="5"/>
  <c r="K25" i="5"/>
  <c r="L25" i="5"/>
  <c r="C26" i="5"/>
  <c r="D26" i="5"/>
  <c r="E26" i="5"/>
  <c r="F26" i="5"/>
  <c r="G26" i="5"/>
  <c r="H26" i="5"/>
  <c r="I26" i="5"/>
  <c r="J26" i="5"/>
  <c r="K26" i="5"/>
  <c r="L26" i="5"/>
  <c r="C27" i="5"/>
  <c r="D27" i="5"/>
  <c r="E27" i="5"/>
  <c r="F27" i="5"/>
  <c r="G27" i="5"/>
  <c r="H27" i="5"/>
  <c r="I27" i="5"/>
  <c r="L27" i="5"/>
  <c r="J27" i="5"/>
  <c r="K27" i="5"/>
  <c r="C28" i="5"/>
  <c r="D28" i="5"/>
  <c r="E28" i="5"/>
  <c r="F28" i="5"/>
  <c r="G28" i="5"/>
  <c r="H28" i="5"/>
  <c r="I28" i="5"/>
  <c r="J28" i="5"/>
  <c r="K28" i="5"/>
  <c r="L28" i="5"/>
  <c r="C29" i="5"/>
  <c r="D29" i="5"/>
  <c r="E29" i="5"/>
  <c r="F29" i="5"/>
  <c r="G29" i="5"/>
  <c r="H29" i="5"/>
  <c r="I29" i="5"/>
  <c r="J29" i="5"/>
  <c r="K29" i="5"/>
  <c r="L29" i="5"/>
  <c r="C30" i="5"/>
  <c r="D30" i="5"/>
  <c r="E30" i="5"/>
  <c r="F30" i="5"/>
  <c r="G30" i="5"/>
  <c r="H30" i="5"/>
  <c r="I30" i="5"/>
  <c r="J30" i="5"/>
  <c r="K30" i="5"/>
  <c r="L30" i="5"/>
  <c r="C31" i="5"/>
  <c r="D31" i="5"/>
  <c r="E31" i="5"/>
  <c r="F31" i="5"/>
  <c r="G31" i="5"/>
  <c r="H31" i="5"/>
  <c r="I31" i="5"/>
  <c r="L31" i="5"/>
  <c r="J31" i="5"/>
  <c r="K31" i="5"/>
  <c r="C32" i="5"/>
  <c r="D32" i="5"/>
  <c r="E32" i="5"/>
  <c r="F32" i="5"/>
  <c r="G32" i="5"/>
  <c r="H32" i="5"/>
  <c r="I32" i="5"/>
  <c r="J32" i="5"/>
  <c r="K32" i="5"/>
  <c r="L32" i="5"/>
  <c r="C33" i="5"/>
  <c r="D33" i="5"/>
  <c r="E33" i="5"/>
  <c r="F33" i="5"/>
  <c r="G33" i="5"/>
  <c r="H33" i="5"/>
  <c r="I33" i="5"/>
  <c r="J33" i="5"/>
  <c r="K33" i="5"/>
  <c r="L33" i="5"/>
  <c r="C34" i="5"/>
  <c r="D34" i="5"/>
  <c r="E34" i="5"/>
  <c r="F34" i="5"/>
  <c r="G34" i="5"/>
  <c r="H34" i="5"/>
  <c r="I34" i="5"/>
  <c r="J34" i="5"/>
  <c r="K34" i="5"/>
  <c r="L34" i="5"/>
  <c r="C35" i="5"/>
  <c r="D35" i="5"/>
  <c r="E35" i="5"/>
  <c r="F35" i="5"/>
  <c r="G35" i="5"/>
  <c r="H35" i="5"/>
  <c r="I35" i="5"/>
  <c r="L35" i="5"/>
  <c r="J35" i="5"/>
  <c r="K35" i="5"/>
  <c r="C36" i="5"/>
  <c r="D36" i="5"/>
  <c r="E36" i="5"/>
  <c r="F36" i="5"/>
  <c r="G36" i="5"/>
  <c r="H36" i="5"/>
  <c r="I36" i="5"/>
  <c r="J36" i="5"/>
  <c r="K36" i="5"/>
  <c r="L36" i="5"/>
  <c r="C37" i="5"/>
  <c r="D37" i="5"/>
  <c r="E37" i="5"/>
  <c r="F37" i="5"/>
  <c r="G37" i="5"/>
  <c r="H37" i="5"/>
  <c r="I37" i="5"/>
  <c r="J37" i="5"/>
  <c r="K37" i="5"/>
  <c r="L37" i="5"/>
  <c r="C38" i="5"/>
  <c r="D38" i="5"/>
  <c r="E38" i="5"/>
  <c r="F38" i="5"/>
  <c r="G38" i="5"/>
  <c r="H38" i="5"/>
  <c r="I38" i="5"/>
  <c r="J38" i="5"/>
  <c r="K38" i="5"/>
  <c r="L38" i="5"/>
  <c r="C39" i="5"/>
  <c r="D39" i="5"/>
  <c r="E39" i="5"/>
  <c r="F39" i="5"/>
  <c r="G39" i="5"/>
  <c r="H39" i="5"/>
  <c r="I39" i="5"/>
  <c r="L39" i="5"/>
  <c r="J39" i="5"/>
  <c r="K39" i="5"/>
  <c r="C40" i="5"/>
  <c r="D40" i="5"/>
  <c r="E40" i="5"/>
  <c r="F40" i="5"/>
  <c r="G40" i="5"/>
  <c r="H40" i="5"/>
  <c r="I40" i="5"/>
  <c r="J40" i="5"/>
  <c r="K40" i="5"/>
  <c r="L40" i="5"/>
  <c r="C41" i="5"/>
  <c r="D41" i="5"/>
  <c r="E41" i="5"/>
  <c r="F41" i="5"/>
  <c r="G41" i="5"/>
  <c r="H41" i="5"/>
  <c r="I41" i="5"/>
  <c r="J41" i="5"/>
  <c r="K41" i="5"/>
  <c r="L41" i="5"/>
  <c r="C42" i="5"/>
  <c r="D42" i="5"/>
  <c r="E42" i="5"/>
  <c r="F42" i="5"/>
  <c r="G42" i="5"/>
  <c r="H42" i="5"/>
  <c r="I42" i="5"/>
  <c r="J42" i="5"/>
  <c r="K42" i="5"/>
  <c r="L42" i="5"/>
  <c r="C43" i="5"/>
  <c r="D43" i="5"/>
  <c r="E43" i="5"/>
  <c r="F43" i="5"/>
  <c r="G43" i="5"/>
  <c r="H43" i="5"/>
  <c r="I43" i="5"/>
  <c r="L43" i="5"/>
  <c r="J43" i="5"/>
  <c r="K43" i="5"/>
  <c r="C44" i="5"/>
  <c r="D44" i="5"/>
  <c r="E44" i="5"/>
  <c r="F44" i="5"/>
  <c r="G44" i="5"/>
  <c r="H44" i="5"/>
  <c r="I44" i="5"/>
  <c r="J44" i="5"/>
  <c r="K44" i="5"/>
  <c r="L44" i="5"/>
  <c r="C45" i="5"/>
  <c r="D45" i="5"/>
  <c r="E45" i="5"/>
  <c r="F45" i="5"/>
  <c r="G45" i="5"/>
  <c r="H45" i="5"/>
  <c r="I45" i="5"/>
  <c r="J45" i="5"/>
  <c r="K45" i="5"/>
  <c r="L45" i="5"/>
  <c r="C46" i="5"/>
  <c r="D46" i="5"/>
  <c r="E46" i="5"/>
  <c r="F46" i="5"/>
  <c r="G46" i="5"/>
  <c r="H46" i="5"/>
  <c r="I46" i="5"/>
  <c r="J46" i="5"/>
  <c r="K46" i="5"/>
  <c r="L46" i="5"/>
  <c r="C47" i="5"/>
  <c r="D47" i="5"/>
  <c r="E47" i="5"/>
  <c r="F47" i="5"/>
  <c r="G47" i="5"/>
  <c r="H47" i="5"/>
  <c r="I47" i="5"/>
  <c r="L47" i="5"/>
  <c r="J47" i="5"/>
  <c r="K47" i="5"/>
  <c r="C48" i="5"/>
  <c r="D48" i="5"/>
  <c r="E48" i="5"/>
  <c r="F48" i="5"/>
  <c r="G48" i="5"/>
  <c r="H48" i="5"/>
  <c r="I48" i="5"/>
  <c r="J48" i="5"/>
  <c r="K48" i="5"/>
  <c r="L48" i="5"/>
  <c r="C49" i="5"/>
  <c r="D49" i="5"/>
  <c r="E49" i="5"/>
  <c r="F49" i="5"/>
  <c r="G49" i="5"/>
  <c r="H49" i="5"/>
  <c r="I49" i="5"/>
  <c r="J49" i="5"/>
  <c r="K49" i="5"/>
  <c r="L49" i="5"/>
  <c r="C50" i="5"/>
  <c r="D50" i="5"/>
  <c r="E50" i="5"/>
  <c r="F50" i="5"/>
  <c r="G50" i="5"/>
  <c r="H50" i="5"/>
  <c r="I50" i="5"/>
  <c r="J50" i="5"/>
  <c r="K50" i="5"/>
  <c r="L50" i="5"/>
  <c r="C51" i="5"/>
  <c r="D51" i="5"/>
  <c r="E51" i="5"/>
  <c r="F51" i="5"/>
  <c r="G51" i="5"/>
  <c r="H51" i="5"/>
  <c r="I51" i="5"/>
  <c r="L51" i="5"/>
  <c r="J51" i="5"/>
  <c r="K51" i="5"/>
  <c r="C52" i="5"/>
  <c r="D52" i="5"/>
  <c r="E52" i="5"/>
  <c r="F52" i="5"/>
  <c r="G52" i="5"/>
  <c r="H52" i="5"/>
  <c r="I52" i="5"/>
  <c r="J52" i="5"/>
  <c r="K52" i="5"/>
  <c r="L52" i="5"/>
  <c r="C53" i="5"/>
  <c r="D53" i="5"/>
  <c r="E53" i="5"/>
  <c r="F53" i="5"/>
  <c r="G53" i="5"/>
  <c r="H53" i="5"/>
  <c r="I53" i="5"/>
  <c r="J53" i="5"/>
  <c r="K53" i="5"/>
  <c r="L53" i="5"/>
  <c r="C54" i="5"/>
  <c r="D54" i="5"/>
  <c r="E54" i="5"/>
  <c r="F54" i="5"/>
  <c r="G54" i="5"/>
  <c r="H54" i="5"/>
  <c r="I54" i="5"/>
  <c r="J54" i="5"/>
  <c r="K54" i="5"/>
  <c r="L54" i="5"/>
  <c r="C55" i="5"/>
  <c r="D55" i="5"/>
  <c r="E55" i="5"/>
  <c r="F55" i="5"/>
  <c r="G55" i="5"/>
  <c r="H55" i="5"/>
  <c r="I55" i="5"/>
  <c r="L55" i="5"/>
  <c r="J55" i="5"/>
  <c r="K55" i="5"/>
  <c r="C56" i="5"/>
  <c r="D56" i="5"/>
  <c r="E56" i="5"/>
  <c r="F56" i="5"/>
  <c r="G56" i="5"/>
  <c r="H56" i="5"/>
  <c r="I56" i="5"/>
  <c r="J56" i="5"/>
  <c r="K56" i="5"/>
  <c r="L56" i="5"/>
  <c r="C57" i="5"/>
  <c r="D57" i="5"/>
  <c r="E57" i="5"/>
  <c r="F57" i="5"/>
  <c r="G57" i="5"/>
  <c r="H57" i="5"/>
  <c r="I57" i="5"/>
  <c r="J57" i="5"/>
  <c r="K57" i="5"/>
  <c r="L57" i="5"/>
  <c r="C58" i="5"/>
  <c r="D58" i="5"/>
  <c r="E58" i="5"/>
  <c r="F58" i="5"/>
  <c r="G58" i="5"/>
  <c r="H58" i="5"/>
  <c r="I58" i="5"/>
  <c r="J58" i="5"/>
  <c r="K58" i="5"/>
  <c r="L58" i="5"/>
  <c r="C59" i="5"/>
  <c r="D59" i="5"/>
  <c r="E59" i="5"/>
  <c r="F59" i="5"/>
  <c r="G59" i="5"/>
  <c r="H59" i="5"/>
  <c r="I59" i="5"/>
  <c r="L59" i="5"/>
  <c r="J59" i="5"/>
  <c r="K59" i="5"/>
  <c r="C60" i="5"/>
  <c r="D60" i="5"/>
  <c r="E60" i="5"/>
  <c r="F60" i="5"/>
  <c r="G60" i="5"/>
  <c r="H60" i="5"/>
  <c r="I60" i="5"/>
  <c r="J60" i="5"/>
  <c r="K60" i="5"/>
  <c r="L60" i="5"/>
  <c r="C61" i="5"/>
  <c r="D61" i="5"/>
  <c r="E61" i="5"/>
  <c r="F61" i="5"/>
  <c r="G61" i="5"/>
  <c r="H61" i="5"/>
  <c r="I61" i="5"/>
  <c r="J61" i="5"/>
  <c r="K61" i="5"/>
  <c r="L61" i="5"/>
  <c r="C62" i="5"/>
  <c r="D62" i="5"/>
  <c r="E62" i="5"/>
  <c r="F62" i="5"/>
  <c r="G62" i="5"/>
  <c r="H62" i="5"/>
  <c r="I62" i="5"/>
  <c r="J62" i="5"/>
  <c r="K62" i="5"/>
  <c r="L62" i="5"/>
  <c r="C63" i="5"/>
  <c r="D63" i="5"/>
  <c r="E63" i="5"/>
  <c r="F63" i="5"/>
  <c r="G63" i="5"/>
  <c r="H63" i="5"/>
  <c r="I63" i="5"/>
  <c r="L63" i="5"/>
  <c r="J63" i="5"/>
  <c r="K63" i="5"/>
  <c r="C64" i="5"/>
  <c r="D64" i="5"/>
  <c r="E64" i="5"/>
  <c r="F64" i="5"/>
  <c r="G64" i="5"/>
  <c r="H64" i="5"/>
  <c r="I64" i="5"/>
  <c r="J64" i="5"/>
  <c r="K64" i="5"/>
  <c r="L64" i="5"/>
  <c r="C65" i="5"/>
  <c r="D65" i="5"/>
  <c r="E65" i="5"/>
  <c r="F65" i="5"/>
  <c r="G65" i="5"/>
  <c r="H65" i="5"/>
  <c r="I65" i="5"/>
  <c r="J65" i="5"/>
  <c r="K65" i="5"/>
  <c r="L65" i="5"/>
  <c r="C66" i="5"/>
  <c r="D66" i="5"/>
  <c r="E66" i="5"/>
  <c r="F66" i="5"/>
  <c r="G66" i="5"/>
  <c r="H66" i="5"/>
  <c r="I66" i="5"/>
  <c r="J66" i="5"/>
  <c r="K66" i="5"/>
  <c r="L66" i="5"/>
  <c r="C67" i="5"/>
  <c r="D67" i="5"/>
  <c r="E67" i="5"/>
  <c r="F67" i="5"/>
  <c r="G67" i="5"/>
  <c r="H67" i="5"/>
  <c r="I67" i="5"/>
  <c r="L67" i="5"/>
  <c r="J67" i="5"/>
  <c r="K67" i="5"/>
  <c r="C68" i="5"/>
  <c r="D68" i="5"/>
  <c r="E68" i="5"/>
  <c r="F68" i="5"/>
  <c r="G68" i="5"/>
  <c r="H68" i="5"/>
  <c r="I68" i="5"/>
  <c r="J68" i="5"/>
  <c r="K68" i="5"/>
  <c r="L68" i="5"/>
  <c r="C69" i="5"/>
  <c r="D69" i="5"/>
  <c r="E69" i="5"/>
  <c r="F69" i="5"/>
  <c r="G69" i="5"/>
  <c r="H69" i="5"/>
  <c r="I69" i="5"/>
  <c r="J69" i="5"/>
  <c r="K69" i="5"/>
  <c r="L69" i="5"/>
  <c r="C70" i="5"/>
  <c r="D70" i="5"/>
  <c r="E70" i="5"/>
  <c r="F70" i="5"/>
  <c r="G70" i="5"/>
  <c r="H70" i="5"/>
  <c r="I70" i="5"/>
  <c r="J70" i="5"/>
  <c r="K70" i="5"/>
  <c r="L70" i="5"/>
  <c r="C71" i="5"/>
  <c r="D71" i="5"/>
  <c r="E71" i="5"/>
  <c r="F71" i="5"/>
  <c r="G71" i="5"/>
  <c r="H71" i="5"/>
  <c r="I71" i="5"/>
  <c r="L71" i="5"/>
  <c r="J71" i="5"/>
  <c r="K71" i="5"/>
  <c r="C72" i="5"/>
  <c r="D72" i="5"/>
  <c r="E72" i="5"/>
  <c r="F72" i="5"/>
  <c r="G72" i="5"/>
  <c r="H72" i="5"/>
  <c r="I72" i="5"/>
  <c r="J72" i="5"/>
  <c r="K72" i="5"/>
  <c r="L72" i="5"/>
  <c r="C73" i="5"/>
  <c r="D73" i="5"/>
  <c r="E73" i="5"/>
  <c r="F73" i="5"/>
  <c r="G73" i="5"/>
  <c r="H73" i="5"/>
  <c r="I73" i="5"/>
  <c r="J73" i="5"/>
  <c r="K73" i="5"/>
  <c r="L73" i="5"/>
  <c r="C74" i="5"/>
  <c r="D74" i="5"/>
  <c r="E74" i="5"/>
  <c r="F74" i="5"/>
  <c r="G74" i="5"/>
  <c r="H74" i="5"/>
  <c r="I74" i="5"/>
  <c r="J74" i="5"/>
  <c r="K74" i="5"/>
  <c r="L74" i="5"/>
  <c r="C75" i="5"/>
  <c r="D75" i="5"/>
  <c r="E75" i="5"/>
  <c r="F75" i="5"/>
  <c r="G75" i="5"/>
  <c r="H75" i="5"/>
  <c r="I75" i="5"/>
  <c r="L75" i="5"/>
  <c r="J75" i="5"/>
  <c r="K75" i="5"/>
  <c r="C76" i="5"/>
  <c r="D76" i="5"/>
  <c r="E76" i="5"/>
  <c r="F76" i="5"/>
  <c r="G76" i="5"/>
  <c r="H76" i="5"/>
  <c r="I76" i="5"/>
  <c r="J76" i="5"/>
  <c r="K76" i="5"/>
  <c r="L76" i="5"/>
  <c r="C77" i="5"/>
  <c r="D77" i="5"/>
  <c r="E77" i="5"/>
  <c r="F77" i="5"/>
  <c r="G77" i="5"/>
  <c r="H77" i="5"/>
  <c r="I77" i="5"/>
  <c r="J77" i="5"/>
  <c r="K77" i="5"/>
  <c r="L77" i="5"/>
  <c r="C78" i="5"/>
  <c r="D78" i="5"/>
  <c r="E78" i="5"/>
  <c r="F78" i="5"/>
  <c r="G78" i="5"/>
  <c r="H78" i="5"/>
  <c r="I78" i="5"/>
  <c r="J78" i="5"/>
  <c r="K78" i="5"/>
  <c r="L78" i="5"/>
  <c r="C79" i="5"/>
  <c r="D79" i="5"/>
  <c r="E79" i="5"/>
  <c r="F79" i="5"/>
  <c r="G79" i="5"/>
  <c r="H79" i="5"/>
  <c r="I79" i="5"/>
  <c r="L79" i="5"/>
  <c r="J79" i="5"/>
  <c r="K79" i="5"/>
  <c r="C80" i="5"/>
  <c r="D80" i="5"/>
  <c r="E80" i="5"/>
  <c r="F80" i="5"/>
  <c r="G80" i="5"/>
  <c r="H80" i="5"/>
  <c r="I80" i="5"/>
  <c r="J80" i="5"/>
  <c r="K80" i="5"/>
  <c r="L80" i="5"/>
  <c r="C81" i="5"/>
  <c r="D81" i="5"/>
  <c r="E81" i="5"/>
  <c r="F81" i="5"/>
  <c r="G81" i="5"/>
  <c r="H81" i="5"/>
  <c r="I81" i="5"/>
  <c r="J81" i="5"/>
  <c r="K81" i="5"/>
  <c r="L81" i="5"/>
  <c r="C82" i="5"/>
  <c r="D82" i="5"/>
  <c r="E82" i="5"/>
  <c r="F82" i="5"/>
  <c r="G82" i="5"/>
  <c r="H82" i="5"/>
  <c r="I82" i="5"/>
  <c r="J82" i="5"/>
  <c r="K82" i="5"/>
  <c r="L82" i="5"/>
  <c r="C83" i="5"/>
  <c r="D83" i="5"/>
  <c r="E83" i="5"/>
  <c r="F83" i="5"/>
  <c r="G83" i="5"/>
  <c r="H83" i="5"/>
  <c r="I83" i="5"/>
  <c r="L83" i="5"/>
  <c r="J83" i="5"/>
  <c r="K83" i="5"/>
  <c r="C84" i="5"/>
  <c r="D84" i="5"/>
  <c r="E84" i="5"/>
  <c r="F84" i="5"/>
  <c r="G84" i="5"/>
  <c r="H84" i="5"/>
  <c r="I84" i="5"/>
  <c r="J84" i="5"/>
  <c r="K84" i="5"/>
  <c r="L84" i="5"/>
  <c r="C85" i="5"/>
  <c r="D85" i="5"/>
  <c r="E85" i="5"/>
  <c r="F85" i="5"/>
  <c r="G85" i="5"/>
  <c r="H85" i="5"/>
  <c r="I85" i="5"/>
  <c r="J85" i="5"/>
  <c r="K85" i="5"/>
  <c r="L85" i="5"/>
  <c r="C86" i="5"/>
  <c r="D86" i="5"/>
  <c r="E86" i="5"/>
  <c r="F86" i="5"/>
  <c r="G86" i="5"/>
  <c r="H86" i="5"/>
  <c r="I86" i="5"/>
  <c r="J86" i="5"/>
  <c r="K86" i="5"/>
  <c r="L86" i="5"/>
  <c r="C87" i="5"/>
  <c r="D87" i="5"/>
  <c r="E87" i="5"/>
  <c r="F87" i="5"/>
  <c r="G87" i="5"/>
  <c r="H87" i="5"/>
  <c r="I87" i="5"/>
  <c r="L87" i="5"/>
  <c r="J87" i="5"/>
  <c r="K87" i="5"/>
  <c r="C88" i="5"/>
  <c r="D88" i="5"/>
  <c r="E88" i="5"/>
  <c r="F88" i="5"/>
  <c r="G88" i="5"/>
  <c r="H88" i="5"/>
  <c r="I88" i="5"/>
  <c r="J88" i="5"/>
  <c r="K88" i="5"/>
  <c r="L88" i="5"/>
  <c r="C89" i="5"/>
  <c r="D89" i="5"/>
  <c r="E89" i="5"/>
  <c r="F89" i="5"/>
  <c r="G89" i="5"/>
  <c r="H89" i="5"/>
  <c r="I89" i="5"/>
  <c r="J89" i="5"/>
  <c r="K89" i="5"/>
  <c r="L89" i="5"/>
  <c r="C90" i="5"/>
  <c r="D90" i="5"/>
  <c r="E90" i="5"/>
  <c r="F90" i="5"/>
  <c r="G90" i="5"/>
  <c r="H90" i="5"/>
  <c r="I90" i="5"/>
  <c r="J90" i="5"/>
  <c r="K90" i="5"/>
  <c r="L90" i="5"/>
  <c r="C91" i="5"/>
  <c r="D91" i="5"/>
  <c r="E91" i="5"/>
  <c r="F91" i="5"/>
  <c r="G91" i="5"/>
  <c r="H91" i="5"/>
  <c r="I91" i="5"/>
  <c r="L91" i="5"/>
  <c r="J91" i="5"/>
  <c r="K91" i="5"/>
  <c r="C92" i="5"/>
  <c r="D92" i="5"/>
  <c r="E92" i="5"/>
  <c r="F92" i="5"/>
  <c r="G92" i="5"/>
  <c r="H92" i="5"/>
  <c r="I92" i="5"/>
  <c r="J92" i="5"/>
  <c r="K92" i="5"/>
  <c r="L92" i="5"/>
  <c r="C93" i="5"/>
  <c r="D93" i="5"/>
  <c r="E93" i="5"/>
  <c r="F93" i="5"/>
  <c r="G93" i="5"/>
  <c r="H93" i="5"/>
  <c r="I93" i="5"/>
  <c r="J93" i="5"/>
  <c r="K93" i="5"/>
  <c r="L93" i="5"/>
  <c r="C94" i="5"/>
  <c r="D94" i="5"/>
  <c r="E94" i="5"/>
  <c r="F94" i="5"/>
  <c r="G94" i="5"/>
  <c r="H94" i="5"/>
  <c r="I94" i="5"/>
  <c r="J94" i="5"/>
  <c r="K94" i="5"/>
  <c r="L94" i="5"/>
  <c r="C95" i="5"/>
  <c r="D95" i="5"/>
  <c r="E95" i="5"/>
  <c r="F95" i="5"/>
  <c r="G95" i="5"/>
  <c r="H95" i="5"/>
  <c r="I95" i="5"/>
  <c r="L95" i="5"/>
  <c r="J95" i="5"/>
  <c r="K95" i="5"/>
  <c r="C96" i="5"/>
  <c r="D96" i="5"/>
  <c r="E96" i="5"/>
  <c r="F96" i="5"/>
  <c r="G96" i="5"/>
  <c r="H96" i="5"/>
  <c r="I96" i="5"/>
  <c r="J96" i="5"/>
  <c r="K96" i="5"/>
  <c r="L96" i="5"/>
  <c r="C97" i="5"/>
  <c r="D97" i="5"/>
  <c r="E97" i="5"/>
  <c r="F97" i="5"/>
  <c r="G97" i="5"/>
  <c r="H97" i="5"/>
  <c r="I97" i="5"/>
  <c r="J97" i="5"/>
  <c r="K97" i="5"/>
  <c r="L97" i="5"/>
  <c r="C98" i="5"/>
  <c r="D98" i="5"/>
  <c r="E98" i="5"/>
  <c r="F98" i="5"/>
  <c r="G98" i="5"/>
  <c r="H98" i="5"/>
  <c r="I98" i="5"/>
  <c r="J98" i="5"/>
  <c r="K98" i="5"/>
  <c r="L98" i="5"/>
  <c r="C99" i="5"/>
  <c r="D99" i="5"/>
  <c r="E99" i="5"/>
  <c r="F99" i="5"/>
  <c r="G99" i="5"/>
  <c r="H99" i="5"/>
  <c r="I99" i="5"/>
  <c r="L99" i="5"/>
  <c r="J99" i="5"/>
  <c r="K99" i="5"/>
  <c r="C100" i="5"/>
  <c r="D100" i="5"/>
  <c r="E100" i="5"/>
  <c r="F100" i="5"/>
  <c r="G100" i="5"/>
  <c r="H100" i="5"/>
  <c r="I100" i="5"/>
  <c r="J100" i="5"/>
  <c r="K100" i="5"/>
  <c r="L100" i="5"/>
  <c r="C101" i="5"/>
  <c r="D101" i="5"/>
  <c r="E101" i="5"/>
  <c r="F101" i="5"/>
  <c r="G101" i="5"/>
  <c r="H101" i="5"/>
  <c r="I101" i="5"/>
  <c r="J101" i="5"/>
  <c r="K101" i="5"/>
  <c r="L101" i="5"/>
  <c r="C102" i="5"/>
  <c r="D102" i="5"/>
  <c r="E102" i="5"/>
  <c r="F102" i="5"/>
  <c r="G102" i="5"/>
  <c r="H102" i="5"/>
  <c r="I102" i="5"/>
  <c r="J102" i="5"/>
  <c r="K102" i="5"/>
  <c r="L102" i="5"/>
  <c r="C103" i="5"/>
  <c r="D103" i="5"/>
  <c r="E103" i="5"/>
  <c r="F103" i="5"/>
  <c r="G103" i="5"/>
  <c r="H103" i="5"/>
  <c r="I103" i="5"/>
  <c r="L103" i="5"/>
  <c r="J103" i="5"/>
  <c r="K103" i="5"/>
  <c r="C104" i="5"/>
  <c r="D104" i="5"/>
  <c r="E104" i="5"/>
  <c r="F104" i="5"/>
  <c r="G104" i="5"/>
  <c r="H104" i="5"/>
  <c r="I104" i="5"/>
  <c r="J104" i="5"/>
  <c r="K104" i="5"/>
  <c r="L104" i="5"/>
  <c r="C105" i="5"/>
  <c r="D105" i="5"/>
  <c r="E105" i="5"/>
  <c r="F105" i="5"/>
  <c r="G105" i="5"/>
  <c r="H105" i="5"/>
  <c r="I105" i="5"/>
  <c r="J105" i="5"/>
  <c r="K105" i="5"/>
  <c r="L105" i="5"/>
  <c r="C106" i="5"/>
  <c r="D106" i="5"/>
  <c r="E106" i="5"/>
  <c r="F106" i="5"/>
  <c r="G106" i="5"/>
  <c r="H106" i="5"/>
  <c r="I106" i="5"/>
  <c r="J106" i="5"/>
  <c r="K106" i="5"/>
  <c r="L106" i="5"/>
  <c r="C107" i="5"/>
  <c r="D107" i="5"/>
  <c r="E107" i="5"/>
  <c r="F107" i="5"/>
  <c r="G107" i="5"/>
  <c r="H107" i="5"/>
  <c r="I107" i="5"/>
  <c r="L107" i="5"/>
  <c r="J107" i="5"/>
  <c r="K107" i="5"/>
  <c r="C108" i="5"/>
  <c r="D108" i="5"/>
  <c r="E108" i="5"/>
  <c r="F108" i="5"/>
  <c r="G108" i="5"/>
  <c r="H108" i="5"/>
  <c r="I108" i="5"/>
  <c r="J108" i="5"/>
  <c r="K108" i="5"/>
  <c r="L108" i="5"/>
  <c r="C109" i="5"/>
  <c r="D109" i="5"/>
  <c r="E109" i="5"/>
  <c r="F109" i="5"/>
  <c r="G109" i="5"/>
  <c r="H109" i="5"/>
  <c r="I109" i="5"/>
  <c r="J109" i="5"/>
  <c r="K109" i="5"/>
  <c r="L109" i="5"/>
  <c r="C110" i="5"/>
  <c r="D110" i="5"/>
  <c r="E110" i="5"/>
  <c r="F110" i="5"/>
  <c r="G110" i="5"/>
  <c r="H110" i="5"/>
  <c r="I110" i="5"/>
  <c r="J110" i="5"/>
  <c r="K110" i="5"/>
  <c r="L110" i="5"/>
  <c r="C111" i="5"/>
  <c r="D111" i="5"/>
  <c r="E111" i="5"/>
  <c r="F111" i="5"/>
  <c r="G111" i="5"/>
  <c r="H111" i="5"/>
  <c r="I111" i="5"/>
  <c r="L111" i="5"/>
  <c r="J111" i="5"/>
  <c r="K111" i="5"/>
  <c r="C112" i="5"/>
  <c r="D112" i="5"/>
  <c r="E112" i="5"/>
  <c r="F112" i="5"/>
  <c r="G112" i="5"/>
  <c r="H112" i="5"/>
  <c r="I112" i="5"/>
  <c r="J112" i="5"/>
  <c r="K112" i="5"/>
  <c r="L112" i="5"/>
  <c r="C113" i="5"/>
  <c r="D113" i="5"/>
  <c r="E113" i="5"/>
  <c r="F113" i="5"/>
  <c r="G113" i="5"/>
  <c r="H113" i="5"/>
  <c r="I113" i="5"/>
  <c r="J113" i="5"/>
  <c r="K113" i="5"/>
  <c r="L113" i="5"/>
  <c r="C114" i="5"/>
  <c r="D114" i="5"/>
  <c r="E114" i="5"/>
  <c r="F114" i="5"/>
  <c r="G114" i="5"/>
  <c r="H114" i="5"/>
  <c r="I114" i="5"/>
  <c r="J114" i="5"/>
  <c r="K114" i="5"/>
  <c r="L114" i="5"/>
  <c r="C115" i="5"/>
  <c r="D115" i="5"/>
  <c r="E115" i="5"/>
  <c r="F115" i="5"/>
  <c r="G115" i="5"/>
  <c r="H115" i="5"/>
  <c r="I115" i="5"/>
  <c r="L115" i="5"/>
  <c r="J115" i="5"/>
  <c r="K115" i="5"/>
  <c r="C116" i="5"/>
  <c r="D116" i="5"/>
  <c r="E116" i="5"/>
  <c r="F116" i="5"/>
  <c r="G116" i="5"/>
  <c r="H116" i="5"/>
  <c r="I116" i="5"/>
  <c r="J116" i="5"/>
  <c r="K116" i="5"/>
  <c r="L116" i="5"/>
  <c r="C117" i="5"/>
  <c r="D117" i="5"/>
  <c r="E117" i="5"/>
  <c r="F117" i="5"/>
  <c r="G117" i="5"/>
  <c r="H117" i="5"/>
  <c r="I117" i="5"/>
  <c r="J117" i="5"/>
  <c r="K117" i="5"/>
  <c r="L117" i="5"/>
  <c r="C118" i="5"/>
  <c r="D118" i="5"/>
  <c r="E118" i="5"/>
  <c r="F118" i="5"/>
  <c r="G118" i="5"/>
  <c r="H118" i="5"/>
  <c r="I118" i="5"/>
  <c r="J118" i="5"/>
  <c r="K118" i="5"/>
  <c r="L118" i="5"/>
  <c r="C119" i="5"/>
  <c r="D119" i="5"/>
  <c r="E119" i="5"/>
  <c r="F119" i="5"/>
  <c r="G119" i="5"/>
  <c r="H119" i="5"/>
  <c r="I119" i="5"/>
  <c r="L119" i="5"/>
  <c r="J119" i="5"/>
  <c r="K119" i="5"/>
  <c r="C120" i="5"/>
  <c r="D120" i="5"/>
  <c r="E120" i="5"/>
  <c r="F120" i="5"/>
  <c r="G120" i="5"/>
  <c r="H120" i="5"/>
  <c r="I120" i="5"/>
  <c r="J120" i="5"/>
  <c r="K120" i="5"/>
  <c r="L120" i="5"/>
  <c r="C121" i="5"/>
  <c r="D121" i="5"/>
  <c r="E121" i="5"/>
  <c r="F121" i="5"/>
  <c r="G121" i="5"/>
  <c r="H121" i="5"/>
  <c r="I121" i="5"/>
  <c r="J121" i="5"/>
  <c r="K121" i="5"/>
  <c r="L121" i="5"/>
  <c r="C122" i="5"/>
  <c r="D122" i="5"/>
  <c r="E122" i="5"/>
  <c r="F122" i="5"/>
  <c r="G122" i="5"/>
  <c r="H122" i="5"/>
  <c r="I122" i="5"/>
  <c r="J122" i="5"/>
  <c r="K122" i="5"/>
  <c r="L122" i="5"/>
  <c r="C123" i="5"/>
  <c r="D123" i="5"/>
  <c r="E123" i="5"/>
  <c r="F123" i="5"/>
  <c r="G123" i="5"/>
  <c r="H123" i="5"/>
  <c r="I123" i="5"/>
  <c r="L123" i="5"/>
  <c r="J123" i="5"/>
  <c r="K123" i="5"/>
  <c r="C124" i="5"/>
  <c r="D124" i="5"/>
  <c r="E124" i="5"/>
  <c r="F124" i="5"/>
  <c r="G124" i="5"/>
  <c r="H124" i="5"/>
  <c r="I124" i="5"/>
  <c r="J124" i="5"/>
  <c r="K124" i="5"/>
  <c r="L124" i="5"/>
  <c r="C125" i="5"/>
  <c r="D125" i="5"/>
  <c r="E125" i="5"/>
  <c r="F125" i="5"/>
  <c r="G125" i="5"/>
  <c r="H125" i="5"/>
  <c r="I125" i="5"/>
  <c r="J125" i="5"/>
  <c r="K125" i="5"/>
  <c r="L125" i="5"/>
  <c r="C126" i="5"/>
  <c r="D126" i="5"/>
  <c r="E126" i="5"/>
  <c r="F126" i="5"/>
  <c r="G126" i="5"/>
  <c r="H126" i="5"/>
  <c r="I126" i="5"/>
  <c r="J126" i="5"/>
  <c r="K126" i="5"/>
  <c r="L126" i="5"/>
  <c r="C127" i="5"/>
  <c r="D127" i="5"/>
  <c r="E127" i="5"/>
  <c r="F127" i="5"/>
  <c r="G127" i="5"/>
  <c r="H127" i="5"/>
  <c r="I127" i="5"/>
  <c r="L127" i="5"/>
  <c r="J127" i="5"/>
  <c r="K127" i="5"/>
  <c r="C128" i="5"/>
  <c r="D128" i="5"/>
  <c r="E128" i="5"/>
  <c r="F128" i="5"/>
  <c r="G128" i="5"/>
  <c r="H128" i="5"/>
  <c r="I128" i="5"/>
  <c r="J128" i="5"/>
  <c r="K128" i="5"/>
  <c r="L128" i="5"/>
  <c r="C129" i="5"/>
  <c r="D129" i="5"/>
  <c r="E129" i="5"/>
  <c r="F129" i="5"/>
  <c r="G129" i="5"/>
  <c r="H129" i="5"/>
  <c r="I129" i="5"/>
  <c r="J129" i="5"/>
  <c r="K129" i="5"/>
  <c r="L129" i="5"/>
  <c r="C130" i="5"/>
  <c r="D130" i="5"/>
  <c r="E130" i="5"/>
  <c r="F130" i="5"/>
  <c r="G130" i="5"/>
  <c r="H130" i="5"/>
  <c r="I130" i="5"/>
  <c r="J130" i="5"/>
  <c r="K130" i="5"/>
  <c r="L130" i="5"/>
  <c r="C131" i="5"/>
  <c r="D131" i="5"/>
  <c r="E131" i="5"/>
  <c r="F131" i="5"/>
  <c r="G131" i="5"/>
  <c r="H131" i="5"/>
  <c r="I131" i="5"/>
  <c r="L131" i="5"/>
  <c r="J131" i="5"/>
  <c r="K131" i="5"/>
  <c r="C132" i="5"/>
  <c r="D132" i="5"/>
  <c r="E132" i="5"/>
  <c r="F132" i="5"/>
  <c r="G132" i="5"/>
  <c r="H132" i="5"/>
  <c r="I132" i="5"/>
  <c r="J132" i="5"/>
  <c r="K132" i="5"/>
  <c r="L132" i="5"/>
  <c r="C133" i="5"/>
  <c r="D133" i="5"/>
  <c r="E133" i="5"/>
  <c r="F133" i="5"/>
  <c r="G133" i="5"/>
  <c r="H133" i="5"/>
  <c r="I133" i="5"/>
  <c r="J133" i="5"/>
  <c r="K133" i="5"/>
  <c r="L133" i="5"/>
  <c r="C134" i="5"/>
  <c r="D134" i="5"/>
  <c r="E134" i="5"/>
  <c r="F134" i="5"/>
  <c r="G134" i="5"/>
  <c r="H134" i="5"/>
  <c r="I134" i="5"/>
  <c r="J134" i="5"/>
  <c r="K134" i="5"/>
  <c r="L134" i="5"/>
  <c r="C135" i="5"/>
  <c r="D135" i="5"/>
  <c r="E135" i="5"/>
  <c r="F135" i="5"/>
  <c r="G135" i="5"/>
  <c r="H135" i="5"/>
  <c r="I135" i="5"/>
  <c r="L135" i="5"/>
  <c r="J135" i="5"/>
  <c r="K135" i="5"/>
  <c r="C136" i="5"/>
  <c r="D136" i="5"/>
  <c r="E136" i="5"/>
  <c r="F136" i="5"/>
  <c r="G136" i="5"/>
  <c r="H136" i="5"/>
  <c r="I136" i="5"/>
  <c r="J136" i="5"/>
  <c r="K136" i="5"/>
  <c r="L136" i="5"/>
  <c r="C137" i="5"/>
  <c r="D137" i="5"/>
  <c r="E137" i="5"/>
  <c r="F137" i="5"/>
  <c r="G137" i="5"/>
  <c r="H137" i="5"/>
  <c r="I137" i="5"/>
  <c r="J137" i="5"/>
  <c r="K137" i="5"/>
  <c r="L137" i="5"/>
  <c r="C138" i="5"/>
  <c r="D138" i="5"/>
  <c r="E138" i="5"/>
  <c r="F138" i="5"/>
  <c r="G138" i="5"/>
  <c r="H138" i="5"/>
  <c r="I138" i="5"/>
  <c r="J138" i="5"/>
  <c r="K138" i="5"/>
  <c r="L138" i="5"/>
  <c r="C139" i="5"/>
  <c r="D139" i="5"/>
  <c r="E139" i="5"/>
  <c r="F139" i="5"/>
  <c r="G139" i="5"/>
  <c r="H139" i="5"/>
  <c r="I139" i="5"/>
  <c r="L139" i="5"/>
  <c r="J139" i="5"/>
  <c r="K139" i="5"/>
  <c r="C140" i="5"/>
  <c r="D140" i="5"/>
  <c r="E140" i="5"/>
  <c r="F140" i="5"/>
  <c r="G140" i="5"/>
  <c r="H140" i="5"/>
  <c r="I140" i="5"/>
  <c r="J140" i="5"/>
  <c r="K140" i="5"/>
  <c r="L140" i="5"/>
  <c r="C141" i="5"/>
  <c r="D141" i="5"/>
  <c r="E141" i="5"/>
  <c r="F141" i="5"/>
  <c r="G141" i="5"/>
  <c r="H141" i="5"/>
  <c r="I141" i="5"/>
  <c r="J141" i="5"/>
  <c r="K141" i="5"/>
  <c r="L141" i="5"/>
  <c r="C142" i="5"/>
  <c r="D142" i="5"/>
  <c r="E142" i="5"/>
  <c r="F142" i="5"/>
  <c r="G142" i="5"/>
  <c r="H142" i="5"/>
  <c r="I142" i="5"/>
  <c r="J142" i="5"/>
  <c r="K142" i="5"/>
  <c r="L142" i="5"/>
  <c r="C143" i="5"/>
  <c r="D143" i="5"/>
  <c r="E143" i="5"/>
  <c r="F143" i="5"/>
  <c r="G143" i="5"/>
  <c r="H143" i="5"/>
  <c r="I143" i="5"/>
  <c r="L143" i="5"/>
  <c r="J143" i="5"/>
  <c r="K143" i="5"/>
  <c r="C144" i="5"/>
  <c r="D144" i="5"/>
  <c r="E144" i="5"/>
  <c r="F144" i="5"/>
  <c r="G144" i="5"/>
  <c r="H144" i="5"/>
  <c r="I144" i="5"/>
  <c r="J144" i="5"/>
  <c r="K144" i="5"/>
  <c r="L144" i="5"/>
  <c r="C145" i="5"/>
  <c r="D145" i="5"/>
  <c r="E145" i="5"/>
  <c r="F145" i="5"/>
  <c r="G145" i="5"/>
  <c r="H145" i="5"/>
  <c r="I145" i="5"/>
  <c r="J145" i="5"/>
  <c r="K145" i="5"/>
  <c r="L145" i="5"/>
  <c r="C146" i="5"/>
  <c r="D146" i="5"/>
  <c r="E146" i="5"/>
  <c r="F146" i="5"/>
  <c r="G146" i="5"/>
  <c r="H146" i="5"/>
  <c r="I146" i="5"/>
  <c r="J146" i="5"/>
  <c r="K146" i="5"/>
  <c r="L146" i="5"/>
  <c r="C147" i="5"/>
  <c r="D147" i="5"/>
  <c r="E147" i="5"/>
  <c r="F147" i="5"/>
  <c r="G147" i="5"/>
  <c r="H147" i="5"/>
  <c r="I147" i="5"/>
  <c r="L147" i="5"/>
  <c r="J147" i="5"/>
  <c r="K147" i="5"/>
  <c r="C148" i="5"/>
  <c r="D148" i="5"/>
  <c r="E148" i="5"/>
  <c r="F148" i="5"/>
  <c r="G148" i="5"/>
  <c r="H148" i="5"/>
  <c r="I148" i="5"/>
  <c r="J148" i="5"/>
  <c r="K148" i="5"/>
  <c r="L148" i="5"/>
  <c r="C149" i="5"/>
  <c r="D149" i="5"/>
  <c r="E149" i="5"/>
  <c r="F149" i="5"/>
  <c r="G149" i="5"/>
  <c r="H149" i="5"/>
  <c r="I149" i="5"/>
  <c r="J149" i="5"/>
  <c r="K149" i="5"/>
  <c r="L149" i="5"/>
  <c r="C150" i="5"/>
  <c r="D150" i="5"/>
  <c r="E150" i="5"/>
  <c r="F150" i="5"/>
  <c r="G150" i="5"/>
  <c r="H150" i="5"/>
  <c r="I150" i="5"/>
  <c r="J150" i="5"/>
  <c r="K150" i="5"/>
  <c r="L150" i="5"/>
  <c r="C151" i="5"/>
  <c r="D151" i="5"/>
  <c r="E151" i="5"/>
  <c r="F151" i="5"/>
  <c r="G151" i="5"/>
  <c r="H151" i="5"/>
  <c r="I151" i="5"/>
  <c r="L151" i="5"/>
  <c r="J151" i="5"/>
  <c r="K151" i="5"/>
  <c r="C152" i="5"/>
  <c r="D152" i="5"/>
  <c r="E152" i="5"/>
  <c r="F152" i="5"/>
  <c r="G152" i="5"/>
  <c r="H152" i="5"/>
  <c r="I152" i="5"/>
  <c r="J152" i="5"/>
  <c r="K152" i="5"/>
  <c r="L152" i="5"/>
  <c r="C153" i="5"/>
  <c r="D153" i="5"/>
  <c r="E153" i="5"/>
  <c r="F153" i="5"/>
  <c r="G153" i="5"/>
  <c r="H153" i="5"/>
  <c r="I153" i="5"/>
  <c r="J153" i="5"/>
  <c r="K153" i="5"/>
  <c r="L153" i="5"/>
  <c r="C154" i="5"/>
  <c r="D154" i="5"/>
  <c r="E154" i="5"/>
  <c r="F154" i="5"/>
  <c r="G154" i="5"/>
  <c r="H154" i="5"/>
  <c r="I154" i="5"/>
  <c r="J154" i="5"/>
  <c r="K154" i="5"/>
  <c r="L154" i="5"/>
  <c r="C155" i="5"/>
  <c r="D155" i="5"/>
  <c r="E155" i="5"/>
  <c r="F155" i="5"/>
  <c r="G155" i="5"/>
  <c r="H155" i="5"/>
  <c r="I155" i="5"/>
  <c r="L155" i="5"/>
  <c r="J155" i="5"/>
  <c r="K155" i="5"/>
  <c r="C156" i="5"/>
  <c r="D156" i="5"/>
  <c r="E156" i="5"/>
  <c r="F156" i="5"/>
  <c r="G156" i="5"/>
  <c r="H156" i="5"/>
  <c r="I156" i="5"/>
  <c r="J156" i="5"/>
  <c r="K156" i="5"/>
  <c r="L156" i="5"/>
  <c r="C157" i="5"/>
  <c r="D157" i="5"/>
  <c r="E157" i="5"/>
  <c r="F157" i="5"/>
  <c r="G157" i="5"/>
  <c r="H157" i="5"/>
  <c r="I157" i="5"/>
  <c r="J157" i="5"/>
  <c r="K157" i="5"/>
  <c r="L157" i="5"/>
  <c r="C158" i="5"/>
  <c r="D158" i="5"/>
  <c r="E158" i="5"/>
  <c r="F158" i="5"/>
  <c r="G158" i="5"/>
  <c r="H158" i="5"/>
  <c r="I158" i="5"/>
  <c r="J158" i="5"/>
  <c r="K158" i="5"/>
  <c r="L158" i="5"/>
  <c r="C159" i="5"/>
  <c r="D159" i="5"/>
  <c r="E159" i="5"/>
  <c r="F159" i="5"/>
  <c r="G159" i="5"/>
  <c r="H159" i="5"/>
  <c r="I159" i="5"/>
  <c r="L159" i="5"/>
  <c r="J159" i="5"/>
  <c r="K159" i="5"/>
  <c r="C160" i="5"/>
  <c r="D160" i="5"/>
  <c r="E160" i="5"/>
  <c r="F160" i="5"/>
  <c r="G160" i="5"/>
  <c r="H160" i="5"/>
  <c r="I160" i="5"/>
  <c r="J160" i="5"/>
  <c r="K160" i="5"/>
  <c r="L160" i="5"/>
  <c r="C161" i="5"/>
  <c r="D161" i="5"/>
  <c r="E161" i="5"/>
  <c r="F161" i="5"/>
  <c r="G161" i="5"/>
  <c r="H161" i="5"/>
  <c r="I161" i="5"/>
  <c r="J161" i="5"/>
  <c r="K161" i="5"/>
  <c r="L161" i="5"/>
  <c r="C162" i="5"/>
  <c r="D162" i="5"/>
  <c r="E162" i="5"/>
  <c r="F162" i="5"/>
  <c r="G162" i="5"/>
  <c r="H162" i="5"/>
  <c r="I162" i="5"/>
  <c r="J162" i="5"/>
  <c r="K162" i="5"/>
  <c r="L162" i="5"/>
  <c r="C163" i="5"/>
  <c r="D163" i="5"/>
  <c r="E163" i="5"/>
  <c r="F163" i="5"/>
  <c r="G163" i="5"/>
  <c r="H163" i="5"/>
  <c r="I163" i="5"/>
  <c r="J163" i="5"/>
  <c r="K163" i="5"/>
  <c r="L163" i="5"/>
  <c r="C164" i="5"/>
  <c r="D164" i="5"/>
  <c r="E164" i="5"/>
  <c r="F164" i="5"/>
  <c r="G164" i="5"/>
  <c r="H164" i="5"/>
  <c r="I164" i="5"/>
  <c r="J164" i="5"/>
  <c r="K164" i="5"/>
  <c r="L164" i="5"/>
  <c r="C165" i="5"/>
  <c r="D165" i="5"/>
  <c r="E165" i="5"/>
  <c r="F165" i="5"/>
  <c r="G165" i="5"/>
  <c r="H165" i="5"/>
  <c r="I165" i="5"/>
  <c r="L165" i="5"/>
  <c r="J165" i="5"/>
  <c r="K165" i="5"/>
  <c r="C166" i="5"/>
  <c r="D166" i="5"/>
  <c r="E166" i="5"/>
  <c r="F166" i="5"/>
  <c r="G166" i="5"/>
  <c r="H166" i="5"/>
  <c r="I166" i="5"/>
  <c r="J166" i="5"/>
  <c r="K166" i="5"/>
  <c r="L166" i="5"/>
  <c r="C167" i="5"/>
  <c r="D167" i="5"/>
  <c r="E167" i="5"/>
  <c r="F167" i="5"/>
  <c r="G167" i="5"/>
  <c r="H167" i="5"/>
  <c r="I167" i="5"/>
  <c r="L167" i="5"/>
  <c r="J167" i="5"/>
  <c r="K167" i="5"/>
  <c r="C168" i="5"/>
  <c r="D168" i="5"/>
  <c r="E168" i="5"/>
  <c r="F168" i="5"/>
  <c r="G168" i="5"/>
  <c r="H168" i="5"/>
  <c r="I168" i="5"/>
  <c r="J168" i="5"/>
  <c r="K168" i="5"/>
  <c r="L168" i="5"/>
  <c r="C169" i="5"/>
  <c r="D169" i="5"/>
  <c r="E169" i="5"/>
  <c r="F169" i="5"/>
  <c r="G169" i="5"/>
  <c r="H169" i="5"/>
  <c r="I169" i="5"/>
  <c r="J169" i="5"/>
  <c r="K169" i="5"/>
  <c r="L169" i="5"/>
  <c r="C170" i="5"/>
  <c r="D170" i="5"/>
  <c r="E170" i="5"/>
  <c r="F170" i="5"/>
  <c r="G170" i="5"/>
  <c r="H170" i="5"/>
  <c r="I170" i="5"/>
  <c r="J170" i="5"/>
  <c r="K170" i="5"/>
  <c r="L170" i="5"/>
  <c r="C171" i="5"/>
  <c r="D171" i="5"/>
  <c r="E171" i="5"/>
  <c r="F171" i="5"/>
  <c r="G171" i="5"/>
  <c r="H171" i="5"/>
  <c r="I171" i="5"/>
  <c r="J171" i="5"/>
  <c r="K171" i="5"/>
  <c r="L171" i="5"/>
  <c r="C172" i="5"/>
  <c r="D172" i="5"/>
  <c r="E172" i="5"/>
  <c r="F172" i="5"/>
  <c r="G172" i="5"/>
  <c r="H172" i="5"/>
  <c r="I172" i="5"/>
  <c r="J172" i="5"/>
  <c r="K172" i="5"/>
  <c r="L172" i="5"/>
  <c r="C173" i="5"/>
  <c r="D173" i="5"/>
  <c r="E173" i="5"/>
  <c r="F173" i="5"/>
  <c r="G173" i="5"/>
  <c r="H173" i="5"/>
  <c r="I173" i="5"/>
  <c r="L173" i="5"/>
  <c r="J173" i="5"/>
  <c r="K173" i="5"/>
  <c r="C174" i="5"/>
  <c r="D174" i="5"/>
  <c r="E174" i="5"/>
  <c r="F174" i="5"/>
  <c r="G174" i="5"/>
  <c r="H174" i="5"/>
  <c r="I174" i="5"/>
  <c r="J174" i="5"/>
  <c r="K174" i="5"/>
  <c r="L174" i="5"/>
  <c r="C175" i="5"/>
  <c r="D175" i="5"/>
  <c r="E175" i="5"/>
  <c r="F175" i="5"/>
  <c r="G175" i="5"/>
  <c r="H175" i="5"/>
  <c r="I175" i="5"/>
  <c r="L175" i="5"/>
  <c r="J175" i="5"/>
  <c r="K175" i="5"/>
  <c r="C176" i="5"/>
  <c r="D176" i="5"/>
  <c r="E176" i="5"/>
  <c r="F176" i="5"/>
  <c r="G176" i="5"/>
  <c r="H176" i="5"/>
  <c r="I176" i="5"/>
  <c r="J176" i="5"/>
  <c r="K176" i="5"/>
  <c r="L176" i="5"/>
  <c r="C177" i="5"/>
  <c r="D177" i="5"/>
  <c r="E177" i="5"/>
  <c r="F177" i="5"/>
  <c r="G177" i="5"/>
  <c r="H177" i="5"/>
  <c r="I177" i="5"/>
  <c r="J177" i="5"/>
  <c r="K177" i="5"/>
  <c r="L177" i="5"/>
  <c r="C178" i="5"/>
  <c r="D178" i="5"/>
  <c r="E178" i="5"/>
  <c r="F178" i="5"/>
  <c r="G178" i="5"/>
  <c r="H178" i="5"/>
  <c r="I178" i="5"/>
  <c r="J178" i="5"/>
  <c r="K178" i="5"/>
  <c r="L178" i="5"/>
  <c r="C179" i="5"/>
  <c r="D179" i="5"/>
  <c r="E179" i="5"/>
  <c r="F179" i="5"/>
  <c r="G179" i="5"/>
  <c r="H179" i="5"/>
  <c r="I179" i="5"/>
  <c r="J179" i="5"/>
  <c r="K179" i="5"/>
  <c r="L179" i="5"/>
  <c r="C180" i="5"/>
  <c r="D180" i="5"/>
  <c r="E180" i="5"/>
  <c r="F180" i="5"/>
  <c r="G180" i="5"/>
  <c r="H180" i="5"/>
  <c r="I180" i="5"/>
  <c r="J180" i="5"/>
  <c r="K180" i="5"/>
  <c r="L180" i="5"/>
  <c r="C181" i="5"/>
  <c r="D181" i="5"/>
  <c r="E181" i="5"/>
  <c r="F181" i="5"/>
  <c r="G181" i="5"/>
  <c r="H181" i="5"/>
  <c r="I181" i="5"/>
  <c r="L181" i="5"/>
  <c r="J181" i="5"/>
  <c r="K181" i="5"/>
  <c r="C182" i="5"/>
  <c r="D182" i="5"/>
  <c r="E182" i="5"/>
  <c r="F182" i="5"/>
  <c r="G182" i="5"/>
  <c r="H182" i="5"/>
  <c r="I182" i="5"/>
  <c r="J182" i="5"/>
  <c r="K182" i="5"/>
  <c r="L182" i="5"/>
  <c r="C183" i="5"/>
  <c r="D183" i="5"/>
  <c r="E183" i="5"/>
  <c r="F183" i="5"/>
  <c r="G183" i="5"/>
  <c r="H183" i="5"/>
  <c r="I183" i="5"/>
  <c r="L183" i="5"/>
  <c r="J183" i="5"/>
  <c r="K183" i="5"/>
  <c r="C184" i="5"/>
  <c r="D184" i="5"/>
  <c r="E184" i="5"/>
  <c r="F184" i="5"/>
  <c r="G184" i="5"/>
  <c r="H184" i="5"/>
  <c r="I184" i="5"/>
  <c r="J184" i="5"/>
  <c r="K184" i="5"/>
  <c r="L184" i="5"/>
  <c r="C185" i="5"/>
  <c r="D185" i="5"/>
  <c r="E185" i="5"/>
  <c r="F185" i="5"/>
  <c r="G185" i="5"/>
  <c r="H185" i="5"/>
  <c r="I185" i="5"/>
  <c r="J185" i="5"/>
  <c r="K185" i="5"/>
  <c r="L185" i="5"/>
  <c r="C186" i="5"/>
  <c r="D186" i="5"/>
  <c r="E186" i="5"/>
  <c r="F186" i="5"/>
  <c r="G186" i="5"/>
  <c r="H186" i="5"/>
  <c r="I186" i="5"/>
  <c r="J186" i="5"/>
  <c r="K186" i="5"/>
  <c r="L186" i="5"/>
  <c r="C187" i="5"/>
  <c r="D187" i="5"/>
  <c r="E187" i="5"/>
  <c r="F187" i="5"/>
  <c r="G187" i="5"/>
  <c r="H187" i="5"/>
  <c r="I187" i="5"/>
  <c r="J187" i="5"/>
  <c r="K187" i="5"/>
  <c r="L187" i="5"/>
  <c r="C188" i="5"/>
  <c r="D188" i="5"/>
  <c r="E188" i="5"/>
  <c r="F188" i="5"/>
  <c r="G188" i="5"/>
  <c r="H188" i="5"/>
  <c r="I188" i="5"/>
  <c r="J188" i="5"/>
  <c r="K188" i="5"/>
  <c r="L188" i="5"/>
  <c r="C189" i="5"/>
  <c r="D189" i="5"/>
  <c r="E189" i="5"/>
  <c r="F189" i="5"/>
  <c r="G189" i="5"/>
  <c r="H189" i="5"/>
  <c r="I189" i="5"/>
  <c r="L189" i="5"/>
  <c r="J189" i="5"/>
  <c r="K189" i="5"/>
  <c r="C190" i="5"/>
  <c r="D190" i="5"/>
  <c r="E190" i="5"/>
  <c r="F190" i="5"/>
  <c r="G190" i="5"/>
  <c r="H190" i="5"/>
  <c r="I190" i="5"/>
  <c r="J190" i="5"/>
  <c r="K190" i="5"/>
  <c r="L190" i="5"/>
  <c r="C191" i="5"/>
  <c r="D191" i="5"/>
  <c r="E191" i="5"/>
  <c r="F191" i="5"/>
  <c r="G191" i="5"/>
  <c r="H191" i="5"/>
  <c r="I191" i="5"/>
  <c r="L191" i="5"/>
  <c r="J191" i="5"/>
  <c r="K191" i="5"/>
  <c r="C192" i="5"/>
  <c r="D192" i="5"/>
  <c r="E192" i="5"/>
  <c r="F192" i="5"/>
  <c r="G192" i="5"/>
  <c r="H192" i="5"/>
  <c r="I192" i="5"/>
  <c r="J192" i="5"/>
  <c r="K192" i="5"/>
  <c r="L192" i="5"/>
  <c r="C193" i="5"/>
  <c r="D193" i="5"/>
  <c r="E193" i="5"/>
  <c r="F193" i="5"/>
  <c r="G193" i="5"/>
  <c r="H193" i="5"/>
  <c r="I193" i="5"/>
  <c r="J193" i="5"/>
  <c r="K193" i="5"/>
  <c r="L193" i="5"/>
  <c r="C194" i="5"/>
  <c r="D194" i="5"/>
  <c r="E194" i="5"/>
  <c r="F194" i="5"/>
  <c r="G194" i="5"/>
  <c r="H194" i="5"/>
  <c r="I194" i="5"/>
  <c r="J194" i="5"/>
  <c r="K194" i="5"/>
  <c r="L194" i="5"/>
  <c r="C195" i="5"/>
  <c r="D195" i="5"/>
  <c r="E195" i="5"/>
  <c r="F195" i="5"/>
  <c r="G195" i="5"/>
  <c r="H195" i="5"/>
  <c r="I195" i="5"/>
  <c r="J195" i="5"/>
  <c r="K195" i="5"/>
  <c r="L195" i="5"/>
  <c r="C196" i="5"/>
  <c r="D196" i="5"/>
  <c r="E196" i="5"/>
  <c r="F196" i="5"/>
  <c r="G196" i="5"/>
  <c r="H196" i="5"/>
  <c r="I196" i="5"/>
  <c r="J196" i="5"/>
  <c r="K196" i="5"/>
  <c r="L196" i="5"/>
  <c r="C197" i="5"/>
  <c r="D197" i="5"/>
  <c r="E197" i="5"/>
  <c r="F197" i="5"/>
  <c r="G197" i="5"/>
  <c r="H197" i="5"/>
  <c r="I197" i="5"/>
  <c r="L197" i="5"/>
  <c r="J197" i="5"/>
  <c r="K197" i="5"/>
  <c r="C198" i="5"/>
  <c r="D198" i="5"/>
  <c r="E198" i="5"/>
  <c r="F198" i="5"/>
  <c r="G198" i="5"/>
  <c r="H198" i="5"/>
  <c r="I198" i="5"/>
  <c r="J198" i="5"/>
  <c r="K198" i="5"/>
  <c r="L198" i="5"/>
  <c r="C199" i="5"/>
  <c r="D199" i="5"/>
  <c r="E199" i="5"/>
  <c r="F199" i="5"/>
  <c r="G199" i="5"/>
  <c r="H199" i="5"/>
  <c r="I199" i="5"/>
  <c r="L199" i="5"/>
  <c r="J199" i="5"/>
  <c r="K199" i="5"/>
  <c r="C200" i="5"/>
  <c r="D200" i="5"/>
  <c r="E200" i="5"/>
  <c r="F200" i="5"/>
  <c r="G200" i="5"/>
  <c r="H200" i="5"/>
  <c r="I200" i="5"/>
  <c r="J200" i="5"/>
  <c r="K200" i="5"/>
  <c r="L200" i="5"/>
  <c r="C201" i="5"/>
  <c r="D201" i="5"/>
  <c r="E201" i="5"/>
  <c r="F201" i="5"/>
  <c r="G201" i="5"/>
  <c r="H201" i="5"/>
  <c r="I201" i="5"/>
  <c r="J201" i="5"/>
  <c r="K201" i="5"/>
  <c r="L201" i="5"/>
  <c r="C202" i="5"/>
  <c r="D202" i="5"/>
  <c r="E202" i="5"/>
  <c r="F202" i="5"/>
  <c r="G202" i="5"/>
  <c r="H202" i="5"/>
  <c r="I202" i="5"/>
  <c r="J202" i="5"/>
  <c r="K202" i="5"/>
  <c r="L202" i="5"/>
  <c r="C203" i="5"/>
  <c r="D203" i="5"/>
  <c r="E203" i="5"/>
  <c r="F203" i="5"/>
  <c r="G203" i="5"/>
  <c r="H203" i="5"/>
  <c r="I203" i="5"/>
  <c r="J203" i="5"/>
  <c r="K203" i="5"/>
  <c r="L203" i="5"/>
  <c r="C204" i="5"/>
  <c r="D204" i="5"/>
  <c r="E204" i="5"/>
  <c r="F204" i="5"/>
  <c r="G204" i="5"/>
  <c r="H204" i="5"/>
  <c r="I204" i="5"/>
  <c r="J204" i="5"/>
  <c r="K204" i="5"/>
  <c r="L204" i="5"/>
  <c r="C205" i="5"/>
  <c r="D205" i="5"/>
  <c r="E205" i="5"/>
  <c r="F205" i="5"/>
  <c r="G205" i="5"/>
  <c r="H205" i="5"/>
  <c r="I205" i="5"/>
  <c r="L205" i="5"/>
  <c r="J205" i="5"/>
  <c r="K205" i="5"/>
  <c r="C206" i="5"/>
  <c r="D206" i="5"/>
  <c r="E206" i="5"/>
  <c r="F206" i="5"/>
  <c r="G206" i="5"/>
  <c r="H206" i="5"/>
  <c r="I206" i="5"/>
  <c r="J206" i="5"/>
  <c r="K206" i="5"/>
  <c r="L206" i="5"/>
  <c r="C207" i="5"/>
  <c r="D207" i="5"/>
  <c r="E207" i="5"/>
  <c r="F207" i="5"/>
  <c r="G207" i="5"/>
  <c r="H207" i="5"/>
  <c r="I207" i="5"/>
  <c r="L207" i="5"/>
  <c r="J207" i="5"/>
  <c r="K207" i="5"/>
  <c r="C208" i="5"/>
  <c r="D208" i="5"/>
  <c r="E208" i="5"/>
  <c r="F208" i="5"/>
  <c r="G208" i="5"/>
  <c r="H208" i="5"/>
  <c r="I208" i="5"/>
  <c r="J208" i="5"/>
  <c r="K208" i="5"/>
  <c r="L208" i="5"/>
  <c r="C209" i="5"/>
  <c r="D209" i="5"/>
  <c r="E209" i="5"/>
  <c r="F209" i="5"/>
  <c r="G209" i="5"/>
  <c r="H209" i="5"/>
  <c r="I209" i="5"/>
  <c r="J209" i="5"/>
  <c r="K209" i="5"/>
  <c r="L209" i="5"/>
  <c r="C210" i="5"/>
  <c r="D210" i="5"/>
  <c r="E210" i="5"/>
  <c r="F210" i="5"/>
  <c r="G210" i="5"/>
  <c r="H210" i="5"/>
  <c r="I210" i="5"/>
  <c r="J210" i="5"/>
  <c r="K210" i="5"/>
  <c r="L210" i="5"/>
  <c r="C211" i="5"/>
  <c r="D211" i="5"/>
  <c r="E211" i="5"/>
  <c r="F211" i="5"/>
  <c r="G211" i="5"/>
  <c r="H211" i="5"/>
  <c r="I211" i="5"/>
  <c r="J211" i="5"/>
  <c r="K211" i="5"/>
  <c r="L211" i="5"/>
  <c r="C212" i="5"/>
  <c r="D212" i="5"/>
  <c r="E212" i="5"/>
  <c r="F212" i="5"/>
  <c r="G212" i="5"/>
  <c r="H212" i="5"/>
  <c r="I212" i="5"/>
  <c r="J212" i="5"/>
  <c r="K212" i="5"/>
  <c r="L212" i="5"/>
  <c r="C213" i="5"/>
  <c r="D213" i="5"/>
  <c r="E213" i="5"/>
  <c r="F213" i="5"/>
  <c r="G213" i="5"/>
  <c r="H213" i="5"/>
  <c r="I213" i="5"/>
  <c r="L213" i="5"/>
  <c r="J213" i="5"/>
  <c r="K213" i="5"/>
  <c r="C214" i="5"/>
  <c r="D214" i="5"/>
  <c r="E214" i="5"/>
  <c r="F214" i="5"/>
  <c r="G214" i="5"/>
  <c r="H214" i="5"/>
  <c r="I214" i="5"/>
  <c r="J214" i="5"/>
  <c r="K214" i="5"/>
  <c r="L214" i="5"/>
  <c r="C215" i="5"/>
  <c r="D215" i="5"/>
  <c r="E215" i="5"/>
  <c r="F215" i="5"/>
  <c r="G215" i="5"/>
  <c r="H215" i="5"/>
  <c r="I215" i="5"/>
  <c r="L215" i="5"/>
  <c r="J215" i="5"/>
  <c r="K215" i="5"/>
  <c r="C216" i="5"/>
  <c r="D216" i="5"/>
  <c r="E216" i="5"/>
  <c r="F216" i="5"/>
  <c r="G216" i="5"/>
  <c r="H216" i="5"/>
  <c r="I216" i="5"/>
  <c r="J216" i="5"/>
  <c r="K216" i="5"/>
  <c r="L216" i="5"/>
  <c r="C217" i="5"/>
  <c r="D217" i="5"/>
  <c r="E217" i="5"/>
  <c r="F217" i="5"/>
  <c r="G217" i="5"/>
  <c r="H217" i="5"/>
  <c r="I217" i="5"/>
  <c r="J217" i="5"/>
  <c r="K217" i="5"/>
  <c r="L217" i="5"/>
  <c r="C218" i="5"/>
  <c r="D218" i="5"/>
  <c r="E218" i="5"/>
  <c r="F218" i="5"/>
  <c r="G218" i="5"/>
  <c r="H218" i="5"/>
  <c r="I218" i="5"/>
  <c r="J218" i="5"/>
  <c r="K218" i="5"/>
  <c r="L218" i="5"/>
  <c r="C219" i="5"/>
  <c r="D219" i="5"/>
  <c r="E219" i="5"/>
  <c r="F219" i="5"/>
  <c r="G219" i="5"/>
  <c r="H219" i="5"/>
  <c r="I219" i="5"/>
  <c r="J219" i="5"/>
  <c r="K219" i="5"/>
  <c r="L219" i="5"/>
  <c r="C220" i="5"/>
  <c r="D220" i="5"/>
  <c r="E220" i="5"/>
  <c r="F220" i="5"/>
  <c r="G220" i="5"/>
  <c r="H220" i="5"/>
  <c r="I220" i="5"/>
  <c r="J220" i="5"/>
  <c r="K220" i="5"/>
  <c r="L220" i="5"/>
  <c r="C221" i="5"/>
  <c r="D221" i="5"/>
  <c r="E221" i="5"/>
  <c r="F221" i="5"/>
  <c r="G221" i="5"/>
  <c r="H221" i="5"/>
  <c r="I221" i="5"/>
  <c r="L221" i="5"/>
  <c r="J221" i="5"/>
  <c r="K221" i="5"/>
  <c r="C222" i="5"/>
  <c r="D222" i="5"/>
  <c r="E222" i="5"/>
  <c r="F222" i="5"/>
  <c r="G222" i="5"/>
  <c r="H222" i="5"/>
  <c r="I222" i="5"/>
  <c r="J222" i="5"/>
  <c r="K222" i="5"/>
  <c r="L222" i="5"/>
  <c r="C223" i="5"/>
  <c r="D223" i="5"/>
  <c r="E223" i="5"/>
  <c r="F223" i="5"/>
  <c r="G223" i="5"/>
  <c r="H223" i="5"/>
  <c r="I223" i="5"/>
  <c r="L223" i="5"/>
  <c r="J223" i="5"/>
  <c r="K223" i="5"/>
  <c r="C224" i="5"/>
  <c r="D224" i="5"/>
  <c r="E224" i="5"/>
  <c r="F224" i="5"/>
  <c r="G224" i="5"/>
  <c r="H224" i="5"/>
  <c r="I224" i="5"/>
  <c r="J224" i="5"/>
  <c r="K224" i="5"/>
  <c r="L224" i="5"/>
  <c r="C225" i="5"/>
  <c r="D225" i="5"/>
  <c r="E225" i="5"/>
  <c r="F225" i="5"/>
  <c r="G225" i="5"/>
  <c r="H225" i="5"/>
  <c r="I225" i="5"/>
  <c r="J225" i="5"/>
  <c r="K225" i="5"/>
  <c r="L225" i="5"/>
  <c r="C226" i="5"/>
  <c r="D226" i="5"/>
  <c r="E226" i="5"/>
  <c r="F226" i="5"/>
  <c r="G226" i="5"/>
  <c r="H226" i="5"/>
  <c r="I226" i="5"/>
  <c r="J226" i="5"/>
  <c r="K226" i="5"/>
  <c r="L226" i="5"/>
  <c r="C227" i="5"/>
  <c r="D227" i="5"/>
  <c r="E227" i="5"/>
  <c r="F227" i="5"/>
  <c r="G227" i="5"/>
  <c r="H227" i="5"/>
  <c r="I227" i="5"/>
  <c r="J227" i="5"/>
  <c r="K227" i="5"/>
  <c r="L227" i="5"/>
  <c r="C228" i="5"/>
  <c r="D228" i="5"/>
  <c r="E228" i="5"/>
  <c r="F228" i="5"/>
  <c r="G228" i="5"/>
  <c r="H228" i="5"/>
  <c r="I228" i="5"/>
  <c r="J228" i="5"/>
  <c r="K228" i="5"/>
  <c r="L228" i="5"/>
  <c r="C229" i="5"/>
  <c r="D229" i="5"/>
  <c r="E229" i="5"/>
  <c r="F229" i="5"/>
  <c r="G229" i="5"/>
  <c r="H229" i="5"/>
  <c r="I229" i="5"/>
  <c r="L229" i="5"/>
  <c r="J229" i="5"/>
  <c r="K229" i="5"/>
  <c r="C230" i="5"/>
  <c r="D230" i="5"/>
  <c r="E230" i="5"/>
  <c r="F230" i="5"/>
  <c r="G230" i="5"/>
  <c r="H230" i="5"/>
  <c r="I230" i="5"/>
  <c r="J230" i="5"/>
  <c r="K230" i="5"/>
  <c r="L230" i="5"/>
  <c r="C231" i="5"/>
  <c r="D231" i="5"/>
  <c r="E231" i="5"/>
  <c r="F231" i="5"/>
  <c r="G231" i="5"/>
  <c r="H231" i="5"/>
  <c r="I231" i="5"/>
  <c r="L231" i="5"/>
  <c r="J231" i="5"/>
  <c r="K231" i="5"/>
  <c r="C232" i="5"/>
  <c r="D232" i="5"/>
  <c r="E232" i="5"/>
  <c r="F232" i="5"/>
  <c r="G232" i="5"/>
  <c r="H232" i="5"/>
  <c r="I232" i="5"/>
  <c r="J232" i="5"/>
  <c r="K232" i="5"/>
  <c r="L232" i="5"/>
  <c r="C233" i="5"/>
  <c r="D233" i="5"/>
  <c r="E233" i="5"/>
  <c r="F233" i="5"/>
  <c r="G233" i="5"/>
  <c r="H233" i="5"/>
  <c r="I233" i="5"/>
  <c r="J233" i="5"/>
  <c r="K233" i="5"/>
  <c r="L233" i="5"/>
  <c r="C234" i="5"/>
  <c r="D234" i="5"/>
  <c r="E234" i="5"/>
  <c r="F234" i="5"/>
  <c r="G234" i="5"/>
  <c r="H234" i="5"/>
  <c r="I234" i="5"/>
  <c r="J234" i="5"/>
  <c r="K234" i="5"/>
  <c r="L234" i="5"/>
  <c r="C235" i="5"/>
  <c r="D235" i="5"/>
  <c r="E235" i="5"/>
  <c r="F235" i="5"/>
  <c r="G235" i="5"/>
  <c r="H235" i="5"/>
  <c r="I235" i="5"/>
  <c r="J235" i="5"/>
  <c r="K235" i="5"/>
  <c r="L235" i="5"/>
  <c r="C236" i="5"/>
  <c r="D236" i="5"/>
  <c r="E236" i="5"/>
  <c r="F236" i="5"/>
  <c r="G236" i="5"/>
  <c r="H236" i="5"/>
  <c r="I236" i="5"/>
  <c r="J236" i="5"/>
  <c r="K236" i="5"/>
  <c r="L236" i="5"/>
  <c r="C237" i="5"/>
  <c r="D237" i="5"/>
  <c r="E237" i="5"/>
  <c r="F237" i="5"/>
  <c r="G237" i="5"/>
  <c r="H237" i="5"/>
  <c r="I237" i="5"/>
  <c r="L237" i="5"/>
  <c r="J237" i="5"/>
  <c r="K237" i="5"/>
  <c r="C238" i="5"/>
  <c r="D238" i="5"/>
  <c r="E238" i="5"/>
  <c r="F238" i="5"/>
  <c r="G238" i="5"/>
  <c r="H238" i="5"/>
  <c r="I238" i="5"/>
  <c r="J238" i="5"/>
  <c r="K238" i="5"/>
  <c r="L238" i="5"/>
  <c r="C239" i="5"/>
  <c r="D239" i="5"/>
  <c r="E239" i="5"/>
  <c r="F239" i="5"/>
  <c r="G239" i="5"/>
  <c r="H239" i="5"/>
  <c r="I239" i="5"/>
  <c r="L239" i="5"/>
  <c r="J239" i="5"/>
  <c r="K239" i="5"/>
  <c r="C240" i="5"/>
  <c r="D240" i="5"/>
  <c r="E240" i="5"/>
  <c r="F240" i="5"/>
  <c r="G240" i="5"/>
  <c r="H240" i="5"/>
  <c r="I240" i="5"/>
  <c r="J240" i="5"/>
  <c r="K240" i="5"/>
  <c r="L240" i="5"/>
  <c r="C241" i="5"/>
  <c r="D241" i="5"/>
  <c r="E241" i="5"/>
  <c r="F241" i="5"/>
  <c r="G241" i="5"/>
  <c r="H241" i="5"/>
  <c r="I241" i="5"/>
  <c r="J241" i="5"/>
  <c r="K241" i="5"/>
  <c r="L241" i="5"/>
  <c r="C242" i="5"/>
  <c r="D242" i="5"/>
  <c r="E242" i="5"/>
  <c r="F242" i="5"/>
  <c r="G242" i="5"/>
  <c r="H242" i="5"/>
  <c r="I242" i="5"/>
  <c r="J242" i="5"/>
  <c r="K242" i="5"/>
  <c r="L242" i="5"/>
  <c r="C243" i="5"/>
  <c r="D243" i="5"/>
  <c r="E243" i="5"/>
  <c r="F243" i="5"/>
  <c r="G243" i="5"/>
  <c r="H243" i="5"/>
  <c r="I243" i="5"/>
  <c r="J243" i="5"/>
  <c r="K243" i="5"/>
  <c r="L243" i="5"/>
  <c r="C244" i="5"/>
  <c r="D244" i="5"/>
  <c r="E244" i="5"/>
  <c r="F244" i="5"/>
  <c r="G244" i="5"/>
  <c r="H244" i="5"/>
  <c r="I244" i="5"/>
  <c r="J244" i="5"/>
  <c r="K244" i="5"/>
  <c r="L244" i="5"/>
  <c r="C245" i="5"/>
  <c r="D245" i="5"/>
  <c r="E245" i="5"/>
  <c r="F245" i="5"/>
  <c r="G245" i="5"/>
  <c r="H245" i="5"/>
  <c r="I245" i="5"/>
  <c r="L245" i="5"/>
  <c r="J245" i="5"/>
  <c r="K245" i="5"/>
  <c r="C246" i="5"/>
  <c r="D246" i="5"/>
  <c r="E246" i="5"/>
  <c r="F246" i="5"/>
  <c r="G246" i="5"/>
  <c r="H246" i="5"/>
  <c r="I246" i="5"/>
  <c r="J246" i="5"/>
  <c r="K246" i="5"/>
  <c r="L246" i="5"/>
  <c r="C247" i="5"/>
  <c r="D247" i="5"/>
  <c r="E247" i="5"/>
  <c r="F247" i="5"/>
  <c r="G247" i="5"/>
  <c r="H247" i="5"/>
  <c r="I247" i="5"/>
  <c r="L247" i="5"/>
  <c r="J247" i="5"/>
  <c r="K247" i="5"/>
  <c r="C248" i="5"/>
  <c r="D248" i="5"/>
  <c r="E248" i="5"/>
  <c r="F248" i="5"/>
  <c r="G248" i="5"/>
  <c r="H248" i="5"/>
  <c r="I248" i="5"/>
  <c r="J248" i="5"/>
  <c r="K248" i="5"/>
  <c r="L248" i="5"/>
  <c r="C249" i="5"/>
  <c r="D249" i="5"/>
  <c r="E249" i="5"/>
  <c r="F249" i="5"/>
  <c r="G249" i="5"/>
  <c r="H249" i="5"/>
  <c r="I249" i="5"/>
  <c r="J249" i="5"/>
  <c r="K249" i="5"/>
  <c r="L249" i="5"/>
  <c r="C250" i="5"/>
  <c r="D250" i="5"/>
  <c r="E250" i="5"/>
  <c r="F250" i="5"/>
  <c r="G250" i="5"/>
  <c r="H250" i="5"/>
  <c r="I250" i="5"/>
  <c r="J250" i="5"/>
  <c r="K250" i="5"/>
  <c r="L250" i="5"/>
  <c r="C251" i="5"/>
  <c r="D251" i="5"/>
  <c r="E251" i="5"/>
  <c r="F251" i="5"/>
  <c r="G251" i="5"/>
  <c r="H251" i="5"/>
  <c r="I251" i="5"/>
  <c r="J251" i="5"/>
  <c r="K251" i="5"/>
  <c r="L251" i="5"/>
  <c r="C252" i="5"/>
  <c r="D252" i="5"/>
  <c r="E252" i="5"/>
  <c r="F252" i="5"/>
  <c r="G252" i="5"/>
  <c r="H252" i="5"/>
  <c r="I252" i="5"/>
  <c r="J252" i="5"/>
  <c r="K252" i="5"/>
  <c r="L252" i="5"/>
  <c r="C253" i="5"/>
  <c r="D253" i="5"/>
  <c r="E253" i="5"/>
  <c r="F253" i="5"/>
  <c r="G253" i="5"/>
  <c r="H253" i="5"/>
  <c r="I253" i="5"/>
  <c r="L253" i="5"/>
  <c r="J253" i="5"/>
  <c r="K253" i="5"/>
  <c r="C254" i="5"/>
  <c r="D254" i="5"/>
  <c r="E254" i="5"/>
  <c r="F254" i="5"/>
  <c r="G254" i="5"/>
  <c r="H254" i="5"/>
  <c r="I254" i="5"/>
  <c r="J254" i="5"/>
  <c r="K254" i="5"/>
  <c r="L254" i="5"/>
  <c r="C255" i="5"/>
  <c r="D255" i="5"/>
  <c r="E255" i="5"/>
  <c r="F255" i="5"/>
  <c r="G255" i="5"/>
  <c r="H255" i="5"/>
  <c r="I255" i="5"/>
  <c r="L255" i="5"/>
  <c r="J255" i="5"/>
  <c r="K255" i="5"/>
  <c r="C256" i="5"/>
  <c r="D256" i="5"/>
  <c r="E256" i="5"/>
  <c r="F256" i="5"/>
  <c r="G256" i="5"/>
  <c r="H256" i="5"/>
  <c r="I256" i="5"/>
  <c r="J256" i="5"/>
  <c r="K256" i="5"/>
  <c r="L256" i="5"/>
  <c r="C257" i="5"/>
  <c r="D257" i="5"/>
  <c r="E257" i="5"/>
  <c r="F257" i="5"/>
  <c r="G257" i="5"/>
  <c r="H257" i="5"/>
  <c r="I257" i="5"/>
  <c r="J257" i="5"/>
  <c r="K257" i="5"/>
  <c r="L257" i="5"/>
  <c r="C258" i="5"/>
  <c r="D258" i="5"/>
  <c r="E258" i="5"/>
  <c r="F258" i="5"/>
  <c r="G258" i="5"/>
  <c r="H258" i="5"/>
  <c r="I258" i="5"/>
  <c r="J258" i="5"/>
  <c r="K258" i="5"/>
  <c r="L258" i="5"/>
  <c r="C259" i="5"/>
  <c r="D259" i="5"/>
  <c r="E259" i="5"/>
  <c r="F259" i="5"/>
  <c r="G259" i="5"/>
  <c r="H259" i="5"/>
  <c r="I259" i="5"/>
  <c r="J259" i="5"/>
  <c r="K259" i="5"/>
  <c r="L259" i="5"/>
  <c r="C260" i="5"/>
  <c r="D260" i="5"/>
  <c r="E260" i="5"/>
  <c r="F260" i="5"/>
  <c r="G260" i="5"/>
  <c r="H260" i="5"/>
  <c r="I260" i="5"/>
  <c r="J260" i="5"/>
  <c r="K260" i="5"/>
  <c r="L260" i="5"/>
  <c r="C261" i="5"/>
  <c r="D261" i="5"/>
  <c r="E261" i="5"/>
  <c r="F261" i="5"/>
  <c r="G261" i="5"/>
  <c r="H261" i="5"/>
  <c r="I261" i="5"/>
  <c r="L261" i="5"/>
  <c r="J261" i="5"/>
  <c r="K261" i="5"/>
  <c r="C262" i="5"/>
  <c r="D262" i="5"/>
  <c r="E262" i="5"/>
  <c r="F262" i="5"/>
  <c r="G262" i="5"/>
  <c r="H262" i="5"/>
  <c r="I262" i="5"/>
  <c r="J262" i="5"/>
  <c r="K262" i="5"/>
  <c r="L262" i="5"/>
  <c r="C263" i="5"/>
  <c r="D263" i="5"/>
  <c r="E263" i="5"/>
  <c r="F263" i="5"/>
  <c r="G263" i="5"/>
  <c r="H263" i="5"/>
  <c r="I263" i="5"/>
  <c r="L263" i="5"/>
  <c r="J263" i="5"/>
  <c r="K263" i="5"/>
  <c r="C264" i="5"/>
  <c r="D264" i="5"/>
  <c r="E264" i="5"/>
  <c r="F264" i="5"/>
  <c r="G264" i="5"/>
  <c r="H264" i="5"/>
  <c r="I264" i="5"/>
  <c r="J264" i="5"/>
  <c r="K264" i="5"/>
  <c r="L264" i="5"/>
  <c r="C265" i="5"/>
  <c r="D265" i="5"/>
  <c r="E265" i="5"/>
  <c r="F265" i="5"/>
  <c r="G265" i="5"/>
  <c r="H265" i="5"/>
  <c r="I265" i="5"/>
  <c r="J265" i="5"/>
  <c r="K265" i="5"/>
  <c r="L265" i="5"/>
  <c r="C266" i="5"/>
  <c r="D266" i="5"/>
  <c r="E266" i="5"/>
  <c r="F266" i="5"/>
  <c r="G266" i="5"/>
  <c r="H266" i="5"/>
  <c r="I266" i="5"/>
  <c r="J266" i="5"/>
  <c r="K266" i="5"/>
  <c r="L266" i="5"/>
  <c r="C267" i="5"/>
  <c r="D267" i="5"/>
  <c r="E267" i="5"/>
  <c r="F267" i="5"/>
  <c r="G267" i="5"/>
  <c r="H267" i="5"/>
  <c r="I267" i="5"/>
  <c r="J267" i="5"/>
  <c r="K267" i="5"/>
  <c r="L267" i="5"/>
  <c r="C268" i="5"/>
  <c r="D268" i="5"/>
  <c r="E268" i="5"/>
  <c r="F268" i="5"/>
  <c r="G268" i="5"/>
  <c r="H268" i="5"/>
  <c r="I268" i="5"/>
  <c r="J268" i="5"/>
  <c r="K268" i="5"/>
  <c r="L268" i="5"/>
  <c r="C269" i="5"/>
  <c r="D269" i="5"/>
  <c r="E269" i="5"/>
  <c r="F269" i="5"/>
  <c r="G269" i="5"/>
  <c r="H269" i="5"/>
  <c r="I269" i="5"/>
  <c r="L269" i="5"/>
  <c r="J269" i="5"/>
  <c r="K269" i="5"/>
  <c r="C270" i="5"/>
  <c r="D270" i="5"/>
  <c r="E270" i="5"/>
  <c r="F270" i="5"/>
  <c r="G270" i="5"/>
  <c r="H270" i="5"/>
  <c r="I270" i="5"/>
  <c r="J270" i="5"/>
  <c r="K270" i="5"/>
  <c r="L270" i="5"/>
  <c r="C271" i="5"/>
  <c r="D271" i="5"/>
  <c r="E271" i="5"/>
  <c r="F271" i="5"/>
  <c r="G271" i="5"/>
  <c r="H271" i="5"/>
  <c r="I271" i="5"/>
  <c r="L271" i="5"/>
  <c r="J271" i="5"/>
  <c r="K271" i="5"/>
  <c r="C272" i="5"/>
  <c r="D272" i="5"/>
  <c r="E272" i="5"/>
  <c r="F272" i="5"/>
  <c r="G272" i="5"/>
  <c r="H272" i="5"/>
  <c r="I272" i="5"/>
  <c r="J272" i="5"/>
  <c r="K272" i="5"/>
  <c r="L272" i="5"/>
  <c r="C273" i="5"/>
  <c r="D273" i="5"/>
  <c r="E273" i="5"/>
  <c r="F273" i="5"/>
  <c r="G273" i="5"/>
  <c r="H273" i="5"/>
  <c r="I273" i="5"/>
  <c r="J273" i="5"/>
  <c r="K273" i="5"/>
  <c r="L273" i="5"/>
  <c r="C274" i="5"/>
  <c r="D274" i="5"/>
  <c r="E274" i="5"/>
  <c r="F274" i="5"/>
  <c r="G274" i="5"/>
  <c r="H274" i="5"/>
  <c r="I274" i="5"/>
  <c r="J274" i="5"/>
  <c r="K274" i="5"/>
  <c r="L274" i="5"/>
  <c r="C275" i="5"/>
  <c r="D275" i="5"/>
  <c r="E275" i="5"/>
  <c r="F275" i="5"/>
  <c r="G275" i="5"/>
  <c r="H275" i="5"/>
  <c r="I275" i="5"/>
  <c r="J275" i="5"/>
  <c r="K275" i="5"/>
  <c r="L275" i="5"/>
  <c r="C276" i="5"/>
  <c r="D276" i="5"/>
  <c r="E276" i="5"/>
  <c r="F276" i="5"/>
  <c r="G276" i="5"/>
  <c r="H276" i="5"/>
  <c r="I276" i="5"/>
  <c r="J276" i="5"/>
  <c r="K276" i="5"/>
  <c r="L276" i="5"/>
  <c r="C277" i="5"/>
  <c r="D277" i="5"/>
  <c r="E277" i="5"/>
  <c r="F277" i="5"/>
  <c r="G277" i="5"/>
  <c r="H277" i="5"/>
  <c r="I277" i="5"/>
  <c r="L277" i="5"/>
  <c r="J277" i="5"/>
  <c r="K277" i="5"/>
  <c r="C278" i="5"/>
  <c r="D278" i="5"/>
  <c r="E278" i="5"/>
  <c r="F278" i="5"/>
  <c r="G278" i="5"/>
  <c r="H278" i="5"/>
  <c r="I278" i="5"/>
  <c r="J278" i="5"/>
  <c r="K278" i="5"/>
  <c r="L278" i="5"/>
  <c r="C279" i="5"/>
  <c r="D279" i="5"/>
  <c r="E279" i="5"/>
  <c r="F279" i="5"/>
  <c r="G279" i="5"/>
  <c r="H279" i="5"/>
  <c r="I279" i="5"/>
  <c r="L279" i="5"/>
  <c r="J279" i="5"/>
  <c r="K279" i="5"/>
  <c r="C280" i="5"/>
  <c r="D280" i="5"/>
  <c r="E280" i="5"/>
  <c r="F280" i="5"/>
  <c r="G280" i="5"/>
  <c r="H280" i="5"/>
  <c r="I280" i="5"/>
  <c r="J280" i="5"/>
  <c r="K280" i="5"/>
  <c r="L280" i="5"/>
  <c r="C281" i="5"/>
  <c r="D281" i="5"/>
  <c r="E281" i="5"/>
  <c r="F281" i="5"/>
  <c r="G281" i="5"/>
  <c r="H281" i="5"/>
  <c r="I281" i="5"/>
  <c r="J281" i="5"/>
  <c r="K281" i="5"/>
  <c r="L281" i="5"/>
  <c r="C282" i="5"/>
  <c r="D282" i="5"/>
  <c r="E282" i="5"/>
  <c r="F282" i="5"/>
  <c r="G282" i="5"/>
  <c r="H282" i="5"/>
  <c r="I282" i="5"/>
  <c r="J282" i="5"/>
  <c r="K282" i="5"/>
  <c r="L282" i="5"/>
  <c r="C283" i="5"/>
  <c r="D283" i="5"/>
  <c r="E283" i="5"/>
  <c r="F283" i="5"/>
  <c r="G283" i="5"/>
  <c r="H283" i="5"/>
  <c r="I283" i="5"/>
  <c r="J283" i="5"/>
  <c r="K283" i="5"/>
  <c r="L283" i="5"/>
  <c r="C284" i="5"/>
  <c r="D284" i="5"/>
  <c r="E284" i="5"/>
  <c r="F284" i="5"/>
  <c r="G284" i="5"/>
  <c r="H284" i="5"/>
  <c r="I284" i="5"/>
  <c r="J284" i="5"/>
  <c r="K284" i="5"/>
  <c r="L284" i="5"/>
  <c r="C285" i="5"/>
  <c r="D285" i="5"/>
  <c r="E285" i="5"/>
  <c r="F285" i="5"/>
  <c r="G285" i="5"/>
  <c r="H285" i="5"/>
  <c r="I285" i="5"/>
  <c r="L285" i="5"/>
  <c r="J285" i="5"/>
  <c r="K285" i="5"/>
  <c r="C286" i="5"/>
  <c r="D286" i="5"/>
  <c r="E286" i="5"/>
  <c r="F286" i="5"/>
  <c r="G286" i="5"/>
  <c r="H286" i="5"/>
  <c r="I286" i="5"/>
  <c r="J286" i="5"/>
  <c r="K286" i="5"/>
  <c r="L286" i="5"/>
  <c r="C287" i="5"/>
  <c r="D287" i="5"/>
  <c r="E287" i="5"/>
  <c r="F287" i="5"/>
  <c r="G287" i="5"/>
  <c r="H287" i="5"/>
  <c r="I287" i="5"/>
  <c r="L287" i="5"/>
  <c r="J287" i="5"/>
  <c r="K287" i="5"/>
  <c r="C288" i="5"/>
  <c r="D288" i="5"/>
  <c r="E288" i="5"/>
  <c r="F288" i="5"/>
  <c r="G288" i="5"/>
  <c r="H288" i="5"/>
  <c r="I288" i="5"/>
  <c r="J288" i="5"/>
  <c r="K288" i="5"/>
  <c r="L288" i="5"/>
  <c r="C289" i="5"/>
  <c r="D289" i="5"/>
  <c r="E289" i="5"/>
  <c r="F289" i="5"/>
  <c r="G289" i="5"/>
  <c r="H289" i="5"/>
  <c r="I289" i="5"/>
  <c r="J289" i="5"/>
  <c r="K289" i="5"/>
  <c r="L289" i="5"/>
  <c r="C290" i="5"/>
  <c r="D290" i="5"/>
  <c r="E290" i="5"/>
  <c r="F290" i="5"/>
  <c r="G290" i="5"/>
  <c r="H290" i="5"/>
  <c r="I290" i="5"/>
  <c r="J290" i="5"/>
  <c r="K290" i="5"/>
  <c r="L290" i="5"/>
  <c r="C291" i="5"/>
  <c r="D291" i="5"/>
  <c r="E291" i="5"/>
  <c r="F291" i="5"/>
  <c r="G291" i="5"/>
  <c r="H291" i="5"/>
  <c r="I291" i="5"/>
  <c r="J291" i="5"/>
  <c r="K291" i="5"/>
  <c r="L291" i="5"/>
  <c r="C292" i="5"/>
  <c r="D292" i="5"/>
  <c r="E292" i="5"/>
  <c r="F292" i="5"/>
  <c r="G292" i="5"/>
  <c r="H292" i="5"/>
  <c r="I292" i="5"/>
  <c r="J292" i="5"/>
  <c r="K292" i="5"/>
  <c r="L292" i="5"/>
  <c r="C293" i="5"/>
  <c r="D293" i="5"/>
  <c r="E293" i="5"/>
  <c r="F293" i="5"/>
  <c r="G293" i="5"/>
  <c r="H293" i="5"/>
  <c r="I293" i="5"/>
  <c r="L293" i="5"/>
  <c r="J293" i="5"/>
  <c r="K293" i="5"/>
  <c r="C294" i="5"/>
  <c r="D294" i="5"/>
  <c r="E294" i="5"/>
  <c r="F294" i="5"/>
  <c r="G294" i="5"/>
  <c r="H294" i="5"/>
  <c r="I294" i="5"/>
  <c r="J294" i="5"/>
  <c r="K294" i="5"/>
  <c r="L294" i="5"/>
  <c r="C295" i="5"/>
  <c r="D295" i="5"/>
  <c r="E295" i="5"/>
  <c r="F295" i="5"/>
  <c r="G295" i="5"/>
  <c r="H295" i="5"/>
  <c r="I295" i="5"/>
  <c r="J295" i="5"/>
  <c r="K295" i="5"/>
  <c r="L295" i="5"/>
  <c r="C296" i="5"/>
  <c r="D296" i="5"/>
  <c r="E296" i="5"/>
  <c r="F296" i="5"/>
  <c r="G296" i="5"/>
  <c r="H296" i="5"/>
  <c r="I296" i="5"/>
  <c r="J296" i="5"/>
  <c r="K296" i="5"/>
  <c r="L296" i="5"/>
  <c r="C297" i="5"/>
  <c r="D297" i="5"/>
  <c r="E297" i="5"/>
  <c r="F297" i="5"/>
  <c r="G297" i="5"/>
  <c r="H297" i="5"/>
  <c r="I297" i="5"/>
  <c r="J297" i="5"/>
  <c r="K297" i="5"/>
  <c r="L297" i="5"/>
  <c r="C298" i="5"/>
  <c r="D298" i="5"/>
  <c r="E298" i="5"/>
  <c r="F298" i="5"/>
  <c r="G298" i="5"/>
  <c r="H298" i="5"/>
  <c r="I298" i="5"/>
  <c r="J298" i="5"/>
  <c r="K298" i="5"/>
  <c r="L298" i="5"/>
  <c r="C299" i="5"/>
  <c r="D299" i="5"/>
  <c r="E299" i="5"/>
  <c r="F299" i="5"/>
  <c r="G299" i="5"/>
  <c r="H299" i="5"/>
  <c r="I299" i="5"/>
  <c r="J299" i="5"/>
  <c r="K299" i="5"/>
  <c r="L299" i="5"/>
  <c r="C300" i="5"/>
  <c r="D300" i="5"/>
  <c r="E300" i="5"/>
  <c r="F300" i="5"/>
  <c r="G300" i="5"/>
  <c r="H300" i="5"/>
  <c r="I300" i="5"/>
  <c r="J300" i="5"/>
  <c r="K300" i="5"/>
  <c r="L300" i="5"/>
  <c r="C301" i="5"/>
  <c r="D301" i="5"/>
  <c r="E301" i="5"/>
  <c r="F301" i="5"/>
  <c r="G301" i="5"/>
  <c r="H301" i="5"/>
  <c r="I301" i="5"/>
  <c r="L301" i="5"/>
  <c r="J301" i="5"/>
  <c r="K301" i="5"/>
  <c r="C302" i="5"/>
  <c r="D302" i="5"/>
  <c r="E302" i="5"/>
  <c r="F302" i="5"/>
  <c r="G302" i="5"/>
  <c r="H302" i="5"/>
  <c r="I302" i="5"/>
  <c r="J302" i="5"/>
  <c r="K302" i="5"/>
  <c r="L302" i="5"/>
  <c r="C303" i="5"/>
  <c r="D303" i="5"/>
  <c r="E303" i="5"/>
  <c r="F303" i="5"/>
  <c r="G303" i="5"/>
  <c r="H303" i="5"/>
  <c r="I303" i="5"/>
  <c r="L303" i="5"/>
  <c r="J303" i="5"/>
  <c r="K303" i="5"/>
  <c r="C304" i="5"/>
  <c r="D304" i="5"/>
  <c r="E304" i="5"/>
  <c r="F304" i="5"/>
  <c r="G304" i="5"/>
  <c r="H304" i="5"/>
  <c r="I304" i="5"/>
  <c r="J304" i="5"/>
  <c r="K304" i="5"/>
  <c r="L304" i="5"/>
  <c r="C305" i="5"/>
  <c r="D305" i="5"/>
  <c r="E305" i="5"/>
  <c r="F305" i="5"/>
  <c r="G305" i="5"/>
  <c r="H305" i="5"/>
  <c r="I305" i="5"/>
  <c r="J305" i="5"/>
  <c r="K305" i="5"/>
  <c r="L305" i="5"/>
  <c r="C306" i="5"/>
  <c r="D306" i="5"/>
  <c r="E306" i="5"/>
  <c r="F306" i="5"/>
  <c r="G306" i="5"/>
  <c r="H306" i="5"/>
  <c r="I306" i="5"/>
  <c r="J306" i="5"/>
  <c r="K306" i="5"/>
  <c r="L306" i="5"/>
  <c r="C307" i="5"/>
  <c r="D307" i="5"/>
  <c r="E307" i="5"/>
  <c r="F307" i="5"/>
  <c r="G307" i="5"/>
  <c r="H307" i="5"/>
  <c r="I307" i="5"/>
  <c r="J307" i="5"/>
  <c r="K307" i="5"/>
  <c r="L307" i="5"/>
  <c r="C308" i="5"/>
  <c r="D308" i="5"/>
  <c r="E308" i="5"/>
  <c r="F308" i="5"/>
  <c r="G308" i="5"/>
  <c r="H308" i="5"/>
  <c r="I308" i="5"/>
  <c r="J308" i="5"/>
  <c r="K308" i="5"/>
  <c r="L308" i="5"/>
  <c r="C309" i="5"/>
  <c r="D309" i="5"/>
  <c r="E309" i="5"/>
  <c r="F309" i="5"/>
  <c r="G309" i="5"/>
  <c r="H309" i="5"/>
  <c r="I309" i="5"/>
  <c r="L309" i="5"/>
  <c r="J309" i="5"/>
  <c r="K309" i="5"/>
  <c r="C310" i="5"/>
  <c r="D310" i="5"/>
  <c r="E310" i="5"/>
  <c r="F310" i="5"/>
  <c r="G310" i="5"/>
  <c r="H310" i="5"/>
  <c r="I310" i="5"/>
  <c r="J310" i="5"/>
  <c r="K310" i="5"/>
  <c r="L310" i="5"/>
  <c r="C311" i="5"/>
  <c r="D311" i="5"/>
  <c r="E311" i="5"/>
  <c r="F311" i="5"/>
  <c r="G311" i="5"/>
  <c r="H311" i="5"/>
  <c r="I311" i="5"/>
  <c r="J311" i="5"/>
  <c r="K311" i="5"/>
  <c r="L311" i="5"/>
  <c r="C312" i="5"/>
  <c r="D312" i="5"/>
  <c r="E312" i="5"/>
  <c r="F312" i="5"/>
  <c r="G312" i="5"/>
  <c r="H312" i="5"/>
  <c r="I312" i="5"/>
  <c r="J312" i="5"/>
  <c r="K312" i="5"/>
  <c r="L312" i="5"/>
  <c r="C313" i="5"/>
  <c r="D313" i="5"/>
  <c r="E313" i="5"/>
  <c r="F313" i="5"/>
  <c r="G313" i="5"/>
  <c r="H313" i="5"/>
  <c r="I313" i="5"/>
  <c r="J313" i="5"/>
  <c r="K313" i="5"/>
  <c r="L313" i="5"/>
  <c r="C314" i="5"/>
  <c r="D314" i="5"/>
  <c r="E314" i="5"/>
  <c r="F314" i="5"/>
  <c r="G314" i="5"/>
  <c r="H314" i="5"/>
  <c r="I314" i="5"/>
  <c r="J314" i="5"/>
  <c r="K314" i="5"/>
  <c r="L314" i="5"/>
  <c r="C315" i="5"/>
  <c r="D315" i="5"/>
  <c r="E315" i="5"/>
  <c r="F315" i="5"/>
  <c r="G315" i="5"/>
  <c r="H315" i="5"/>
  <c r="I315" i="5"/>
  <c r="L315" i="5"/>
  <c r="J315" i="5"/>
  <c r="K315" i="5"/>
  <c r="C316" i="5"/>
  <c r="D316" i="5"/>
  <c r="E316" i="5"/>
  <c r="F316" i="5"/>
  <c r="G316" i="5"/>
  <c r="H316" i="5"/>
  <c r="I316" i="5"/>
  <c r="J316" i="5"/>
  <c r="K316" i="5"/>
  <c r="L316" i="5"/>
  <c r="C317" i="5"/>
  <c r="D317" i="5"/>
  <c r="E317" i="5"/>
  <c r="F317" i="5"/>
  <c r="G317" i="5"/>
  <c r="H317" i="5"/>
  <c r="I317" i="5"/>
  <c r="L317" i="5"/>
  <c r="J317" i="5"/>
  <c r="K317" i="5"/>
  <c r="C318" i="5"/>
  <c r="D318" i="5"/>
  <c r="E318" i="5"/>
  <c r="F318" i="5"/>
  <c r="G318" i="5"/>
  <c r="H318" i="5"/>
  <c r="I318" i="5"/>
  <c r="J318" i="5"/>
  <c r="K318" i="5"/>
  <c r="L318" i="5"/>
  <c r="C319" i="5"/>
  <c r="D319" i="5"/>
  <c r="E319" i="5"/>
  <c r="F319" i="5"/>
  <c r="G319" i="5"/>
  <c r="H319" i="5"/>
  <c r="I319" i="5"/>
  <c r="J319" i="5"/>
  <c r="K319" i="5"/>
  <c r="L319" i="5"/>
  <c r="C320" i="5"/>
  <c r="D320" i="5"/>
  <c r="E320" i="5"/>
  <c r="F320" i="5"/>
  <c r="G320" i="5"/>
  <c r="H320" i="5"/>
  <c r="I320" i="5"/>
  <c r="J320" i="5"/>
  <c r="K320" i="5"/>
  <c r="L320" i="5"/>
  <c r="C321" i="5"/>
  <c r="D321" i="5"/>
  <c r="E321" i="5"/>
  <c r="F321" i="5"/>
  <c r="G321" i="5"/>
  <c r="H321" i="5"/>
  <c r="I321" i="5"/>
  <c r="J321" i="5"/>
  <c r="K321" i="5"/>
  <c r="L321" i="5"/>
  <c r="C322" i="5"/>
  <c r="D322" i="5"/>
  <c r="E322" i="5"/>
  <c r="F322" i="5"/>
  <c r="G322" i="5"/>
  <c r="H322" i="5"/>
  <c r="I322" i="5"/>
  <c r="J322" i="5"/>
  <c r="K322" i="5"/>
  <c r="L322" i="5"/>
  <c r="C323" i="5"/>
  <c r="D323" i="5"/>
  <c r="E323" i="5"/>
  <c r="F323" i="5"/>
  <c r="G323" i="5"/>
  <c r="H323" i="5"/>
  <c r="I323" i="5"/>
  <c r="J323" i="5"/>
  <c r="K323" i="5"/>
  <c r="L323" i="5"/>
  <c r="C324" i="5"/>
  <c r="D324" i="5"/>
  <c r="E324" i="5"/>
  <c r="F324" i="5"/>
  <c r="G324" i="5"/>
  <c r="H324" i="5"/>
  <c r="I324" i="5"/>
  <c r="J324" i="5"/>
  <c r="K324" i="5"/>
  <c r="L324" i="5"/>
  <c r="C325" i="5"/>
  <c r="D325" i="5"/>
  <c r="E325" i="5"/>
  <c r="F325" i="5"/>
  <c r="G325" i="5"/>
  <c r="H325" i="5"/>
  <c r="I325" i="5"/>
  <c r="L325" i="5"/>
  <c r="J325" i="5"/>
  <c r="K325" i="5"/>
  <c r="C326" i="5"/>
  <c r="D326" i="5"/>
  <c r="E326" i="5"/>
  <c r="F326" i="5"/>
  <c r="G326" i="5"/>
  <c r="H326" i="5"/>
  <c r="I326" i="5"/>
  <c r="J326" i="5"/>
  <c r="K326" i="5"/>
  <c r="L326" i="5"/>
  <c r="C327" i="5"/>
  <c r="D327" i="5"/>
  <c r="E327" i="5"/>
  <c r="F327" i="5"/>
  <c r="G327" i="5"/>
  <c r="H327" i="5"/>
  <c r="I327" i="5"/>
  <c r="L327" i="5"/>
  <c r="J327" i="5"/>
  <c r="K327" i="5"/>
  <c r="C328" i="5"/>
  <c r="D328" i="5"/>
  <c r="E328" i="5"/>
  <c r="F328" i="5"/>
  <c r="G328" i="5"/>
  <c r="H328" i="5"/>
  <c r="I328" i="5"/>
  <c r="J328" i="5"/>
  <c r="K328" i="5"/>
  <c r="L328" i="5"/>
  <c r="C329" i="5"/>
  <c r="D329" i="5"/>
  <c r="E329" i="5"/>
  <c r="F329" i="5"/>
  <c r="G329" i="5"/>
  <c r="H329" i="5"/>
  <c r="I329" i="5"/>
  <c r="J329" i="5"/>
  <c r="K329" i="5"/>
  <c r="L329" i="5"/>
  <c r="C330" i="5"/>
  <c r="D330" i="5"/>
  <c r="E330" i="5"/>
  <c r="F330" i="5"/>
  <c r="G330" i="5"/>
  <c r="H330" i="5"/>
  <c r="I330" i="5"/>
  <c r="J330" i="5"/>
  <c r="K330" i="5"/>
  <c r="L330" i="5"/>
  <c r="C331" i="5"/>
  <c r="D331" i="5"/>
  <c r="E331" i="5"/>
  <c r="F331" i="5"/>
  <c r="G331" i="5"/>
  <c r="H331" i="5"/>
  <c r="I331" i="5"/>
  <c r="J331" i="5"/>
  <c r="K331" i="5"/>
  <c r="L331" i="5"/>
  <c r="C332" i="5"/>
  <c r="D332" i="5"/>
  <c r="E332" i="5"/>
  <c r="F332" i="5"/>
  <c r="G332" i="5"/>
  <c r="H332" i="5"/>
  <c r="I332" i="5"/>
  <c r="J332" i="5"/>
  <c r="K332" i="5"/>
  <c r="L332" i="5"/>
  <c r="C333" i="5"/>
  <c r="D333" i="5"/>
  <c r="E333" i="5"/>
  <c r="F333" i="5"/>
  <c r="G333" i="5"/>
  <c r="H333" i="5"/>
  <c r="I333" i="5"/>
  <c r="J333" i="5"/>
  <c r="K333" i="5"/>
  <c r="L333" i="5"/>
  <c r="C334" i="5"/>
  <c r="D334" i="5"/>
  <c r="E334" i="5"/>
  <c r="F334" i="5"/>
  <c r="G334" i="5"/>
  <c r="H334" i="5"/>
  <c r="I334" i="5"/>
  <c r="J334" i="5"/>
  <c r="K334" i="5"/>
  <c r="L334" i="5"/>
  <c r="C335" i="5"/>
  <c r="D335" i="5"/>
  <c r="E335" i="5"/>
  <c r="F335" i="5"/>
  <c r="G335" i="5"/>
  <c r="H335" i="5"/>
  <c r="I335" i="5"/>
  <c r="L335" i="5"/>
  <c r="J335" i="5"/>
  <c r="K335" i="5"/>
  <c r="C336" i="5"/>
  <c r="D336" i="5"/>
  <c r="E336" i="5"/>
  <c r="F336" i="5"/>
  <c r="G336" i="5"/>
  <c r="H336" i="5"/>
  <c r="I336" i="5"/>
  <c r="J336" i="5"/>
  <c r="K336" i="5"/>
  <c r="L336" i="5"/>
  <c r="C337" i="5"/>
  <c r="D337" i="5"/>
  <c r="E337" i="5"/>
  <c r="F337" i="5"/>
  <c r="G337" i="5"/>
  <c r="H337" i="5"/>
  <c r="I337" i="5"/>
  <c r="L337" i="5"/>
  <c r="J337" i="5"/>
  <c r="K337" i="5"/>
  <c r="C338" i="5"/>
  <c r="D338" i="5"/>
  <c r="E338" i="5"/>
  <c r="F338" i="5"/>
  <c r="G338" i="5"/>
  <c r="H338" i="5"/>
  <c r="I338" i="5"/>
  <c r="J338" i="5"/>
  <c r="K338" i="5"/>
  <c r="L338" i="5"/>
  <c r="C339" i="5"/>
  <c r="D339" i="5"/>
  <c r="E339" i="5"/>
  <c r="F339" i="5"/>
  <c r="G339" i="5"/>
  <c r="H339" i="5"/>
  <c r="I339" i="5"/>
  <c r="J339" i="5"/>
  <c r="K339" i="5"/>
  <c r="L339" i="5"/>
  <c r="C340" i="5"/>
  <c r="D340" i="5"/>
  <c r="E340" i="5"/>
  <c r="F340" i="5"/>
  <c r="G340" i="5"/>
  <c r="H340" i="5"/>
  <c r="I340" i="5"/>
  <c r="J340" i="5"/>
  <c r="K340" i="5"/>
  <c r="L340" i="5"/>
  <c r="C341" i="5"/>
  <c r="D341" i="5"/>
  <c r="E341" i="5"/>
  <c r="F341" i="5"/>
  <c r="G341" i="5"/>
  <c r="H341" i="5"/>
  <c r="I341" i="5"/>
  <c r="L341" i="5"/>
  <c r="J341" i="5"/>
  <c r="K341" i="5"/>
  <c r="C342" i="5"/>
  <c r="D342" i="5"/>
  <c r="E342" i="5"/>
  <c r="F342" i="5"/>
  <c r="G342" i="5"/>
  <c r="H342" i="5"/>
  <c r="I342" i="5"/>
  <c r="J342" i="5"/>
  <c r="K342" i="5"/>
  <c r="L342" i="5"/>
  <c r="C343" i="5"/>
  <c r="D343" i="5"/>
  <c r="E343" i="5"/>
  <c r="F343" i="5"/>
  <c r="G343" i="5"/>
  <c r="H343" i="5"/>
  <c r="I343" i="5"/>
  <c r="J343" i="5"/>
  <c r="K343" i="5"/>
  <c r="L343" i="5"/>
  <c r="C344" i="5"/>
  <c r="D344" i="5"/>
  <c r="E344" i="5"/>
  <c r="F344" i="5"/>
  <c r="G344" i="5"/>
  <c r="H344" i="5"/>
  <c r="I344" i="5"/>
  <c r="J344" i="5"/>
  <c r="K344" i="5"/>
  <c r="L344" i="5"/>
  <c r="C345" i="5"/>
  <c r="D345" i="5"/>
  <c r="E345" i="5"/>
  <c r="F345" i="5"/>
  <c r="G345" i="5"/>
  <c r="H345" i="5"/>
  <c r="I345" i="5"/>
  <c r="J345" i="5"/>
  <c r="K345" i="5"/>
  <c r="L345" i="5"/>
  <c r="C346" i="5"/>
  <c r="D346" i="5"/>
  <c r="E346" i="5"/>
  <c r="F346" i="5"/>
  <c r="G346" i="5"/>
  <c r="H346" i="5"/>
  <c r="I346" i="5"/>
  <c r="J346" i="5"/>
  <c r="K346" i="5"/>
  <c r="L346" i="5"/>
  <c r="C347" i="5"/>
  <c r="D347" i="5"/>
  <c r="E347" i="5"/>
  <c r="F347" i="5"/>
  <c r="G347" i="5"/>
  <c r="H347" i="5"/>
  <c r="I347" i="5"/>
  <c r="J347" i="5"/>
  <c r="K347" i="5"/>
  <c r="L347" i="5"/>
  <c r="C348" i="5"/>
  <c r="D348" i="5"/>
  <c r="E348" i="5"/>
  <c r="F348" i="5"/>
  <c r="G348" i="5"/>
  <c r="H348" i="5"/>
  <c r="I348" i="5"/>
  <c r="J348" i="5"/>
  <c r="K348" i="5"/>
  <c r="L348" i="5"/>
  <c r="C349" i="5"/>
  <c r="D349" i="5"/>
  <c r="E349" i="5"/>
  <c r="F349" i="5"/>
  <c r="G349" i="5"/>
  <c r="H349" i="5"/>
  <c r="I349" i="5"/>
  <c r="J349" i="5"/>
  <c r="K349" i="5"/>
  <c r="L349" i="5"/>
  <c r="C350" i="5"/>
  <c r="D350" i="5"/>
  <c r="E350" i="5"/>
  <c r="F350" i="5"/>
  <c r="G350" i="5"/>
  <c r="H350" i="5"/>
  <c r="I350" i="5"/>
  <c r="J350" i="5"/>
  <c r="K350" i="5"/>
  <c r="L350" i="5"/>
  <c r="C351" i="5"/>
  <c r="D351" i="5"/>
  <c r="E351" i="5"/>
  <c r="F351" i="5"/>
  <c r="G351" i="5"/>
  <c r="H351" i="5"/>
  <c r="I351" i="5"/>
  <c r="J351" i="5"/>
  <c r="K351" i="5"/>
  <c r="L351" i="5"/>
  <c r="C352" i="5"/>
  <c r="D352" i="5"/>
  <c r="E352" i="5"/>
  <c r="F352" i="5"/>
  <c r="G352" i="5"/>
  <c r="H352" i="5"/>
  <c r="I352" i="5"/>
  <c r="J352" i="5"/>
  <c r="K352" i="5"/>
  <c r="L352" i="5"/>
  <c r="C353" i="5"/>
  <c r="D353" i="5"/>
  <c r="E353" i="5"/>
  <c r="F353" i="5"/>
  <c r="G353" i="5"/>
  <c r="H353" i="5"/>
  <c r="I353" i="5"/>
  <c r="J353" i="5"/>
  <c r="K353" i="5"/>
  <c r="L353" i="5"/>
  <c r="C354" i="5"/>
  <c r="D354" i="5"/>
  <c r="E354" i="5"/>
  <c r="F354" i="5"/>
  <c r="G354" i="5"/>
  <c r="H354" i="5"/>
  <c r="I354" i="5"/>
  <c r="J354" i="5"/>
  <c r="K354" i="5"/>
  <c r="L354" i="5"/>
  <c r="C355" i="5"/>
  <c r="D355" i="5"/>
  <c r="E355" i="5"/>
  <c r="F355" i="5"/>
  <c r="G355" i="5"/>
  <c r="H355" i="5"/>
  <c r="I355" i="5"/>
  <c r="J355" i="5"/>
  <c r="K355" i="5"/>
  <c r="L355" i="5"/>
  <c r="C356" i="5"/>
  <c r="D356" i="5"/>
  <c r="E356" i="5"/>
  <c r="F356" i="5"/>
  <c r="G356" i="5"/>
  <c r="H356" i="5"/>
  <c r="I356" i="5"/>
  <c r="J356" i="5"/>
  <c r="K356" i="5"/>
  <c r="L356" i="5"/>
  <c r="C357" i="5"/>
  <c r="D357" i="5"/>
  <c r="E357" i="5"/>
  <c r="F357" i="5"/>
  <c r="G357" i="5"/>
  <c r="H357" i="5"/>
  <c r="I357" i="5"/>
  <c r="J357" i="5"/>
  <c r="K357" i="5"/>
  <c r="L357" i="5"/>
  <c r="C358" i="5"/>
  <c r="D358" i="5"/>
  <c r="E358" i="5"/>
  <c r="F358" i="5"/>
  <c r="G358" i="5"/>
  <c r="H358" i="5"/>
  <c r="I358" i="5"/>
  <c r="J358" i="5"/>
  <c r="K358" i="5"/>
  <c r="L358" i="5"/>
  <c r="C359" i="5"/>
  <c r="D359" i="5"/>
  <c r="E359" i="5"/>
  <c r="F359" i="5"/>
  <c r="G359" i="5"/>
  <c r="H359" i="5"/>
  <c r="I359" i="5"/>
  <c r="J359" i="5"/>
  <c r="K359" i="5"/>
  <c r="L359" i="5"/>
  <c r="C360" i="5"/>
  <c r="D360" i="5"/>
  <c r="E360" i="5"/>
  <c r="F360" i="5"/>
  <c r="G360" i="5"/>
  <c r="H360" i="5"/>
  <c r="I360" i="5"/>
  <c r="J360" i="5"/>
  <c r="K360" i="5"/>
  <c r="L360" i="5"/>
  <c r="C361" i="5"/>
  <c r="D361" i="5"/>
  <c r="E361" i="5"/>
  <c r="F361" i="5"/>
  <c r="G361" i="5"/>
  <c r="H361" i="5"/>
  <c r="I361" i="5"/>
  <c r="J361" i="5"/>
  <c r="K361" i="5"/>
  <c r="L361" i="5"/>
  <c r="C362" i="5"/>
  <c r="D362" i="5"/>
  <c r="E362" i="5"/>
  <c r="F362" i="5"/>
  <c r="G362" i="5"/>
  <c r="H362" i="5"/>
  <c r="I362" i="5"/>
  <c r="J362" i="5"/>
  <c r="K362" i="5"/>
  <c r="L362" i="5"/>
  <c r="C363" i="5"/>
  <c r="D363" i="5"/>
  <c r="E363" i="5"/>
  <c r="F363" i="5"/>
  <c r="G363" i="5"/>
  <c r="H363" i="5"/>
  <c r="I363" i="5"/>
  <c r="J363" i="5"/>
  <c r="K363" i="5"/>
  <c r="L363" i="5"/>
  <c r="C364" i="5"/>
  <c r="D364" i="5"/>
  <c r="E364" i="5"/>
  <c r="F364" i="5"/>
  <c r="G364" i="5"/>
  <c r="H364" i="5"/>
  <c r="I364" i="5"/>
  <c r="J364" i="5"/>
  <c r="K364" i="5"/>
  <c r="L364" i="5"/>
  <c r="C365" i="5"/>
  <c r="D365" i="5"/>
  <c r="E365" i="5"/>
  <c r="F365" i="5"/>
  <c r="G365" i="5"/>
  <c r="H365" i="5"/>
  <c r="I365" i="5"/>
  <c r="J365" i="5"/>
  <c r="K365" i="5"/>
  <c r="L365" i="5"/>
  <c r="C366" i="5"/>
  <c r="D366" i="5"/>
  <c r="E366" i="5"/>
  <c r="F366" i="5"/>
  <c r="G366" i="5"/>
  <c r="H366" i="5"/>
  <c r="I366" i="5"/>
  <c r="J366" i="5"/>
  <c r="K366" i="5"/>
  <c r="L366" i="5"/>
  <c r="C367" i="5"/>
  <c r="D367" i="5"/>
  <c r="E367" i="5"/>
  <c r="F367" i="5"/>
  <c r="G367" i="5"/>
  <c r="H367" i="5"/>
  <c r="I367" i="5"/>
  <c r="J367" i="5"/>
  <c r="K367" i="5"/>
  <c r="L367" i="5"/>
  <c r="C368" i="5"/>
  <c r="D368" i="5"/>
  <c r="E368" i="5"/>
  <c r="F368" i="5"/>
  <c r="G368" i="5"/>
  <c r="H368" i="5"/>
  <c r="I368" i="5"/>
  <c r="J368" i="5"/>
  <c r="K368" i="5"/>
  <c r="L368" i="5"/>
  <c r="C369" i="5"/>
  <c r="D369" i="5"/>
  <c r="E369" i="5"/>
  <c r="F369" i="5"/>
  <c r="G369" i="5"/>
  <c r="H369" i="5"/>
  <c r="I369" i="5"/>
  <c r="J369" i="5"/>
  <c r="K369" i="5"/>
  <c r="L369" i="5"/>
  <c r="C370" i="5"/>
  <c r="D370" i="5"/>
  <c r="E370" i="5"/>
  <c r="F370" i="5"/>
  <c r="G370" i="5"/>
  <c r="H370" i="5"/>
  <c r="I370" i="5"/>
  <c r="J370" i="5"/>
  <c r="K370" i="5"/>
  <c r="L370" i="5"/>
  <c r="C371" i="5"/>
  <c r="D371" i="5"/>
  <c r="E371" i="5"/>
  <c r="F371" i="5"/>
  <c r="G371" i="5"/>
  <c r="H371" i="5"/>
  <c r="I371" i="5"/>
  <c r="J371" i="5"/>
  <c r="K371" i="5"/>
  <c r="L371" i="5"/>
  <c r="C372" i="5"/>
  <c r="D372" i="5"/>
  <c r="E372" i="5"/>
  <c r="F372" i="5"/>
  <c r="G372" i="5"/>
  <c r="H372" i="5"/>
  <c r="I372" i="5"/>
  <c r="J372" i="5"/>
  <c r="K372" i="5"/>
  <c r="L372" i="5"/>
  <c r="C373" i="5"/>
  <c r="D373" i="5"/>
  <c r="E373" i="5"/>
  <c r="F373" i="5"/>
  <c r="G373" i="5"/>
  <c r="H373" i="5"/>
  <c r="I373" i="5"/>
  <c r="J373" i="5"/>
  <c r="K373" i="5"/>
  <c r="L373" i="5"/>
  <c r="C374" i="5"/>
  <c r="D374" i="5"/>
  <c r="E374" i="5"/>
  <c r="F374" i="5"/>
  <c r="G374" i="5"/>
  <c r="H374" i="5"/>
  <c r="I374" i="5"/>
  <c r="J374" i="5"/>
  <c r="K374" i="5"/>
  <c r="L374" i="5"/>
  <c r="C375" i="5"/>
  <c r="D375" i="5"/>
  <c r="E375" i="5"/>
  <c r="F375" i="5"/>
  <c r="G375" i="5"/>
  <c r="H375" i="5"/>
  <c r="I375" i="5"/>
  <c r="J375" i="5"/>
  <c r="K375" i="5"/>
  <c r="L375" i="5"/>
  <c r="C376" i="5"/>
  <c r="D376" i="5"/>
  <c r="E376" i="5"/>
  <c r="F376" i="5"/>
  <c r="G376" i="5"/>
  <c r="H376" i="5"/>
  <c r="I376" i="5"/>
  <c r="J376" i="5"/>
  <c r="K376" i="5"/>
  <c r="L376" i="5"/>
  <c r="C377" i="5"/>
  <c r="D377" i="5"/>
  <c r="E377" i="5"/>
  <c r="F377" i="5"/>
  <c r="G377" i="5"/>
  <c r="H377" i="5"/>
  <c r="I377" i="5"/>
  <c r="J377" i="5"/>
  <c r="K377" i="5"/>
  <c r="L377" i="5"/>
  <c r="C378" i="5"/>
  <c r="D378" i="5"/>
  <c r="E378" i="5"/>
  <c r="F378" i="5"/>
  <c r="G378" i="5"/>
  <c r="H378" i="5"/>
  <c r="I378" i="5"/>
  <c r="J378" i="5"/>
  <c r="K378" i="5"/>
  <c r="L378" i="5"/>
  <c r="C379" i="5"/>
  <c r="D379" i="5"/>
  <c r="E379" i="5"/>
  <c r="F379" i="5"/>
  <c r="G379" i="5"/>
  <c r="H379" i="5"/>
  <c r="I379" i="5"/>
  <c r="J379" i="5"/>
  <c r="K379" i="5"/>
  <c r="L379" i="5"/>
  <c r="C380" i="5"/>
  <c r="D380" i="5"/>
  <c r="E380" i="5"/>
  <c r="F380" i="5"/>
  <c r="G380" i="5"/>
  <c r="H380" i="5"/>
  <c r="I380" i="5"/>
  <c r="J380" i="5"/>
  <c r="K380" i="5"/>
  <c r="L380" i="5"/>
  <c r="C381" i="5"/>
  <c r="D381" i="5"/>
  <c r="E381" i="5"/>
  <c r="F381" i="5"/>
  <c r="G381" i="5"/>
  <c r="H381" i="5"/>
  <c r="I381" i="5"/>
  <c r="J381" i="5"/>
  <c r="K381" i="5"/>
  <c r="L381" i="5"/>
  <c r="C382" i="5"/>
  <c r="D382" i="5"/>
  <c r="E382" i="5"/>
  <c r="F382" i="5"/>
  <c r="G382" i="5"/>
  <c r="H382" i="5"/>
  <c r="I382" i="5"/>
  <c r="J382" i="5"/>
  <c r="K382" i="5"/>
  <c r="L382" i="5"/>
  <c r="C383" i="5"/>
  <c r="D383" i="5"/>
  <c r="E383" i="5"/>
  <c r="F383" i="5"/>
  <c r="G383" i="5"/>
  <c r="H383" i="5"/>
  <c r="I383" i="5"/>
  <c r="J383" i="5"/>
  <c r="K383" i="5"/>
  <c r="L383" i="5"/>
  <c r="C384" i="5"/>
  <c r="D384" i="5"/>
  <c r="E384" i="5"/>
  <c r="F384" i="5"/>
  <c r="G384" i="5"/>
  <c r="H384" i="5"/>
  <c r="I384" i="5"/>
  <c r="J384" i="5"/>
  <c r="K384" i="5"/>
  <c r="L384" i="5"/>
  <c r="C385" i="5"/>
  <c r="D385" i="5"/>
  <c r="E385" i="5"/>
  <c r="F385" i="5"/>
  <c r="G385" i="5"/>
  <c r="H385" i="5"/>
  <c r="I385" i="5"/>
  <c r="J385" i="5"/>
  <c r="K385" i="5"/>
  <c r="L385" i="5"/>
  <c r="C386" i="5"/>
  <c r="D386" i="5"/>
  <c r="E386" i="5"/>
  <c r="F386" i="5"/>
  <c r="G386" i="5"/>
  <c r="H386" i="5"/>
  <c r="I386" i="5"/>
  <c r="J386" i="5"/>
  <c r="K386" i="5"/>
  <c r="L386" i="5"/>
  <c r="C387" i="5"/>
  <c r="D387" i="5"/>
  <c r="E387" i="5"/>
  <c r="F387" i="5"/>
  <c r="G387" i="5"/>
  <c r="H387" i="5"/>
  <c r="I387" i="5"/>
  <c r="J387" i="5"/>
  <c r="K387" i="5"/>
  <c r="L387" i="5"/>
  <c r="C388" i="5"/>
  <c r="D388" i="5"/>
  <c r="E388" i="5"/>
  <c r="F388" i="5"/>
  <c r="G388" i="5"/>
  <c r="H388" i="5"/>
  <c r="I388" i="5"/>
  <c r="J388" i="5"/>
  <c r="K388" i="5"/>
  <c r="L388" i="5"/>
  <c r="C389" i="5"/>
  <c r="D389" i="5"/>
  <c r="E389" i="5"/>
  <c r="F389" i="5"/>
  <c r="G389" i="5"/>
  <c r="H389" i="5"/>
  <c r="I389" i="5"/>
  <c r="J389" i="5"/>
  <c r="K389" i="5"/>
  <c r="L389" i="5"/>
  <c r="C390" i="5"/>
  <c r="D390" i="5"/>
  <c r="E390" i="5"/>
  <c r="F390" i="5"/>
  <c r="G390" i="5"/>
  <c r="H390" i="5"/>
  <c r="I390" i="5"/>
  <c r="J390" i="5"/>
  <c r="K390" i="5"/>
  <c r="L390" i="5"/>
  <c r="C391" i="5"/>
  <c r="D391" i="5"/>
  <c r="E391" i="5"/>
  <c r="F391" i="5"/>
  <c r="G391" i="5"/>
  <c r="H391" i="5"/>
  <c r="I391" i="5"/>
  <c r="J391" i="5"/>
  <c r="K391" i="5"/>
  <c r="L391" i="5"/>
  <c r="C392" i="5"/>
  <c r="D392" i="5"/>
  <c r="E392" i="5"/>
  <c r="F392" i="5"/>
  <c r="G392" i="5"/>
  <c r="H392" i="5"/>
  <c r="I392" i="5"/>
  <c r="J392" i="5"/>
  <c r="K392" i="5"/>
  <c r="L392" i="5"/>
  <c r="C393" i="5"/>
  <c r="D393" i="5"/>
  <c r="E393" i="5"/>
  <c r="F393" i="5"/>
  <c r="G393" i="5"/>
  <c r="H393" i="5"/>
  <c r="I393" i="5"/>
  <c r="J393" i="5"/>
  <c r="K393" i="5"/>
  <c r="L393" i="5"/>
  <c r="C394" i="5"/>
  <c r="D394" i="5"/>
  <c r="E394" i="5"/>
  <c r="F394" i="5"/>
  <c r="G394" i="5"/>
  <c r="H394" i="5"/>
  <c r="I394" i="5"/>
  <c r="J394" i="5"/>
  <c r="K394" i="5"/>
  <c r="L394" i="5"/>
  <c r="C395" i="5"/>
  <c r="D395" i="5"/>
  <c r="E395" i="5"/>
  <c r="F395" i="5"/>
  <c r="G395" i="5"/>
  <c r="H395" i="5"/>
  <c r="I395" i="5"/>
  <c r="J395" i="5"/>
  <c r="K395" i="5"/>
  <c r="L395" i="5"/>
  <c r="C396" i="5"/>
  <c r="D396" i="5"/>
  <c r="E396" i="5"/>
  <c r="F396" i="5"/>
  <c r="G396" i="5"/>
  <c r="H396" i="5"/>
  <c r="I396" i="5"/>
  <c r="J396" i="5"/>
  <c r="K396" i="5"/>
  <c r="L396" i="5"/>
  <c r="C397" i="5"/>
  <c r="D397" i="5"/>
  <c r="E397" i="5"/>
  <c r="F397" i="5"/>
  <c r="G397" i="5"/>
  <c r="H397" i="5"/>
  <c r="I397" i="5"/>
  <c r="J397" i="5"/>
  <c r="K397" i="5"/>
  <c r="L397" i="5"/>
  <c r="C398" i="5"/>
  <c r="D398" i="5"/>
  <c r="E398" i="5"/>
  <c r="F398" i="5"/>
  <c r="G398" i="5"/>
  <c r="H398" i="5"/>
  <c r="I398" i="5"/>
  <c r="J398" i="5"/>
  <c r="K398" i="5"/>
  <c r="L398" i="5"/>
  <c r="C399" i="5"/>
  <c r="D399" i="5"/>
  <c r="E399" i="5"/>
  <c r="F399" i="5"/>
  <c r="G399" i="5"/>
  <c r="H399" i="5"/>
  <c r="I399" i="5"/>
  <c r="J399" i="5"/>
  <c r="K399" i="5"/>
  <c r="L399" i="5"/>
  <c r="C400" i="5"/>
  <c r="D400" i="5"/>
  <c r="E400" i="5"/>
  <c r="F400" i="5"/>
  <c r="G400" i="5"/>
  <c r="H400" i="5"/>
  <c r="I400" i="5"/>
  <c r="J400" i="5"/>
  <c r="K400" i="5"/>
  <c r="L400" i="5"/>
  <c r="C401" i="5"/>
  <c r="D401" i="5"/>
  <c r="E401" i="5"/>
  <c r="F401" i="5"/>
  <c r="G401" i="5"/>
  <c r="H401" i="5"/>
  <c r="I401" i="5"/>
  <c r="J401" i="5"/>
  <c r="K401" i="5"/>
  <c r="L401" i="5"/>
  <c r="C402" i="5"/>
  <c r="D402" i="5"/>
  <c r="E402" i="5"/>
  <c r="F402" i="5"/>
  <c r="G402" i="5"/>
  <c r="H402" i="5"/>
  <c r="I402" i="5"/>
  <c r="J402" i="5"/>
  <c r="K402" i="5"/>
  <c r="L402" i="5"/>
  <c r="C403" i="5"/>
  <c r="D403" i="5"/>
  <c r="E403" i="5"/>
  <c r="F403" i="5"/>
  <c r="G403" i="5"/>
  <c r="H403" i="5"/>
  <c r="I403" i="5"/>
  <c r="J403" i="5"/>
  <c r="K403" i="5"/>
  <c r="L403" i="5"/>
  <c r="C404" i="5"/>
  <c r="D404" i="5"/>
  <c r="E404" i="5"/>
  <c r="F404" i="5"/>
  <c r="G404" i="5"/>
  <c r="H404" i="5"/>
  <c r="I404" i="5"/>
  <c r="J404" i="5"/>
  <c r="K404" i="5"/>
  <c r="L404" i="5"/>
  <c r="C405" i="5"/>
  <c r="D405" i="5"/>
  <c r="E405" i="5"/>
  <c r="F405" i="5"/>
  <c r="G405" i="5"/>
  <c r="H405" i="5"/>
  <c r="I405" i="5"/>
  <c r="J405" i="5"/>
  <c r="K405" i="5"/>
  <c r="L405" i="5"/>
  <c r="C406" i="5"/>
  <c r="D406" i="5"/>
  <c r="E406" i="5"/>
  <c r="F406" i="5"/>
  <c r="G406" i="5"/>
  <c r="H406" i="5"/>
  <c r="I406" i="5"/>
  <c r="J406" i="5"/>
  <c r="K406" i="5"/>
  <c r="L406" i="5"/>
  <c r="C407" i="5"/>
  <c r="D407" i="5"/>
  <c r="E407" i="5"/>
  <c r="F407" i="5"/>
  <c r="G407" i="5"/>
  <c r="H407" i="5"/>
  <c r="I407" i="5"/>
  <c r="J407" i="5"/>
  <c r="K407" i="5"/>
  <c r="L407" i="5"/>
  <c r="C408" i="5"/>
  <c r="D408" i="5"/>
  <c r="E408" i="5"/>
  <c r="F408" i="5"/>
  <c r="G408" i="5"/>
  <c r="H408" i="5"/>
  <c r="I408" i="5"/>
  <c r="J408" i="5"/>
  <c r="K408" i="5"/>
  <c r="L408" i="5"/>
  <c r="C409" i="5"/>
  <c r="D409" i="5"/>
  <c r="E409" i="5"/>
  <c r="F409" i="5"/>
  <c r="G409" i="5"/>
  <c r="H409" i="5"/>
  <c r="I409" i="5"/>
  <c r="J409" i="5"/>
  <c r="K409" i="5"/>
  <c r="L409" i="5"/>
  <c r="C410" i="5"/>
  <c r="D410" i="5"/>
  <c r="E410" i="5"/>
  <c r="F410" i="5"/>
  <c r="G410" i="5"/>
  <c r="H410" i="5"/>
  <c r="I410" i="5"/>
  <c r="J410" i="5"/>
  <c r="K410" i="5"/>
  <c r="L410" i="5"/>
  <c r="C411" i="5"/>
  <c r="D411" i="5"/>
  <c r="E411" i="5"/>
  <c r="F411" i="5"/>
  <c r="G411" i="5"/>
  <c r="H411" i="5"/>
  <c r="I411" i="5"/>
  <c r="J411" i="5"/>
  <c r="K411" i="5"/>
  <c r="L411" i="5"/>
  <c r="C412" i="5"/>
  <c r="D412" i="5"/>
  <c r="E412" i="5"/>
  <c r="F412" i="5"/>
  <c r="G412" i="5"/>
  <c r="H412" i="5"/>
  <c r="I412" i="5"/>
  <c r="J412" i="5"/>
  <c r="K412" i="5"/>
  <c r="L412" i="5"/>
  <c r="C413" i="5"/>
  <c r="D413" i="5"/>
  <c r="E413" i="5"/>
  <c r="F413" i="5"/>
  <c r="G413" i="5"/>
  <c r="H413" i="5"/>
  <c r="I413" i="5"/>
  <c r="J413" i="5"/>
  <c r="K413" i="5"/>
  <c r="L413" i="5"/>
  <c r="C414" i="5"/>
  <c r="D414" i="5"/>
  <c r="E414" i="5"/>
  <c r="F414" i="5"/>
  <c r="G414" i="5"/>
  <c r="H414" i="5"/>
  <c r="I414" i="5"/>
  <c r="J414" i="5"/>
  <c r="K414" i="5"/>
  <c r="L414" i="5"/>
  <c r="C415" i="5"/>
  <c r="D415" i="5"/>
  <c r="E415" i="5"/>
  <c r="F415" i="5"/>
  <c r="G415" i="5"/>
  <c r="H415" i="5"/>
  <c r="I415" i="5"/>
  <c r="J415" i="5"/>
  <c r="K415" i="5"/>
  <c r="L415" i="5"/>
  <c r="C416" i="5"/>
  <c r="D416" i="5"/>
  <c r="E416" i="5"/>
  <c r="F416" i="5"/>
  <c r="G416" i="5"/>
  <c r="H416" i="5"/>
  <c r="I416" i="5"/>
  <c r="J416" i="5"/>
  <c r="K416" i="5"/>
  <c r="L416" i="5"/>
  <c r="C417" i="5"/>
  <c r="D417" i="5"/>
  <c r="E417" i="5"/>
  <c r="F417" i="5"/>
  <c r="G417" i="5"/>
  <c r="H417" i="5"/>
  <c r="I417" i="5"/>
  <c r="J417" i="5"/>
  <c r="K417" i="5"/>
  <c r="L417" i="5"/>
  <c r="C418" i="5"/>
  <c r="D418" i="5"/>
  <c r="E418" i="5"/>
  <c r="F418" i="5"/>
  <c r="G418" i="5"/>
  <c r="H418" i="5"/>
  <c r="I418" i="5"/>
  <c r="J418" i="5"/>
  <c r="K418" i="5"/>
  <c r="L418" i="5"/>
  <c r="C419" i="5"/>
  <c r="D419" i="5"/>
  <c r="E419" i="5"/>
  <c r="F419" i="5"/>
  <c r="G419" i="5"/>
  <c r="H419" i="5"/>
  <c r="I419" i="5"/>
  <c r="J419" i="5"/>
  <c r="K419" i="5"/>
  <c r="L419" i="5"/>
  <c r="C420" i="5"/>
  <c r="D420" i="5"/>
  <c r="E420" i="5"/>
  <c r="F420" i="5"/>
  <c r="G420" i="5"/>
  <c r="H420" i="5"/>
  <c r="I420" i="5"/>
  <c r="J420" i="5"/>
  <c r="K420" i="5"/>
  <c r="L420" i="5"/>
  <c r="C421" i="5"/>
  <c r="D421" i="5"/>
  <c r="E421" i="5"/>
  <c r="F421" i="5"/>
  <c r="G421" i="5"/>
  <c r="H421" i="5"/>
  <c r="I421" i="5"/>
  <c r="J421" i="5"/>
  <c r="K421" i="5"/>
  <c r="L421" i="5"/>
  <c r="C422" i="5"/>
  <c r="D422" i="5"/>
  <c r="E422" i="5"/>
  <c r="F422" i="5"/>
  <c r="G422" i="5"/>
  <c r="H422" i="5"/>
  <c r="I422" i="5"/>
  <c r="J422" i="5"/>
  <c r="K422" i="5"/>
  <c r="L422" i="5"/>
  <c r="C423" i="5"/>
  <c r="D423" i="5"/>
  <c r="E423" i="5"/>
  <c r="F423" i="5"/>
  <c r="G423" i="5"/>
  <c r="H423" i="5"/>
  <c r="I423" i="5"/>
  <c r="J423" i="5"/>
  <c r="K423" i="5"/>
  <c r="L423" i="5"/>
  <c r="C424" i="5"/>
  <c r="D424" i="5"/>
  <c r="E424" i="5"/>
  <c r="F424" i="5"/>
  <c r="G424" i="5"/>
  <c r="H424" i="5"/>
  <c r="I424" i="5"/>
  <c r="J424" i="5"/>
  <c r="K424" i="5"/>
  <c r="L424" i="5"/>
  <c r="C425" i="5"/>
  <c r="D425" i="5"/>
  <c r="E425" i="5"/>
  <c r="F425" i="5"/>
  <c r="G425" i="5"/>
  <c r="H425" i="5"/>
  <c r="I425" i="5"/>
  <c r="J425" i="5"/>
  <c r="K425" i="5"/>
  <c r="L425" i="5"/>
  <c r="C426" i="5"/>
  <c r="D426" i="5"/>
  <c r="E426" i="5"/>
  <c r="F426" i="5"/>
  <c r="G426" i="5"/>
  <c r="H426" i="5"/>
  <c r="I426" i="5"/>
  <c r="J426" i="5"/>
  <c r="K426" i="5"/>
  <c r="L426" i="5"/>
  <c r="C427" i="5"/>
  <c r="D427" i="5"/>
  <c r="E427" i="5"/>
  <c r="F427" i="5"/>
  <c r="G427" i="5"/>
  <c r="H427" i="5"/>
  <c r="I427" i="5"/>
  <c r="J427" i="5"/>
  <c r="K427" i="5"/>
  <c r="L427" i="5"/>
  <c r="C428" i="5"/>
  <c r="D428" i="5"/>
  <c r="E428" i="5"/>
  <c r="F428" i="5"/>
  <c r="G428" i="5"/>
  <c r="H428" i="5"/>
  <c r="I428" i="5"/>
  <c r="J428" i="5"/>
  <c r="K428" i="5"/>
  <c r="L428" i="5"/>
  <c r="C429" i="5"/>
  <c r="D429" i="5"/>
  <c r="E429" i="5"/>
  <c r="F429" i="5"/>
  <c r="G429" i="5"/>
  <c r="H429" i="5"/>
  <c r="I429" i="5"/>
  <c r="J429" i="5"/>
  <c r="K429" i="5"/>
  <c r="L429" i="5"/>
  <c r="C430" i="5"/>
  <c r="D430" i="5"/>
  <c r="E430" i="5"/>
  <c r="F430" i="5"/>
  <c r="G430" i="5"/>
  <c r="H430" i="5"/>
  <c r="I430" i="5"/>
  <c r="J430" i="5"/>
  <c r="K430" i="5"/>
  <c r="L430" i="5"/>
  <c r="C431" i="5"/>
  <c r="D431" i="5"/>
  <c r="E431" i="5"/>
  <c r="F431" i="5"/>
  <c r="G431" i="5"/>
  <c r="H431" i="5"/>
  <c r="I431" i="5"/>
  <c r="J431" i="5"/>
  <c r="K431" i="5"/>
  <c r="L431" i="5"/>
  <c r="C432" i="5"/>
  <c r="D432" i="5"/>
  <c r="E432" i="5"/>
  <c r="F432" i="5"/>
  <c r="G432" i="5"/>
  <c r="H432" i="5"/>
  <c r="I432" i="5"/>
  <c r="J432" i="5"/>
  <c r="K432" i="5"/>
  <c r="L432" i="5"/>
  <c r="C433" i="5"/>
  <c r="D433" i="5"/>
  <c r="E433" i="5"/>
  <c r="F433" i="5"/>
  <c r="G433" i="5"/>
  <c r="H433" i="5"/>
  <c r="I433" i="5"/>
  <c r="J433" i="5"/>
  <c r="K433" i="5"/>
  <c r="L433" i="5"/>
  <c r="C434" i="5"/>
  <c r="D434" i="5"/>
  <c r="E434" i="5"/>
  <c r="F434" i="5"/>
  <c r="G434" i="5"/>
  <c r="H434" i="5"/>
  <c r="I434" i="5"/>
  <c r="J434" i="5"/>
  <c r="K434" i="5"/>
  <c r="L434" i="5"/>
  <c r="C435" i="5"/>
  <c r="D435" i="5"/>
  <c r="E435" i="5"/>
  <c r="F435" i="5"/>
  <c r="G435" i="5"/>
  <c r="H435" i="5"/>
  <c r="I435" i="5"/>
  <c r="J435" i="5"/>
  <c r="K435" i="5"/>
  <c r="L435" i="5"/>
  <c r="C436" i="5"/>
  <c r="D436" i="5"/>
  <c r="E436" i="5"/>
  <c r="F436" i="5"/>
  <c r="G436" i="5"/>
  <c r="H436" i="5"/>
  <c r="I436" i="5"/>
  <c r="J436" i="5"/>
  <c r="K436" i="5"/>
  <c r="L436" i="5"/>
  <c r="C437" i="5"/>
  <c r="D437" i="5"/>
  <c r="E437" i="5"/>
  <c r="F437" i="5"/>
  <c r="G437" i="5"/>
  <c r="H437" i="5"/>
  <c r="I437" i="5"/>
  <c r="J437" i="5"/>
  <c r="K437" i="5"/>
  <c r="L437" i="5"/>
  <c r="C438" i="5"/>
  <c r="D438" i="5"/>
  <c r="E438" i="5"/>
  <c r="F438" i="5"/>
  <c r="G438" i="5"/>
  <c r="H438" i="5"/>
  <c r="I438" i="5"/>
  <c r="J438" i="5"/>
  <c r="K438" i="5"/>
  <c r="L438" i="5"/>
  <c r="C439" i="5"/>
  <c r="D439" i="5"/>
  <c r="E439" i="5"/>
  <c r="F439" i="5"/>
  <c r="G439" i="5"/>
  <c r="H439" i="5"/>
  <c r="I439" i="5"/>
  <c r="J439" i="5"/>
  <c r="K439" i="5"/>
  <c r="L439" i="5"/>
  <c r="C440" i="5"/>
  <c r="D440" i="5"/>
  <c r="E440" i="5"/>
  <c r="F440" i="5"/>
  <c r="G440" i="5"/>
  <c r="H440" i="5"/>
  <c r="I440" i="5"/>
  <c r="J440" i="5"/>
  <c r="K440" i="5"/>
  <c r="L440" i="5"/>
  <c r="C441" i="5"/>
  <c r="D441" i="5"/>
  <c r="E441" i="5"/>
  <c r="F441" i="5"/>
  <c r="G441" i="5"/>
  <c r="H441" i="5"/>
  <c r="I441" i="5"/>
  <c r="J441" i="5"/>
  <c r="K441" i="5"/>
  <c r="L441" i="5"/>
  <c r="C442" i="5"/>
  <c r="D442" i="5"/>
  <c r="E442" i="5"/>
  <c r="F442" i="5"/>
  <c r="G442" i="5"/>
  <c r="H442" i="5"/>
  <c r="I442" i="5"/>
  <c r="J442" i="5"/>
  <c r="K442" i="5"/>
  <c r="L442" i="5"/>
  <c r="C443" i="5"/>
  <c r="D443" i="5"/>
  <c r="E443" i="5"/>
  <c r="F443" i="5"/>
  <c r="G443" i="5"/>
  <c r="H443" i="5"/>
  <c r="I443" i="5"/>
  <c r="J443" i="5"/>
  <c r="K443" i="5"/>
  <c r="L443" i="5"/>
  <c r="C444" i="5"/>
  <c r="D444" i="5"/>
  <c r="E444" i="5"/>
  <c r="F444" i="5"/>
  <c r="G444" i="5"/>
  <c r="H444" i="5"/>
  <c r="I444" i="5"/>
  <c r="J444" i="5"/>
  <c r="K444" i="5"/>
  <c r="L444" i="5"/>
  <c r="C445" i="5"/>
  <c r="D445" i="5"/>
  <c r="E445" i="5"/>
  <c r="F445" i="5"/>
  <c r="G445" i="5"/>
  <c r="H445" i="5"/>
  <c r="I445" i="5"/>
  <c r="J445" i="5"/>
  <c r="K445" i="5"/>
  <c r="L445" i="5"/>
  <c r="C446" i="5"/>
  <c r="D446" i="5"/>
  <c r="E446" i="5"/>
  <c r="F446" i="5"/>
  <c r="G446" i="5"/>
  <c r="H446" i="5"/>
  <c r="I446" i="5"/>
  <c r="J446" i="5"/>
  <c r="K446" i="5"/>
  <c r="L446" i="5"/>
  <c r="C447" i="5"/>
  <c r="D447" i="5"/>
  <c r="E447" i="5"/>
  <c r="F447" i="5"/>
  <c r="G447" i="5"/>
  <c r="H447" i="5"/>
  <c r="I447" i="5"/>
  <c r="J447" i="5"/>
  <c r="K447" i="5"/>
  <c r="L447" i="5"/>
  <c r="C448" i="5"/>
  <c r="D448" i="5"/>
  <c r="E448" i="5"/>
  <c r="F448" i="5"/>
  <c r="G448" i="5"/>
  <c r="H448" i="5"/>
  <c r="I448" i="5"/>
  <c r="J448" i="5"/>
  <c r="K448" i="5"/>
  <c r="L448" i="5"/>
  <c r="C449" i="5"/>
  <c r="D449" i="5"/>
  <c r="E449" i="5"/>
  <c r="F449" i="5"/>
  <c r="G449" i="5"/>
  <c r="H449" i="5"/>
  <c r="I449" i="5"/>
  <c r="J449" i="5"/>
  <c r="K449" i="5"/>
  <c r="L449" i="5"/>
  <c r="C450" i="5"/>
  <c r="D450" i="5"/>
  <c r="E450" i="5"/>
  <c r="F450" i="5"/>
  <c r="G450" i="5"/>
  <c r="H450" i="5"/>
  <c r="I450" i="5"/>
  <c r="J450" i="5"/>
  <c r="K450" i="5"/>
  <c r="L450" i="5"/>
  <c r="C451" i="5"/>
  <c r="D451" i="5"/>
  <c r="E451" i="5"/>
  <c r="F451" i="5"/>
  <c r="G451" i="5"/>
  <c r="H451" i="5"/>
  <c r="I451" i="5"/>
  <c r="J451" i="5"/>
  <c r="K451" i="5"/>
  <c r="L451" i="5"/>
  <c r="C452" i="5"/>
  <c r="D452" i="5"/>
  <c r="E452" i="5"/>
  <c r="F452" i="5"/>
  <c r="G452" i="5"/>
  <c r="H452" i="5"/>
  <c r="I452" i="5"/>
  <c r="J452" i="5"/>
  <c r="K452" i="5"/>
  <c r="L452" i="5"/>
  <c r="C453" i="5"/>
  <c r="D453" i="5"/>
  <c r="E453" i="5"/>
  <c r="F453" i="5"/>
  <c r="G453" i="5"/>
  <c r="H453" i="5"/>
  <c r="I453" i="5"/>
  <c r="J453" i="5"/>
  <c r="K453" i="5"/>
  <c r="L453" i="5"/>
  <c r="C454" i="5"/>
  <c r="D454" i="5"/>
  <c r="E454" i="5"/>
  <c r="F454" i="5"/>
  <c r="G454" i="5"/>
  <c r="H454" i="5"/>
  <c r="I454" i="5"/>
  <c r="J454" i="5"/>
  <c r="K454" i="5"/>
  <c r="L454" i="5"/>
  <c r="C455" i="5"/>
  <c r="D455" i="5"/>
  <c r="E455" i="5"/>
  <c r="F455" i="5"/>
  <c r="G455" i="5"/>
  <c r="H455" i="5"/>
  <c r="I455" i="5"/>
  <c r="J455" i="5"/>
  <c r="K455" i="5"/>
  <c r="L455" i="5"/>
  <c r="C456" i="5"/>
  <c r="D456" i="5"/>
  <c r="E456" i="5"/>
  <c r="F456" i="5"/>
  <c r="G456" i="5"/>
  <c r="H456" i="5"/>
  <c r="I456" i="5"/>
  <c r="J456" i="5"/>
  <c r="K456" i="5"/>
  <c r="L456" i="5"/>
  <c r="C457" i="5"/>
  <c r="D457" i="5"/>
  <c r="E457" i="5"/>
  <c r="F457" i="5"/>
  <c r="G457" i="5"/>
  <c r="H457" i="5"/>
  <c r="I457" i="5"/>
  <c r="J457" i="5"/>
  <c r="K457" i="5"/>
  <c r="L457" i="5"/>
  <c r="C458" i="5"/>
  <c r="D458" i="5"/>
  <c r="E458" i="5"/>
  <c r="F458" i="5"/>
  <c r="G458" i="5"/>
  <c r="H458" i="5"/>
  <c r="I458" i="5"/>
  <c r="J458" i="5"/>
  <c r="K458" i="5"/>
  <c r="L458" i="5"/>
  <c r="C459" i="5"/>
  <c r="D459" i="5"/>
  <c r="E459" i="5"/>
  <c r="F459" i="5"/>
  <c r="G459" i="5"/>
  <c r="H459" i="5"/>
  <c r="I459" i="5"/>
  <c r="J459" i="5"/>
  <c r="K459" i="5"/>
  <c r="L459" i="5"/>
  <c r="C460" i="5"/>
  <c r="D460" i="5"/>
  <c r="E460" i="5"/>
  <c r="F460" i="5"/>
  <c r="G460" i="5"/>
  <c r="H460" i="5"/>
  <c r="I460" i="5"/>
  <c r="J460" i="5"/>
  <c r="K460" i="5"/>
  <c r="L460" i="5"/>
  <c r="C461" i="5"/>
  <c r="D461" i="5"/>
  <c r="E461" i="5"/>
  <c r="F461" i="5"/>
  <c r="G461" i="5"/>
  <c r="H461" i="5"/>
  <c r="I461" i="5"/>
  <c r="J461" i="5"/>
  <c r="K461" i="5"/>
  <c r="L461" i="5"/>
  <c r="C462" i="5"/>
  <c r="D462" i="5"/>
  <c r="E462" i="5"/>
  <c r="F462" i="5"/>
  <c r="G462" i="5"/>
  <c r="H462" i="5"/>
  <c r="I462" i="5"/>
  <c r="J462" i="5"/>
  <c r="K462" i="5"/>
  <c r="L462" i="5"/>
  <c r="C463" i="5"/>
  <c r="D463" i="5"/>
  <c r="E463" i="5"/>
  <c r="F463" i="5"/>
  <c r="G463" i="5"/>
  <c r="H463" i="5"/>
  <c r="I463" i="5"/>
  <c r="J463" i="5"/>
  <c r="K463" i="5"/>
  <c r="L463" i="5"/>
  <c r="C464" i="5"/>
  <c r="D464" i="5"/>
  <c r="E464" i="5"/>
  <c r="F464" i="5"/>
  <c r="G464" i="5"/>
  <c r="H464" i="5"/>
  <c r="I464" i="5"/>
  <c r="J464" i="5"/>
  <c r="K464" i="5"/>
  <c r="L464" i="5"/>
  <c r="C465" i="5"/>
  <c r="D465" i="5"/>
  <c r="E465" i="5"/>
  <c r="F465" i="5"/>
  <c r="G465" i="5"/>
  <c r="H465" i="5"/>
  <c r="I465" i="5"/>
  <c r="J465" i="5"/>
  <c r="K465" i="5"/>
  <c r="L465" i="5"/>
  <c r="C466" i="5"/>
  <c r="D466" i="5"/>
  <c r="E466" i="5"/>
  <c r="F466" i="5"/>
  <c r="G466" i="5"/>
  <c r="H466" i="5"/>
  <c r="I466" i="5"/>
  <c r="J466" i="5"/>
  <c r="K466" i="5"/>
  <c r="L466" i="5"/>
  <c r="C467" i="5"/>
  <c r="D467" i="5"/>
  <c r="E467" i="5"/>
  <c r="F467" i="5"/>
  <c r="G467" i="5"/>
  <c r="H467" i="5"/>
  <c r="I467" i="5"/>
  <c r="J467" i="5"/>
  <c r="K467" i="5"/>
  <c r="L467" i="5"/>
  <c r="C468" i="5"/>
  <c r="D468" i="5"/>
  <c r="E468" i="5"/>
  <c r="F468" i="5"/>
  <c r="G468" i="5"/>
  <c r="H468" i="5"/>
  <c r="I468" i="5"/>
  <c r="J468" i="5"/>
  <c r="K468" i="5"/>
  <c r="L468" i="5"/>
  <c r="C469" i="5"/>
  <c r="D469" i="5"/>
  <c r="E469" i="5"/>
  <c r="F469" i="5"/>
  <c r="G469" i="5"/>
  <c r="H469" i="5"/>
  <c r="I469" i="5"/>
  <c r="J469" i="5"/>
  <c r="K469" i="5"/>
  <c r="L469" i="5"/>
  <c r="C470" i="5"/>
  <c r="D470" i="5"/>
  <c r="E470" i="5"/>
  <c r="F470" i="5"/>
  <c r="G470" i="5"/>
  <c r="H470" i="5"/>
  <c r="I470" i="5"/>
  <c r="J470" i="5"/>
  <c r="K470" i="5"/>
  <c r="L470" i="5"/>
  <c r="C471" i="5"/>
  <c r="D471" i="5"/>
  <c r="E471" i="5"/>
  <c r="F471" i="5"/>
  <c r="G471" i="5"/>
  <c r="H471" i="5"/>
  <c r="I471" i="5"/>
  <c r="J471" i="5"/>
  <c r="K471" i="5"/>
  <c r="L471" i="5"/>
  <c r="C472" i="5"/>
  <c r="D472" i="5"/>
  <c r="E472" i="5"/>
  <c r="F472" i="5"/>
  <c r="G472" i="5"/>
  <c r="H472" i="5"/>
  <c r="I472" i="5"/>
  <c r="J472" i="5"/>
  <c r="K472" i="5"/>
  <c r="L472" i="5"/>
  <c r="C473" i="5"/>
  <c r="D473" i="5"/>
  <c r="E473" i="5"/>
  <c r="F473" i="5"/>
  <c r="G473" i="5"/>
  <c r="H473" i="5"/>
  <c r="I473" i="5"/>
  <c r="J473" i="5"/>
  <c r="K473" i="5"/>
  <c r="L473" i="5"/>
  <c r="C474" i="5"/>
  <c r="D474" i="5"/>
  <c r="E474" i="5"/>
  <c r="F474" i="5"/>
  <c r="G474" i="5"/>
  <c r="H474" i="5"/>
  <c r="I474" i="5"/>
  <c r="J474" i="5"/>
  <c r="K474" i="5"/>
  <c r="L474" i="5"/>
  <c r="C475" i="5"/>
  <c r="D475" i="5"/>
  <c r="E475" i="5"/>
  <c r="F475" i="5"/>
  <c r="G475" i="5"/>
  <c r="H475" i="5"/>
  <c r="I475" i="5"/>
  <c r="J475" i="5"/>
  <c r="K475" i="5"/>
  <c r="L475" i="5"/>
  <c r="C476" i="5"/>
  <c r="D476" i="5"/>
  <c r="E476" i="5"/>
  <c r="F476" i="5"/>
  <c r="G476" i="5"/>
  <c r="H476" i="5"/>
  <c r="I476" i="5"/>
  <c r="J476" i="5"/>
  <c r="K476" i="5"/>
  <c r="L476" i="5"/>
  <c r="C477" i="5"/>
  <c r="D477" i="5"/>
  <c r="E477" i="5"/>
  <c r="F477" i="5"/>
  <c r="G477" i="5"/>
  <c r="H477" i="5"/>
  <c r="I477" i="5"/>
  <c r="J477" i="5"/>
  <c r="K477" i="5"/>
  <c r="L477" i="5"/>
  <c r="C478" i="5"/>
  <c r="D478" i="5"/>
  <c r="E478" i="5"/>
  <c r="F478" i="5"/>
  <c r="G478" i="5"/>
  <c r="H478" i="5"/>
  <c r="I478" i="5"/>
  <c r="J478" i="5"/>
  <c r="K478" i="5"/>
  <c r="L478" i="5"/>
  <c r="C479" i="5"/>
  <c r="D479" i="5"/>
  <c r="E479" i="5"/>
  <c r="F479" i="5"/>
  <c r="G479" i="5"/>
  <c r="H479" i="5"/>
  <c r="I479" i="5"/>
  <c r="J479" i="5"/>
  <c r="K479" i="5"/>
  <c r="L479" i="5"/>
  <c r="C480" i="5"/>
  <c r="D480" i="5"/>
  <c r="E480" i="5"/>
  <c r="F480" i="5"/>
  <c r="G480" i="5"/>
  <c r="H480" i="5"/>
  <c r="I480" i="5"/>
  <c r="J480" i="5"/>
  <c r="K480" i="5"/>
  <c r="L480" i="5"/>
  <c r="C481" i="5"/>
  <c r="D481" i="5"/>
  <c r="E481" i="5"/>
  <c r="F481" i="5"/>
  <c r="G481" i="5"/>
  <c r="H481" i="5"/>
  <c r="I481" i="5"/>
  <c r="J481" i="5"/>
  <c r="K481" i="5"/>
  <c r="L481" i="5"/>
  <c r="C482" i="5"/>
  <c r="D482" i="5"/>
  <c r="E482" i="5"/>
  <c r="F482" i="5"/>
  <c r="G482" i="5"/>
  <c r="H482" i="5"/>
  <c r="I482" i="5"/>
  <c r="J482" i="5"/>
  <c r="K482" i="5"/>
  <c r="L482" i="5"/>
  <c r="C483" i="5"/>
  <c r="D483" i="5"/>
  <c r="E483" i="5"/>
  <c r="F483" i="5"/>
  <c r="G483" i="5"/>
  <c r="H483" i="5"/>
  <c r="I483" i="5"/>
  <c r="J483" i="5"/>
  <c r="K483" i="5"/>
  <c r="L483" i="5"/>
  <c r="C484" i="5"/>
  <c r="D484" i="5"/>
  <c r="E484" i="5"/>
  <c r="F484" i="5"/>
  <c r="G484" i="5"/>
  <c r="H484" i="5"/>
  <c r="I484" i="5"/>
  <c r="J484" i="5"/>
  <c r="K484" i="5"/>
  <c r="L484" i="5"/>
  <c r="C485" i="5"/>
  <c r="D485" i="5"/>
  <c r="E485" i="5"/>
  <c r="F485" i="5"/>
  <c r="G485" i="5"/>
  <c r="H485" i="5"/>
  <c r="I485" i="5"/>
  <c r="J485" i="5"/>
  <c r="K485" i="5"/>
  <c r="L485" i="5"/>
  <c r="C486" i="5"/>
  <c r="D486" i="5"/>
  <c r="E486" i="5"/>
  <c r="F486" i="5"/>
  <c r="G486" i="5"/>
  <c r="H486" i="5"/>
  <c r="I486" i="5"/>
  <c r="J486" i="5"/>
  <c r="K486" i="5"/>
  <c r="L486" i="5"/>
  <c r="C487" i="5"/>
  <c r="D487" i="5"/>
  <c r="E487" i="5"/>
  <c r="F487" i="5"/>
  <c r="G487" i="5"/>
  <c r="H487" i="5"/>
  <c r="I487" i="5"/>
  <c r="J487" i="5"/>
  <c r="K487" i="5"/>
  <c r="L487" i="5"/>
  <c r="C488" i="5"/>
  <c r="D488" i="5"/>
  <c r="E488" i="5"/>
  <c r="F488" i="5"/>
  <c r="G488" i="5"/>
  <c r="H488" i="5"/>
  <c r="I488" i="5"/>
  <c r="J488" i="5"/>
  <c r="K488" i="5"/>
  <c r="L488" i="5"/>
  <c r="C489" i="5"/>
  <c r="D489" i="5"/>
  <c r="E489" i="5"/>
  <c r="F489" i="5"/>
  <c r="G489" i="5"/>
  <c r="H489" i="5"/>
  <c r="I489" i="5"/>
  <c r="J489" i="5"/>
  <c r="K489" i="5"/>
  <c r="L489" i="5"/>
  <c r="C490" i="5"/>
  <c r="D490" i="5"/>
  <c r="E490" i="5"/>
  <c r="F490" i="5"/>
  <c r="G490" i="5"/>
  <c r="H490" i="5"/>
  <c r="I490" i="5"/>
  <c r="J490" i="5"/>
  <c r="K490" i="5"/>
  <c r="L490" i="5"/>
  <c r="C491" i="5"/>
  <c r="D491" i="5"/>
  <c r="E491" i="5"/>
  <c r="F491" i="5"/>
  <c r="G491" i="5"/>
  <c r="H491" i="5"/>
  <c r="I491" i="5"/>
  <c r="J491" i="5"/>
  <c r="K491" i="5"/>
  <c r="L491" i="5"/>
  <c r="C492" i="5"/>
  <c r="D492" i="5"/>
  <c r="E492" i="5"/>
  <c r="F492" i="5"/>
  <c r="G492" i="5"/>
  <c r="H492" i="5"/>
  <c r="I492" i="5"/>
  <c r="J492" i="5"/>
  <c r="K492" i="5"/>
  <c r="L492" i="5"/>
  <c r="C493" i="5"/>
  <c r="D493" i="5"/>
  <c r="E493" i="5"/>
  <c r="F493" i="5"/>
  <c r="G493" i="5"/>
  <c r="H493" i="5"/>
  <c r="I493" i="5"/>
  <c r="J493" i="5"/>
  <c r="K493" i="5"/>
  <c r="L493" i="5"/>
  <c r="C494" i="5"/>
  <c r="D494" i="5"/>
  <c r="E494" i="5"/>
  <c r="F494" i="5"/>
  <c r="G494" i="5"/>
  <c r="H494" i="5"/>
  <c r="I494" i="5"/>
  <c r="J494" i="5"/>
  <c r="K494" i="5"/>
  <c r="L494" i="5"/>
  <c r="C495" i="5"/>
  <c r="D495" i="5"/>
  <c r="E495" i="5"/>
  <c r="F495" i="5"/>
  <c r="G495" i="5"/>
  <c r="H495" i="5"/>
  <c r="I495" i="5"/>
  <c r="J495" i="5"/>
  <c r="K495" i="5"/>
  <c r="L495" i="5"/>
  <c r="C496" i="5"/>
  <c r="D496" i="5"/>
  <c r="E496" i="5"/>
  <c r="F496" i="5"/>
  <c r="G496" i="5"/>
  <c r="H496" i="5"/>
  <c r="I496" i="5"/>
  <c r="J496" i="5"/>
  <c r="K496" i="5"/>
  <c r="L496" i="5"/>
  <c r="C497" i="5"/>
  <c r="D497" i="5"/>
  <c r="E497" i="5"/>
  <c r="F497" i="5"/>
  <c r="G497" i="5"/>
  <c r="H497" i="5"/>
  <c r="I497" i="5"/>
  <c r="J497" i="5"/>
  <c r="K497" i="5"/>
  <c r="L497" i="5"/>
  <c r="C498" i="5"/>
  <c r="D498" i="5"/>
  <c r="E498" i="5"/>
  <c r="F498" i="5"/>
  <c r="G498" i="5"/>
  <c r="H498" i="5"/>
  <c r="I498" i="5"/>
  <c r="J498" i="5"/>
  <c r="K498" i="5"/>
  <c r="L498" i="5"/>
  <c r="C499" i="5"/>
  <c r="D499" i="5"/>
  <c r="E499" i="5"/>
  <c r="F499" i="5"/>
  <c r="G499" i="5"/>
  <c r="H499" i="5"/>
  <c r="I499" i="5"/>
  <c r="J499" i="5"/>
  <c r="K499" i="5"/>
  <c r="L499" i="5"/>
  <c r="C500" i="5"/>
  <c r="D500" i="5"/>
  <c r="E500" i="5"/>
  <c r="F500" i="5"/>
  <c r="G500" i="5"/>
  <c r="H500" i="5"/>
  <c r="I500" i="5"/>
  <c r="J500" i="5"/>
  <c r="K500" i="5"/>
  <c r="L500" i="5"/>
  <c r="C501" i="5"/>
  <c r="D501" i="5"/>
  <c r="E501" i="5"/>
  <c r="F501" i="5"/>
  <c r="G501" i="5"/>
  <c r="H501" i="5"/>
  <c r="I501" i="5"/>
  <c r="J501" i="5"/>
  <c r="K501" i="5"/>
  <c r="L501" i="5"/>
  <c r="C502" i="5"/>
  <c r="D502" i="5"/>
  <c r="E502" i="5"/>
  <c r="F502" i="5"/>
  <c r="G502" i="5"/>
  <c r="H502" i="5"/>
  <c r="I502" i="5"/>
  <c r="J502" i="5"/>
  <c r="K502" i="5"/>
  <c r="L502" i="5"/>
  <c r="C503" i="5"/>
  <c r="D503" i="5"/>
  <c r="E503" i="5"/>
  <c r="F503" i="5"/>
  <c r="G503" i="5"/>
  <c r="H503" i="5"/>
  <c r="I503" i="5"/>
  <c r="J503" i="5"/>
  <c r="K503" i="5"/>
  <c r="L503" i="5"/>
  <c r="C504" i="5"/>
  <c r="D504" i="5"/>
  <c r="E504" i="5"/>
  <c r="F504" i="5"/>
  <c r="G504" i="5"/>
  <c r="H504" i="5"/>
  <c r="I504" i="5"/>
  <c r="J504" i="5"/>
  <c r="K504" i="5"/>
  <c r="L504" i="5"/>
  <c r="C505" i="5"/>
  <c r="D505" i="5"/>
  <c r="E505" i="5"/>
  <c r="F505" i="5"/>
  <c r="G505" i="5"/>
  <c r="H505" i="5"/>
  <c r="I505" i="5"/>
  <c r="J505" i="5"/>
  <c r="K505" i="5"/>
  <c r="L505" i="5"/>
  <c r="C506" i="5"/>
  <c r="D506" i="5"/>
  <c r="E506" i="5"/>
  <c r="F506" i="5"/>
  <c r="G506" i="5"/>
  <c r="H506" i="5"/>
  <c r="I506" i="5"/>
  <c r="J506" i="5"/>
  <c r="K506" i="5"/>
  <c r="L506" i="5"/>
  <c r="C507" i="5"/>
  <c r="D507" i="5"/>
  <c r="E507" i="5"/>
  <c r="F507" i="5"/>
  <c r="G507" i="5"/>
  <c r="H507" i="5"/>
  <c r="I507" i="5"/>
  <c r="J507" i="5"/>
  <c r="K507" i="5"/>
  <c r="L507" i="5"/>
  <c r="C508" i="5"/>
  <c r="D508" i="5"/>
  <c r="E508" i="5"/>
  <c r="F508" i="5"/>
  <c r="G508" i="5"/>
  <c r="H508" i="5"/>
  <c r="I508" i="5"/>
  <c r="J508" i="5"/>
  <c r="K508" i="5"/>
  <c r="L508" i="5"/>
  <c r="C509" i="5"/>
  <c r="D509" i="5"/>
  <c r="E509" i="5"/>
  <c r="F509" i="5"/>
  <c r="G509" i="5"/>
  <c r="H509" i="5"/>
  <c r="I509" i="5"/>
  <c r="J509" i="5"/>
  <c r="K509" i="5"/>
  <c r="L509" i="5"/>
  <c r="C510" i="5"/>
  <c r="D510" i="5"/>
  <c r="E510" i="5"/>
  <c r="F510" i="5"/>
  <c r="G510" i="5"/>
  <c r="H510" i="5"/>
  <c r="I510" i="5"/>
  <c r="J510" i="5"/>
  <c r="K510" i="5"/>
  <c r="L510" i="5"/>
  <c r="C511" i="5"/>
  <c r="D511" i="5"/>
  <c r="E511" i="5"/>
  <c r="F511" i="5"/>
  <c r="G511" i="5"/>
  <c r="H511" i="5"/>
  <c r="I511" i="5"/>
  <c r="J511" i="5"/>
  <c r="K511" i="5"/>
  <c r="L511" i="5"/>
  <c r="C512" i="5"/>
  <c r="D512" i="5"/>
  <c r="E512" i="5"/>
  <c r="F512" i="5"/>
  <c r="G512" i="5"/>
  <c r="H512" i="5"/>
  <c r="I512" i="5"/>
  <c r="J512" i="5"/>
  <c r="K512" i="5"/>
  <c r="L512" i="5"/>
  <c r="C513" i="5"/>
  <c r="D513" i="5"/>
  <c r="E513" i="5"/>
  <c r="F513" i="5"/>
  <c r="G513" i="5"/>
  <c r="H513" i="5"/>
  <c r="I513" i="5"/>
  <c r="J513" i="5"/>
  <c r="K513" i="5"/>
  <c r="L513" i="5"/>
  <c r="C514" i="5"/>
  <c r="D514" i="5"/>
  <c r="E514" i="5"/>
  <c r="F514" i="5"/>
  <c r="G514" i="5"/>
  <c r="H514" i="5"/>
  <c r="I514" i="5"/>
  <c r="J514" i="5"/>
  <c r="K514" i="5"/>
  <c r="L514" i="5"/>
  <c r="C515" i="5"/>
  <c r="D515" i="5"/>
  <c r="E515" i="5"/>
  <c r="F515" i="5"/>
  <c r="G515" i="5"/>
  <c r="H515" i="5"/>
  <c r="I515" i="5"/>
  <c r="J515" i="5"/>
  <c r="K515" i="5"/>
  <c r="L515" i="5"/>
  <c r="C516" i="5"/>
  <c r="D516" i="5"/>
  <c r="E516" i="5"/>
  <c r="F516" i="5"/>
  <c r="G516" i="5"/>
  <c r="H516" i="5"/>
  <c r="I516" i="5"/>
  <c r="J516" i="5"/>
  <c r="K516" i="5"/>
  <c r="L516" i="5"/>
  <c r="C517" i="5"/>
  <c r="D517" i="5"/>
  <c r="E517" i="5"/>
  <c r="F517" i="5"/>
  <c r="G517" i="5"/>
  <c r="H517" i="5"/>
  <c r="I517" i="5"/>
  <c r="J517" i="5"/>
  <c r="K517" i="5"/>
  <c r="L517" i="5"/>
  <c r="C518" i="5"/>
  <c r="D518" i="5"/>
  <c r="E518" i="5"/>
  <c r="F518" i="5"/>
  <c r="G518" i="5"/>
  <c r="H518" i="5"/>
  <c r="I518" i="5"/>
  <c r="J518" i="5"/>
  <c r="K518" i="5"/>
  <c r="L518" i="5"/>
  <c r="C519" i="5"/>
  <c r="D519" i="5"/>
  <c r="E519" i="5"/>
  <c r="F519" i="5"/>
  <c r="G519" i="5"/>
  <c r="H519" i="5"/>
  <c r="I519" i="5"/>
  <c r="J519" i="5"/>
  <c r="K519" i="5"/>
  <c r="L519" i="5"/>
  <c r="C520" i="5"/>
  <c r="D520" i="5"/>
  <c r="E520" i="5"/>
  <c r="F520" i="5"/>
  <c r="G520" i="5"/>
  <c r="H520" i="5"/>
  <c r="I520" i="5"/>
  <c r="J520" i="5"/>
  <c r="K520" i="5"/>
  <c r="L520" i="5"/>
  <c r="C521" i="5"/>
  <c r="D521" i="5"/>
  <c r="E521" i="5"/>
  <c r="F521" i="5"/>
  <c r="G521" i="5"/>
  <c r="H521" i="5"/>
  <c r="I521" i="5"/>
  <c r="J521" i="5"/>
  <c r="K521" i="5"/>
  <c r="L521" i="5"/>
  <c r="C522" i="5"/>
  <c r="D522" i="5"/>
  <c r="E522" i="5"/>
  <c r="F522" i="5"/>
  <c r="G522" i="5"/>
  <c r="H522" i="5"/>
  <c r="I522" i="5"/>
  <c r="J522" i="5"/>
  <c r="K522" i="5"/>
  <c r="L522" i="5"/>
  <c r="C523" i="5"/>
  <c r="D523" i="5"/>
  <c r="E523" i="5"/>
  <c r="F523" i="5"/>
  <c r="G523" i="5"/>
  <c r="H523" i="5"/>
  <c r="I523" i="5"/>
  <c r="J523" i="5"/>
  <c r="K523" i="5"/>
  <c r="L523" i="5"/>
  <c r="C524" i="5"/>
  <c r="D524" i="5"/>
  <c r="E524" i="5"/>
  <c r="F524" i="5"/>
  <c r="G524" i="5"/>
  <c r="H524" i="5"/>
  <c r="I524" i="5"/>
  <c r="J524" i="5"/>
  <c r="K524" i="5"/>
  <c r="L524" i="5"/>
  <c r="C525" i="5"/>
  <c r="D525" i="5"/>
  <c r="E525" i="5"/>
  <c r="F525" i="5"/>
  <c r="G525" i="5"/>
  <c r="H525" i="5"/>
  <c r="I525" i="5"/>
  <c r="J525" i="5"/>
  <c r="K525" i="5"/>
  <c r="L525" i="5"/>
  <c r="C526" i="5"/>
  <c r="D526" i="5"/>
  <c r="E526" i="5"/>
  <c r="F526" i="5"/>
  <c r="G526" i="5"/>
  <c r="H526" i="5"/>
  <c r="I526" i="5"/>
  <c r="J526" i="5"/>
  <c r="K526" i="5"/>
  <c r="L526" i="5"/>
  <c r="C527" i="5"/>
  <c r="D527" i="5"/>
  <c r="E527" i="5"/>
  <c r="F527" i="5"/>
  <c r="G527" i="5"/>
  <c r="H527" i="5"/>
  <c r="I527" i="5"/>
  <c r="J527" i="5"/>
  <c r="K527" i="5"/>
  <c r="L527" i="5"/>
  <c r="C528" i="5"/>
  <c r="D528" i="5"/>
  <c r="E528" i="5"/>
  <c r="F528" i="5"/>
  <c r="G528" i="5"/>
  <c r="H528" i="5"/>
  <c r="I528" i="5"/>
  <c r="J528" i="5"/>
  <c r="K528" i="5"/>
  <c r="L528" i="5"/>
  <c r="C529" i="5"/>
  <c r="D529" i="5"/>
  <c r="E529" i="5"/>
  <c r="F529" i="5"/>
  <c r="G529" i="5"/>
  <c r="H529" i="5"/>
  <c r="I529" i="5"/>
  <c r="J529" i="5"/>
  <c r="K529" i="5"/>
  <c r="L529" i="5"/>
  <c r="C530" i="5"/>
  <c r="D530" i="5"/>
  <c r="E530" i="5"/>
  <c r="F530" i="5"/>
  <c r="G530" i="5"/>
  <c r="H530" i="5"/>
  <c r="I530" i="5"/>
  <c r="J530" i="5"/>
  <c r="K530" i="5"/>
  <c r="L530" i="5"/>
  <c r="C531" i="5"/>
  <c r="D531" i="5"/>
  <c r="E531" i="5"/>
  <c r="F531" i="5"/>
  <c r="G531" i="5"/>
  <c r="H531" i="5"/>
  <c r="I531" i="5"/>
  <c r="J531" i="5"/>
  <c r="K531" i="5"/>
  <c r="L531" i="5"/>
  <c r="C532" i="5"/>
  <c r="D532" i="5"/>
  <c r="E532" i="5"/>
  <c r="F532" i="5"/>
  <c r="G532" i="5"/>
  <c r="H532" i="5"/>
  <c r="I532" i="5"/>
  <c r="J532" i="5"/>
  <c r="K532" i="5"/>
  <c r="L532" i="5"/>
  <c r="C533" i="5"/>
  <c r="D533" i="5"/>
  <c r="E533" i="5"/>
  <c r="F533" i="5"/>
  <c r="G533" i="5"/>
  <c r="H533" i="5"/>
  <c r="I533" i="5"/>
  <c r="J533" i="5"/>
  <c r="K533" i="5"/>
  <c r="L533" i="5"/>
  <c r="C534" i="5"/>
  <c r="D534" i="5"/>
  <c r="E534" i="5"/>
  <c r="F534" i="5"/>
  <c r="G534" i="5"/>
  <c r="H534" i="5"/>
  <c r="I534" i="5"/>
  <c r="J534" i="5"/>
  <c r="K534" i="5"/>
  <c r="L534" i="5"/>
  <c r="C535" i="5"/>
  <c r="D535" i="5"/>
  <c r="E535" i="5"/>
  <c r="F535" i="5"/>
  <c r="G535" i="5"/>
  <c r="H535" i="5"/>
  <c r="I535" i="5"/>
  <c r="J535" i="5"/>
  <c r="K535" i="5"/>
  <c r="L535" i="5"/>
  <c r="C536" i="5"/>
  <c r="D536" i="5"/>
  <c r="E536" i="5"/>
  <c r="F536" i="5"/>
  <c r="G536" i="5"/>
  <c r="H536" i="5"/>
  <c r="I536" i="5"/>
  <c r="J536" i="5"/>
  <c r="K536" i="5"/>
  <c r="L536" i="5"/>
  <c r="C537" i="5"/>
  <c r="D537" i="5"/>
  <c r="E537" i="5"/>
  <c r="F537" i="5"/>
  <c r="G537" i="5"/>
  <c r="H537" i="5"/>
  <c r="I537" i="5"/>
  <c r="J537" i="5"/>
  <c r="K537" i="5"/>
  <c r="L537" i="5"/>
  <c r="C538" i="5"/>
  <c r="D538" i="5"/>
  <c r="E538" i="5"/>
  <c r="F538" i="5"/>
  <c r="G538" i="5"/>
  <c r="H538" i="5"/>
  <c r="I538" i="5"/>
  <c r="J538" i="5"/>
  <c r="K538" i="5"/>
  <c r="L538" i="5"/>
  <c r="C539" i="5"/>
  <c r="D539" i="5"/>
  <c r="E539" i="5"/>
  <c r="F539" i="5"/>
  <c r="G539" i="5"/>
  <c r="H539" i="5"/>
  <c r="I539" i="5"/>
  <c r="J539" i="5"/>
  <c r="K539" i="5"/>
  <c r="L539" i="5"/>
  <c r="C540" i="5"/>
  <c r="D540" i="5"/>
  <c r="E540" i="5"/>
  <c r="F540" i="5"/>
  <c r="G540" i="5"/>
  <c r="H540" i="5"/>
  <c r="I540" i="5"/>
  <c r="J540" i="5"/>
  <c r="K540" i="5"/>
  <c r="L540" i="5"/>
  <c r="C541" i="5"/>
  <c r="D541" i="5"/>
  <c r="E541" i="5"/>
  <c r="F541" i="5"/>
  <c r="G541" i="5"/>
  <c r="H541" i="5"/>
  <c r="I541" i="5"/>
  <c r="J541" i="5"/>
  <c r="K541" i="5"/>
  <c r="L541" i="5"/>
  <c r="C542" i="5"/>
  <c r="D542" i="5"/>
  <c r="E542" i="5"/>
  <c r="F542" i="5"/>
  <c r="G542" i="5"/>
  <c r="H542" i="5"/>
  <c r="I542" i="5"/>
  <c r="J542" i="5"/>
  <c r="K542" i="5"/>
  <c r="L542" i="5"/>
  <c r="C543" i="5"/>
  <c r="D543" i="5"/>
  <c r="E543" i="5"/>
  <c r="F543" i="5"/>
  <c r="G543" i="5"/>
  <c r="H543" i="5"/>
  <c r="I543" i="5"/>
  <c r="J543" i="5"/>
  <c r="K543" i="5"/>
  <c r="L543" i="5"/>
  <c r="C544" i="5"/>
  <c r="D544" i="5"/>
  <c r="E544" i="5"/>
  <c r="F544" i="5"/>
  <c r="G544" i="5"/>
  <c r="H544" i="5"/>
  <c r="I544" i="5"/>
  <c r="J544" i="5"/>
  <c r="K544" i="5"/>
  <c r="L544" i="5"/>
  <c r="C545" i="5"/>
  <c r="D545" i="5"/>
  <c r="E545" i="5"/>
  <c r="F545" i="5"/>
  <c r="G545" i="5"/>
  <c r="H545" i="5"/>
  <c r="I545" i="5"/>
  <c r="J545" i="5"/>
  <c r="K545" i="5"/>
  <c r="L545" i="5"/>
  <c r="C546" i="5"/>
  <c r="D546" i="5"/>
  <c r="E546" i="5"/>
  <c r="F546" i="5"/>
  <c r="G546" i="5"/>
  <c r="H546" i="5"/>
  <c r="I546" i="5"/>
  <c r="J546" i="5"/>
  <c r="K546" i="5"/>
  <c r="L546" i="5"/>
  <c r="C547" i="5"/>
  <c r="D547" i="5"/>
  <c r="E547" i="5"/>
  <c r="F547" i="5"/>
  <c r="G547" i="5"/>
  <c r="H547" i="5"/>
  <c r="I547" i="5"/>
  <c r="J547" i="5"/>
  <c r="K547" i="5"/>
  <c r="L547" i="5"/>
  <c r="C548" i="5"/>
  <c r="D548" i="5"/>
  <c r="E548" i="5"/>
  <c r="F548" i="5"/>
  <c r="G548" i="5"/>
  <c r="H548" i="5"/>
  <c r="I548" i="5"/>
  <c r="J548" i="5"/>
  <c r="K548" i="5"/>
  <c r="L548" i="5"/>
  <c r="C549" i="5"/>
  <c r="D549" i="5"/>
  <c r="E549" i="5"/>
  <c r="F549" i="5"/>
  <c r="G549" i="5"/>
  <c r="H549" i="5"/>
  <c r="I549" i="5"/>
  <c r="J549" i="5"/>
  <c r="K549" i="5"/>
  <c r="L549" i="5"/>
  <c r="C550" i="5"/>
  <c r="D550" i="5"/>
  <c r="E550" i="5"/>
  <c r="F550" i="5"/>
  <c r="G550" i="5"/>
  <c r="H550" i="5"/>
  <c r="I550" i="5"/>
  <c r="J550" i="5"/>
  <c r="K550" i="5"/>
  <c r="L550" i="5"/>
  <c r="C551" i="5"/>
  <c r="D551" i="5"/>
  <c r="E551" i="5"/>
  <c r="F551" i="5"/>
  <c r="G551" i="5"/>
  <c r="H551" i="5"/>
  <c r="I551" i="5"/>
  <c r="J551" i="5"/>
  <c r="K551" i="5"/>
  <c r="L551" i="5"/>
  <c r="C552" i="5"/>
  <c r="D552" i="5"/>
  <c r="E552" i="5"/>
  <c r="F552" i="5"/>
  <c r="G552" i="5"/>
  <c r="H552" i="5"/>
  <c r="I552" i="5"/>
  <c r="J552" i="5"/>
  <c r="K552" i="5"/>
  <c r="L552" i="5"/>
  <c r="C553" i="5"/>
  <c r="D553" i="5"/>
  <c r="E553" i="5"/>
  <c r="F553" i="5"/>
  <c r="G553" i="5"/>
  <c r="H553" i="5"/>
  <c r="I553" i="5"/>
  <c r="J553" i="5"/>
  <c r="K553" i="5"/>
  <c r="L553" i="5"/>
  <c r="C554" i="5"/>
  <c r="D554" i="5"/>
  <c r="E554" i="5"/>
  <c r="F554" i="5"/>
  <c r="G554" i="5"/>
  <c r="H554" i="5"/>
  <c r="I554" i="5"/>
  <c r="J554" i="5"/>
  <c r="K554" i="5"/>
  <c r="L554" i="5"/>
  <c r="C555" i="5"/>
  <c r="D555" i="5"/>
  <c r="E555" i="5"/>
  <c r="F555" i="5"/>
  <c r="G555" i="5"/>
  <c r="H555" i="5"/>
  <c r="I555" i="5"/>
  <c r="J555" i="5"/>
  <c r="K555" i="5"/>
  <c r="L555" i="5"/>
  <c r="C556" i="5"/>
  <c r="D556" i="5"/>
  <c r="E556" i="5"/>
  <c r="F556" i="5"/>
  <c r="G556" i="5"/>
  <c r="H556" i="5"/>
  <c r="I556" i="5"/>
  <c r="J556" i="5"/>
  <c r="K556" i="5"/>
  <c r="L556" i="5"/>
  <c r="C557" i="5"/>
  <c r="D557" i="5"/>
  <c r="E557" i="5"/>
  <c r="F557" i="5"/>
  <c r="G557" i="5"/>
  <c r="H557" i="5"/>
  <c r="I557" i="5"/>
  <c r="J557" i="5"/>
  <c r="K557" i="5"/>
  <c r="L557" i="5"/>
  <c r="C558" i="5"/>
  <c r="D558" i="5"/>
  <c r="E558" i="5"/>
  <c r="F558" i="5"/>
  <c r="G558" i="5"/>
  <c r="H558" i="5"/>
  <c r="I558" i="5"/>
  <c r="J558" i="5"/>
  <c r="K558" i="5"/>
  <c r="L558" i="5"/>
  <c r="C559" i="5"/>
  <c r="D559" i="5"/>
  <c r="E559" i="5"/>
  <c r="F559" i="5"/>
  <c r="G559" i="5"/>
  <c r="H559" i="5"/>
  <c r="I559" i="5"/>
  <c r="J559" i="5"/>
  <c r="K559" i="5"/>
  <c r="L559" i="5"/>
  <c r="C560" i="5"/>
  <c r="D560" i="5"/>
  <c r="E560" i="5"/>
  <c r="F560" i="5"/>
  <c r="G560" i="5"/>
  <c r="H560" i="5"/>
  <c r="I560" i="5"/>
  <c r="J560" i="5"/>
  <c r="K560" i="5"/>
  <c r="L560" i="5"/>
  <c r="C561" i="5"/>
  <c r="D561" i="5"/>
  <c r="E561" i="5"/>
  <c r="F561" i="5"/>
  <c r="G561" i="5"/>
  <c r="H561" i="5"/>
  <c r="I561" i="5"/>
  <c r="J561" i="5"/>
  <c r="K561" i="5"/>
  <c r="L561" i="5"/>
  <c r="C562" i="5"/>
  <c r="D562" i="5"/>
  <c r="E562" i="5"/>
  <c r="F562" i="5"/>
  <c r="G562" i="5"/>
  <c r="H562" i="5"/>
  <c r="I562" i="5"/>
  <c r="J562" i="5"/>
  <c r="K562" i="5"/>
  <c r="L562" i="5"/>
  <c r="C563" i="5"/>
  <c r="D563" i="5"/>
  <c r="E563" i="5"/>
  <c r="F563" i="5"/>
  <c r="G563" i="5"/>
  <c r="H563" i="5"/>
  <c r="I563" i="5"/>
  <c r="J563" i="5"/>
  <c r="K563" i="5"/>
  <c r="L563" i="5"/>
  <c r="C564" i="5"/>
  <c r="D564" i="5"/>
  <c r="E564" i="5"/>
  <c r="F564" i="5"/>
  <c r="G564" i="5"/>
  <c r="H564" i="5"/>
  <c r="I564" i="5"/>
  <c r="J564" i="5"/>
  <c r="K564" i="5"/>
  <c r="L564" i="5"/>
  <c r="C565" i="5"/>
  <c r="D565" i="5"/>
  <c r="E565" i="5"/>
  <c r="F565" i="5"/>
  <c r="G565" i="5"/>
  <c r="H565" i="5"/>
  <c r="I565" i="5"/>
  <c r="J565" i="5"/>
  <c r="K565" i="5"/>
  <c r="L565" i="5"/>
  <c r="C566" i="5"/>
  <c r="D566" i="5"/>
  <c r="E566" i="5"/>
  <c r="F566" i="5"/>
  <c r="G566" i="5"/>
  <c r="H566" i="5"/>
  <c r="I566" i="5"/>
  <c r="J566" i="5"/>
  <c r="K566" i="5"/>
  <c r="L566" i="5"/>
  <c r="C567" i="5"/>
  <c r="D567" i="5"/>
  <c r="E567" i="5"/>
  <c r="F567" i="5"/>
  <c r="G567" i="5"/>
  <c r="H567" i="5"/>
  <c r="I567" i="5"/>
  <c r="J567" i="5"/>
  <c r="K567" i="5"/>
  <c r="L567" i="5"/>
  <c r="C568" i="5"/>
  <c r="D568" i="5"/>
  <c r="E568" i="5"/>
  <c r="F568" i="5"/>
  <c r="G568" i="5"/>
  <c r="H568" i="5"/>
  <c r="I568" i="5"/>
  <c r="J568" i="5"/>
  <c r="K568" i="5"/>
  <c r="L568" i="5"/>
  <c r="C569" i="5"/>
  <c r="D569" i="5"/>
  <c r="E569" i="5"/>
  <c r="F569" i="5"/>
  <c r="G569" i="5"/>
  <c r="H569" i="5"/>
  <c r="I569" i="5"/>
  <c r="J569" i="5"/>
  <c r="K569" i="5"/>
  <c r="L569" i="5"/>
  <c r="C570" i="5"/>
  <c r="D570" i="5"/>
  <c r="E570" i="5"/>
  <c r="F570" i="5"/>
  <c r="G570" i="5"/>
  <c r="H570" i="5"/>
  <c r="I570" i="5"/>
  <c r="J570" i="5"/>
  <c r="K570" i="5"/>
  <c r="L570" i="5"/>
  <c r="C571" i="5"/>
  <c r="D571" i="5"/>
  <c r="E571" i="5"/>
  <c r="F571" i="5"/>
  <c r="G571" i="5"/>
  <c r="H571" i="5"/>
  <c r="I571" i="5"/>
  <c r="J571" i="5"/>
  <c r="K571" i="5"/>
  <c r="L571" i="5"/>
  <c r="C572" i="5"/>
  <c r="D572" i="5"/>
  <c r="E572" i="5"/>
  <c r="F572" i="5"/>
  <c r="G572" i="5"/>
  <c r="H572" i="5"/>
  <c r="I572" i="5"/>
  <c r="J572" i="5"/>
  <c r="K572" i="5"/>
  <c r="L572" i="5"/>
  <c r="C573" i="5"/>
  <c r="D573" i="5"/>
  <c r="E573" i="5"/>
  <c r="F573" i="5"/>
  <c r="G573" i="5"/>
  <c r="H573" i="5"/>
  <c r="I573" i="5"/>
  <c r="J573" i="5"/>
  <c r="K573" i="5"/>
  <c r="L573" i="5"/>
  <c r="C574" i="5"/>
  <c r="D574" i="5"/>
  <c r="E574" i="5"/>
  <c r="F574" i="5"/>
  <c r="G574" i="5"/>
  <c r="H574" i="5"/>
  <c r="I574" i="5"/>
  <c r="J574" i="5"/>
  <c r="K574" i="5"/>
  <c r="L574" i="5"/>
  <c r="C575" i="5"/>
  <c r="D575" i="5"/>
  <c r="E575" i="5"/>
  <c r="F575" i="5"/>
  <c r="G575" i="5"/>
  <c r="H575" i="5"/>
  <c r="I575" i="5"/>
  <c r="J575" i="5"/>
  <c r="K575" i="5"/>
  <c r="L575" i="5"/>
  <c r="C576" i="5"/>
  <c r="D576" i="5"/>
  <c r="E576" i="5"/>
  <c r="F576" i="5"/>
  <c r="G576" i="5"/>
  <c r="H576" i="5"/>
  <c r="I576" i="5"/>
  <c r="J576" i="5"/>
  <c r="K576" i="5"/>
  <c r="L576" i="5"/>
  <c r="C577" i="5"/>
  <c r="D577" i="5"/>
  <c r="E577" i="5"/>
  <c r="F577" i="5"/>
  <c r="G577" i="5"/>
  <c r="H577" i="5"/>
  <c r="I577" i="5"/>
  <c r="J577" i="5"/>
  <c r="K577" i="5"/>
  <c r="L577" i="5"/>
  <c r="C578" i="5"/>
  <c r="D578" i="5"/>
  <c r="E578" i="5"/>
  <c r="F578" i="5"/>
  <c r="G578" i="5"/>
  <c r="H578" i="5"/>
  <c r="I578" i="5"/>
  <c r="J578" i="5"/>
  <c r="K578" i="5"/>
  <c r="L578" i="5"/>
  <c r="C579" i="5"/>
  <c r="D579" i="5"/>
  <c r="E579" i="5"/>
  <c r="F579" i="5"/>
  <c r="G579" i="5"/>
  <c r="H579" i="5"/>
  <c r="I579" i="5"/>
  <c r="J579" i="5"/>
  <c r="K579" i="5"/>
  <c r="L579" i="5"/>
  <c r="C580" i="5"/>
  <c r="D580" i="5"/>
  <c r="E580" i="5"/>
  <c r="F580" i="5"/>
  <c r="G580" i="5"/>
  <c r="H580" i="5"/>
  <c r="I580" i="5"/>
  <c r="J580" i="5"/>
  <c r="K580" i="5"/>
  <c r="L580" i="5"/>
  <c r="C581" i="5"/>
  <c r="D581" i="5"/>
  <c r="E581" i="5"/>
  <c r="F581" i="5"/>
  <c r="G581" i="5"/>
  <c r="H581" i="5"/>
  <c r="I581" i="5"/>
  <c r="J581" i="5"/>
  <c r="K581" i="5"/>
  <c r="L581" i="5"/>
  <c r="C582" i="5"/>
  <c r="D582" i="5"/>
  <c r="E582" i="5"/>
  <c r="F582" i="5"/>
  <c r="G582" i="5"/>
  <c r="H582" i="5"/>
  <c r="I582" i="5"/>
  <c r="J582" i="5"/>
  <c r="K582" i="5"/>
  <c r="L582" i="5"/>
  <c r="C583" i="5"/>
  <c r="D583" i="5"/>
  <c r="E583" i="5"/>
  <c r="F583" i="5"/>
  <c r="G583" i="5"/>
  <c r="H583" i="5"/>
  <c r="I583" i="5"/>
  <c r="J583" i="5"/>
  <c r="K583" i="5"/>
  <c r="L583" i="5"/>
  <c r="C584" i="5"/>
  <c r="D584" i="5"/>
  <c r="E584" i="5"/>
  <c r="F584" i="5"/>
  <c r="G584" i="5"/>
  <c r="H584" i="5"/>
  <c r="I584" i="5"/>
  <c r="J584" i="5"/>
  <c r="K584" i="5"/>
  <c r="L584" i="5"/>
  <c r="C585" i="5"/>
  <c r="D585" i="5"/>
  <c r="E585" i="5"/>
  <c r="F585" i="5"/>
  <c r="G585" i="5"/>
  <c r="H585" i="5"/>
  <c r="I585" i="5"/>
  <c r="J585" i="5"/>
  <c r="K585" i="5"/>
  <c r="L585" i="5"/>
  <c r="C586" i="5"/>
  <c r="D586" i="5"/>
  <c r="E586" i="5"/>
  <c r="F586" i="5"/>
  <c r="G586" i="5"/>
  <c r="H586" i="5"/>
  <c r="I586" i="5"/>
  <c r="J586" i="5"/>
  <c r="K586" i="5"/>
  <c r="L586" i="5"/>
  <c r="C587" i="5"/>
  <c r="D587" i="5"/>
  <c r="E587" i="5"/>
  <c r="F587" i="5"/>
  <c r="G587" i="5"/>
  <c r="H587" i="5"/>
  <c r="I587" i="5"/>
  <c r="J587" i="5"/>
  <c r="K587" i="5"/>
  <c r="L587" i="5"/>
  <c r="C588" i="5"/>
  <c r="D588" i="5"/>
  <c r="E588" i="5"/>
  <c r="F588" i="5"/>
  <c r="G588" i="5"/>
  <c r="H588" i="5"/>
  <c r="I588" i="5"/>
  <c r="J588" i="5"/>
  <c r="K588" i="5"/>
  <c r="L588" i="5"/>
  <c r="C589" i="5"/>
  <c r="D589" i="5"/>
  <c r="E589" i="5"/>
  <c r="F589" i="5"/>
  <c r="G589" i="5"/>
  <c r="H589" i="5"/>
  <c r="I589" i="5"/>
  <c r="J589" i="5"/>
  <c r="K589" i="5"/>
  <c r="L589" i="5"/>
  <c r="C590" i="5"/>
  <c r="D590" i="5"/>
  <c r="E590" i="5"/>
  <c r="F590" i="5"/>
  <c r="G590" i="5"/>
  <c r="H590" i="5"/>
  <c r="I590" i="5"/>
  <c r="J590" i="5"/>
  <c r="K590" i="5"/>
  <c r="L590" i="5"/>
  <c r="C591" i="5"/>
  <c r="D591" i="5"/>
  <c r="E591" i="5"/>
  <c r="F591" i="5"/>
  <c r="G591" i="5"/>
  <c r="H591" i="5"/>
  <c r="I591" i="5"/>
  <c r="J591" i="5"/>
  <c r="K591" i="5"/>
  <c r="L591" i="5"/>
  <c r="C592" i="5"/>
  <c r="D592" i="5"/>
  <c r="E592" i="5"/>
  <c r="F592" i="5"/>
  <c r="G592" i="5"/>
  <c r="H592" i="5"/>
  <c r="I592" i="5"/>
  <c r="J592" i="5"/>
  <c r="K592" i="5"/>
  <c r="L592" i="5"/>
  <c r="C593" i="5"/>
  <c r="D593" i="5"/>
  <c r="E593" i="5"/>
  <c r="F593" i="5"/>
  <c r="G593" i="5"/>
  <c r="H593" i="5"/>
  <c r="I593" i="5"/>
  <c r="J593" i="5"/>
  <c r="K593" i="5"/>
  <c r="L593" i="5"/>
  <c r="C594" i="5"/>
  <c r="D594" i="5"/>
  <c r="E594" i="5"/>
  <c r="F594" i="5"/>
  <c r="G594" i="5"/>
  <c r="H594" i="5"/>
  <c r="I594" i="5"/>
  <c r="J594" i="5"/>
  <c r="K594" i="5"/>
  <c r="L594" i="5"/>
  <c r="C595" i="5"/>
  <c r="D595" i="5"/>
  <c r="E595" i="5"/>
  <c r="F595" i="5"/>
  <c r="G595" i="5"/>
  <c r="H595" i="5"/>
  <c r="I595" i="5"/>
  <c r="J595" i="5"/>
  <c r="K595" i="5"/>
  <c r="L595" i="5"/>
  <c r="C596" i="5"/>
  <c r="D596" i="5"/>
  <c r="E596" i="5"/>
  <c r="F596" i="5"/>
  <c r="G596" i="5"/>
  <c r="H596" i="5"/>
  <c r="I596" i="5"/>
  <c r="J596" i="5"/>
  <c r="K596" i="5"/>
  <c r="L596" i="5"/>
  <c r="C597" i="5"/>
  <c r="D597" i="5"/>
  <c r="E597" i="5"/>
  <c r="F597" i="5"/>
  <c r="G597" i="5"/>
  <c r="H597" i="5"/>
  <c r="I597" i="5"/>
  <c r="J597" i="5"/>
  <c r="K597" i="5"/>
  <c r="L597" i="5"/>
  <c r="C598" i="5"/>
  <c r="D598" i="5"/>
  <c r="E598" i="5"/>
  <c r="F598" i="5"/>
  <c r="G598" i="5"/>
  <c r="H598" i="5"/>
  <c r="I598" i="5"/>
  <c r="J598" i="5"/>
  <c r="K598" i="5"/>
  <c r="L598" i="5"/>
  <c r="C599" i="5"/>
  <c r="D599" i="5"/>
  <c r="E599" i="5"/>
  <c r="F599" i="5"/>
  <c r="G599" i="5"/>
  <c r="H599" i="5"/>
  <c r="I599" i="5"/>
  <c r="J599" i="5"/>
  <c r="K599" i="5"/>
  <c r="L599" i="5"/>
  <c r="C600" i="5"/>
  <c r="D600" i="5"/>
  <c r="E600" i="5"/>
  <c r="F600" i="5"/>
  <c r="G600" i="5"/>
  <c r="H600" i="5"/>
  <c r="I600" i="5"/>
  <c r="J600" i="5"/>
  <c r="K600" i="5"/>
  <c r="L600" i="5"/>
  <c r="C601" i="5"/>
  <c r="D601" i="5"/>
  <c r="E601" i="5"/>
  <c r="F601" i="5"/>
  <c r="G601" i="5"/>
  <c r="H601" i="5"/>
  <c r="I601" i="5"/>
  <c r="J601" i="5"/>
  <c r="K601" i="5"/>
  <c r="L601" i="5"/>
  <c r="C602" i="5"/>
  <c r="D602" i="5"/>
  <c r="E602" i="5"/>
  <c r="F602" i="5"/>
  <c r="G602" i="5"/>
  <c r="H602" i="5"/>
  <c r="I602" i="5"/>
  <c r="J602" i="5"/>
  <c r="K602" i="5"/>
  <c r="L602" i="5"/>
  <c r="C603" i="5"/>
  <c r="D603" i="5"/>
  <c r="E603" i="5"/>
  <c r="F603" i="5"/>
  <c r="G603" i="5"/>
  <c r="H603" i="5"/>
  <c r="I603" i="5"/>
  <c r="J603" i="5"/>
  <c r="K603" i="5"/>
  <c r="L603" i="5"/>
  <c r="C604" i="5"/>
  <c r="D604" i="5"/>
  <c r="E604" i="5"/>
  <c r="F604" i="5"/>
  <c r="G604" i="5"/>
  <c r="H604" i="5"/>
  <c r="I604" i="5"/>
  <c r="J604" i="5"/>
  <c r="K604" i="5"/>
  <c r="L604" i="5"/>
  <c r="C605" i="5"/>
  <c r="D605" i="5"/>
  <c r="E605" i="5"/>
  <c r="F605" i="5"/>
  <c r="G605" i="5"/>
  <c r="H605" i="5"/>
  <c r="I605" i="5"/>
  <c r="J605" i="5"/>
  <c r="K605" i="5"/>
  <c r="L605" i="5"/>
  <c r="C606" i="5"/>
  <c r="D606" i="5"/>
  <c r="E606" i="5"/>
  <c r="F606" i="5"/>
  <c r="G606" i="5"/>
  <c r="H606" i="5"/>
  <c r="I606" i="5"/>
  <c r="J606" i="5"/>
  <c r="K606" i="5"/>
  <c r="L606" i="5"/>
  <c r="C607" i="5"/>
  <c r="D607" i="5"/>
  <c r="E607" i="5"/>
  <c r="F607" i="5"/>
  <c r="G607" i="5"/>
  <c r="H607" i="5"/>
  <c r="I607" i="5"/>
  <c r="J607" i="5"/>
  <c r="K607" i="5"/>
  <c r="L607" i="5"/>
  <c r="C608" i="5"/>
  <c r="D608" i="5"/>
  <c r="E608" i="5"/>
  <c r="F608" i="5"/>
  <c r="G608" i="5"/>
  <c r="H608" i="5"/>
  <c r="I608" i="5"/>
  <c r="J608" i="5"/>
  <c r="K608" i="5"/>
  <c r="L608" i="5"/>
  <c r="C609" i="5"/>
  <c r="D609" i="5"/>
  <c r="E609" i="5"/>
  <c r="F609" i="5"/>
  <c r="G609" i="5"/>
  <c r="H609" i="5"/>
  <c r="I609" i="5"/>
  <c r="J609" i="5"/>
  <c r="K609" i="5"/>
  <c r="L609" i="5"/>
  <c r="C610" i="5"/>
  <c r="D610" i="5"/>
  <c r="E610" i="5"/>
  <c r="F610" i="5"/>
  <c r="G610" i="5"/>
  <c r="H610" i="5"/>
  <c r="I610" i="5"/>
  <c r="J610" i="5"/>
  <c r="K610" i="5"/>
  <c r="L610" i="5"/>
  <c r="C611" i="5"/>
  <c r="D611" i="5"/>
  <c r="E611" i="5"/>
  <c r="F611" i="5"/>
  <c r="G611" i="5"/>
  <c r="H611" i="5"/>
  <c r="I611" i="5"/>
  <c r="J611" i="5"/>
  <c r="K611" i="5"/>
  <c r="L611" i="5"/>
  <c r="C612" i="5"/>
  <c r="D612" i="5"/>
  <c r="E612" i="5"/>
  <c r="F612" i="5"/>
  <c r="G612" i="5"/>
  <c r="H612" i="5"/>
  <c r="I612" i="5"/>
  <c r="J612" i="5"/>
  <c r="K612" i="5"/>
  <c r="L612" i="5"/>
  <c r="C613" i="5"/>
  <c r="D613" i="5"/>
  <c r="E613" i="5"/>
  <c r="F613" i="5"/>
  <c r="G613" i="5"/>
  <c r="H613" i="5"/>
  <c r="I613" i="5"/>
  <c r="J613" i="5"/>
  <c r="K613" i="5"/>
  <c r="L613" i="5"/>
  <c r="C614" i="5"/>
  <c r="D614" i="5"/>
  <c r="E614" i="5"/>
  <c r="F614" i="5"/>
  <c r="G614" i="5"/>
  <c r="H614" i="5"/>
  <c r="I614" i="5"/>
  <c r="J614" i="5"/>
  <c r="K614" i="5"/>
  <c r="L614" i="5"/>
  <c r="C615" i="5"/>
  <c r="D615" i="5"/>
  <c r="E615" i="5"/>
  <c r="F615" i="5"/>
  <c r="G615" i="5"/>
  <c r="H615" i="5"/>
  <c r="I615" i="5"/>
  <c r="J615" i="5"/>
  <c r="K615" i="5"/>
  <c r="L615" i="5"/>
  <c r="C616" i="5"/>
  <c r="D616" i="5"/>
  <c r="E616" i="5"/>
  <c r="F616" i="5"/>
  <c r="G616" i="5"/>
  <c r="H616" i="5"/>
  <c r="I616" i="5"/>
  <c r="J616" i="5"/>
  <c r="K616" i="5"/>
  <c r="L616" i="5"/>
  <c r="C617" i="5"/>
  <c r="D617" i="5"/>
  <c r="E617" i="5"/>
  <c r="F617" i="5"/>
  <c r="G617" i="5"/>
  <c r="H617" i="5"/>
  <c r="I617" i="5"/>
  <c r="J617" i="5"/>
  <c r="K617" i="5"/>
  <c r="L617" i="5"/>
  <c r="C618" i="5"/>
  <c r="D618" i="5"/>
  <c r="E618" i="5"/>
  <c r="F618" i="5"/>
  <c r="G618" i="5"/>
  <c r="H618" i="5"/>
  <c r="I618" i="5"/>
  <c r="J618" i="5"/>
  <c r="K618" i="5"/>
  <c r="L618" i="5"/>
  <c r="C619" i="5"/>
  <c r="D619" i="5"/>
  <c r="E619" i="5"/>
  <c r="F619" i="5"/>
  <c r="G619" i="5"/>
  <c r="H619" i="5"/>
  <c r="I619" i="5"/>
  <c r="J619" i="5"/>
  <c r="K619" i="5"/>
  <c r="L619" i="5"/>
  <c r="C620" i="5"/>
  <c r="D620" i="5"/>
  <c r="E620" i="5"/>
  <c r="F620" i="5"/>
  <c r="G620" i="5"/>
  <c r="H620" i="5"/>
  <c r="I620" i="5"/>
  <c r="J620" i="5"/>
  <c r="K620" i="5"/>
  <c r="L620" i="5"/>
  <c r="C621" i="5"/>
  <c r="D621" i="5"/>
  <c r="E621" i="5"/>
  <c r="F621" i="5"/>
  <c r="G621" i="5"/>
  <c r="H621" i="5"/>
  <c r="I621" i="5"/>
  <c r="J621" i="5"/>
  <c r="K621" i="5"/>
  <c r="L621" i="5"/>
  <c r="C622" i="5"/>
  <c r="D622" i="5"/>
  <c r="E622" i="5"/>
  <c r="F622" i="5"/>
  <c r="G622" i="5"/>
  <c r="H622" i="5"/>
  <c r="I622" i="5"/>
  <c r="J622" i="5"/>
  <c r="K622" i="5"/>
  <c r="L622" i="5"/>
  <c r="C623" i="5"/>
  <c r="D623" i="5"/>
  <c r="E623" i="5"/>
  <c r="F623" i="5"/>
  <c r="G623" i="5"/>
  <c r="H623" i="5"/>
  <c r="I623" i="5"/>
  <c r="J623" i="5"/>
  <c r="K623" i="5"/>
  <c r="L623" i="5"/>
  <c r="C624" i="5"/>
  <c r="D624" i="5"/>
  <c r="E624" i="5"/>
  <c r="F624" i="5"/>
  <c r="G624" i="5"/>
  <c r="H624" i="5"/>
  <c r="I624" i="5"/>
  <c r="J624" i="5"/>
  <c r="K624" i="5"/>
  <c r="L624" i="5"/>
  <c r="C625" i="5"/>
  <c r="D625" i="5"/>
  <c r="E625" i="5"/>
  <c r="F625" i="5"/>
  <c r="G625" i="5"/>
  <c r="H625" i="5"/>
  <c r="I625" i="5"/>
  <c r="J625" i="5"/>
  <c r="K625" i="5"/>
  <c r="L625" i="5"/>
  <c r="C626" i="5"/>
  <c r="D626" i="5"/>
  <c r="E626" i="5"/>
  <c r="F626" i="5"/>
  <c r="G626" i="5"/>
  <c r="H626" i="5"/>
  <c r="I626" i="5"/>
  <c r="J626" i="5"/>
  <c r="K626" i="5"/>
  <c r="L626" i="5"/>
  <c r="C627" i="5"/>
  <c r="D627" i="5"/>
  <c r="E627" i="5"/>
  <c r="F627" i="5"/>
  <c r="G627" i="5"/>
  <c r="H627" i="5"/>
  <c r="I627" i="5"/>
  <c r="J627" i="5"/>
  <c r="K627" i="5"/>
  <c r="L627" i="5"/>
  <c r="C628" i="5"/>
  <c r="D628" i="5"/>
  <c r="E628" i="5"/>
  <c r="F628" i="5"/>
  <c r="G628" i="5"/>
  <c r="H628" i="5"/>
  <c r="I628" i="5"/>
  <c r="J628" i="5"/>
  <c r="K628" i="5"/>
  <c r="L628" i="5"/>
  <c r="C629" i="5"/>
  <c r="D629" i="5"/>
  <c r="E629" i="5"/>
  <c r="F629" i="5"/>
  <c r="G629" i="5"/>
  <c r="H629" i="5"/>
  <c r="I629" i="5"/>
  <c r="J629" i="5"/>
  <c r="K629" i="5"/>
  <c r="L629" i="5"/>
  <c r="C630" i="5"/>
  <c r="D630" i="5"/>
  <c r="E630" i="5"/>
  <c r="F630" i="5"/>
  <c r="G630" i="5"/>
  <c r="H630" i="5"/>
  <c r="I630" i="5"/>
  <c r="J630" i="5"/>
  <c r="K630" i="5"/>
  <c r="L630" i="5"/>
  <c r="C631" i="5"/>
  <c r="D631" i="5"/>
  <c r="E631" i="5"/>
  <c r="F631" i="5"/>
  <c r="G631" i="5"/>
  <c r="H631" i="5"/>
  <c r="I631" i="5"/>
  <c r="J631" i="5"/>
  <c r="K631" i="5"/>
  <c r="L631" i="5"/>
  <c r="C632" i="5"/>
  <c r="D632" i="5"/>
  <c r="E632" i="5"/>
  <c r="F632" i="5"/>
  <c r="G632" i="5"/>
  <c r="H632" i="5"/>
  <c r="I632" i="5"/>
  <c r="J632" i="5"/>
  <c r="K632" i="5"/>
  <c r="L632" i="5"/>
  <c r="C633" i="5"/>
  <c r="D633" i="5"/>
  <c r="E633" i="5"/>
  <c r="F633" i="5"/>
  <c r="G633" i="5"/>
  <c r="H633" i="5"/>
  <c r="I633" i="5"/>
  <c r="J633" i="5"/>
  <c r="K633" i="5"/>
  <c r="L633" i="5"/>
  <c r="C634" i="5"/>
  <c r="D634" i="5"/>
  <c r="E634" i="5"/>
  <c r="F634" i="5"/>
  <c r="G634" i="5"/>
  <c r="H634" i="5"/>
  <c r="I634" i="5"/>
  <c r="J634" i="5"/>
  <c r="K634" i="5"/>
  <c r="L634" i="5"/>
  <c r="C635" i="5"/>
  <c r="D635" i="5"/>
  <c r="E635" i="5"/>
  <c r="F635" i="5"/>
  <c r="G635" i="5"/>
  <c r="H635" i="5"/>
  <c r="I635" i="5"/>
  <c r="J635" i="5"/>
  <c r="K635" i="5"/>
  <c r="L635" i="5"/>
  <c r="C636" i="5"/>
  <c r="D636" i="5"/>
  <c r="E636" i="5"/>
  <c r="F636" i="5"/>
  <c r="G636" i="5"/>
  <c r="H636" i="5"/>
  <c r="I636" i="5"/>
  <c r="J636" i="5"/>
  <c r="K636" i="5"/>
  <c r="L636" i="5"/>
  <c r="C637" i="5"/>
  <c r="D637" i="5"/>
  <c r="E637" i="5"/>
  <c r="F637" i="5"/>
  <c r="G637" i="5"/>
  <c r="H637" i="5"/>
  <c r="I637" i="5"/>
  <c r="J637" i="5"/>
  <c r="K637" i="5"/>
  <c r="L637" i="5"/>
  <c r="C638" i="5"/>
  <c r="D638" i="5"/>
  <c r="E638" i="5"/>
  <c r="F638" i="5"/>
  <c r="G638" i="5"/>
  <c r="H638" i="5"/>
  <c r="I638" i="5"/>
  <c r="J638" i="5"/>
  <c r="K638" i="5"/>
  <c r="L638" i="5"/>
  <c r="C639" i="5"/>
  <c r="D639" i="5"/>
  <c r="E639" i="5"/>
  <c r="F639" i="5"/>
  <c r="G639" i="5"/>
  <c r="H639" i="5"/>
  <c r="I639" i="5"/>
  <c r="J639" i="5"/>
  <c r="K639" i="5"/>
  <c r="L639" i="5"/>
  <c r="C640" i="5"/>
  <c r="D640" i="5"/>
  <c r="E640" i="5"/>
  <c r="F640" i="5"/>
  <c r="G640" i="5"/>
  <c r="H640" i="5"/>
  <c r="I640" i="5"/>
  <c r="J640" i="5"/>
  <c r="K640" i="5"/>
  <c r="L640" i="5"/>
  <c r="C641" i="5"/>
  <c r="D641" i="5"/>
  <c r="E641" i="5"/>
  <c r="F641" i="5"/>
  <c r="G641" i="5"/>
  <c r="H641" i="5"/>
  <c r="I641" i="5"/>
  <c r="J641" i="5"/>
  <c r="K641" i="5"/>
  <c r="L641" i="5"/>
  <c r="C642" i="5"/>
  <c r="D642" i="5"/>
  <c r="E642" i="5"/>
  <c r="F642" i="5"/>
  <c r="G642" i="5"/>
  <c r="H642" i="5"/>
  <c r="I642" i="5"/>
  <c r="J642" i="5"/>
  <c r="K642" i="5"/>
  <c r="L642" i="5"/>
  <c r="C643" i="5"/>
  <c r="D643" i="5"/>
  <c r="E643" i="5"/>
  <c r="F643" i="5"/>
  <c r="G643" i="5"/>
  <c r="H643" i="5"/>
  <c r="I643" i="5"/>
  <c r="J643" i="5"/>
  <c r="K643" i="5"/>
  <c r="L643" i="5"/>
  <c r="C644" i="5"/>
  <c r="D644" i="5"/>
  <c r="E644" i="5"/>
  <c r="F644" i="5"/>
  <c r="G644" i="5"/>
  <c r="H644" i="5"/>
  <c r="I644" i="5"/>
  <c r="J644" i="5"/>
  <c r="K644" i="5"/>
  <c r="L644" i="5"/>
  <c r="C645" i="5"/>
  <c r="D645" i="5"/>
  <c r="E645" i="5"/>
  <c r="F645" i="5"/>
  <c r="G645" i="5"/>
  <c r="H645" i="5"/>
  <c r="I645" i="5"/>
  <c r="J645" i="5"/>
  <c r="K645" i="5"/>
  <c r="L645" i="5"/>
  <c r="C646" i="5"/>
  <c r="D646" i="5"/>
  <c r="E646" i="5"/>
  <c r="F646" i="5"/>
  <c r="G646" i="5"/>
  <c r="H646" i="5"/>
  <c r="I646" i="5"/>
  <c r="J646" i="5"/>
  <c r="K646" i="5"/>
  <c r="L646" i="5"/>
  <c r="C647" i="5"/>
  <c r="D647" i="5"/>
  <c r="E647" i="5"/>
  <c r="F647" i="5"/>
  <c r="G647" i="5"/>
  <c r="H647" i="5"/>
  <c r="I647" i="5"/>
  <c r="J647" i="5"/>
  <c r="K647" i="5"/>
  <c r="L647" i="5"/>
  <c r="C648" i="5"/>
  <c r="D648" i="5"/>
  <c r="E648" i="5"/>
  <c r="F648" i="5"/>
  <c r="G648" i="5"/>
  <c r="H648" i="5"/>
  <c r="I648" i="5"/>
  <c r="J648" i="5"/>
  <c r="K648" i="5"/>
  <c r="L648" i="5"/>
  <c r="C649" i="5"/>
  <c r="D649" i="5"/>
  <c r="E649" i="5"/>
  <c r="F649" i="5"/>
  <c r="G649" i="5"/>
  <c r="H649" i="5"/>
  <c r="I649" i="5"/>
  <c r="J649" i="5"/>
  <c r="K649" i="5"/>
  <c r="L649" i="5"/>
  <c r="C650" i="5"/>
  <c r="D650" i="5"/>
  <c r="E650" i="5"/>
  <c r="F650" i="5"/>
  <c r="G650" i="5"/>
  <c r="H650" i="5"/>
  <c r="I650" i="5"/>
  <c r="J650" i="5"/>
  <c r="K650" i="5"/>
  <c r="L650" i="5"/>
  <c r="C651" i="5"/>
  <c r="D651" i="5"/>
  <c r="E651" i="5"/>
  <c r="F651" i="5"/>
  <c r="G651" i="5"/>
  <c r="H651" i="5"/>
  <c r="I651" i="5"/>
  <c r="J651" i="5"/>
  <c r="K651" i="5"/>
  <c r="L651" i="5"/>
  <c r="C652" i="5"/>
  <c r="D652" i="5"/>
  <c r="E652" i="5"/>
  <c r="F652" i="5"/>
  <c r="G652" i="5"/>
  <c r="H652" i="5"/>
  <c r="I652" i="5"/>
  <c r="J652" i="5"/>
  <c r="K652" i="5"/>
  <c r="L652" i="5"/>
  <c r="C653" i="5"/>
  <c r="D653" i="5"/>
  <c r="E653" i="5"/>
  <c r="F653" i="5"/>
  <c r="G653" i="5"/>
  <c r="H653" i="5"/>
  <c r="I653" i="5"/>
  <c r="J653" i="5"/>
  <c r="K653" i="5"/>
  <c r="L653" i="5"/>
  <c r="C654" i="5"/>
  <c r="D654" i="5"/>
  <c r="E654" i="5"/>
  <c r="F654" i="5"/>
  <c r="G654" i="5"/>
  <c r="H654" i="5"/>
  <c r="I654" i="5"/>
  <c r="J654" i="5"/>
  <c r="K654" i="5"/>
  <c r="L654" i="5"/>
  <c r="C655" i="5"/>
  <c r="D655" i="5"/>
  <c r="E655" i="5"/>
  <c r="F655" i="5"/>
  <c r="G655" i="5"/>
  <c r="H655" i="5"/>
  <c r="I655" i="5"/>
  <c r="J655" i="5"/>
  <c r="K655" i="5"/>
  <c r="L655" i="5"/>
  <c r="C656" i="5"/>
  <c r="D656" i="5"/>
  <c r="E656" i="5"/>
  <c r="F656" i="5"/>
  <c r="G656" i="5"/>
  <c r="H656" i="5"/>
  <c r="I656" i="5"/>
  <c r="J656" i="5"/>
  <c r="K656" i="5"/>
  <c r="L656" i="5"/>
  <c r="C657" i="5"/>
  <c r="D657" i="5"/>
  <c r="E657" i="5"/>
  <c r="F657" i="5"/>
  <c r="G657" i="5"/>
  <c r="H657" i="5"/>
  <c r="I657" i="5"/>
  <c r="J657" i="5"/>
  <c r="K657" i="5"/>
  <c r="L657" i="5"/>
  <c r="C658" i="5"/>
  <c r="D658" i="5"/>
  <c r="E658" i="5"/>
  <c r="F658" i="5"/>
  <c r="G658" i="5"/>
  <c r="H658" i="5"/>
  <c r="I658" i="5"/>
  <c r="J658" i="5"/>
  <c r="K658" i="5"/>
  <c r="L658" i="5"/>
  <c r="C659" i="5"/>
  <c r="D659" i="5"/>
  <c r="E659" i="5"/>
  <c r="F659" i="5"/>
  <c r="G659" i="5"/>
  <c r="H659" i="5"/>
  <c r="I659" i="5"/>
  <c r="J659" i="5"/>
  <c r="K659" i="5"/>
  <c r="L659" i="5"/>
  <c r="C660" i="5"/>
  <c r="D660" i="5"/>
  <c r="E660" i="5"/>
  <c r="F660" i="5"/>
  <c r="G660" i="5"/>
  <c r="H660" i="5"/>
  <c r="I660" i="5"/>
  <c r="J660" i="5"/>
  <c r="K660" i="5"/>
  <c r="L660" i="5"/>
  <c r="C661" i="5"/>
  <c r="D661" i="5"/>
  <c r="E661" i="5"/>
  <c r="F661" i="5"/>
  <c r="G661" i="5"/>
  <c r="H661" i="5"/>
  <c r="I661" i="5"/>
  <c r="J661" i="5"/>
  <c r="K661" i="5"/>
  <c r="L661" i="5"/>
  <c r="C662" i="5"/>
  <c r="D662" i="5"/>
  <c r="E662" i="5"/>
  <c r="F662" i="5"/>
  <c r="G662" i="5"/>
  <c r="H662" i="5"/>
  <c r="I662" i="5"/>
  <c r="J662" i="5"/>
  <c r="K662" i="5"/>
  <c r="L662" i="5"/>
  <c r="C663" i="5"/>
  <c r="D663" i="5"/>
  <c r="E663" i="5"/>
  <c r="F663" i="5"/>
  <c r="G663" i="5"/>
  <c r="H663" i="5"/>
  <c r="I663" i="5"/>
  <c r="J663" i="5"/>
  <c r="K663" i="5"/>
  <c r="L663" i="5"/>
  <c r="C664" i="5"/>
  <c r="D664" i="5"/>
  <c r="E664" i="5"/>
  <c r="F664" i="5"/>
  <c r="G664" i="5"/>
  <c r="H664" i="5"/>
  <c r="I664" i="5"/>
  <c r="J664" i="5"/>
  <c r="K664" i="5"/>
  <c r="L664" i="5"/>
  <c r="C665" i="5"/>
  <c r="D665" i="5"/>
  <c r="E665" i="5"/>
  <c r="F665" i="5"/>
  <c r="G665" i="5"/>
  <c r="H665" i="5"/>
  <c r="I665" i="5"/>
  <c r="J665" i="5"/>
  <c r="K665" i="5"/>
  <c r="L665" i="5"/>
  <c r="C666" i="5"/>
  <c r="D666" i="5"/>
  <c r="E666" i="5"/>
  <c r="F666" i="5"/>
  <c r="G666" i="5"/>
  <c r="H666" i="5"/>
  <c r="I666" i="5"/>
  <c r="J666" i="5"/>
  <c r="K666" i="5"/>
  <c r="L666" i="5"/>
  <c r="C667" i="5"/>
  <c r="D667" i="5"/>
  <c r="E667" i="5"/>
  <c r="F667" i="5"/>
  <c r="G667" i="5"/>
  <c r="H667" i="5"/>
  <c r="I667" i="5"/>
  <c r="J667" i="5"/>
  <c r="K667" i="5"/>
  <c r="L667" i="5"/>
  <c r="C668" i="5"/>
  <c r="D668" i="5"/>
  <c r="E668" i="5"/>
  <c r="F668" i="5"/>
  <c r="G668" i="5"/>
  <c r="H668" i="5"/>
  <c r="I668" i="5"/>
  <c r="J668" i="5"/>
  <c r="K668" i="5"/>
  <c r="L668" i="5"/>
  <c r="C669" i="5"/>
  <c r="D669" i="5"/>
  <c r="E669" i="5"/>
  <c r="F669" i="5"/>
  <c r="G669" i="5"/>
  <c r="H669" i="5"/>
  <c r="I669" i="5"/>
  <c r="J669" i="5"/>
  <c r="K669" i="5"/>
  <c r="L669" i="5"/>
  <c r="C670" i="5"/>
  <c r="D670" i="5"/>
  <c r="E670" i="5"/>
  <c r="F670" i="5"/>
  <c r="G670" i="5"/>
  <c r="H670" i="5"/>
  <c r="I670" i="5"/>
  <c r="J670" i="5"/>
  <c r="K670" i="5"/>
  <c r="L670" i="5"/>
  <c r="C671" i="5"/>
  <c r="D671" i="5"/>
  <c r="E671" i="5"/>
  <c r="F671" i="5"/>
  <c r="G671" i="5"/>
  <c r="H671" i="5"/>
  <c r="I671" i="5"/>
  <c r="J671" i="5"/>
  <c r="K671" i="5"/>
  <c r="L671" i="5"/>
  <c r="C672" i="5"/>
  <c r="D672" i="5"/>
  <c r="E672" i="5"/>
  <c r="F672" i="5"/>
  <c r="G672" i="5"/>
  <c r="H672" i="5"/>
  <c r="I672" i="5"/>
  <c r="J672" i="5"/>
  <c r="K672" i="5"/>
  <c r="L672" i="5"/>
  <c r="C673" i="5"/>
  <c r="D673" i="5"/>
  <c r="E673" i="5"/>
  <c r="F673" i="5"/>
  <c r="G673" i="5"/>
  <c r="H673" i="5"/>
  <c r="I673" i="5"/>
  <c r="J673" i="5"/>
  <c r="K673" i="5"/>
  <c r="L673" i="5"/>
  <c r="C674" i="5"/>
  <c r="D674" i="5"/>
  <c r="E674" i="5"/>
  <c r="F674" i="5"/>
  <c r="G674" i="5"/>
  <c r="H674" i="5"/>
  <c r="I674" i="5"/>
  <c r="J674" i="5"/>
  <c r="K674" i="5"/>
  <c r="L674" i="5"/>
  <c r="C675" i="5"/>
  <c r="D675" i="5"/>
  <c r="E675" i="5"/>
  <c r="F675" i="5"/>
  <c r="G675" i="5"/>
  <c r="H675" i="5"/>
  <c r="I675" i="5"/>
  <c r="J675" i="5"/>
  <c r="K675" i="5"/>
  <c r="L675" i="5"/>
  <c r="C676" i="5"/>
  <c r="D676" i="5"/>
  <c r="E676" i="5"/>
  <c r="F676" i="5"/>
  <c r="G676" i="5"/>
  <c r="H676" i="5"/>
  <c r="I676" i="5"/>
  <c r="J676" i="5"/>
  <c r="K676" i="5"/>
  <c r="L676" i="5"/>
  <c r="C677" i="5"/>
  <c r="D677" i="5"/>
  <c r="E677" i="5"/>
  <c r="F677" i="5"/>
  <c r="G677" i="5"/>
  <c r="H677" i="5"/>
  <c r="I677" i="5"/>
  <c r="J677" i="5"/>
  <c r="K677" i="5"/>
  <c r="L677" i="5"/>
  <c r="C678" i="5"/>
  <c r="D678" i="5"/>
  <c r="E678" i="5"/>
  <c r="F678" i="5"/>
  <c r="G678" i="5"/>
  <c r="H678" i="5"/>
  <c r="I678" i="5"/>
  <c r="J678" i="5"/>
  <c r="K678" i="5"/>
  <c r="L678" i="5"/>
  <c r="C679" i="5"/>
  <c r="D679" i="5"/>
  <c r="E679" i="5"/>
  <c r="F679" i="5"/>
  <c r="G679" i="5"/>
  <c r="H679" i="5"/>
  <c r="I679" i="5"/>
  <c r="J679" i="5"/>
  <c r="K679" i="5"/>
  <c r="L679" i="5"/>
  <c r="C680" i="5"/>
  <c r="D680" i="5"/>
  <c r="E680" i="5"/>
  <c r="F680" i="5"/>
  <c r="G680" i="5"/>
  <c r="H680" i="5"/>
  <c r="I680" i="5"/>
  <c r="J680" i="5"/>
  <c r="K680" i="5"/>
  <c r="L680" i="5"/>
  <c r="C681" i="5"/>
  <c r="D681" i="5"/>
  <c r="E681" i="5"/>
  <c r="F681" i="5"/>
  <c r="G681" i="5"/>
  <c r="H681" i="5"/>
  <c r="I681" i="5"/>
  <c r="J681" i="5"/>
  <c r="K681" i="5"/>
  <c r="L681" i="5"/>
  <c r="C682" i="5"/>
  <c r="D682" i="5"/>
  <c r="E682" i="5"/>
  <c r="F682" i="5"/>
  <c r="G682" i="5"/>
  <c r="H682" i="5"/>
  <c r="I682" i="5"/>
  <c r="J682" i="5"/>
  <c r="K682" i="5"/>
  <c r="L682" i="5"/>
  <c r="C683" i="5"/>
  <c r="D683" i="5"/>
  <c r="E683" i="5"/>
  <c r="F683" i="5"/>
  <c r="G683" i="5"/>
  <c r="H683" i="5"/>
  <c r="I683" i="5"/>
  <c r="J683" i="5"/>
  <c r="K683" i="5"/>
  <c r="L683" i="5"/>
  <c r="C684" i="5"/>
  <c r="D684" i="5"/>
  <c r="E684" i="5"/>
  <c r="F684" i="5"/>
  <c r="G684" i="5"/>
  <c r="H684" i="5"/>
  <c r="I684" i="5"/>
  <c r="J684" i="5"/>
  <c r="K684" i="5"/>
  <c r="L684" i="5"/>
  <c r="C685" i="5"/>
  <c r="D685" i="5"/>
  <c r="E685" i="5"/>
  <c r="F685" i="5"/>
  <c r="G685" i="5"/>
  <c r="H685" i="5"/>
  <c r="I685" i="5"/>
  <c r="J685" i="5"/>
  <c r="K685" i="5"/>
  <c r="L685" i="5"/>
  <c r="C686" i="5"/>
  <c r="D686" i="5"/>
  <c r="E686" i="5"/>
  <c r="F686" i="5"/>
  <c r="G686" i="5"/>
  <c r="H686" i="5"/>
  <c r="I686" i="5"/>
  <c r="J686" i="5"/>
  <c r="K686" i="5"/>
  <c r="L686" i="5"/>
  <c r="C687" i="5"/>
  <c r="D687" i="5"/>
  <c r="E687" i="5"/>
  <c r="F687" i="5"/>
  <c r="G687" i="5"/>
  <c r="H687" i="5"/>
  <c r="I687" i="5"/>
  <c r="J687" i="5"/>
  <c r="K687" i="5"/>
  <c r="L687" i="5"/>
  <c r="C688" i="5"/>
  <c r="D688" i="5"/>
  <c r="E688" i="5"/>
  <c r="F688" i="5"/>
  <c r="G688" i="5"/>
  <c r="H688" i="5"/>
  <c r="I688" i="5"/>
  <c r="J688" i="5"/>
  <c r="K688" i="5"/>
  <c r="L688" i="5"/>
  <c r="C689" i="5"/>
  <c r="D689" i="5"/>
  <c r="E689" i="5"/>
  <c r="F689" i="5"/>
  <c r="G689" i="5"/>
  <c r="H689" i="5"/>
  <c r="I689" i="5"/>
  <c r="J689" i="5"/>
  <c r="K689" i="5"/>
  <c r="L689" i="5"/>
  <c r="C690" i="5"/>
  <c r="D690" i="5"/>
  <c r="E690" i="5"/>
  <c r="F690" i="5"/>
  <c r="G690" i="5"/>
  <c r="H690" i="5"/>
  <c r="I690" i="5"/>
  <c r="J690" i="5"/>
  <c r="K690" i="5"/>
  <c r="L690" i="5"/>
  <c r="C691" i="5"/>
  <c r="D691" i="5"/>
  <c r="E691" i="5"/>
  <c r="F691" i="5"/>
  <c r="G691" i="5"/>
  <c r="H691" i="5"/>
  <c r="I691" i="5"/>
  <c r="J691" i="5"/>
  <c r="K691" i="5"/>
  <c r="L691" i="5"/>
  <c r="C692" i="5"/>
  <c r="D692" i="5"/>
  <c r="E692" i="5"/>
  <c r="F692" i="5"/>
  <c r="G692" i="5"/>
  <c r="H692" i="5"/>
  <c r="I692" i="5"/>
  <c r="J692" i="5"/>
  <c r="K692" i="5"/>
  <c r="L692" i="5"/>
  <c r="C693" i="5"/>
  <c r="D693" i="5"/>
  <c r="E693" i="5"/>
  <c r="F693" i="5"/>
  <c r="G693" i="5"/>
  <c r="H693" i="5"/>
  <c r="I693" i="5"/>
  <c r="J693" i="5"/>
  <c r="K693" i="5"/>
  <c r="L693" i="5"/>
  <c r="C694" i="5"/>
  <c r="D694" i="5"/>
  <c r="E694" i="5"/>
  <c r="F694" i="5"/>
  <c r="G694" i="5"/>
  <c r="H694" i="5"/>
  <c r="I694" i="5"/>
  <c r="J694" i="5"/>
  <c r="K694" i="5"/>
  <c r="L694" i="5"/>
  <c r="C695" i="5"/>
  <c r="D695" i="5"/>
  <c r="E695" i="5"/>
  <c r="F695" i="5"/>
  <c r="G695" i="5"/>
  <c r="H695" i="5"/>
  <c r="I695" i="5"/>
  <c r="J695" i="5"/>
  <c r="K695" i="5"/>
  <c r="L695" i="5"/>
  <c r="C696" i="5"/>
  <c r="D696" i="5"/>
  <c r="E696" i="5"/>
  <c r="F696" i="5"/>
  <c r="G696" i="5"/>
  <c r="H696" i="5"/>
  <c r="I696" i="5"/>
  <c r="J696" i="5"/>
  <c r="K696" i="5"/>
  <c r="L696" i="5"/>
  <c r="C697" i="5"/>
  <c r="D697" i="5"/>
  <c r="E697" i="5"/>
  <c r="F697" i="5"/>
  <c r="G697" i="5"/>
  <c r="H697" i="5"/>
  <c r="I697" i="5"/>
  <c r="J697" i="5"/>
  <c r="K697" i="5"/>
  <c r="L697" i="5"/>
  <c r="C698" i="5"/>
  <c r="D698" i="5"/>
  <c r="E698" i="5"/>
  <c r="F698" i="5"/>
  <c r="G698" i="5"/>
  <c r="H698" i="5"/>
  <c r="I698" i="5"/>
  <c r="J698" i="5"/>
  <c r="K698" i="5"/>
  <c r="L698" i="5"/>
  <c r="C699" i="5"/>
  <c r="D699" i="5"/>
  <c r="E699" i="5"/>
  <c r="F699" i="5"/>
  <c r="G699" i="5"/>
  <c r="H699" i="5"/>
  <c r="I699" i="5"/>
  <c r="J699" i="5"/>
  <c r="K699" i="5"/>
  <c r="L699" i="5"/>
  <c r="C700" i="5"/>
  <c r="D700" i="5"/>
  <c r="E700" i="5"/>
  <c r="F700" i="5"/>
  <c r="G700" i="5"/>
  <c r="H700" i="5"/>
  <c r="I700" i="5"/>
  <c r="J700" i="5"/>
  <c r="K700" i="5"/>
  <c r="L700" i="5"/>
  <c r="C701" i="5"/>
  <c r="D701" i="5"/>
  <c r="E701" i="5"/>
  <c r="F701" i="5"/>
  <c r="G701" i="5"/>
  <c r="H701" i="5"/>
  <c r="I701" i="5"/>
  <c r="J701" i="5"/>
  <c r="K701" i="5"/>
  <c r="L701" i="5"/>
  <c r="C702" i="5"/>
  <c r="D702" i="5"/>
  <c r="E702" i="5"/>
  <c r="F702" i="5"/>
  <c r="G702" i="5"/>
  <c r="H702" i="5"/>
  <c r="I702" i="5"/>
  <c r="J702" i="5"/>
  <c r="K702" i="5"/>
  <c r="L702" i="5"/>
  <c r="C703" i="5"/>
  <c r="D703" i="5"/>
  <c r="E703" i="5"/>
  <c r="F703" i="5"/>
  <c r="G703" i="5"/>
  <c r="H703" i="5"/>
  <c r="I703" i="5"/>
  <c r="J703" i="5"/>
  <c r="K703" i="5"/>
  <c r="L703" i="5"/>
  <c r="C704" i="5"/>
  <c r="D704" i="5"/>
  <c r="E704" i="5"/>
  <c r="F704" i="5"/>
  <c r="G704" i="5"/>
  <c r="H704" i="5"/>
  <c r="I704" i="5"/>
  <c r="J704" i="5"/>
  <c r="K704" i="5"/>
  <c r="L704" i="5"/>
  <c r="C705" i="5"/>
  <c r="D705" i="5"/>
  <c r="E705" i="5"/>
  <c r="F705" i="5"/>
  <c r="G705" i="5"/>
  <c r="H705" i="5"/>
  <c r="I705" i="5"/>
  <c r="J705" i="5"/>
  <c r="K705" i="5"/>
  <c r="L705" i="5"/>
  <c r="C706" i="5"/>
  <c r="D706" i="5"/>
  <c r="E706" i="5"/>
  <c r="F706" i="5"/>
  <c r="G706" i="5"/>
  <c r="H706" i="5"/>
  <c r="I706" i="5"/>
  <c r="J706" i="5"/>
  <c r="K706" i="5"/>
  <c r="L706" i="5"/>
  <c r="C707" i="5"/>
  <c r="D707" i="5"/>
  <c r="E707" i="5"/>
  <c r="F707" i="5"/>
  <c r="G707" i="5"/>
  <c r="H707" i="5"/>
  <c r="I707" i="5"/>
  <c r="J707" i="5"/>
  <c r="K707" i="5"/>
  <c r="L707" i="5"/>
  <c r="C708" i="5"/>
  <c r="D708" i="5"/>
  <c r="E708" i="5"/>
  <c r="F708" i="5"/>
  <c r="G708" i="5"/>
  <c r="H708" i="5"/>
  <c r="I708" i="5"/>
  <c r="J708" i="5"/>
  <c r="K708" i="5"/>
  <c r="L708" i="5"/>
  <c r="C709" i="5"/>
  <c r="D709" i="5"/>
  <c r="E709" i="5"/>
  <c r="F709" i="5"/>
  <c r="G709" i="5"/>
  <c r="H709" i="5"/>
  <c r="I709" i="5"/>
  <c r="J709" i="5"/>
  <c r="K709" i="5"/>
  <c r="L709" i="5"/>
  <c r="C710" i="5"/>
  <c r="D710" i="5"/>
  <c r="E710" i="5"/>
  <c r="F710" i="5"/>
  <c r="G710" i="5"/>
  <c r="H710" i="5"/>
  <c r="I710" i="5"/>
  <c r="J710" i="5"/>
  <c r="K710" i="5"/>
  <c r="L710" i="5"/>
  <c r="C711" i="5"/>
  <c r="D711" i="5"/>
  <c r="E711" i="5"/>
  <c r="F711" i="5"/>
  <c r="G711" i="5"/>
  <c r="H711" i="5"/>
  <c r="I711" i="5"/>
  <c r="J711" i="5"/>
  <c r="K711" i="5"/>
  <c r="L711" i="5"/>
  <c r="C712" i="5"/>
  <c r="D712" i="5"/>
  <c r="E712" i="5"/>
  <c r="F712" i="5"/>
  <c r="G712" i="5"/>
  <c r="H712" i="5"/>
  <c r="I712" i="5"/>
  <c r="J712" i="5"/>
  <c r="K712" i="5"/>
  <c r="L712" i="5"/>
  <c r="C713" i="5"/>
  <c r="D713" i="5"/>
  <c r="E713" i="5"/>
  <c r="F713" i="5"/>
  <c r="G713" i="5"/>
  <c r="H713" i="5"/>
  <c r="I713" i="5"/>
  <c r="J713" i="5"/>
  <c r="K713" i="5"/>
  <c r="L713" i="5"/>
  <c r="C714" i="5"/>
  <c r="D714" i="5"/>
  <c r="E714" i="5"/>
  <c r="F714" i="5"/>
  <c r="G714" i="5"/>
  <c r="H714" i="5"/>
  <c r="I714" i="5"/>
  <c r="J714" i="5"/>
  <c r="K714" i="5"/>
  <c r="L714" i="5"/>
  <c r="C715" i="5"/>
  <c r="D715" i="5"/>
  <c r="E715" i="5"/>
  <c r="F715" i="5"/>
  <c r="G715" i="5"/>
  <c r="H715" i="5"/>
  <c r="I715" i="5"/>
  <c r="J715" i="5"/>
  <c r="K715" i="5"/>
  <c r="L715" i="5"/>
  <c r="C716" i="5"/>
  <c r="D716" i="5"/>
  <c r="E716" i="5"/>
  <c r="F716" i="5"/>
  <c r="G716" i="5"/>
  <c r="H716" i="5"/>
  <c r="I716" i="5"/>
  <c r="J716" i="5"/>
  <c r="K716" i="5"/>
  <c r="L716" i="5"/>
  <c r="C717" i="5"/>
  <c r="D717" i="5"/>
  <c r="E717" i="5"/>
  <c r="F717" i="5"/>
  <c r="G717" i="5"/>
  <c r="H717" i="5"/>
  <c r="I717" i="5"/>
  <c r="J717" i="5"/>
  <c r="K717" i="5"/>
  <c r="L717" i="5"/>
  <c r="C718" i="5"/>
  <c r="D718" i="5"/>
  <c r="E718" i="5"/>
  <c r="F718" i="5"/>
  <c r="G718" i="5"/>
  <c r="H718" i="5"/>
  <c r="I718" i="5"/>
  <c r="J718" i="5"/>
  <c r="K718" i="5"/>
  <c r="L718" i="5"/>
  <c r="C719" i="5"/>
  <c r="D719" i="5"/>
  <c r="E719" i="5"/>
  <c r="F719" i="5"/>
  <c r="G719" i="5"/>
  <c r="H719" i="5"/>
  <c r="I719" i="5"/>
  <c r="J719" i="5"/>
  <c r="K719" i="5"/>
  <c r="L719" i="5"/>
  <c r="C720" i="5"/>
  <c r="D720" i="5"/>
  <c r="E720" i="5"/>
  <c r="F720" i="5"/>
  <c r="G720" i="5"/>
  <c r="H720" i="5"/>
  <c r="I720" i="5"/>
  <c r="J720" i="5"/>
  <c r="K720" i="5"/>
  <c r="L720" i="5"/>
  <c r="C721" i="5"/>
  <c r="D721" i="5"/>
  <c r="E721" i="5"/>
  <c r="F721" i="5"/>
  <c r="G721" i="5"/>
  <c r="H721" i="5"/>
  <c r="I721" i="5"/>
  <c r="J721" i="5"/>
  <c r="K721" i="5"/>
  <c r="L721" i="5"/>
  <c r="C722" i="5"/>
  <c r="D722" i="5"/>
  <c r="E722" i="5"/>
  <c r="F722" i="5"/>
  <c r="G722" i="5"/>
  <c r="H722" i="5"/>
  <c r="I722" i="5"/>
  <c r="J722" i="5"/>
  <c r="K722" i="5"/>
  <c r="L722" i="5"/>
  <c r="C723" i="5"/>
  <c r="D723" i="5"/>
  <c r="E723" i="5"/>
  <c r="F723" i="5"/>
  <c r="G723" i="5"/>
  <c r="H723" i="5"/>
  <c r="I723" i="5"/>
  <c r="J723" i="5"/>
  <c r="K723" i="5"/>
  <c r="L723" i="5"/>
  <c r="C724" i="5"/>
  <c r="D724" i="5"/>
  <c r="E724" i="5"/>
  <c r="F724" i="5"/>
  <c r="G724" i="5"/>
  <c r="H724" i="5"/>
  <c r="I724" i="5"/>
  <c r="J724" i="5"/>
  <c r="K724" i="5"/>
  <c r="L724" i="5"/>
  <c r="C725" i="5"/>
  <c r="D725" i="5"/>
  <c r="E725" i="5"/>
  <c r="F725" i="5"/>
  <c r="G725" i="5"/>
  <c r="H725" i="5"/>
  <c r="I725" i="5"/>
  <c r="J725" i="5"/>
  <c r="K725" i="5"/>
  <c r="L725" i="5"/>
  <c r="C726" i="5"/>
  <c r="D726" i="5"/>
  <c r="E726" i="5"/>
  <c r="F726" i="5"/>
  <c r="G726" i="5"/>
  <c r="H726" i="5"/>
  <c r="I726" i="5"/>
  <c r="J726" i="5"/>
  <c r="K726" i="5"/>
  <c r="L726" i="5"/>
  <c r="C727" i="5"/>
  <c r="D727" i="5"/>
  <c r="E727" i="5"/>
  <c r="F727" i="5"/>
  <c r="G727" i="5"/>
  <c r="H727" i="5"/>
  <c r="I727" i="5"/>
  <c r="J727" i="5"/>
  <c r="K727" i="5"/>
  <c r="L727" i="5"/>
  <c r="C728" i="5"/>
  <c r="D728" i="5"/>
  <c r="E728" i="5"/>
  <c r="F728" i="5"/>
  <c r="G728" i="5"/>
  <c r="H728" i="5"/>
  <c r="I728" i="5"/>
  <c r="J728" i="5"/>
  <c r="K728" i="5"/>
  <c r="L728" i="5"/>
  <c r="C729" i="5"/>
  <c r="D729" i="5"/>
  <c r="E729" i="5"/>
  <c r="F729" i="5"/>
  <c r="G729" i="5"/>
  <c r="H729" i="5"/>
  <c r="I729" i="5"/>
  <c r="J729" i="5"/>
  <c r="K729" i="5"/>
  <c r="L729" i="5"/>
  <c r="C730" i="5"/>
  <c r="D730" i="5"/>
  <c r="E730" i="5"/>
  <c r="F730" i="5"/>
  <c r="G730" i="5"/>
  <c r="H730" i="5"/>
  <c r="I730" i="5"/>
  <c r="J730" i="5"/>
  <c r="K730" i="5"/>
  <c r="L730" i="5"/>
  <c r="C731" i="5"/>
  <c r="D731" i="5"/>
  <c r="E731" i="5"/>
  <c r="F731" i="5"/>
  <c r="G731" i="5"/>
  <c r="H731" i="5"/>
  <c r="I731" i="5"/>
  <c r="J731" i="5"/>
  <c r="K731" i="5"/>
  <c r="L731" i="5"/>
  <c r="C732" i="5"/>
  <c r="D732" i="5"/>
  <c r="E732" i="5"/>
  <c r="F732" i="5"/>
  <c r="G732" i="5"/>
  <c r="H732" i="5"/>
  <c r="I732" i="5"/>
  <c r="J732" i="5"/>
  <c r="K732" i="5"/>
  <c r="L732" i="5"/>
  <c r="C733" i="5"/>
  <c r="D733" i="5"/>
  <c r="E733" i="5"/>
  <c r="F733" i="5"/>
  <c r="G733" i="5"/>
  <c r="H733" i="5"/>
  <c r="I733" i="5"/>
  <c r="J733" i="5"/>
  <c r="K733" i="5"/>
  <c r="L733" i="5"/>
  <c r="C734" i="5"/>
  <c r="D734" i="5"/>
  <c r="E734" i="5"/>
  <c r="F734" i="5"/>
  <c r="G734" i="5"/>
  <c r="H734" i="5"/>
  <c r="I734" i="5"/>
  <c r="J734" i="5"/>
  <c r="K734" i="5"/>
  <c r="L734" i="5"/>
  <c r="C735" i="5"/>
  <c r="D735" i="5"/>
  <c r="E735" i="5"/>
  <c r="F735" i="5"/>
  <c r="G735" i="5"/>
  <c r="H735" i="5"/>
  <c r="I735" i="5"/>
  <c r="J735" i="5"/>
  <c r="K735" i="5"/>
  <c r="L735" i="5"/>
  <c r="C736" i="5"/>
  <c r="D736" i="5"/>
  <c r="E736" i="5"/>
  <c r="F736" i="5"/>
  <c r="G736" i="5"/>
  <c r="H736" i="5"/>
  <c r="I736" i="5"/>
  <c r="J736" i="5"/>
  <c r="K736" i="5"/>
  <c r="L736" i="5"/>
  <c r="C737" i="5"/>
  <c r="D737" i="5"/>
  <c r="E737" i="5"/>
  <c r="F737" i="5"/>
  <c r="G737" i="5"/>
  <c r="H737" i="5"/>
  <c r="I737" i="5"/>
  <c r="J737" i="5"/>
  <c r="K737" i="5"/>
  <c r="L737" i="5"/>
  <c r="C738" i="5"/>
  <c r="D738" i="5"/>
  <c r="E738" i="5"/>
  <c r="F738" i="5"/>
  <c r="G738" i="5"/>
  <c r="H738" i="5"/>
  <c r="I738" i="5"/>
  <c r="J738" i="5"/>
  <c r="K738" i="5"/>
  <c r="L738" i="5"/>
  <c r="C739" i="5"/>
  <c r="D739" i="5"/>
  <c r="E739" i="5"/>
  <c r="F739" i="5"/>
  <c r="G739" i="5"/>
  <c r="H739" i="5"/>
  <c r="I739" i="5"/>
  <c r="J739" i="5"/>
  <c r="K739" i="5"/>
  <c r="L739" i="5"/>
  <c r="C740" i="5"/>
  <c r="D740" i="5"/>
  <c r="E740" i="5"/>
  <c r="F740" i="5"/>
  <c r="G740" i="5"/>
  <c r="H740" i="5"/>
  <c r="I740" i="5"/>
  <c r="J740" i="5"/>
  <c r="K740" i="5"/>
  <c r="L740" i="5"/>
  <c r="C741" i="5"/>
  <c r="D741" i="5"/>
  <c r="E741" i="5"/>
  <c r="F741" i="5"/>
  <c r="G741" i="5"/>
  <c r="H741" i="5"/>
  <c r="I741" i="5"/>
  <c r="J741" i="5"/>
  <c r="K741" i="5"/>
  <c r="L741" i="5"/>
  <c r="C742" i="5"/>
  <c r="D742" i="5"/>
  <c r="E742" i="5"/>
  <c r="F742" i="5"/>
  <c r="G742" i="5"/>
  <c r="H742" i="5"/>
  <c r="I742" i="5"/>
  <c r="J742" i="5"/>
  <c r="K742" i="5"/>
  <c r="L742" i="5"/>
  <c r="C743" i="5"/>
  <c r="D743" i="5"/>
  <c r="E743" i="5"/>
  <c r="F743" i="5"/>
  <c r="G743" i="5"/>
  <c r="H743" i="5"/>
  <c r="I743" i="5"/>
  <c r="J743" i="5"/>
  <c r="K743" i="5"/>
  <c r="L743" i="5"/>
  <c r="C744" i="5"/>
  <c r="D744" i="5"/>
  <c r="E744" i="5"/>
  <c r="F744" i="5"/>
  <c r="G744" i="5"/>
  <c r="H744" i="5"/>
  <c r="I744" i="5"/>
  <c r="J744" i="5"/>
  <c r="K744" i="5"/>
  <c r="L744" i="5"/>
  <c r="C745" i="5"/>
  <c r="D745" i="5"/>
  <c r="E745" i="5"/>
  <c r="F745" i="5"/>
  <c r="G745" i="5"/>
  <c r="H745" i="5"/>
  <c r="I745" i="5"/>
  <c r="J745" i="5"/>
  <c r="K745" i="5"/>
  <c r="L745" i="5"/>
  <c r="C746" i="5"/>
  <c r="D746" i="5"/>
  <c r="E746" i="5"/>
  <c r="F746" i="5"/>
  <c r="G746" i="5"/>
  <c r="H746" i="5"/>
  <c r="I746" i="5"/>
  <c r="J746" i="5"/>
  <c r="K746" i="5"/>
  <c r="L746" i="5"/>
  <c r="C747" i="5"/>
  <c r="D747" i="5"/>
  <c r="E747" i="5"/>
  <c r="F747" i="5"/>
  <c r="G747" i="5"/>
  <c r="H747" i="5"/>
  <c r="I747" i="5"/>
  <c r="J747" i="5"/>
  <c r="K747" i="5"/>
  <c r="L747" i="5"/>
  <c r="C748" i="5"/>
  <c r="D748" i="5"/>
  <c r="E748" i="5"/>
  <c r="F748" i="5"/>
  <c r="G748" i="5"/>
  <c r="H748" i="5"/>
  <c r="I748" i="5"/>
  <c r="J748" i="5"/>
  <c r="K748" i="5"/>
  <c r="L748" i="5"/>
  <c r="C749" i="5"/>
  <c r="D749" i="5"/>
  <c r="E749" i="5"/>
  <c r="F749" i="5"/>
  <c r="G749" i="5"/>
  <c r="H749" i="5"/>
  <c r="I749" i="5"/>
  <c r="J749" i="5"/>
  <c r="K749" i="5"/>
  <c r="L749" i="5"/>
  <c r="C750" i="5"/>
  <c r="D750" i="5"/>
  <c r="E750" i="5"/>
  <c r="F750" i="5"/>
  <c r="G750" i="5"/>
  <c r="H750" i="5"/>
  <c r="I750" i="5"/>
  <c r="J750" i="5"/>
  <c r="K750" i="5"/>
  <c r="L750" i="5"/>
  <c r="C751" i="5"/>
  <c r="D751" i="5"/>
  <c r="E751" i="5"/>
  <c r="F751" i="5"/>
  <c r="G751" i="5"/>
  <c r="H751" i="5"/>
  <c r="I751" i="5"/>
  <c r="J751" i="5"/>
  <c r="K751" i="5"/>
  <c r="L751" i="5"/>
  <c r="C752" i="5"/>
  <c r="D752" i="5"/>
  <c r="E752" i="5"/>
  <c r="F752" i="5"/>
  <c r="G752" i="5"/>
  <c r="H752" i="5"/>
  <c r="I752" i="5"/>
  <c r="J752" i="5"/>
  <c r="K752" i="5"/>
  <c r="L752" i="5"/>
  <c r="C753" i="5"/>
  <c r="D753" i="5"/>
  <c r="E753" i="5"/>
  <c r="F753" i="5"/>
  <c r="G753" i="5"/>
  <c r="H753" i="5"/>
  <c r="I753" i="5"/>
  <c r="J753" i="5"/>
  <c r="K753" i="5"/>
  <c r="L753" i="5"/>
  <c r="C754" i="5"/>
  <c r="D754" i="5"/>
  <c r="E754" i="5"/>
  <c r="F754" i="5"/>
  <c r="G754" i="5"/>
  <c r="H754" i="5"/>
  <c r="I754" i="5"/>
  <c r="J754" i="5"/>
  <c r="K754" i="5"/>
  <c r="L754" i="5"/>
  <c r="C755" i="5"/>
  <c r="D755" i="5"/>
  <c r="E755" i="5"/>
  <c r="F755" i="5"/>
  <c r="G755" i="5"/>
  <c r="H755" i="5"/>
  <c r="I755" i="5"/>
  <c r="J755" i="5"/>
  <c r="K755" i="5"/>
  <c r="L755" i="5"/>
  <c r="C756" i="5"/>
  <c r="D756" i="5"/>
  <c r="E756" i="5"/>
  <c r="F756" i="5"/>
  <c r="G756" i="5"/>
  <c r="H756" i="5"/>
  <c r="I756" i="5"/>
  <c r="J756" i="5"/>
  <c r="K756" i="5"/>
  <c r="L756" i="5"/>
  <c r="C757" i="5"/>
  <c r="D757" i="5"/>
  <c r="E757" i="5"/>
  <c r="F757" i="5"/>
  <c r="G757" i="5"/>
  <c r="H757" i="5"/>
  <c r="I757" i="5"/>
  <c r="J757" i="5"/>
  <c r="K757" i="5"/>
  <c r="L757" i="5"/>
  <c r="C758" i="5"/>
  <c r="D758" i="5"/>
  <c r="E758" i="5"/>
  <c r="F758" i="5"/>
  <c r="G758" i="5"/>
  <c r="H758" i="5"/>
  <c r="I758" i="5"/>
  <c r="J758" i="5"/>
  <c r="K758" i="5"/>
  <c r="L758" i="5"/>
  <c r="C759" i="5"/>
  <c r="D759" i="5"/>
  <c r="E759" i="5"/>
  <c r="F759" i="5"/>
  <c r="G759" i="5"/>
  <c r="H759" i="5"/>
  <c r="I759" i="5"/>
  <c r="J759" i="5"/>
  <c r="K759" i="5"/>
  <c r="L759" i="5"/>
  <c r="C760" i="5"/>
  <c r="D760" i="5"/>
  <c r="E760" i="5"/>
  <c r="F760" i="5"/>
  <c r="G760" i="5"/>
  <c r="H760" i="5"/>
  <c r="I760" i="5"/>
  <c r="J760" i="5"/>
  <c r="K760" i="5"/>
  <c r="L760" i="5"/>
  <c r="C761" i="5"/>
  <c r="D761" i="5"/>
  <c r="E761" i="5"/>
  <c r="F761" i="5"/>
  <c r="G761" i="5"/>
  <c r="H761" i="5"/>
  <c r="I761" i="5"/>
  <c r="J761" i="5"/>
  <c r="K761" i="5"/>
  <c r="L761" i="5"/>
  <c r="C762" i="5"/>
  <c r="D762" i="5"/>
  <c r="E762" i="5"/>
  <c r="F762" i="5"/>
  <c r="G762" i="5"/>
  <c r="H762" i="5"/>
  <c r="I762" i="5"/>
  <c r="J762" i="5"/>
  <c r="K762" i="5"/>
  <c r="L762" i="5"/>
  <c r="C763" i="5"/>
  <c r="D763" i="5"/>
  <c r="E763" i="5"/>
  <c r="F763" i="5"/>
  <c r="G763" i="5"/>
  <c r="H763" i="5"/>
  <c r="I763" i="5"/>
  <c r="J763" i="5"/>
  <c r="K763" i="5"/>
  <c r="L763" i="5"/>
  <c r="C764" i="5"/>
  <c r="D764" i="5"/>
  <c r="E764" i="5"/>
  <c r="F764" i="5"/>
  <c r="G764" i="5"/>
  <c r="H764" i="5"/>
  <c r="I764" i="5"/>
  <c r="J764" i="5"/>
  <c r="K764" i="5"/>
  <c r="L764" i="5"/>
  <c r="C765" i="5"/>
  <c r="D765" i="5"/>
  <c r="E765" i="5"/>
  <c r="F765" i="5"/>
  <c r="G765" i="5"/>
  <c r="H765" i="5"/>
  <c r="I765" i="5"/>
  <c r="J765" i="5"/>
  <c r="K765" i="5"/>
  <c r="L765" i="5"/>
  <c r="C766" i="5"/>
  <c r="D766" i="5"/>
  <c r="E766" i="5"/>
  <c r="F766" i="5"/>
  <c r="G766" i="5"/>
  <c r="H766" i="5"/>
  <c r="I766" i="5"/>
  <c r="J766" i="5"/>
  <c r="K766" i="5"/>
  <c r="L766" i="5"/>
  <c r="C767" i="5"/>
  <c r="D767" i="5"/>
  <c r="E767" i="5"/>
  <c r="F767" i="5"/>
  <c r="G767" i="5"/>
  <c r="H767" i="5"/>
  <c r="I767" i="5"/>
  <c r="J767" i="5"/>
  <c r="K767" i="5"/>
  <c r="L767" i="5"/>
  <c r="C768" i="5"/>
  <c r="D768" i="5"/>
  <c r="E768" i="5"/>
  <c r="F768" i="5"/>
  <c r="G768" i="5"/>
  <c r="H768" i="5"/>
  <c r="I768" i="5"/>
  <c r="J768" i="5"/>
  <c r="K768" i="5"/>
  <c r="L768" i="5"/>
  <c r="C769" i="5"/>
  <c r="D769" i="5"/>
  <c r="E769" i="5"/>
  <c r="F769" i="5"/>
  <c r="G769" i="5"/>
  <c r="H769" i="5"/>
  <c r="I769" i="5"/>
  <c r="J769" i="5"/>
  <c r="K769" i="5"/>
  <c r="L769" i="5"/>
  <c r="C770" i="5"/>
  <c r="D770" i="5"/>
  <c r="E770" i="5"/>
  <c r="F770" i="5"/>
  <c r="G770" i="5"/>
  <c r="H770" i="5"/>
  <c r="I770" i="5"/>
  <c r="J770" i="5"/>
  <c r="K770" i="5"/>
  <c r="L770" i="5"/>
  <c r="C771" i="5"/>
  <c r="D771" i="5"/>
  <c r="E771" i="5"/>
  <c r="F771" i="5"/>
  <c r="G771" i="5"/>
  <c r="H771" i="5"/>
  <c r="I771" i="5"/>
  <c r="J771" i="5"/>
  <c r="K771" i="5"/>
  <c r="L771" i="5"/>
  <c r="C772" i="5"/>
  <c r="D772" i="5"/>
  <c r="E772" i="5"/>
  <c r="F772" i="5"/>
  <c r="G772" i="5"/>
  <c r="H772" i="5"/>
  <c r="I772" i="5"/>
  <c r="J772" i="5"/>
  <c r="K772" i="5"/>
  <c r="L772" i="5"/>
  <c r="C773" i="5"/>
  <c r="D773" i="5"/>
  <c r="E773" i="5"/>
  <c r="F773" i="5"/>
  <c r="G773" i="5"/>
  <c r="H773" i="5"/>
  <c r="I773" i="5"/>
  <c r="J773" i="5"/>
  <c r="K773" i="5"/>
  <c r="L773" i="5"/>
  <c r="C774" i="5"/>
  <c r="D774" i="5"/>
  <c r="E774" i="5"/>
  <c r="F774" i="5"/>
  <c r="G774" i="5"/>
  <c r="H774" i="5"/>
  <c r="I774" i="5"/>
  <c r="J774" i="5"/>
  <c r="K774" i="5"/>
  <c r="L774" i="5"/>
  <c r="C775" i="5"/>
  <c r="D775" i="5"/>
  <c r="E775" i="5"/>
  <c r="F775" i="5"/>
  <c r="G775" i="5"/>
  <c r="H775" i="5"/>
  <c r="I775" i="5"/>
  <c r="J775" i="5"/>
  <c r="K775" i="5"/>
  <c r="L775" i="5"/>
  <c r="C776" i="5"/>
  <c r="D776" i="5"/>
  <c r="E776" i="5"/>
  <c r="F776" i="5"/>
  <c r="G776" i="5"/>
  <c r="H776" i="5"/>
  <c r="I776" i="5"/>
  <c r="J776" i="5"/>
  <c r="K776" i="5"/>
  <c r="L776" i="5"/>
  <c r="C777" i="5"/>
  <c r="D777" i="5"/>
  <c r="E777" i="5"/>
  <c r="F777" i="5"/>
  <c r="G777" i="5"/>
  <c r="H777" i="5"/>
  <c r="I777" i="5"/>
  <c r="J777" i="5"/>
  <c r="K777" i="5"/>
  <c r="L777" i="5"/>
  <c r="C778" i="5"/>
  <c r="D778" i="5"/>
  <c r="E778" i="5"/>
  <c r="F778" i="5"/>
  <c r="G778" i="5"/>
  <c r="H778" i="5"/>
  <c r="I778" i="5"/>
  <c r="J778" i="5"/>
  <c r="K778" i="5"/>
  <c r="L778" i="5"/>
  <c r="C779" i="5"/>
  <c r="D779" i="5"/>
  <c r="E779" i="5"/>
  <c r="F779" i="5"/>
  <c r="G779" i="5"/>
  <c r="H779" i="5"/>
  <c r="I779" i="5"/>
  <c r="J779" i="5"/>
  <c r="K779" i="5"/>
  <c r="L779" i="5"/>
  <c r="C780" i="5"/>
  <c r="D780" i="5"/>
  <c r="E780" i="5"/>
  <c r="F780" i="5"/>
  <c r="G780" i="5"/>
  <c r="H780" i="5"/>
  <c r="I780" i="5"/>
  <c r="J780" i="5"/>
  <c r="K780" i="5"/>
  <c r="L780" i="5"/>
  <c r="C781" i="5"/>
  <c r="D781" i="5"/>
  <c r="E781" i="5"/>
  <c r="F781" i="5"/>
  <c r="G781" i="5"/>
  <c r="H781" i="5"/>
  <c r="I781" i="5"/>
  <c r="J781" i="5"/>
  <c r="K781" i="5"/>
  <c r="L781" i="5"/>
  <c r="C782" i="5"/>
  <c r="D782" i="5"/>
  <c r="E782" i="5"/>
  <c r="F782" i="5"/>
  <c r="G782" i="5"/>
  <c r="H782" i="5"/>
  <c r="I782" i="5"/>
  <c r="J782" i="5"/>
  <c r="K782" i="5"/>
  <c r="L782" i="5"/>
  <c r="C783" i="5"/>
  <c r="D783" i="5"/>
  <c r="E783" i="5"/>
  <c r="F783" i="5"/>
  <c r="G783" i="5"/>
  <c r="H783" i="5"/>
  <c r="I783" i="5"/>
  <c r="J783" i="5"/>
  <c r="K783" i="5"/>
  <c r="L783" i="5"/>
  <c r="C784" i="5"/>
  <c r="D784" i="5"/>
  <c r="E784" i="5"/>
  <c r="F784" i="5"/>
  <c r="G784" i="5"/>
  <c r="H784" i="5"/>
  <c r="I784" i="5"/>
  <c r="J784" i="5"/>
  <c r="K784" i="5"/>
  <c r="L784" i="5"/>
  <c r="C785" i="5"/>
  <c r="D785" i="5"/>
  <c r="E785" i="5"/>
  <c r="F785" i="5"/>
  <c r="G785" i="5"/>
  <c r="H785" i="5"/>
  <c r="I785" i="5"/>
  <c r="J785" i="5"/>
  <c r="K785" i="5"/>
  <c r="L785" i="5"/>
  <c r="C786" i="5"/>
  <c r="D786" i="5"/>
  <c r="E786" i="5"/>
  <c r="F786" i="5"/>
  <c r="G786" i="5"/>
  <c r="H786" i="5"/>
  <c r="I786" i="5"/>
  <c r="J786" i="5"/>
  <c r="K786" i="5"/>
  <c r="L786" i="5"/>
  <c r="C787" i="5"/>
  <c r="D787" i="5"/>
  <c r="E787" i="5"/>
  <c r="F787" i="5"/>
  <c r="G787" i="5"/>
  <c r="H787" i="5"/>
  <c r="I787" i="5"/>
  <c r="J787" i="5"/>
  <c r="K787" i="5"/>
  <c r="L787" i="5"/>
  <c r="C788" i="5"/>
  <c r="D788" i="5"/>
  <c r="E788" i="5"/>
  <c r="F788" i="5"/>
  <c r="G788" i="5"/>
  <c r="H788" i="5"/>
  <c r="I788" i="5"/>
  <c r="J788" i="5"/>
  <c r="K788" i="5"/>
  <c r="L788" i="5"/>
  <c r="C789" i="5"/>
  <c r="D789" i="5"/>
  <c r="E789" i="5"/>
  <c r="F789" i="5"/>
  <c r="G789" i="5"/>
  <c r="H789" i="5"/>
  <c r="I789" i="5"/>
  <c r="J789" i="5"/>
  <c r="K789" i="5"/>
  <c r="L789" i="5"/>
  <c r="C790" i="5"/>
  <c r="D790" i="5"/>
  <c r="E790" i="5"/>
  <c r="F790" i="5"/>
  <c r="G790" i="5"/>
  <c r="H790" i="5"/>
  <c r="I790" i="5"/>
  <c r="J790" i="5"/>
  <c r="K790" i="5"/>
  <c r="L790" i="5"/>
  <c r="C791" i="5"/>
  <c r="D791" i="5"/>
  <c r="E791" i="5"/>
  <c r="F791" i="5"/>
  <c r="G791" i="5"/>
  <c r="H791" i="5"/>
  <c r="I791" i="5"/>
  <c r="J791" i="5"/>
  <c r="K791" i="5"/>
  <c r="L791" i="5"/>
  <c r="C792" i="5"/>
  <c r="D792" i="5"/>
  <c r="E792" i="5"/>
  <c r="F792" i="5"/>
  <c r="G792" i="5"/>
  <c r="H792" i="5"/>
  <c r="I792" i="5"/>
  <c r="J792" i="5"/>
  <c r="K792" i="5"/>
  <c r="L792" i="5"/>
  <c r="C793" i="5"/>
  <c r="D793" i="5"/>
  <c r="E793" i="5"/>
  <c r="F793" i="5"/>
  <c r="G793" i="5"/>
  <c r="H793" i="5"/>
  <c r="I793" i="5"/>
  <c r="J793" i="5"/>
  <c r="K793" i="5"/>
  <c r="L793" i="5"/>
  <c r="C794" i="5"/>
  <c r="D794" i="5"/>
  <c r="E794" i="5"/>
  <c r="F794" i="5"/>
  <c r="G794" i="5"/>
  <c r="H794" i="5"/>
  <c r="I794" i="5"/>
  <c r="J794" i="5"/>
  <c r="K794" i="5"/>
  <c r="L794" i="5"/>
  <c r="C795" i="5"/>
  <c r="D795" i="5"/>
  <c r="E795" i="5"/>
  <c r="F795" i="5"/>
  <c r="G795" i="5"/>
  <c r="H795" i="5"/>
  <c r="I795" i="5"/>
  <c r="J795" i="5"/>
  <c r="K795" i="5"/>
  <c r="L795" i="5"/>
  <c r="C796" i="5"/>
  <c r="D796" i="5"/>
  <c r="E796" i="5"/>
  <c r="F796" i="5"/>
  <c r="G796" i="5"/>
  <c r="H796" i="5"/>
  <c r="I796" i="5"/>
  <c r="J796" i="5"/>
  <c r="K796" i="5"/>
  <c r="L796" i="5"/>
  <c r="C797" i="5"/>
  <c r="D797" i="5"/>
  <c r="E797" i="5"/>
  <c r="F797" i="5"/>
  <c r="G797" i="5"/>
  <c r="H797" i="5"/>
  <c r="I797" i="5"/>
  <c r="J797" i="5"/>
  <c r="K797" i="5"/>
  <c r="L797" i="5"/>
  <c r="C798" i="5"/>
  <c r="D798" i="5"/>
  <c r="E798" i="5"/>
  <c r="F798" i="5"/>
  <c r="G798" i="5"/>
  <c r="H798" i="5"/>
  <c r="I798" i="5"/>
  <c r="J798" i="5"/>
  <c r="K798" i="5"/>
  <c r="L798" i="5"/>
  <c r="C799" i="5"/>
  <c r="D799" i="5"/>
  <c r="E799" i="5"/>
  <c r="F799" i="5"/>
  <c r="G799" i="5"/>
  <c r="H799" i="5"/>
  <c r="I799" i="5"/>
  <c r="J799" i="5"/>
  <c r="K799" i="5"/>
  <c r="L799" i="5"/>
  <c r="C800" i="5"/>
  <c r="D800" i="5"/>
  <c r="E800" i="5"/>
  <c r="F800" i="5"/>
  <c r="G800" i="5"/>
  <c r="H800" i="5"/>
  <c r="I800" i="5"/>
  <c r="J800" i="5"/>
  <c r="K800" i="5"/>
  <c r="L800" i="5"/>
  <c r="C801" i="5"/>
  <c r="D801" i="5"/>
  <c r="E801" i="5"/>
  <c r="F801" i="5"/>
  <c r="G801" i="5"/>
  <c r="H801" i="5"/>
  <c r="I801" i="5"/>
  <c r="J801" i="5"/>
  <c r="K801" i="5"/>
  <c r="L801" i="5"/>
  <c r="C802" i="5"/>
  <c r="D802" i="5"/>
  <c r="E802" i="5"/>
  <c r="F802" i="5"/>
  <c r="G802" i="5"/>
  <c r="H802" i="5"/>
  <c r="I802" i="5"/>
  <c r="J802" i="5"/>
  <c r="K802" i="5"/>
  <c r="L802" i="5"/>
  <c r="C803" i="5"/>
  <c r="D803" i="5"/>
  <c r="E803" i="5"/>
  <c r="F803" i="5"/>
  <c r="G803" i="5"/>
  <c r="H803" i="5"/>
  <c r="I803" i="5"/>
  <c r="J803" i="5"/>
  <c r="K803" i="5"/>
  <c r="L803" i="5"/>
  <c r="C804" i="5"/>
  <c r="D804" i="5"/>
  <c r="E804" i="5"/>
  <c r="F804" i="5"/>
  <c r="G804" i="5"/>
  <c r="H804" i="5"/>
  <c r="I804" i="5"/>
  <c r="J804" i="5"/>
  <c r="K804" i="5"/>
  <c r="L804" i="5"/>
  <c r="C805" i="5"/>
  <c r="D805" i="5"/>
  <c r="E805" i="5"/>
  <c r="F805" i="5"/>
  <c r="G805" i="5"/>
  <c r="H805" i="5"/>
  <c r="I805" i="5"/>
  <c r="J805" i="5"/>
  <c r="K805" i="5"/>
  <c r="L805" i="5"/>
  <c r="C806" i="5"/>
  <c r="D806" i="5"/>
  <c r="E806" i="5"/>
  <c r="F806" i="5"/>
  <c r="G806" i="5"/>
  <c r="H806" i="5"/>
  <c r="I806" i="5"/>
  <c r="J806" i="5"/>
  <c r="K806" i="5"/>
  <c r="L806" i="5"/>
  <c r="C807" i="5"/>
  <c r="D807" i="5"/>
  <c r="E807" i="5"/>
  <c r="F807" i="5"/>
  <c r="G807" i="5"/>
  <c r="H807" i="5"/>
  <c r="I807" i="5"/>
  <c r="J807" i="5"/>
  <c r="K807" i="5"/>
  <c r="L807" i="5"/>
  <c r="C808" i="5"/>
  <c r="D808" i="5"/>
  <c r="E808" i="5"/>
  <c r="F808" i="5"/>
  <c r="G808" i="5"/>
  <c r="H808" i="5"/>
  <c r="I808" i="5"/>
  <c r="J808" i="5"/>
  <c r="K808" i="5"/>
  <c r="L808" i="5"/>
  <c r="C809" i="5"/>
  <c r="D809" i="5"/>
  <c r="E809" i="5"/>
  <c r="F809" i="5"/>
  <c r="G809" i="5"/>
  <c r="H809" i="5"/>
  <c r="I809" i="5"/>
  <c r="J809" i="5"/>
  <c r="K809" i="5"/>
  <c r="L809" i="5"/>
  <c r="C810" i="5"/>
  <c r="D810" i="5"/>
  <c r="E810" i="5"/>
  <c r="F810" i="5"/>
  <c r="G810" i="5"/>
  <c r="H810" i="5"/>
  <c r="I810" i="5"/>
  <c r="J810" i="5"/>
  <c r="K810" i="5"/>
  <c r="L810" i="5"/>
  <c r="C811" i="5"/>
  <c r="D811" i="5"/>
  <c r="E811" i="5"/>
  <c r="F811" i="5"/>
  <c r="G811" i="5"/>
  <c r="H811" i="5"/>
  <c r="I811" i="5"/>
  <c r="J811" i="5"/>
  <c r="K811" i="5"/>
  <c r="L811" i="5"/>
  <c r="C812" i="5"/>
  <c r="D812" i="5"/>
  <c r="E812" i="5"/>
  <c r="F812" i="5"/>
  <c r="G812" i="5"/>
  <c r="H812" i="5"/>
  <c r="I812" i="5"/>
  <c r="J812" i="5"/>
  <c r="K812" i="5"/>
  <c r="L812" i="5"/>
  <c r="C813" i="5"/>
  <c r="D813" i="5"/>
  <c r="E813" i="5"/>
  <c r="F813" i="5"/>
  <c r="G813" i="5"/>
  <c r="H813" i="5"/>
  <c r="I813" i="5"/>
  <c r="J813" i="5"/>
  <c r="K813" i="5"/>
  <c r="L813" i="5"/>
  <c r="C814" i="5"/>
  <c r="D814" i="5"/>
  <c r="E814" i="5"/>
  <c r="F814" i="5"/>
  <c r="G814" i="5"/>
  <c r="H814" i="5"/>
  <c r="I814" i="5"/>
  <c r="J814" i="5"/>
  <c r="K814" i="5"/>
  <c r="L814" i="5"/>
  <c r="C815" i="5"/>
  <c r="D815" i="5"/>
  <c r="E815" i="5"/>
  <c r="F815" i="5"/>
  <c r="G815" i="5"/>
  <c r="H815" i="5"/>
  <c r="I815" i="5"/>
  <c r="J815" i="5"/>
  <c r="K815" i="5"/>
  <c r="L815" i="5"/>
  <c r="C816" i="5"/>
  <c r="D816" i="5"/>
  <c r="E816" i="5"/>
  <c r="F816" i="5"/>
  <c r="G816" i="5"/>
  <c r="H816" i="5"/>
  <c r="I816" i="5"/>
  <c r="J816" i="5"/>
  <c r="K816" i="5"/>
  <c r="L816" i="5"/>
  <c r="C817" i="5"/>
  <c r="D817" i="5"/>
  <c r="E817" i="5"/>
  <c r="F817" i="5"/>
  <c r="G817" i="5"/>
  <c r="H817" i="5"/>
  <c r="I817" i="5"/>
  <c r="J817" i="5"/>
  <c r="K817" i="5"/>
  <c r="L817" i="5"/>
  <c r="C818" i="5"/>
  <c r="D818" i="5"/>
  <c r="E818" i="5"/>
  <c r="F818" i="5"/>
  <c r="G818" i="5"/>
  <c r="H818" i="5"/>
  <c r="I818" i="5"/>
  <c r="J818" i="5"/>
  <c r="K818" i="5"/>
  <c r="L818" i="5"/>
  <c r="C819" i="5"/>
  <c r="D819" i="5"/>
  <c r="E819" i="5"/>
  <c r="F819" i="5"/>
  <c r="G819" i="5"/>
  <c r="H819" i="5"/>
  <c r="I819" i="5"/>
  <c r="J819" i="5"/>
  <c r="K819" i="5"/>
  <c r="L819" i="5"/>
  <c r="C820" i="5"/>
  <c r="D820" i="5"/>
  <c r="E820" i="5"/>
  <c r="F820" i="5"/>
  <c r="G820" i="5"/>
  <c r="H820" i="5"/>
  <c r="I820" i="5"/>
  <c r="J820" i="5"/>
  <c r="K820" i="5"/>
  <c r="L820" i="5"/>
  <c r="C821" i="5"/>
  <c r="D821" i="5"/>
  <c r="E821" i="5"/>
  <c r="F821" i="5"/>
  <c r="G821" i="5"/>
  <c r="H821" i="5"/>
  <c r="I821" i="5"/>
  <c r="J821" i="5"/>
  <c r="K821" i="5"/>
  <c r="L821" i="5"/>
  <c r="C822" i="5"/>
  <c r="D822" i="5"/>
  <c r="E822" i="5"/>
  <c r="F822" i="5"/>
  <c r="G822" i="5"/>
  <c r="H822" i="5"/>
  <c r="I822" i="5"/>
  <c r="J822" i="5"/>
  <c r="K822" i="5"/>
  <c r="L822" i="5"/>
  <c r="C823" i="5"/>
  <c r="D823" i="5"/>
  <c r="E823" i="5"/>
  <c r="F823" i="5"/>
  <c r="G823" i="5"/>
  <c r="H823" i="5"/>
  <c r="I823" i="5"/>
  <c r="J823" i="5"/>
  <c r="K823" i="5"/>
  <c r="L823" i="5"/>
  <c r="C824" i="5"/>
  <c r="D824" i="5"/>
  <c r="E824" i="5"/>
  <c r="F824" i="5"/>
  <c r="G824" i="5"/>
  <c r="H824" i="5"/>
  <c r="I824" i="5"/>
  <c r="J824" i="5"/>
  <c r="K824" i="5"/>
  <c r="L824" i="5"/>
  <c r="C825" i="5"/>
  <c r="D825" i="5"/>
  <c r="E825" i="5"/>
  <c r="F825" i="5"/>
  <c r="G825" i="5"/>
  <c r="H825" i="5"/>
  <c r="I825" i="5"/>
  <c r="J825" i="5"/>
  <c r="K825" i="5"/>
  <c r="L825" i="5"/>
  <c r="C826" i="5"/>
  <c r="D826" i="5"/>
  <c r="E826" i="5"/>
  <c r="F826" i="5"/>
  <c r="G826" i="5"/>
  <c r="H826" i="5"/>
  <c r="I826" i="5"/>
  <c r="J826" i="5"/>
  <c r="K826" i="5"/>
  <c r="L826" i="5"/>
  <c r="C827" i="5"/>
  <c r="D827" i="5"/>
  <c r="E827" i="5"/>
  <c r="F827" i="5"/>
  <c r="G827" i="5"/>
  <c r="H827" i="5"/>
  <c r="I827" i="5"/>
  <c r="J827" i="5"/>
  <c r="K827" i="5"/>
  <c r="L827" i="5"/>
  <c r="C828" i="5"/>
  <c r="D828" i="5"/>
  <c r="E828" i="5"/>
  <c r="F828" i="5"/>
  <c r="G828" i="5"/>
  <c r="H828" i="5"/>
  <c r="I828" i="5"/>
  <c r="J828" i="5"/>
  <c r="K828" i="5"/>
  <c r="L828" i="5"/>
  <c r="C829" i="5"/>
  <c r="D829" i="5"/>
  <c r="E829" i="5"/>
  <c r="F829" i="5"/>
  <c r="G829" i="5"/>
  <c r="H829" i="5"/>
  <c r="I829" i="5"/>
  <c r="J829" i="5"/>
  <c r="K829" i="5"/>
  <c r="L829" i="5"/>
  <c r="C830" i="5"/>
  <c r="D830" i="5"/>
  <c r="E830" i="5"/>
  <c r="F830" i="5"/>
  <c r="G830" i="5"/>
  <c r="H830" i="5"/>
  <c r="I830" i="5"/>
  <c r="J830" i="5"/>
  <c r="K830" i="5"/>
  <c r="L830" i="5"/>
  <c r="C831" i="5"/>
  <c r="D831" i="5"/>
  <c r="E831" i="5"/>
  <c r="F831" i="5"/>
  <c r="G831" i="5"/>
  <c r="H831" i="5"/>
  <c r="I831" i="5"/>
  <c r="J831" i="5"/>
  <c r="K831" i="5"/>
  <c r="L831" i="5"/>
  <c r="C832" i="5"/>
  <c r="D832" i="5"/>
  <c r="E832" i="5"/>
  <c r="F832" i="5"/>
  <c r="G832" i="5"/>
  <c r="H832" i="5"/>
  <c r="I832" i="5"/>
  <c r="J832" i="5"/>
  <c r="K832" i="5"/>
  <c r="L832" i="5"/>
  <c r="C833" i="5"/>
  <c r="D833" i="5"/>
  <c r="E833" i="5"/>
  <c r="F833" i="5"/>
  <c r="G833" i="5"/>
  <c r="H833" i="5"/>
  <c r="I833" i="5"/>
  <c r="J833" i="5"/>
  <c r="K833" i="5"/>
  <c r="L833" i="5"/>
  <c r="C834" i="5"/>
  <c r="D834" i="5"/>
  <c r="E834" i="5"/>
  <c r="F834" i="5"/>
  <c r="G834" i="5"/>
  <c r="H834" i="5"/>
  <c r="I834" i="5"/>
  <c r="J834" i="5"/>
  <c r="K834" i="5"/>
  <c r="L834" i="5"/>
  <c r="C835" i="5"/>
  <c r="D835" i="5"/>
  <c r="E835" i="5"/>
  <c r="F835" i="5"/>
  <c r="G835" i="5"/>
  <c r="H835" i="5"/>
  <c r="I835" i="5"/>
  <c r="J835" i="5"/>
  <c r="K835" i="5"/>
  <c r="L835" i="5"/>
  <c r="C836" i="5"/>
  <c r="D836" i="5"/>
  <c r="E836" i="5"/>
  <c r="F836" i="5"/>
  <c r="G836" i="5"/>
  <c r="H836" i="5"/>
  <c r="I836" i="5"/>
  <c r="J836" i="5"/>
  <c r="K836" i="5"/>
  <c r="L836" i="5"/>
  <c r="C837" i="5"/>
  <c r="D837" i="5"/>
  <c r="E837" i="5"/>
  <c r="F837" i="5"/>
  <c r="G837" i="5"/>
  <c r="H837" i="5"/>
  <c r="I837" i="5"/>
  <c r="J837" i="5"/>
  <c r="K837" i="5"/>
  <c r="L837" i="5"/>
  <c r="C838" i="5"/>
  <c r="D838" i="5"/>
  <c r="E838" i="5"/>
  <c r="F838" i="5"/>
  <c r="G838" i="5"/>
  <c r="H838" i="5"/>
  <c r="I838" i="5"/>
  <c r="J838" i="5"/>
  <c r="K838" i="5"/>
  <c r="L838" i="5"/>
  <c r="C839" i="5"/>
  <c r="D839" i="5"/>
  <c r="E839" i="5"/>
  <c r="F839" i="5"/>
  <c r="G839" i="5"/>
  <c r="H839" i="5"/>
  <c r="I839" i="5"/>
  <c r="J839" i="5"/>
  <c r="K839" i="5"/>
  <c r="L839" i="5"/>
  <c r="C840" i="5"/>
  <c r="D840" i="5"/>
  <c r="E840" i="5"/>
  <c r="F840" i="5"/>
  <c r="G840" i="5"/>
  <c r="H840" i="5"/>
  <c r="I840" i="5"/>
  <c r="J840" i="5"/>
  <c r="K840" i="5"/>
  <c r="L840" i="5"/>
  <c r="C841" i="5"/>
  <c r="D841" i="5"/>
  <c r="E841" i="5"/>
  <c r="F841" i="5"/>
  <c r="G841" i="5"/>
  <c r="H841" i="5"/>
  <c r="I841" i="5"/>
  <c r="J841" i="5"/>
  <c r="K841" i="5"/>
  <c r="L841" i="5"/>
  <c r="C842" i="5"/>
  <c r="D842" i="5"/>
  <c r="E842" i="5"/>
  <c r="F842" i="5"/>
  <c r="G842" i="5"/>
  <c r="H842" i="5"/>
  <c r="I842" i="5"/>
  <c r="J842" i="5"/>
  <c r="K842" i="5"/>
  <c r="L842" i="5"/>
  <c r="C843" i="5"/>
  <c r="D843" i="5"/>
  <c r="E843" i="5"/>
  <c r="F843" i="5"/>
  <c r="G843" i="5"/>
  <c r="H843" i="5"/>
  <c r="I843" i="5"/>
  <c r="J843" i="5"/>
  <c r="K843" i="5"/>
  <c r="L843" i="5"/>
  <c r="C844" i="5"/>
  <c r="D844" i="5"/>
  <c r="E844" i="5"/>
  <c r="F844" i="5"/>
  <c r="G844" i="5"/>
  <c r="H844" i="5"/>
  <c r="I844" i="5"/>
  <c r="J844" i="5"/>
  <c r="K844" i="5"/>
  <c r="L844" i="5"/>
  <c r="C845" i="5"/>
  <c r="D845" i="5"/>
  <c r="E845" i="5"/>
  <c r="F845" i="5"/>
  <c r="G845" i="5"/>
  <c r="H845" i="5"/>
  <c r="I845" i="5"/>
  <c r="J845" i="5"/>
  <c r="K845" i="5"/>
  <c r="L845" i="5"/>
  <c r="C846" i="5"/>
  <c r="D846" i="5"/>
  <c r="E846" i="5"/>
  <c r="F846" i="5"/>
  <c r="G846" i="5"/>
  <c r="H846" i="5"/>
  <c r="I846" i="5"/>
  <c r="J846" i="5"/>
  <c r="K846" i="5"/>
  <c r="L846" i="5"/>
  <c r="C847" i="5"/>
  <c r="D847" i="5"/>
  <c r="E847" i="5"/>
  <c r="F847" i="5"/>
  <c r="G847" i="5"/>
  <c r="H847" i="5"/>
  <c r="I847" i="5"/>
  <c r="J847" i="5"/>
  <c r="K847" i="5"/>
  <c r="L847" i="5"/>
  <c r="C848" i="5"/>
  <c r="D848" i="5"/>
  <c r="E848" i="5"/>
  <c r="F848" i="5"/>
  <c r="G848" i="5"/>
  <c r="H848" i="5"/>
  <c r="I848" i="5"/>
  <c r="J848" i="5"/>
  <c r="K848" i="5"/>
  <c r="L848" i="5"/>
  <c r="C849" i="5"/>
  <c r="D849" i="5"/>
  <c r="E849" i="5"/>
  <c r="F849" i="5"/>
  <c r="G849" i="5"/>
  <c r="H849" i="5"/>
  <c r="I849" i="5"/>
  <c r="J849" i="5"/>
  <c r="K849" i="5"/>
  <c r="L849" i="5"/>
  <c r="C850" i="5"/>
  <c r="D850" i="5"/>
  <c r="E850" i="5"/>
  <c r="F850" i="5"/>
  <c r="G850" i="5"/>
  <c r="H850" i="5"/>
  <c r="I850" i="5"/>
  <c r="J850" i="5"/>
  <c r="K850" i="5"/>
  <c r="L850" i="5"/>
  <c r="C851" i="5"/>
  <c r="D851" i="5"/>
  <c r="E851" i="5"/>
  <c r="F851" i="5"/>
  <c r="G851" i="5"/>
  <c r="H851" i="5"/>
  <c r="I851" i="5"/>
  <c r="J851" i="5"/>
  <c r="K851" i="5"/>
  <c r="L851" i="5"/>
  <c r="C852" i="5"/>
  <c r="D852" i="5"/>
  <c r="E852" i="5"/>
  <c r="F852" i="5"/>
  <c r="G852" i="5"/>
  <c r="H852" i="5"/>
  <c r="I852" i="5"/>
  <c r="J852" i="5"/>
  <c r="K852" i="5"/>
  <c r="L852" i="5"/>
  <c r="C853" i="5"/>
  <c r="D853" i="5"/>
  <c r="E853" i="5"/>
  <c r="F853" i="5"/>
  <c r="G853" i="5"/>
  <c r="H853" i="5"/>
  <c r="I853" i="5"/>
  <c r="J853" i="5"/>
  <c r="K853" i="5"/>
  <c r="L853" i="5"/>
  <c r="C854" i="5"/>
  <c r="D854" i="5"/>
  <c r="E854" i="5"/>
  <c r="F854" i="5"/>
  <c r="G854" i="5"/>
  <c r="H854" i="5"/>
  <c r="I854" i="5"/>
  <c r="J854" i="5"/>
  <c r="K854" i="5"/>
  <c r="L854" i="5"/>
  <c r="C855" i="5"/>
  <c r="D855" i="5"/>
  <c r="E855" i="5"/>
  <c r="F855" i="5"/>
  <c r="G855" i="5"/>
  <c r="H855" i="5"/>
  <c r="I855" i="5"/>
  <c r="J855" i="5"/>
  <c r="K855" i="5"/>
  <c r="L855" i="5"/>
  <c r="C856" i="5"/>
  <c r="D856" i="5"/>
  <c r="E856" i="5"/>
  <c r="F856" i="5"/>
  <c r="G856" i="5"/>
  <c r="H856" i="5"/>
  <c r="I856" i="5"/>
  <c r="J856" i="5"/>
  <c r="K856" i="5"/>
  <c r="L856" i="5"/>
  <c r="C857" i="5"/>
  <c r="D857" i="5"/>
  <c r="E857" i="5"/>
  <c r="F857" i="5"/>
  <c r="G857" i="5"/>
  <c r="H857" i="5"/>
  <c r="I857" i="5"/>
  <c r="J857" i="5"/>
  <c r="K857" i="5"/>
  <c r="L857" i="5"/>
  <c r="C858" i="5"/>
  <c r="D858" i="5"/>
  <c r="E858" i="5"/>
  <c r="F858" i="5"/>
  <c r="G858" i="5"/>
  <c r="H858" i="5"/>
  <c r="I858" i="5"/>
  <c r="J858" i="5"/>
  <c r="K858" i="5"/>
  <c r="L858" i="5"/>
  <c r="C859" i="5"/>
  <c r="D859" i="5"/>
  <c r="E859" i="5"/>
  <c r="F859" i="5"/>
  <c r="G859" i="5"/>
  <c r="H859" i="5"/>
  <c r="I859" i="5"/>
  <c r="J859" i="5"/>
  <c r="K859" i="5"/>
  <c r="L859" i="5"/>
  <c r="C860" i="5"/>
  <c r="D860" i="5"/>
  <c r="E860" i="5"/>
  <c r="F860" i="5"/>
  <c r="G860" i="5"/>
  <c r="H860" i="5"/>
  <c r="I860" i="5"/>
  <c r="J860" i="5"/>
  <c r="K860" i="5"/>
  <c r="L860" i="5"/>
  <c r="C861" i="5"/>
  <c r="D861" i="5"/>
  <c r="E861" i="5"/>
  <c r="F861" i="5"/>
  <c r="G861" i="5"/>
  <c r="H861" i="5"/>
  <c r="I861" i="5"/>
  <c r="J861" i="5"/>
  <c r="K861" i="5"/>
  <c r="L861" i="5"/>
  <c r="C862" i="5"/>
  <c r="D862" i="5"/>
  <c r="E862" i="5"/>
  <c r="F862" i="5"/>
  <c r="G862" i="5"/>
  <c r="H862" i="5"/>
  <c r="I862" i="5"/>
  <c r="J862" i="5"/>
  <c r="K862" i="5"/>
  <c r="L862" i="5"/>
  <c r="C863" i="5"/>
  <c r="D863" i="5"/>
  <c r="E863" i="5"/>
  <c r="F863" i="5"/>
  <c r="G863" i="5"/>
  <c r="H863" i="5"/>
  <c r="I863" i="5"/>
  <c r="J863" i="5"/>
  <c r="K863" i="5"/>
  <c r="L863" i="5"/>
  <c r="C864" i="5"/>
  <c r="D864" i="5"/>
  <c r="E864" i="5"/>
  <c r="F864" i="5"/>
  <c r="G864" i="5"/>
  <c r="H864" i="5"/>
  <c r="I864" i="5"/>
  <c r="J864" i="5"/>
  <c r="K864" i="5"/>
  <c r="L864" i="5"/>
  <c r="C865" i="5"/>
  <c r="D865" i="5"/>
  <c r="E865" i="5"/>
  <c r="F865" i="5"/>
  <c r="G865" i="5"/>
  <c r="H865" i="5"/>
  <c r="I865" i="5"/>
  <c r="J865" i="5"/>
  <c r="K865" i="5"/>
  <c r="L865" i="5"/>
  <c r="C866" i="5"/>
  <c r="D866" i="5"/>
  <c r="E866" i="5"/>
  <c r="F866" i="5"/>
  <c r="G866" i="5"/>
  <c r="H866" i="5"/>
  <c r="I866" i="5"/>
  <c r="J866" i="5"/>
  <c r="K866" i="5"/>
  <c r="L866" i="5"/>
  <c r="C867" i="5"/>
  <c r="D867" i="5"/>
  <c r="E867" i="5"/>
  <c r="F867" i="5"/>
  <c r="G867" i="5"/>
  <c r="H867" i="5"/>
  <c r="I867" i="5"/>
  <c r="J867" i="5"/>
  <c r="K867" i="5"/>
  <c r="L867" i="5"/>
  <c r="C868" i="5"/>
  <c r="D868" i="5"/>
  <c r="E868" i="5"/>
  <c r="F868" i="5"/>
  <c r="G868" i="5"/>
  <c r="H868" i="5"/>
  <c r="I868" i="5"/>
  <c r="J868" i="5"/>
  <c r="K868" i="5"/>
  <c r="L868" i="5"/>
  <c r="C869" i="5"/>
  <c r="D869" i="5"/>
  <c r="E869" i="5"/>
  <c r="F869" i="5"/>
  <c r="G869" i="5"/>
  <c r="H869" i="5"/>
  <c r="I869" i="5"/>
  <c r="J869" i="5"/>
  <c r="K869" i="5"/>
  <c r="L869" i="5"/>
  <c r="C870" i="5"/>
  <c r="D870" i="5"/>
  <c r="E870" i="5"/>
  <c r="F870" i="5"/>
  <c r="G870" i="5"/>
  <c r="H870" i="5"/>
  <c r="I870" i="5"/>
  <c r="J870" i="5"/>
  <c r="K870" i="5"/>
  <c r="L870" i="5"/>
  <c r="C871" i="5"/>
  <c r="D871" i="5"/>
  <c r="E871" i="5"/>
  <c r="F871" i="5"/>
  <c r="G871" i="5"/>
  <c r="H871" i="5"/>
  <c r="I871" i="5"/>
  <c r="J871" i="5"/>
  <c r="K871" i="5"/>
  <c r="L871" i="5"/>
  <c r="C872" i="5"/>
  <c r="D872" i="5"/>
  <c r="E872" i="5"/>
  <c r="F872" i="5"/>
  <c r="G872" i="5"/>
  <c r="H872" i="5"/>
  <c r="I872" i="5"/>
  <c r="J872" i="5"/>
  <c r="K872" i="5"/>
  <c r="L872" i="5"/>
  <c r="C873" i="5"/>
  <c r="D873" i="5"/>
  <c r="E873" i="5"/>
  <c r="F873" i="5"/>
  <c r="G873" i="5"/>
  <c r="H873" i="5"/>
  <c r="I873" i="5"/>
  <c r="J873" i="5"/>
  <c r="K873" i="5"/>
  <c r="L873" i="5"/>
  <c r="C874" i="5"/>
  <c r="D874" i="5"/>
  <c r="E874" i="5"/>
  <c r="F874" i="5"/>
  <c r="G874" i="5"/>
  <c r="H874" i="5"/>
  <c r="I874" i="5"/>
  <c r="J874" i="5"/>
  <c r="K874" i="5"/>
  <c r="L874" i="5"/>
  <c r="C875" i="5"/>
  <c r="D875" i="5"/>
  <c r="E875" i="5"/>
  <c r="F875" i="5"/>
  <c r="G875" i="5"/>
  <c r="H875" i="5"/>
  <c r="I875" i="5"/>
  <c r="J875" i="5"/>
  <c r="K875" i="5"/>
  <c r="L875" i="5"/>
  <c r="C876" i="5"/>
  <c r="D876" i="5"/>
  <c r="E876" i="5"/>
  <c r="F876" i="5"/>
  <c r="G876" i="5"/>
  <c r="H876" i="5"/>
  <c r="I876" i="5"/>
  <c r="J876" i="5"/>
  <c r="K876" i="5"/>
  <c r="L876" i="5"/>
  <c r="C877" i="5"/>
  <c r="D877" i="5"/>
  <c r="E877" i="5"/>
  <c r="F877" i="5"/>
  <c r="G877" i="5"/>
  <c r="H877" i="5"/>
  <c r="I877" i="5"/>
  <c r="J877" i="5"/>
  <c r="K877" i="5"/>
  <c r="L877" i="5"/>
  <c r="C878" i="5"/>
  <c r="D878" i="5"/>
  <c r="E878" i="5"/>
  <c r="F878" i="5"/>
  <c r="G878" i="5"/>
  <c r="H878" i="5"/>
  <c r="I878" i="5"/>
  <c r="J878" i="5"/>
  <c r="K878" i="5"/>
  <c r="L878" i="5"/>
  <c r="C879" i="5"/>
  <c r="D879" i="5"/>
  <c r="E879" i="5"/>
  <c r="F879" i="5"/>
  <c r="G879" i="5"/>
  <c r="H879" i="5"/>
  <c r="I879" i="5"/>
  <c r="J879" i="5"/>
  <c r="K879" i="5"/>
  <c r="L879" i="5"/>
  <c r="C880" i="5"/>
  <c r="D880" i="5"/>
  <c r="E880" i="5"/>
  <c r="F880" i="5"/>
  <c r="G880" i="5"/>
  <c r="H880" i="5"/>
  <c r="I880" i="5"/>
  <c r="J880" i="5"/>
  <c r="K880" i="5"/>
  <c r="L880" i="5"/>
  <c r="C881" i="5"/>
  <c r="D881" i="5"/>
  <c r="E881" i="5"/>
  <c r="F881" i="5"/>
  <c r="G881" i="5"/>
  <c r="H881" i="5"/>
  <c r="I881" i="5"/>
  <c r="J881" i="5"/>
  <c r="K881" i="5"/>
  <c r="L881" i="5"/>
  <c r="C882" i="5"/>
  <c r="D882" i="5"/>
  <c r="E882" i="5"/>
  <c r="F882" i="5"/>
  <c r="G882" i="5"/>
  <c r="H882" i="5"/>
  <c r="I882" i="5"/>
  <c r="J882" i="5"/>
  <c r="K882" i="5"/>
  <c r="L882" i="5"/>
  <c r="C883" i="5"/>
  <c r="D883" i="5"/>
  <c r="E883" i="5"/>
  <c r="F883" i="5"/>
  <c r="G883" i="5"/>
  <c r="H883" i="5"/>
  <c r="I883" i="5"/>
  <c r="J883" i="5"/>
  <c r="K883" i="5"/>
  <c r="L883" i="5"/>
  <c r="C884" i="5"/>
  <c r="D884" i="5"/>
  <c r="E884" i="5"/>
  <c r="F884" i="5"/>
  <c r="G884" i="5"/>
  <c r="H884" i="5"/>
  <c r="I884" i="5"/>
  <c r="J884" i="5"/>
  <c r="K884" i="5"/>
  <c r="L884" i="5"/>
  <c r="C885" i="5"/>
  <c r="D885" i="5"/>
  <c r="E885" i="5"/>
  <c r="F885" i="5"/>
  <c r="G885" i="5"/>
  <c r="H885" i="5"/>
  <c r="I885" i="5"/>
  <c r="J885" i="5"/>
  <c r="K885" i="5"/>
  <c r="L885" i="5"/>
  <c r="C886" i="5"/>
  <c r="D886" i="5"/>
  <c r="E886" i="5"/>
  <c r="F886" i="5"/>
  <c r="G886" i="5"/>
  <c r="H886" i="5"/>
  <c r="I886" i="5"/>
  <c r="J886" i="5"/>
  <c r="K886" i="5"/>
  <c r="L886" i="5"/>
  <c r="C887" i="5"/>
  <c r="D887" i="5"/>
  <c r="E887" i="5"/>
  <c r="F887" i="5"/>
  <c r="G887" i="5"/>
  <c r="H887" i="5"/>
  <c r="I887" i="5"/>
  <c r="J887" i="5"/>
  <c r="K887" i="5"/>
  <c r="L887" i="5"/>
  <c r="C888" i="5"/>
  <c r="D888" i="5"/>
  <c r="E888" i="5"/>
  <c r="F888" i="5"/>
  <c r="G888" i="5"/>
  <c r="H888" i="5"/>
  <c r="I888" i="5"/>
  <c r="J888" i="5"/>
  <c r="K888" i="5"/>
  <c r="L888" i="5"/>
  <c r="C889" i="5"/>
  <c r="D889" i="5"/>
  <c r="E889" i="5"/>
  <c r="F889" i="5"/>
  <c r="G889" i="5"/>
  <c r="H889" i="5"/>
  <c r="I889" i="5"/>
  <c r="J889" i="5"/>
  <c r="K889" i="5"/>
  <c r="L889" i="5"/>
  <c r="C890" i="5"/>
  <c r="D890" i="5"/>
  <c r="E890" i="5"/>
  <c r="F890" i="5"/>
  <c r="G890" i="5"/>
  <c r="H890" i="5"/>
  <c r="I890" i="5"/>
  <c r="J890" i="5"/>
  <c r="K890" i="5"/>
  <c r="L890" i="5"/>
  <c r="C891" i="5"/>
  <c r="D891" i="5"/>
  <c r="E891" i="5"/>
  <c r="F891" i="5"/>
  <c r="G891" i="5"/>
  <c r="H891" i="5"/>
  <c r="I891" i="5"/>
  <c r="J891" i="5"/>
  <c r="K891" i="5"/>
  <c r="L891" i="5"/>
  <c r="C892" i="5"/>
  <c r="D892" i="5"/>
  <c r="E892" i="5"/>
  <c r="F892" i="5"/>
  <c r="G892" i="5"/>
  <c r="H892" i="5"/>
  <c r="I892" i="5"/>
  <c r="J892" i="5"/>
  <c r="K892" i="5"/>
  <c r="L892" i="5"/>
  <c r="C893" i="5"/>
  <c r="D893" i="5"/>
  <c r="E893" i="5"/>
  <c r="F893" i="5"/>
  <c r="G893" i="5"/>
  <c r="H893" i="5"/>
  <c r="I893" i="5"/>
  <c r="J893" i="5"/>
  <c r="K893" i="5"/>
  <c r="L893" i="5"/>
  <c r="C894" i="5"/>
  <c r="D894" i="5"/>
  <c r="E894" i="5"/>
  <c r="F894" i="5"/>
  <c r="G894" i="5"/>
  <c r="H894" i="5"/>
  <c r="I894" i="5"/>
  <c r="J894" i="5"/>
  <c r="K894" i="5"/>
  <c r="L894" i="5"/>
  <c r="C895" i="5"/>
  <c r="D895" i="5"/>
  <c r="E895" i="5"/>
  <c r="F895" i="5"/>
  <c r="G895" i="5"/>
  <c r="H895" i="5"/>
  <c r="I895" i="5"/>
  <c r="J895" i="5"/>
  <c r="K895" i="5"/>
  <c r="L895" i="5"/>
  <c r="C896" i="5"/>
  <c r="D896" i="5"/>
  <c r="E896" i="5"/>
  <c r="F896" i="5"/>
  <c r="G896" i="5"/>
  <c r="H896" i="5"/>
  <c r="I896" i="5"/>
  <c r="J896" i="5"/>
  <c r="K896" i="5"/>
  <c r="L896" i="5"/>
  <c r="C897" i="5"/>
  <c r="D897" i="5"/>
  <c r="E897" i="5"/>
  <c r="F897" i="5"/>
  <c r="G897" i="5"/>
  <c r="H897" i="5"/>
  <c r="I897" i="5"/>
  <c r="J897" i="5"/>
  <c r="K897" i="5"/>
  <c r="L897" i="5"/>
  <c r="C898" i="5"/>
  <c r="D898" i="5"/>
  <c r="E898" i="5"/>
  <c r="F898" i="5"/>
  <c r="G898" i="5"/>
  <c r="H898" i="5"/>
  <c r="I898" i="5"/>
  <c r="J898" i="5"/>
  <c r="K898" i="5"/>
  <c r="L898" i="5"/>
  <c r="C899" i="5"/>
  <c r="D899" i="5"/>
  <c r="E899" i="5"/>
  <c r="F899" i="5"/>
  <c r="G899" i="5"/>
  <c r="H899" i="5"/>
  <c r="I899" i="5"/>
  <c r="J899" i="5"/>
  <c r="K899" i="5"/>
  <c r="L899" i="5"/>
  <c r="C900" i="5"/>
  <c r="D900" i="5"/>
  <c r="E900" i="5"/>
  <c r="F900" i="5"/>
  <c r="G900" i="5"/>
  <c r="H900" i="5"/>
  <c r="I900" i="5"/>
  <c r="J900" i="5"/>
  <c r="K900" i="5"/>
  <c r="L900" i="5"/>
  <c r="C901" i="5"/>
  <c r="D901" i="5"/>
  <c r="E901" i="5"/>
  <c r="F901" i="5"/>
  <c r="G901" i="5"/>
  <c r="H901" i="5"/>
  <c r="I901" i="5"/>
  <c r="J901" i="5"/>
  <c r="K901" i="5"/>
  <c r="L901" i="5"/>
  <c r="C902" i="5"/>
  <c r="D902" i="5"/>
  <c r="E902" i="5"/>
  <c r="F902" i="5"/>
  <c r="G902" i="5"/>
  <c r="H902" i="5"/>
  <c r="I902" i="5"/>
  <c r="J902" i="5"/>
  <c r="K902" i="5"/>
  <c r="L902" i="5"/>
  <c r="C903" i="5"/>
  <c r="D903" i="5"/>
  <c r="E903" i="5"/>
  <c r="F903" i="5"/>
  <c r="G903" i="5"/>
  <c r="H903" i="5"/>
  <c r="I903" i="5"/>
  <c r="J903" i="5"/>
  <c r="K903" i="5"/>
  <c r="L903" i="5"/>
  <c r="C904" i="5"/>
  <c r="D904" i="5"/>
  <c r="E904" i="5"/>
  <c r="F904" i="5"/>
  <c r="G904" i="5"/>
  <c r="H904" i="5"/>
  <c r="I904" i="5"/>
  <c r="J904" i="5"/>
  <c r="K904" i="5"/>
  <c r="L904" i="5"/>
  <c r="C905" i="5"/>
  <c r="D905" i="5"/>
  <c r="E905" i="5"/>
  <c r="F905" i="5"/>
  <c r="G905" i="5"/>
  <c r="H905" i="5"/>
  <c r="I905" i="5"/>
  <c r="J905" i="5"/>
  <c r="K905" i="5"/>
  <c r="L905" i="5"/>
  <c r="C906" i="5"/>
  <c r="D906" i="5"/>
  <c r="E906" i="5"/>
  <c r="F906" i="5"/>
  <c r="G906" i="5"/>
  <c r="H906" i="5"/>
  <c r="I906" i="5"/>
  <c r="J906" i="5"/>
  <c r="K906" i="5"/>
  <c r="L906" i="5"/>
  <c r="C907" i="5"/>
  <c r="D907" i="5"/>
  <c r="E907" i="5"/>
  <c r="F907" i="5"/>
  <c r="G907" i="5"/>
  <c r="H907" i="5"/>
  <c r="I907" i="5"/>
  <c r="J907" i="5"/>
  <c r="K907" i="5"/>
  <c r="L907" i="5"/>
  <c r="C908" i="5"/>
  <c r="D908" i="5"/>
  <c r="E908" i="5"/>
  <c r="F908" i="5"/>
  <c r="G908" i="5"/>
  <c r="H908" i="5"/>
  <c r="I908" i="5"/>
  <c r="J908" i="5"/>
  <c r="K908" i="5"/>
  <c r="L908" i="5"/>
  <c r="C909" i="5"/>
  <c r="D909" i="5"/>
  <c r="E909" i="5"/>
  <c r="F909" i="5"/>
  <c r="G909" i="5"/>
  <c r="H909" i="5"/>
  <c r="I909" i="5"/>
  <c r="J909" i="5"/>
  <c r="K909" i="5"/>
  <c r="L909" i="5"/>
  <c r="C910" i="5"/>
  <c r="D910" i="5"/>
  <c r="E910" i="5"/>
  <c r="F910" i="5"/>
  <c r="G910" i="5"/>
  <c r="H910" i="5"/>
  <c r="I910" i="5"/>
  <c r="J910" i="5"/>
  <c r="K910" i="5"/>
  <c r="L910" i="5"/>
  <c r="C911" i="5"/>
  <c r="D911" i="5"/>
  <c r="E911" i="5"/>
  <c r="F911" i="5"/>
  <c r="G911" i="5"/>
  <c r="H911" i="5"/>
  <c r="I911" i="5"/>
  <c r="J911" i="5"/>
  <c r="K911" i="5"/>
  <c r="L911" i="5"/>
  <c r="C912" i="5"/>
  <c r="D912" i="5"/>
  <c r="E912" i="5"/>
  <c r="F912" i="5"/>
  <c r="G912" i="5"/>
  <c r="H912" i="5"/>
  <c r="I912" i="5"/>
  <c r="J912" i="5"/>
  <c r="K912" i="5"/>
  <c r="L912" i="5"/>
  <c r="C913" i="5"/>
  <c r="D913" i="5"/>
  <c r="E913" i="5"/>
  <c r="F913" i="5"/>
  <c r="G913" i="5"/>
  <c r="H913" i="5"/>
  <c r="I913" i="5"/>
  <c r="J913" i="5"/>
  <c r="K913" i="5"/>
  <c r="L913" i="5"/>
  <c r="C914" i="5"/>
  <c r="D914" i="5"/>
  <c r="E914" i="5"/>
  <c r="F914" i="5"/>
  <c r="G914" i="5"/>
  <c r="H914" i="5"/>
  <c r="I914" i="5"/>
  <c r="J914" i="5"/>
  <c r="K914" i="5"/>
  <c r="L914" i="5"/>
  <c r="C915" i="5"/>
  <c r="D915" i="5"/>
  <c r="E915" i="5"/>
  <c r="F915" i="5"/>
  <c r="G915" i="5"/>
  <c r="H915" i="5"/>
  <c r="I915" i="5"/>
  <c r="J915" i="5"/>
  <c r="K915" i="5"/>
  <c r="L915" i="5"/>
  <c r="C916" i="5"/>
  <c r="D916" i="5"/>
  <c r="E916" i="5"/>
  <c r="F916" i="5"/>
  <c r="G916" i="5"/>
  <c r="H916" i="5"/>
  <c r="I916" i="5"/>
  <c r="J916" i="5"/>
  <c r="K916" i="5"/>
  <c r="L916" i="5"/>
  <c r="C917" i="5"/>
  <c r="D917" i="5"/>
  <c r="E917" i="5"/>
  <c r="F917" i="5"/>
  <c r="G917" i="5"/>
  <c r="H917" i="5"/>
  <c r="I917" i="5"/>
  <c r="J917" i="5"/>
  <c r="K917" i="5"/>
  <c r="L917" i="5"/>
  <c r="C918" i="5"/>
  <c r="D918" i="5"/>
  <c r="E918" i="5"/>
  <c r="F918" i="5"/>
  <c r="G918" i="5"/>
  <c r="H918" i="5"/>
  <c r="I918" i="5"/>
  <c r="J918" i="5"/>
  <c r="K918" i="5"/>
  <c r="L918" i="5"/>
  <c r="C919" i="5"/>
  <c r="D919" i="5"/>
  <c r="E919" i="5"/>
  <c r="F919" i="5"/>
  <c r="G919" i="5"/>
  <c r="H919" i="5"/>
  <c r="I919" i="5"/>
  <c r="J919" i="5"/>
  <c r="K919" i="5"/>
  <c r="L919" i="5"/>
  <c r="C920" i="5"/>
  <c r="D920" i="5"/>
  <c r="E920" i="5"/>
  <c r="F920" i="5"/>
  <c r="G920" i="5"/>
  <c r="H920" i="5"/>
  <c r="I920" i="5"/>
  <c r="J920" i="5"/>
  <c r="K920" i="5"/>
  <c r="L920" i="5"/>
  <c r="C921" i="5"/>
  <c r="D921" i="5"/>
  <c r="E921" i="5"/>
  <c r="F921" i="5"/>
  <c r="G921" i="5"/>
  <c r="H921" i="5"/>
  <c r="I921" i="5"/>
  <c r="J921" i="5"/>
  <c r="K921" i="5"/>
  <c r="L921" i="5"/>
  <c r="C922" i="5"/>
  <c r="D922" i="5"/>
  <c r="E922" i="5"/>
  <c r="F922" i="5"/>
  <c r="G922" i="5"/>
  <c r="H922" i="5"/>
  <c r="I922" i="5"/>
  <c r="J922" i="5"/>
  <c r="K922" i="5"/>
  <c r="L922" i="5"/>
  <c r="C923" i="5"/>
  <c r="D923" i="5"/>
  <c r="E923" i="5"/>
  <c r="F923" i="5"/>
  <c r="G923" i="5"/>
  <c r="H923" i="5"/>
  <c r="I923" i="5"/>
  <c r="J923" i="5"/>
  <c r="K923" i="5"/>
  <c r="L923" i="5"/>
  <c r="C924" i="5"/>
  <c r="D924" i="5"/>
  <c r="E924" i="5"/>
  <c r="F924" i="5"/>
  <c r="G924" i="5"/>
  <c r="H924" i="5"/>
  <c r="I924" i="5"/>
  <c r="J924" i="5"/>
  <c r="K924" i="5"/>
  <c r="L924" i="5"/>
  <c r="C925" i="5"/>
  <c r="D925" i="5"/>
  <c r="E925" i="5"/>
  <c r="F925" i="5"/>
  <c r="G925" i="5"/>
  <c r="H925" i="5"/>
  <c r="I925" i="5"/>
  <c r="J925" i="5"/>
  <c r="K925" i="5"/>
  <c r="L925" i="5"/>
  <c r="C926" i="5"/>
  <c r="D926" i="5"/>
  <c r="E926" i="5"/>
  <c r="F926" i="5"/>
  <c r="G926" i="5"/>
  <c r="H926" i="5"/>
  <c r="I926" i="5"/>
  <c r="J926" i="5"/>
  <c r="K926" i="5"/>
  <c r="L926" i="5"/>
  <c r="C927" i="5"/>
  <c r="D927" i="5"/>
  <c r="E927" i="5"/>
  <c r="F927" i="5"/>
  <c r="G927" i="5"/>
  <c r="H927" i="5"/>
  <c r="I927" i="5"/>
  <c r="J927" i="5"/>
  <c r="K927" i="5"/>
  <c r="L927" i="5"/>
  <c r="C928" i="5"/>
  <c r="D928" i="5"/>
  <c r="E928" i="5"/>
  <c r="F928" i="5"/>
  <c r="G928" i="5"/>
  <c r="H928" i="5"/>
  <c r="I928" i="5"/>
  <c r="J928" i="5"/>
  <c r="K928" i="5"/>
  <c r="L928" i="5"/>
  <c r="C929" i="5"/>
  <c r="D929" i="5"/>
  <c r="E929" i="5"/>
  <c r="F929" i="5"/>
  <c r="G929" i="5"/>
  <c r="H929" i="5"/>
  <c r="I929" i="5"/>
  <c r="J929" i="5"/>
  <c r="K929" i="5"/>
  <c r="L929" i="5"/>
  <c r="C930" i="5"/>
  <c r="D930" i="5"/>
  <c r="E930" i="5"/>
  <c r="F930" i="5"/>
  <c r="G930" i="5"/>
  <c r="H930" i="5"/>
  <c r="I930" i="5"/>
  <c r="J930" i="5"/>
  <c r="K930" i="5"/>
  <c r="L930" i="5"/>
  <c r="C931" i="5"/>
  <c r="D931" i="5"/>
  <c r="E931" i="5"/>
  <c r="F931" i="5"/>
  <c r="G931" i="5"/>
  <c r="H931" i="5"/>
  <c r="I931" i="5"/>
  <c r="J931" i="5"/>
  <c r="K931" i="5"/>
  <c r="L931" i="5"/>
  <c r="C932" i="5"/>
  <c r="D932" i="5"/>
  <c r="E932" i="5"/>
  <c r="F932" i="5"/>
  <c r="G932" i="5"/>
  <c r="H932" i="5"/>
  <c r="I932" i="5"/>
  <c r="J932" i="5"/>
  <c r="K932" i="5"/>
  <c r="L932" i="5"/>
  <c r="C933" i="5"/>
  <c r="D933" i="5"/>
  <c r="E933" i="5"/>
  <c r="F933" i="5"/>
  <c r="G933" i="5"/>
  <c r="H933" i="5"/>
  <c r="I933" i="5"/>
  <c r="J933" i="5"/>
  <c r="K933" i="5"/>
  <c r="L933" i="5"/>
  <c r="C934" i="5"/>
  <c r="D934" i="5"/>
  <c r="E934" i="5"/>
  <c r="F934" i="5"/>
  <c r="G934" i="5"/>
  <c r="H934" i="5"/>
  <c r="I934" i="5"/>
  <c r="J934" i="5"/>
  <c r="K934" i="5"/>
  <c r="L934" i="5"/>
  <c r="C935" i="5"/>
  <c r="D935" i="5"/>
  <c r="E935" i="5"/>
  <c r="F935" i="5"/>
  <c r="G935" i="5"/>
  <c r="H935" i="5"/>
  <c r="I935" i="5"/>
  <c r="J935" i="5"/>
  <c r="K935" i="5"/>
  <c r="L935" i="5"/>
  <c r="C936" i="5"/>
  <c r="D936" i="5"/>
  <c r="E936" i="5"/>
  <c r="F936" i="5"/>
  <c r="G936" i="5"/>
  <c r="H936" i="5"/>
  <c r="I936" i="5"/>
  <c r="J936" i="5"/>
  <c r="K936" i="5"/>
  <c r="L936" i="5"/>
  <c r="C937" i="5"/>
  <c r="D937" i="5"/>
  <c r="E937" i="5"/>
  <c r="F937" i="5"/>
  <c r="G937" i="5"/>
  <c r="H937" i="5"/>
  <c r="I937" i="5"/>
  <c r="J937" i="5"/>
  <c r="K937" i="5"/>
  <c r="L937" i="5"/>
  <c r="C938" i="5"/>
  <c r="D938" i="5"/>
  <c r="E938" i="5"/>
  <c r="F938" i="5"/>
  <c r="G938" i="5"/>
  <c r="H938" i="5"/>
  <c r="I938" i="5"/>
  <c r="J938" i="5"/>
  <c r="K938" i="5"/>
  <c r="L938" i="5"/>
  <c r="C939" i="5"/>
  <c r="D939" i="5"/>
  <c r="E939" i="5"/>
  <c r="F939" i="5"/>
  <c r="G939" i="5"/>
  <c r="H939" i="5"/>
  <c r="I939" i="5"/>
  <c r="J939" i="5"/>
  <c r="K939" i="5"/>
  <c r="L939" i="5"/>
  <c r="C940" i="5"/>
  <c r="D940" i="5"/>
  <c r="E940" i="5"/>
  <c r="F940" i="5"/>
  <c r="G940" i="5"/>
  <c r="H940" i="5"/>
  <c r="I940" i="5"/>
  <c r="J940" i="5"/>
  <c r="K940" i="5"/>
  <c r="L940" i="5"/>
  <c r="C941" i="5"/>
  <c r="D941" i="5"/>
  <c r="E941" i="5"/>
  <c r="F941" i="5"/>
  <c r="G941" i="5"/>
  <c r="H941" i="5"/>
  <c r="I941" i="5"/>
  <c r="J941" i="5"/>
  <c r="K941" i="5"/>
  <c r="L941" i="5"/>
  <c r="C942" i="5"/>
  <c r="D942" i="5"/>
  <c r="E942" i="5"/>
  <c r="F942" i="5"/>
  <c r="G942" i="5"/>
  <c r="H942" i="5"/>
  <c r="I942" i="5"/>
  <c r="J942" i="5"/>
  <c r="K942" i="5"/>
  <c r="L942" i="5"/>
  <c r="C943" i="5"/>
  <c r="D943" i="5"/>
  <c r="E943" i="5"/>
  <c r="F943" i="5"/>
  <c r="G943" i="5"/>
  <c r="H943" i="5"/>
  <c r="I943" i="5"/>
  <c r="J943" i="5"/>
  <c r="K943" i="5"/>
  <c r="L943" i="5"/>
  <c r="C944" i="5"/>
  <c r="D944" i="5"/>
  <c r="E944" i="5"/>
  <c r="F944" i="5"/>
  <c r="G944" i="5"/>
  <c r="H944" i="5"/>
  <c r="I944" i="5"/>
  <c r="J944" i="5"/>
  <c r="K944" i="5"/>
  <c r="L944" i="5"/>
  <c r="C945" i="5"/>
  <c r="D945" i="5"/>
  <c r="E945" i="5"/>
  <c r="F945" i="5"/>
  <c r="G945" i="5"/>
  <c r="H945" i="5"/>
  <c r="I945" i="5"/>
  <c r="J945" i="5"/>
  <c r="K945" i="5"/>
  <c r="L945" i="5"/>
  <c r="C946" i="5"/>
  <c r="D946" i="5"/>
  <c r="E946" i="5"/>
  <c r="F946" i="5"/>
  <c r="G946" i="5"/>
  <c r="H946" i="5"/>
  <c r="I946" i="5"/>
  <c r="J946" i="5"/>
  <c r="K946" i="5"/>
  <c r="L946" i="5"/>
  <c r="C947" i="5"/>
  <c r="D947" i="5"/>
  <c r="E947" i="5"/>
  <c r="F947" i="5"/>
  <c r="G947" i="5"/>
  <c r="H947" i="5"/>
  <c r="I947" i="5"/>
  <c r="J947" i="5"/>
  <c r="K947" i="5"/>
  <c r="L947" i="5"/>
  <c r="C948" i="5"/>
  <c r="D948" i="5"/>
  <c r="E948" i="5"/>
  <c r="F948" i="5"/>
  <c r="G948" i="5"/>
  <c r="H948" i="5"/>
  <c r="I948" i="5"/>
  <c r="J948" i="5"/>
  <c r="K948" i="5"/>
  <c r="L948" i="5"/>
  <c r="C949" i="5"/>
  <c r="D949" i="5"/>
  <c r="E949" i="5"/>
  <c r="F949" i="5"/>
  <c r="G949" i="5"/>
  <c r="H949" i="5"/>
  <c r="I949" i="5"/>
  <c r="J949" i="5"/>
  <c r="K949" i="5"/>
  <c r="L949" i="5"/>
  <c r="C950" i="5"/>
  <c r="D950" i="5"/>
  <c r="E950" i="5"/>
  <c r="F950" i="5"/>
  <c r="G950" i="5"/>
  <c r="H950" i="5"/>
  <c r="I950" i="5"/>
  <c r="J950" i="5"/>
  <c r="K950" i="5"/>
  <c r="L950" i="5"/>
  <c r="C951" i="5"/>
  <c r="D951" i="5"/>
  <c r="E951" i="5"/>
  <c r="F951" i="5"/>
  <c r="G951" i="5"/>
  <c r="H951" i="5"/>
  <c r="I951" i="5"/>
  <c r="J951" i="5"/>
  <c r="K951" i="5"/>
  <c r="L951" i="5"/>
  <c r="C952" i="5"/>
  <c r="D952" i="5"/>
  <c r="E952" i="5"/>
  <c r="F952" i="5"/>
  <c r="G952" i="5"/>
  <c r="H952" i="5"/>
  <c r="I952" i="5"/>
  <c r="J952" i="5"/>
  <c r="K952" i="5"/>
  <c r="L952" i="5"/>
  <c r="C953" i="5"/>
  <c r="D953" i="5"/>
  <c r="E953" i="5"/>
  <c r="F953" i="5"/>
  <c r="G953" i="5"/>
  <c r="H953" i="5"/>
  <c r="I953" i="5"/>
  <c r="J953" i="5"/>
  <c r="K953" i="5"/>
  <c r="L953" i="5"/>
  <c r="C954" i="5"/>
  <c r="D954" i="5"/>
  <c r="E954" i="5"/>
  <c r="F954" i="5"/>
  <c r="G954" i="5"/>
  <c r="H954" i="5"/>
  <c r="I954" i="5"/>
  <c r="J954" i="5"/>
  <c r="K954" i="5"/>
  <c r="L954" i="5"/>
  <c r="C955" i="5"/>
  <c r="D955" i="5"/>
  <c r="E955" i="5"/>
  <c r="F955" i="5"/>
  <c r="G955" i="5"/>
  <c r="H955" i="5"/>
  <c r="I955" i="5"/>
  <c r="J955" i="5"/>
  <c r="K955" i="5"/>
  <c r="L955" i="5"/>
  <c r="C956" i="5"/>
  <c r="D956" i="5"/>
  <c r="E956" i="5"/>
  <c r="F956" i="5"/>
  <c r="G956" i="5"/>
  <c r="H956" i="5"/>
  <c r="I956" i="5"/>
  <c r="J956" i="5"/>
  <c r="K956" i="5"/>
  <c r="L956" i="5"/>
  <c r="C957" i="5"/>
  <c r="D957" i="5"/>
  <c r="E957" i="5"/>
  <c r="F957" i="5"/>
  <c r="G957" i="5"/>
  <c r="H957" i="5"/>
  <c r="I957" i="5"/>
  <c r="J957" i="5"/>
  <c r="K957" i="5"/>
  <c r="L957" i="5"/>
  <c r="C958" i="5"/>
  <c r="D958" i="5"/>
  <c r="E958" i="5"/>
  <c r="F958" i="5"/>
  <c r="G958" i="5"/>
  <c r="H958" i="5"/>
  <c r="I958" i="5"/>
  <c r="J958" i="5"/>
  <c r="K958" i="5"/>
  <c r="L958" i="5"/>
  <c r="C959" i="5"/>
  <c r="D959" i="5"/>
  <c r="E959" i="5"/>
  <c r="F959" i="5"/>
  <c r="G959" i="5"/>
  <c r="H959" i="5"/>
  <c r="I959" i="5"/>
  <c r="J959" i="5"/>
  <c r="K959" i="5"/>
  <c r="L959" i="5"/>
  <c r="C960" i="5"/>
  <c r="D960" i="5"/>
  <c r="E960" i="5"/>
  <c r="F960" i="5"/>
  <c r="G960" i="5"/>
  <c r="H960" i="5"/>
  <c r="I960" i="5"/>
  <c r="J960" i="5"/>
  <c r="K960" i="5"/>
  <c r="L960" i="5"/>
  <c r="C961" i="5"/>
  <c r="D961" i="5"/>
  <c r="E961" i="5"/>
  <c r="F961" i="5"/>
  <c r="G961" i="5"/>
  <c r="H961" i="5"/>
  <c r="I961" i="5"/>
  <c r="J961" i="5"/>
  <c r="K961" i="5"/>
  <c r="L961" i="5"/>
  <c r="C962" i="5"/>
  <c r="D962" i="5"/>
  <c r="E962" i="5"/>
  <c r="F962" i="5"/>
  <c r="G962" i="5"/>
  <c r="H962" i="5"/>
  <c r="I962" i="5"/>
  <c r="J962" i="5"/>
  <c r="K962" i="5"/>
  <c r="L962" i="5"/>
  <c r="C963" i="5"/>
  <c r="D963" i="5"/>
  <c r="E963" i="5"/>
  <c r="F963" i="5"/>
  <c r="G963" i="5"/>
  <c r="H963" i="5"/>
  <c r="I963" i="5"/>
  <c r="J963" i="5"/>
  <c r="K963" i="5"/>
  <c r="L963" i="5"/>
  <c r="C964" i="5"/>
  <c r="D964" i="5"/>
  <c r="E964" i="5"/>
  <c r="F964" i="5"/>
  <c r="G964" i="5"/>
  <c r="H964" i="5"/>
  <c r="I964" i="5"/>
  <c r="J964" i="5"/>
  <c r="K964" i="5"/>
  <c r="L964" i="5"/>
  <c r="C965" i="5"/>
  <c r="D965" i="5"/>
  <c r="E965" i="5"/>
  <c r="F965" i="5"/>
  <c r="G965" i="5"/>
  <c r="H965" i="5"/>
  <c r="I965" i="5"/>
  <c r="J965" i="5"/>
  <c r="K965" i="5"/>
  <c r="L965" i="5"/>
  <c r="C966" i="5"/>
  <c r="D966" i="5"/>
  <c r="E966" i="5"/>
  <c r="F966" i="5"/>
  <c r="G966" i="5"/>
  <c r="H966" i="5"/>
  <c r="I966" i="5"/>
  <c r="J966" i="5"/>
  <c r="K966" i="5"/>
  <c r="L966" i="5"/>
  <c r="C967" i="5"/>
  <c r="D967" i="5"/>
  <c r="E967" i="5"/>
  <c r="F967" i="5"/>
  <c r="G967" i="5"/>
  <c r="H967" i="5"/>
  <c r="I967" i="5"/>
  <c r="J967" i="5"/>
  <c r="K967" i="5"/>
  <c r="L967" i="5"/>
  <c r="C968" i="5"/>
  <c r="D968" i="5"/>
  <c r="E968" i="5"/>
  <c r="F968" i="5"/>
  <c r="G968" i="5"/>
  <c r="H968" i="5"/>
  <c r="I968" i="5"/>
  <c r="J968" i="5"/>
  <c r="K968" i="5"/>
  <c r="L968" i="5"/>
  <c r="C969" i="5"/>
  <c r="D969" i="5"/>
  <c r="E969" i="5"/>
  <c r="F969" i="5"/>
  <c r="G969" i="5"/>
  <c r="H969" i="5"/>
  <c r="I969" i="5"/>
  <c r="J969" i="5"/>
  <c r="K969" i="5"/>
  <c r="L969" i="5"/>
  <c r="C970" i="5"/>
  <c r="D970" i="5"/>
  <c r="E970" i="5"/>
  <c r="F970" i="5"/>
  <c r="G970" i="5"/>
  <c r="H970" i="5"/>
  <c r="I970" i="5"/>
  <c r="J970" i="5"/>
  <c r="K970" i="5"/>
  <c r="L970" i="5"/>
  <c r="C971" i="5"/>
  <c r="D971" i="5"/>
  <c r="E971" i="5"/>
  <c r="F971" i="5"/>
  <c r="G971" i="5"/>
  <c r="H971" i="5"/>
  <c r="I971" i="5"/>
  <c r="J971" i="5"/>
  <c r="K971" i="5"/>
  <c r="L971" i="5"/>
  <c r="C972" i="5"/>
  <c r="D972" i="5"/>
  <c r="E972" i="5"/>
  <c r="F972" i="5"/>
  <c r="G972" i="5"/>
  <c r="H972" i="5"/>
  <c r="I972" i="5"/>
  <c r="J972" i="5"/>
  <c r="K972" i="5"/>
  <c r="L972" i="5"/>
  <c r="C973" i="5"/>
  <c r="D973" i="5"/>
  <c r="E973" i="5"/>
  <c r="F973" i="5"/>
  <c r="G973" i="5"/>
  <c r="H973" i="5"/>
  <c r="I973" i="5"/>
  <c r="J973" i="5"/>
  <c r="K973" i="5"/>
  <c r="L973" i="5"/>
  <c r="C974" i="5"/>
  <c r="D974" i="5"/>
  <c r="E974" i="5"/>
  <c r="F974" i="5"/>
  <c r="G974" i="5"/>
  <c r="H974" i="5"/>
  <c r="I974" i="5"/>
  <c r="J974" i="5"/>
  <c r="K974" i="5"/>
  <c r="L974" i="5"/>
  <c r="C975" i="5"/>
  <c r="D975" i="5"/>
  <c r="E975" i="5"/>
  <c r="F975" i="5"/>
  <c r="G975" i="5"/>
  <c r="H975" i="5"/>
  <c r="I975" i="5"/>
  <c r="J975" i="5"/>
  <c r="K975" i="5"/>
  <c r="L975" i="5"/>
  <c r="C976" i="5"/>
  <c r="D976" i="5"/>
  <c r="E976" i="5"/>
  <c r="F976" i="5"/>
  <c r="G976" i="5"/>
  <c r="H976" i="5"/>
  <c r="I976" i="5"/>
  <c r="J976" i="5"/>
  <c r="K976" i="5"/>
  <c r="L976" i="5"/>
  <c r="C977" i="5"/>
  <c r="D977" i="5"/>
  <c r="E977" i="5"/>
  <c r="F977" i="5"/>
  <c r="G977" i="5"/>
  <c r="H977" i="5"/>
  <c r="I977" i="5"/>
  <c r="J977" i="5"/>
  <c r="K977" i="5"/>
  <c r="L977" i="5"/>
  <c r="C978" i="5"/>
  <c r="D978" i="5"/>
  <c r="E978" i="5"/>
  <c r="F978" i="5"/>
  <c r="G978" i="5"/>
  <c r="H978" i="5"/>
  <c r="I978" i="5"/>
  <c r="J978" i="5"/>
  <c r="K978" i="5"/>
  <c r="L978" i="5"/>
  <c r="C979" i="5"/>
  <c r="D979" i="5"/>
  <c r="E979" i="5"/>
  <c r="F979" i="5"/>
  <c r="G979" i="5"/>
  <c r="H979" i="5"/>
  <c r="I979" i="5"/>
  <c r="J979" i="5"/>
  <c r="K979" i="5"/>
  <c r="L979" i="5"/>
  <c r="C980" i="5"/>
  <c r="D980" i="5"/>
  <c r="E980" i="5"/>
  <c r="F980" i="5"/>
  <c r="G980" i="5"/>
  <c r="H980" i="5"/>
  <c r="I980" i="5"/>
  <c r="J980" i="5"/>
  <c r="K980" i="5"/>
  <c r="L980" i="5"/>
  <c r="C981" i="5"/>
  <c r="D981" i="5"/>
  <c r="E981" i="5"/>
  <c r="F981" i="5"/>
  <c r="G981" i="5"/>
  <c r="H981" i="5"/>
  <c r="I981" i="5"/>
  <c r="J981" i="5"/>
  <c r="K981" i="5"/>
  <c r="L981" i="5"/>
  <c r="C982" i="5"/>
  <c r="D982" i="5"/>
  <c r="E982" i="5"/>
  <c r="F982" i="5"/>
  <c r="G982" i="5"/>
  <c r="H982" i="5"/>
  <c r="I982" i="5"/>
  <c r="J982" i="5"/>
  <c r="K982" i="5"/>
  <c r="L982" i="5"/>
  <c r="C983" i="5"/>
  <c r="D983" i="5"/>
  <c r="E983" i="5"/>
  <c r="F983" i="5"/>
  <c r="G983" i="5"/>
  <c r="H983" i="5"/>
  <c r="I983" i="5"/>
  <c r="J983" i="5"/>
  <c r="K983" i="5"/>
  <c r="L983" i="5"/>
  <c r="C984" i="5"/>
  <c r="D984" i="5"/>
  <c r="E984" i="5"/>
  <c r="F984" i="5"/>
  <c r="G984" i="5"/>
  <c r="H984" i="5"/>
  <c r="I984" i="5"/>
  <c r="J984" i="5"/>
  <c r="K984" i="5"/>
  <c r="L984" i="5"/>
  <c r="C985" i="5"/>
  <c r="D985" i="5"/>
  <c r="E985" i="5"/>
  <c r="F985" i="5"/>
  <c r="G985" i="5"/>
  <c r="H985" i="5"/>
  <c r="I985" i="5"/>
  <c r="J985" i="5"/>
  <c r="K985" i="5"/>
  <c r="L985" i="5"/>
  <c r="C986" i="5"/>
  <c r="D986" i="5"/>
  <c r="E986" i="5"/>
  <c r="F986" i="5"/>
  <c r="G986" i="5"/>
  <c r="H986" i="5"/>
  <c r="I986" i="5"/>
  <c r="J986" i="5"/>
  <c r="K986" i="5"/>
  <c r="L986" i="5"/>
  <c r="C987" i="5"/>
  <c r="D987" i="5"/>
  <c r="E987" i="5"/>
  <c r="F987" i="5"/>
  <c r="G987" i="5"/>
  <c r="H987" i="5"/>
  <c r="I987" i="5"/>
  <c r="J987" i="5"/>
  <c r="K987" i="5"/>
  <c r="L987" i="5"/>
  <c r="C988" i="5"/>
  <c r="D988" i="5"/>
  <c r="E988" i="5"/>
  <c r="F988" i="5"/>
  <c r="G988" i="5"/>
  <c r="H988" i="5"/>
  <c r="I988" i="5"/>
  <c r="J988" i="5"/>
  <c r="K988" i="5"/>
  <c r="L988" i="5"/>
  <c r="C989" i="5"/>
  <c r="D989" i="5"/>
  <c r="E989" i="5"/>
  <c r="F989" i="5"/>
  <c r="G989" i="5"/>
  <c r="H989" i="5"/>
  <c r="I989" i="5"/>
  <c r="J989" i="5"/>
  <c r="K989" i="5"/>
  <c r="L989" i="5"/>
  <c r="C990" i="5"/>
  <c r="D990" i="5"/>
  <c r="E990" i="5"/>
  <c r="F990" i="5"/>
  <c r="G990" i="5"/>
  <c r="H990" i="5"/>
  <c r="I990" i="5"/>
  <c r="J990" i="5"/>
  <c r="K990" i="5"/>
  <c r="L990" i="5"/>
  <c r="C991" i="5"/>
  <c r="D991" i="5"/>
  <c r="E991" i="5"/>
  <c r="F991" i="5"/>
  <c r="G991" i="5"/>
  <c r="H991" i="5"/>
  <c r="I991" i="5"/>
  <c r="J991" i="5"/>
  <c r="K991" i="5"/>
  <c r="L991" i="5"/>
  <c r="C992" i="5"/>
  <c r="D992" i="5"/>
  <c r="E992" i="5"/>
  <c r="F992" i="5"/>
  <c r="G992" i="5"/>
  <c r="H992" i="5"/>
  <c r="I992" i="5"/>
  <c r="J992" i="5"/>
  <c r="K992" i="5"/>
  <c r="L992" i="5"/>
  <c r="C993" i="5"/>
  <c r="D993" i="5"/>
  <c r="E993" i="5"/>
  <c r="F993" i="5"/>
  <c r="G993" i="5"/>
  <c r="H993" i="5"/>
  <c r="I993" i="5"/>
  <c r="J993" i="5"/>
  <c r="K993" i="5"/>
  <c r="L993" i="5"/>
  <c r="C994" i="5"/>
  <c r="D994" i="5"/>
  <c r="E994" i="5"/>
  <c r="F994" i="5"/>
  <c r="G994" i="5"/>
  <c r="H994" i="5"/>
  <c r="I994" i="5"/>
  <c r="J994" i="5"/>
  <c r="K994" i="5"/>
  <c r="L994" i="5"/>
  <c r="C995" i="5"/>
  <c r="D995" i="5"/>
  <c r="E995" i="5"/>
  <c r="F995" i="5"/>
  <c r="G995" i="5"/>
  <c r="H995" i="5"/>
  <c r="I995" i="5"/>
  <c r="J995" i="5"/>
  <c r="K995" i="5"/>
  <c r="L995" i="5"/>
  <c r="C996" i="5"/>
  <c r="D996" i="5"/>
  <c r="E996" i="5"/>
  <c r="F996" i="5"/>
  <c r="G996" i="5"/>
  <c r="H996" i="5"/>
  <c r="I996" i="5"/>
  <c r="J996" i="5"/>
  <c r="K996" i="5"/>
  <c r="L996" i="5"/>
  <c r="C997" i="5"/>
  <c r="D997" i="5"/>
  <c r="E997" i="5"/>
  <c r="F997" i="5"/>
  <c r="G997" i="5"/>
  <c r="H997" i="5"/>
  <c r="I997" i="5"/>
  <c r="J997" i="5"/>
  <c r="K997" i="5"/>
  <c r="L997" i="5"/>
  <c r="C998" i="5"/>
  <c r="D998" i="5"/>
  <c r="E998" i="5"/>
  <c r="F998" i="5"/>
  <c r="G998" i="5"/>
  <c r="H998" i="5"/>
  <c r="I998" i="5"/>
  <c r="J998" i="5"/>
  <c r="K998" i="5"/>
  <c r="L998" i="5"/>
  <c r="C999" i="5"/>
  <c r="D999" i="5"/>
  <c r="E999" i="5"/>
  <c r="F999" i="5"/>
  <c r="G999" i="5"/>
  <c r="H999" i="5"/>
  <c r="I999" i="5"/>
  <c r="J999" i="5"/>
  <c r="K999" i="5"/>
  <c r="L999" i="5"/>
  <c r="C1000" i="5"/>
  <c r="D1000" i="5"/>
  <c r="E1000" i="5"/>
  <c r="F1000" i="5"/>
  <c r="G1000" i="5"/>
  <c r="H1000" i="5"/>
  <c r="I1000" i="5"/>
  <c r="J1000" i="5"/>
  <c r="K1000" i="5"/>
  <c r="L1000" i="5"/>
  <c r="C1001" i="5"/>
  <c r="D1001" i="5"/>
  <c r="E1001" i="5"/>
  <c r="F1001" i="5"/>
  <c r="G1001" i="5"/>
  <c r="H1001" i="5"/>
  <c r="I1001" i="5"/>
  <c r="J1001" i="5"/>
  <c r="K1001" i="5"/>
  <c r="L1001" i="5"/>
  <c r="C1002" i="5"/>
  <c r="D1002" i="5"/>
  <c r="E1002" i="5"/>
  <c r="F1002" i="5"/>
  <c r="G1002" i="5"/>
  <c r="H1002" i="5"/>
  <c r="I1002" i="5"/>
  <c r="J1002" i="5"/>
  <c r="K1002" i="5"/>
  <c r="L1002" i="5"/>
  <c r="C1003" i="5"/>
  <c r="D1003" i="5"/>
  <c r="E1003" i="5"/>
  <c r="F1003" i="5"/>
  <c r="G1003" i="5"/>
  <c r="H1003" i="5"/>
  <c r="I1003" i="5"/>
  <c r="J1003" i="5"/>
  <c r="K1003" i="5"/>
  <c r="L1003" i="5"/>
  <c r="C1004" i="5"/>
  <c r="D1004" i="5"/>
  <c r="E1004" i="5"/>
  <c r="F1004" i="5"/>
  <c r="G1004" i="5"/>
  <c r="H1004" i="5"/>
  <c r="I1004" i="5"/>
  <c r="J1004" i="5"/>
  <c r="K1004" i="5"/>
  <c r="L1004" i="5"/>
  <c r="C1005" i="5"/>
  <c r="D1005" i="5"/>
  <c r="E1005" i="5"/>
  <c r="F1005" i="5"/>
  <c r="G1005" i="5"/>
  <c r="H1005" i="5"/>
  <c r="I1005" i="5"/>
  <c r="J1005" i="5"/>
  <c r="K1005" i="5"/>
  <c r="L1005" i="5"/>
  <c r="C1006" i="5"/>
  <c r="D1006" i="5"/>
  <c r="E1006" i="5"/>
  <c r="F1006" i="5"/>
  <c r="G1006" i="5"/>
  <c r="H1006" i="5"/>
  <c r="I1006" i="5"/>
  <c r="J1006" i="5"/>
  <c r="K1006" i="5"/>
  <c r="L1006" i="5"/>
  <c r="C1007" i="5"/>
  <c r="D1007" i="5"/>
  <c r="E1007" i="5"/>
  <c r="F1007" i="5"/>
  <c r="G1007" i="5"/>
  <c r="H1007" i="5"/>
  <c r="I1007" i="5"/>
  <c r="J1007" i="5"/>
  <c r="K1007" i="5"/>
  <c r="L1007" i="5"/>
  <c r="C1008" i="5"/>
  <c r="D1008" i="5"/>
  <c r="E1008" i="5"/>
  <c r="F1008" i="5"/>
  <c r="G1008" i="5"/>
  <c r="H1008" i="5"/>
  <c r="I1008" i="5"/>
  <c r="J1008" i="5"/>
  <c r="K1008" i="5"/>
  <c r="L1008" i="5"/>
  <c r="C1009" i="5"/>
  <c r="D1009" i="5"/>
  <c r="E1009" i="5"/>
  <c r="F1009" i="5"/>
  <c r="G1009" i="5"/>
  <c r="H1009" i="5"/>
  <c r="I1009" i="5"/>
  <c r="J1009" i="5"/>
  <c r="K1009" i="5"/>
  <c r="L1009" i="5"/>
  <c r="C1010" i="5"/>
  <c r="D1010" i="5"/>
  <c r="E1010" i="5"/>
  <c r="F1010" i="5"/>
  <c r="G1010" i="5"/>
  <c r="H1010" i="5"/>
  <c r="I1010" i="5"/>
  <c r="J1010" i="5"/>
  <c r="K1010" i="5"/>
  <c r="L1010" i="5"/>
  <c r="C1011" i="5"/>
  <c r="D1011" i="5"/>
  <c r="E1011" i="5"/>
  <c r="F1011" i="5"/>
  <c r="G1011" i="5"/>
  <c r="H1011" i="5"/>
  <c r="I1011" i="5"/>
  <c r="J1011" i="5"/>
  <c r="K1011" i="5"/>
  <c r="L1011" i="5"/>
  <c r="C1012" i="5"/>
  <c r="D1012" i="5"/>
  <c r="E1012" i="5"/>
  <c r="F1012" i="5"/>
  <c r="G1012" i="5"/>
  <c r="H1012" i="5"/>
  <c r="I1012" i="5"/>
  <c r="J1012" i="5"/>
  <c r="K1012" i="5"/>
  <c r="L1012" i="5"/>
  <c r="C1013" i="5"/>
  <c r="D1013" i="5"/>
  <c r="E1013" i="5"/>
  <c r="F1013" i="5"/>
  <c r="G1013" i="5"/>
  <c r="H1013" i="5"/>
  <c r="I1013" i="5"/>
  <c r="J1013" i="5"/>
  <c r="K1013" i="5"/>
  <c r="L1013" i="5"/>
  <c r="C1014" i="5"/>
  <c r="D1014" i="5"/>
  <c r="E1014" i="5"/>
  <c r="F1014" i="5"/>
  <c r="G1014" i="5"/>
  <c r="H1014" i="5"/>
  <c r="I1014" i="5"/>
  <c r="J1014" i="5"/>
  <c r="K1014" i="5"/>
  <c r="L1014" i="5"/>
  <c r="C1015" i="5"/>
  <c r="D1015" i="5"/>
  <c r="E1015" i="5"/>
  <c r="F1015" i="5"/>
  <c r="G1015" i="5"/>
  <c r="H1015" i="5"/>
  <c r="I1015" i="5"/>
  <c r="J1015" i="5"/>
  <c r="K1015" i="5"/>
  <c r="L1015" i="5"/>
  <c r="C1016" i="5"/>
  <c r="D1016" i="5"/>
  <c r="E1016" i="5"/>
  <c r="F1016" i="5"/>
  <c r="G1016" i="5"/>
  <c r="H1016" i="5"/>
  <c r="I1016" i="5"/>
  <c r="J1016" i="5"/>
  <c r="K1016" i="5"/>
  <c r="L1016" i="5"/>
  <c r="C1017" i="5"/>
  <c r="D1017" i="5"/>
  <c r="E1017" i="5"/>
  <c r="F1017" i="5"/>
  <c r="G1017" i="5"/>
  <c r="H1017" i="5"/>
  <c r="I1017" i="5"/>
  <c r="J1017" i="5"/>
  <c r="K1017" i="5"/>
  <c r="L1017" i="5"/>
  <c r="C1018" i="5"/>
  <c r="D1018" i="5"/>
  <c r="E1018" i="5"/>
  <c r="F1018" i="5"/>
  <c r="G1018" i="5"/>
  <c r="H1018" i="5"/>
  <c r="I1018" i="5"/>
  <c r="J1018" i="5"/>
  <c r="K1018" i="5"/>
  <c r="L1018" i="5"/>
  <c r="C1019" i="5"/>
  <c r="D1019" i="5"/>
  <c r="E1019" i="5"/>
  <c r="F1019" i="5"/>
  <c r="G1019" i="5"/>
  <c r="H1019" i="5"/>
  <c r="I1019" i="5"/>
  <c r="J1019" i="5"/>
  <c r="K1019" i="5"/>
  <c r="L1019" i="5"/>
  <c r="C1020" i="5"/>
  <c r="D1020" i="5"/>
  <c r="E1020" i="5"/>
  <c r="F1020" i="5"/>
  <c r="G1020" i="5"/>
  <c r="H1020" i="5"/>
  <c r="I1020" i="5"/>
  <c r="J1020" i="5"/>
  <c r="K1020" i="5"/>
  <c r="L1020" i="5"/>
  <c r="C1021" i="5"/>
  <c r="D1021" i="5"/>
  <c r="E1021" i="5"/>
  <c r="F1021" i="5"/>
  <c r="G1021" i="5"/>
  <c r="H1021" i="5"/>
  <c r="I1021" i="5"/>
  <c r="J1021" i="5"/>
  <c r="K1021" i="5"/>
  <c r="L1021" i="5"/>
  <c r="C1022" i="5"/>
  <c r="D1022" i="5"/>
  <c r="E1022" i="5"/>
  <c r="F1022" i="5"/>
  <c r="G1022" i="5"/>
  <c r="H1022" i="5"/>
  <c r="I1022" i="5"/>
  <c r="J1022" i="5"/>
  <c r="K1022" i="5"/>
  <c r="L1022" i="5"/>
  <c r="C1023" i="5"/>
  <c r="D1023" i="5"/>
  <c r="E1023" i="5"/>
  <c r="F1023" i="5"/>
  <c r="G1023" i="5"/>
  <c r="H1023" i="5"/>
  <c r="I1023" i="5"/>
  <c r="J1023" i="5"/>
  <c r="K1023" i="5"/>
  <c r="L1023" i="5"/>
  <c r="C1024" i="5"/>
  <c r="D1024" i="5"/>
  <c r="E1024" i="5"/>
  <c r="F1024" i="5"/>
  <c r="G1024" i="5"/>
  <c r="H1024" i="5"/>
  <c r="I1024" i="5"/>
  <c r="J1024" i="5"/>
  <c r="K1024" i="5"/>
  <c r="L1024" i="5"/>
  <c r="C1025" i="5"/>
  <c r="D1025" i="5"/>
  <c r="E1025" i="5"/>
  <c r="F1025" i="5"/>
  <c r="G1025" i="5"/>
  <c r="H1025" i="5"/>
  <c r="I1025" i="5"/>
  <c r="J1025" i="5"/>
  <c r="K1025" i="5"/>
  <c r="L1025" i="5"/>
  <c r="C1026" i="5"/>
  <c r="D1026" i="5"/>
  <c r="E1026" i="5"/>
  <c r="F1026" i="5"/>
  <c r="G1026" i="5"/>
  <c r="H1026" i="5"/>
  <c r="I1026" i="5"/>
  <c r="J1026" i="5"/>
  <c r="K1026" i="5"/>
  <c r="L1026" i="5"/>
  <c r="C1027" i="5"/>
  <c r="D1027" i="5"/>
  <c r="E1027" i="5"/>
  <c r="F1027" i="5"/>
  <c r="G1027" i="5"/>
  <c r="H1027" i="5"/>
  <c r="I1027" i="5"/>
  <c r="J1027" i="5"/>
  <c r="K1027" i="5"/>
  <c r="L1027" i="5"/>
  <c r="C1028" i="5"/>
  <c r="D1028" i="5"/>
  <c r="E1028" i="5"/>
  <c r="F1028" i="5"/>
  <c r="G1028" i="5"/>
  <c r="H1028" i="5"/>
  <c r="I1028" i="5"/>
  <c r="J1028" i="5"/>
  <c r="K1028" i="5"/>
  <c r="L1028" i="5"/>
  <c r="C1029" i="5"/>
  <c r="D1029" i="5"/>
  <c r="E1029" i="5"/>
  <c r="F1029" i="5"/>
  <c r="G1029" i="5"/>
  <c r="H1029" i="5"/>
  <c r="I1029" i="5"/>
  <c r="J1029" i="5"/>
  <c r="K1029" i="5"/>
  <c r="L1029" i="5"/>
  <c r="C1030" i="5"/>
  <c r="D1030" i="5"/>
  <c r="E1030" i="5"/>
  <c r="F1030" i="5"/>
  <c r="G1030" i="5"/>
  <c r="H1030" i="5"/>
  <c r="I1030" i="5"/>
  <c r="J1030" i="5"/>
  <c r="K1030" i="5"/>
  <c r="L1030" i="5"/>
  <c r="C1031" i="5"/>
  <c r="D1031" i="5"/>
  <c r="E1031" i="5"/>
  <c r="F1031" i="5"/>
  <c r="G1031" i="5"/>
  <c r="H1031" i="5"/>
  <c r="I1031" i="5"/>
  <c r="J1031" i="5"/>
  <c r="K1031" i="5"/>
  <c r="L1031" i="5"/>
  <c r="C1032" i="5"/>
  <c r="D1032" i="5"/>
  <c r="E1032" i="5"/>
  <c r="F1032" i="5"/>
  <c r="G1032" i="5"/>
  <c r="H1032" i="5"/>
  <c r="I1032" i="5"/>
  <c r="J1032" i="5"/>
  <c r="K1032" i="5"/>
  <c r="L1032" i="5"/>
  <c r="C1033" i="5"/>
  <c r="D1033" i="5"/>
  <c r="E1033" i="5"/>
  <c r="F1033" i="5"/>
  <c r="G1033" i="5"/>
  <c r="H1033" i="5"/>
  <c r="I1033" i="5"/>
  <c r="J1033" i="5"/>
  <c r="K1033" i="5"/>
  <c r="L1033" i="5"/>
  <c r="C1034" i="5"/>
  <c r="D1034" i="5"/>
  <c r="E1034" i="5"/>
  <c r="F1034" i="5"/>
  <c r="G1034" i="5"/>
  <c r="H1034" i="5"/>
  <c r="I1034" i="5"/>
  <c r="J1034" i="5"/>
  <c r="K1034" i="5"/>
  <c r="L1034" i="5"/>
  <c r="C1035" i="5"/>
  <c r="D1035" i="5"/>
  <c r="E1035" i="5"/>
  <c r="F1035" i="5"/>
  <c r="G1035" i="5"/>
  <c r="H1035" i="5"/>
  <c r="I1035" i="5"/>
  <c r="J1035" i="5"/>
  <c r="K1035" i="5"/>
  <c r="L1035" i="5"/>
  <c r="C1036" i="5"/>
  <c r="D1036" i="5"/>
  <c r="E1036" i="5"/>
  <c r="F1036" i="5"/>
  <c r="G1036" i="5"/>
  <c r="H1036" i="5"/>
  <c r="I1036" i="5"/>
  <c r="J1036" i="5"/>
  <c r="K1036" i="5"/>
  <c r="L1036" i="5"/>
  <c r="C1037" i="5"/>
  <c r="D1037" i="5"/>
  <c r="E1037" i="5"/>
  <c r="F1037" i="5"/>
  <c r="G1037" i="5"/>
  <c r="H1037" i="5"/>
  <c r="I1037" i="5"/>
  <c r="J1037" i="5"/>
  <c r="K1037" i="5"/>
  <c r="L1037" i="5"/>
  <c r="C1038" i="5"/>
  <c r="D1038" i="5"/>
  <c r="E1038" i="5"/>
  <c r="F1038" i="5"/>
  <c r="G1038" i="5"/>
  <c r="H1038" i="5"/>
  <c r="I1038" i="5"/>
  <c r="J1038" i="5"/>
  <c r="K1038" i="5"/>
  <c r="L1038" i="5"/>
  <c r="C1039" i="5"/>
  <c r="D1039" i="5"/>
  <c r="E1039" i="5"/>
  <c r="F1039" i="5"/>
  <c r="G1039" i="5"/>
  <c r="H1039" i="5"/>
  <c r="I1039" i="5"/>
  <c r="J1039" i="5"/>
  <c r="K1039" i="5"/>
  <c r="L1039" i="5"/>
  <c r="C1040" i="5"/>
  <c r="D1040" i="5"/>
  <c r="E1040" i="5"/>
  <c r="F1040" i="5"/>
  <c r="G1040" i="5"/>
  <c r="H1040" i="5"/>
  <c r="I1040" i="5"/>
  <c r="J1040" i="5"/>
  <c r="K1040" i="5"/>
  <c r="L1040" i="5"/>
  <c r="C1041" i="5"/>
  <c r="D1041" i="5"/>
  <c r="E1041" i="5"/>
  <c r="F1041" i="5"/>
  <c r="G1041" i="5"/>
  <c r="H1041" i="5"/>
  <c r="I1041" i="5"/>
  <c r="J1041" i="5"/>
  <c r="K1041" i="5"/>
  <c r="L1041" i="5"/>
  <c r="C1042" i="5"/>
  <c r="D1042" i="5"/>
  <c r="E1042" i="5"/>
  <c r="F1042" i="5"/>
  <c r="G1042" i="5"/>
  <c r="H1042" i="5"/>
  <c r="I1042" i="5"/>
  <c r="J1042" i="5"/>
  <c r="K1042" i="5"/>
  <c r="L1042" i="5"/>
  <c r="C1043" i="5"/>
  <c r="D1043" i="5"/>
  <c r="E1043" i="5"/>
  <c r="F1043" i="5"/>
  <c r="G1043" i="5"/>
  <c r="H1043" i="5"/>
  <c r="I1043" i="5"/>
  <c r="J1043" i="5"/>
  <c r="K1043" i="5"/>
  <c r="L1043" i="5"/>
  <c r="C1044" i="5"/>
  <c r="D1044" i="5"/>
  <c r="E1044" i="5"/>
  <c r="F1044" i="5"/>
  <c r="G1044" i="5"/>
  <c r="H1044" i="5"/>
  <c r="I1044" i="5"/>
  <c r="J1044" i="5"/>
  <c r="K1044" i="5"/>
  <c r="L1044" i="5"/>
  <c r="C1045" i="5"/>
  <c r="D1045" i="5"/>
  <c r="E1045" i="5"/>
  <c r="F1045" i="5"/>
  <c r="G1045" i="5"/>
  <c r="H1045" i="5"/>
  <c r="I1045" i="5"/>
  <c r="J1045" i="5"/>
  <c r="K1045" i="5"/>
  <c r="L1045" i="5"/>
  <c r="C1046" i="5"/>
  <c r="D1046" i="5"/>
  <c r="E1046" i="5"/>
  <c r="F1046" i="5"/>
  <c r="G1046" i="5"/>
  <c r="H1046" i="5"/>
  <c r="I1046" i="5"/>
  <c r="J1046" i="5"/>
  <c r="K1046" i="5"/>
  <c r="L1046" i="5"/>
  <c r="C1047" i="5"/>
  <c r="D1047" i="5"/>
  <c r="E1047" i="5"/>
  <c r="F1047" i="5"/>
  <c r="G1047" i="5"/>
  <c r="H1047" i="5"/>
  <c r="I1047" i="5"/>
  <c r="J1047" i="5"/>
  <c r="K1047" i="5"/>
  <c r="L1047" i="5"/>
  <c r="C1048" i="5"/>
  <c r="D1048" i="5"/>
  <c r="E1048" i="5"/>
  <c r="F1048" i="5"/>
  <c r="G1048" i="5"/>
  <c r="H1048" i="5"/>
  <c r="I1048" i="5"/>
  <c r="J1048" i="5"/>
  <c r="K1048" i="5"/>
  <c r="L1048" i="5"/>
  <c r="C1049" i="5"/>
  <c r="D1049" i="5"/>
  <c r="E1049" i="5"/>
  <c r="F1049" i="5"/>
  <c r="G1049" i="5"/>
  <c r="H1049" i="5"/>
  <c r="I1049" i="5"/>
  <c r="J1049" i="5"/>
  <c r="K1049" i="5"/>
  <c r="L1049" i="5"/>
  <c r="C1050" i="5"/>
  <c r="D1050" i="5"/>
  <c r="E1050" i="5"/>
  <c r="F1050" i="5"/>
  <c r="G1050" i="5"/>
  <c r="H1050" i="5"/>
  <c r="I1050" i="5"/>
  <c r="J1050" i="5"/>
  <c r="K1050" i="5"/>
  <c r="L1050" i="5"/>
  <c r="C1051" i="5"/>
  <c r="D1051" i="5"/>
  <c r="E1051" i="5"/>
  <c r="F1051" i="5"/>
  <c r="G1051" i="5"/>
  <c r="H1051" i="5"/>
  <c r="I1051" i="5"/>
  <c r="J1051" i="5"/>
  <c r="K1051" i="5"/>
  <c r="L1051" i="5"/>
  <c r="C1052" i="5"/>
  <c r="D1052" i="5"/>
  <c r="E1052" i="5"/>
  <c r="F1052" i="5"/>
  <c r="G1052" i="5"/>
  <c r="H1052" i="5"/>
  <c r="I1052" i="5"/>
  <c r="J1052" i="5"/>
  <c r="K1052" i="5"/>
  <c r="L1052" i="5"/>
  <c r="C1053" i="5"/>
  <c r="D1053" i="5"/>
  <c r="E1053" i="5"/>
  <c r="F1053" i="5"/>
  <c r="G1053" i="5"/>
  <c r="H1053" i="5"/>
  <c r="I1053" i="5"/>
  <c r="J1053" i="5"/>
  <c r="K1053" i="5"/>
  <c r="L1053" i="5"/>
  <c r="C1054" i="5"/>
  <c r="D1054" i="5"/>
  <c r="E1054" i="5"/>
  <c r="F1054" i="5"/>
  <c r="G1054" i="5"/>
  <c r="H1054" i="5"/>
  <c r="I1054" i="5"/>
  <c r="J1054" i="5"/>
  <c r="K1054" i="5"/>
  <c r="L1054" i="5"/>
  <c r="C1055" i="5"/>
  <c r="D1055" i="5"/>
  <c r="E1055" i="5"/>
  <c r="F1055" i="5"/>
  <c r="G1055" i="5"/>
  <c r="H1055" i="5"/>
  <c r="I1055" i="5"/>
  <c r="J1055" i="5"/>
  <c r="K1055" i="5"/>
  <c r="L1055" i="5"/>
  <c r="C1056" i="5"/>
  <c r="D1056" i="5"/>
  <c r="E1056" i="5"/>
  <c r="F1056" i="5"/>
  <c r="G1056" i="5"/>
  <c r="H1056" i="5"/>
  <c r="I1056" i="5"/>
  <c r="J1056" i="5"/>
  <c r="K1056" i="5"/>
  <c r="L1056" i="5"/>
  <c r="C1057" i="5"/>
  <c r="D1057" i="5"/>
  <c r="E1057" i="5"/>
  <c r="F1057" i="5"/>
  <c r="G1057" i="5"/>
  <c r="H1057" i="5"/>
  <c r="I1057" i="5"/>
  <c r="J1057" i="5"/>
  <c r="K1057" i="5"/>
  <c r="L1057" i="5"/>
  <c r="C1058" i="5"/>
  <c r="D1058" i="5"/>
  <c r="E1058" i="5"/>
  <c r="F1058" i="5"/>
  <c r="G1058" i="5"/>
  <c r="H1058" i="5"/>
  <c r="I1058" i="5"/>
  <c r="J1058" i="5"/>
  <c r="K1058" i="5"/>
  <c r="L1058" i="5"/>
  <c r="C1059" i="5"/>
  <c r="D1059" i="5"/>
  <c r="E1059" i="5"/>
  <c r="F1059" i="5"/>
  <c r="G1059" i="5"/>
  <c r="H1059" i="5"/>
  <c r="I1059" i="5"/>
  <c r="J1059" i="5"/>
  <c r="K1059" i="5"/>
  <c r="L1059" i="5"/>
  <c r="C1060" i="5"/>
  <c r="D1060" i="5"/>
  <c r="E1060" i="5"/>
  <c r="F1060" i="5"/>
  <c r="G1060" i="5"/>
  <c r="H1060" i="5"/>
  <c r="I1060" i="5"/>
  <c r="J1060" i="5"/>
  <c r="K1060" i="5"/>
  <c r="L1060" i="5"/>
  <c r="C1061" i="5"/>
  <c r="D1061" i="5"/>
  <c r="E1061" i="5"/>
  <c r="F1061" i="5"/>
  <c r="G1061" i="5"/>
  <c r="H1061" i="5"/>
  <c r="I1061" i="5"/>
  <c r="J1061" i="5"/>
  <c r="K1061" i="5"/>
  <c r="L1061" i="5"/>
  <c r="C1062" i="5"/>
  <c r="D1062" i="5"/>
  <c r="E1062" i="5"/>
  <c r="F1062" i="5"/>
  <c r="G1062" i="5"/>
  <c r="H1062" i="5"/>
  <c r="I1062" i="5"/>
  <c r="J1062" i="5"/>
  <c r="K1062" i="5"/>
  <c r="L1062" i="5"/>
  <c r="C1063" i="5"/>
  <c r="D1063" i="5"/>
  <c r="E1063" i="5"/>
  <c r="F1063" i="5"/>
  <c r="G1063" i="5"/>
  <c r="H1063" i="5"/>
  <c r="I1063" i="5"/>
  <c r="J1063" i="5"/>
  <c r="K1063" i="5"/>
  <c r="L1063" i="5"/>
  <c r="C1064" i="5"/>
  <c r="D1064" i="5"/>
  <c r="E1064" i="5"/>
  <c r="F1064" i="5"/>
  <c r="G1064" i="5"/>
  <c r="H1064" i="5"/>
  <c r="I1064" i="5"/>
  <c r="J1064" i="5"/>
  <c r="K1064" i="5"/>
  <c r="L1064" i="5"/>
  <c r="C1065" i="5"/>
  <c r="D1065" i="5"/>
  <c r="E1065" i="5"/>
  <c r="F1065" i="5"/>
  <c r="G1065" i="5"/>
  <c r="H1065" i="5"/>
  <c r="I1065" i="5"/>
  <c r="J1065" i="5"/>
  <c r="K1065" i="5"/>
  <c r="L1065" i="5"/>
  <c r="C1066" i="5"/>
  <c r="D1066" i="5"/>
  <c r="E1066" i="5"/>
  <c r="F1066" i="5"/>
  <c r="G1066" i="5"/>
  <c r="H1066" i="5"/>
  <c r="I1066" i="5"/>
  <c r="J1066" i="5"/>
  <c r="K1066" i="5"/>
  <c r="L1066" i="5"/>
  <c r="C1067" i="5"/>
  <c r="D1067" i="5"/>
  <c r="E1067" i="5"/>
  <c r="F1067" i="5"/>
  <c r="G1067" i="5"/>
  <c r="H1067" i="5"/>
  <c r="I1067" i="5"/>
  <c r="J1067" i="5"/>
  <c r="K1067" i="5"/>
  <c r="L1067" i="5"/>
  <c r="C1068" i="5"/>
  <c r="D1068" i="5"/>
  <c r="E1068" i="5"/>
  <c r="F1068" i="5"/>
  <c r="G1068" i="5"/>
  <c r="H1068" i="5"/>
  <c r="I1068" i="5"/>
  <c r="J1068" i="5"/>
  <c r="K1068" i="5"/>
  <c r="L1068" i="5"/>
  <c r="C1069" i="5"/>
  <c r="D1069" i="5"/>
  <c r="E1069" i="5"/>
  <c r="F1069" i="5"/>
  <c r="G1069" i="5"/>
  <c r="H1069" i="5"/>
  <c r="I1069" i="5"/>
  <c r="J1069" i="5"/>
  <c r="K1069" i="5"/>
  <c r="L1069" i="5"/>
  <c r="C1070" i="5"/>
  <c r="D1070" i="5"/>
  <c r="E1070" i="5"/>
  <c r="F1070" i="5"/>
  <c r="G1070" i="5"/>
  <c r="H1070" i="5"/>
  <c r="I1070" i="5"/>
  <c r="J1070" i="5"/>
  <c r="K1070" i="5"/>
  <c r="L1070" i="5"/>
  <c r="C1071" i="5"/>
  <c r="D1071" i="5"/>
  <c r="E1071" i="5"/>
  <c r="F1071" i="5"/>
  <c r="G1071" i="5"/>
  <c r="H1071" i="5"/>
  <c r="I1071" i="5"/>
  <c r="J1071" i="5"/>
  <c r="K1071" i="5"/>
  <c r="L1071" i="5"/>
  <c r="C1072" i="5"/>
  <c r="D1072" i="5"/>
  <c r="E1072" i="5"/>
  <c r="F1072" i="5"/>
  <c r="G1072" i="5"/>
  <c r="H1072" i="5"/>
  <c r="I1072" i="5"/>
  <c r="J1072" i="5"/>
  <c r="K1072" i="5"/>
  <c r="L1072" i="5"/>
  <c r="C1073" i="5"/>
  <c r="D1073" i="5"/>
  <c r="E1073" i="5"/>
  <c r="F1073" i="5"/>
  <c r="G1073" i="5"/>
  <c r="H1073" i="5"/>
  <c r="I1073" i="5"/>
  <c r="J1073" i="5"/>
  <c r="K1073" i="5"/>
  <c r="L1073" i="5"/>
  <c r="C1074" i="5"/>
  <c r="D1074" i="5"/>
  <c r="E1074" i="5"/>
  <c r="F1074" i="5"/>
  <c r="G1074" i="5"/>
  <c r="H1074" i="5"/>
  <c r="I1074" i="5"/>
  <c r="J1074" i="5"/>
  <c r="K1074" i="5"/>
  <c r="L1074" i="5"/>
  <c r="C1075" i="5"/>
  <c r="D1075" i="5"/>
  <c r="E1075" i="5"/>
  <c r="F1075" i="5"/>
  <c r="G1075" i="5"/>
  <c r="H1075" i="5"/>
  <c r="I1075" i="5"/>
  <c r="J1075" i="5"/>
  <c r="K1075" i="5"/>
  <c r="L1075" i="5"/>
  <c r="C1076" i="5"/>
  <c r="D1076" i="5"/>
  <c r="E1076" i="5"/>
  <c r="F1076" i="5"/>
  <c r="G1076" i="5"/>
  <c r="H1076" i="5"/>
  <c r="I1076" i="5"/>
  <c r="J1076" i="5"/>
  <c r="K1076" i="5"/>
  <c r="L1076" i="5"/>
  <c r="C1077" i="5"/>
  <c r="D1077" i="5"/>
  <c r="E1077" i="5"/>
  <c r="F1077" i="5"/>
  <c r="G1077" i="5"/>
  <c r="H1077" i="5"/>
  <c r="I1077" i="5"/>
  <c r="J1077" i="5"/>
  <c r="K1077" i="5"/>
  <c r="L1077" i="5"/>
  <c r="C1078" i="5"/>
  <c r="D1078" i="5"/>
  <c r="E1078" i="5"/>
  <c r="F1078" i="5"/>
  <c r="G1078" i="5"/>
  <c r="H1078" i="5"/>
  <c r="I1078" i="5"/>
  <c r="J1078" i="5"/>
  <c r="K1078" i="5"/>
  <c r="L1078" i="5"/>
  <c r="C1079" i="5"/>
  <c r="D1079" i="5"/>
  <c r="E1079" i="5"/>
  <c r="F1079" i="5"/>
  <c r="G1079" i="5"/>
  <c r="H1079" i="5"/>
  <c r="I1079" i="5"/>
  <c r="J1079" i="5"/>
  <c r="K1079" i="5"/>
  <c r="L1079" i="5"/>
  <c r="C1080" i="5"/>
  <c r="D1080" i="5"/>
  <c r="E1080" i="5"/>
  <c r="F1080" i="5"/>
  <c r="G1080" i="5"/>
  <c r="H1080" i="5"/>
  <c r="I1080" i="5"/>
  <c r="J1080" i="5"/>
  <c r="K1080" i="5"/>
  <c r="L1080" i="5"/>
  <c r="C1081" i="5"/>
  <c r="D1081" i="5"/>
  <c r="E1081" i="5"/>
  <c r="F1081" i="5"/>
  <c r="G1081" i="5"/>
  <c r="H1081" i="5"/>
  <c r="I1081" i="5"/>
  <c r="J1081" i="5"/>
  <c r="K1081" i="5"/>
  <c r="L1081" i="5"/>
  <c r="C1082" i="5"/>
  <c r="D1082" i="5"/>
  <c r="E1082" i="5"/>
  <c r="F1082" i="5"/>
  <c r="G1082" i="5"/>
  <c r="H1082" i="5"/>
  <c r="I1082" i="5"/>
  <c r="J1082" i="5"/>
  <c r="K1082" i="5"/>
  <c r="L1082" i="5"/>
  <c r="C1083" i="5"/>
  <c r="D1083" i="5"/>
  <c r="E1083" i="5"/>
  <c r="F1083" i="5"/>
  <c r="G1083" i="5"/>
  <c r="H1083" i="5"/>
  <c r="I1083" i="5"/>
  <c r="J1083" i="5"/>
  <c r="K1083" i="5"/>
  <c r="L1083" i="5"/>
  <c r="C1084" i="5"/>
  <c r="D1084" i="5"/>
  <c r="E1084" i="5"/>
  <c r="F1084" i="5"/>
  <c r="G1084" i="5"/>
  <c r="H1084" i="5"/>
  <c r="I1084" i="5"/>
  <c r="J1084" i="5"/>
  <c r="K1084" i="5"/>
  <c r="L1084" i="5"/>
  <c r="C1085" i="5"/>
  <c r="D1085" i="5"/>
  <c r="E1085" i="5"/>
  <c r="F1085" i="5"/>
  <c r="G1085" i="5"/>
  <c r="H1085" i="5"/>
  <c r="I1085" i="5"/>
  <c r="J1085" i="5"/>
  <c r="K1085" i="5"/>
  <c r="L1085" i="5"/>
  <c r="C1086" i="5"/>
  <c r="D1086" i="5"/>
  <c r="E1086" i="5"/>
  <c r="F1086" i="5"/>
  <c r="G1086" i="5"/>
  <c r="H1086" i="5"/>
  <c r="I1086" i="5"/>
  <c r="J1086" i="5"/>
  <c r="K1086" i="5"/>
  <c r="L1086" i="5"/>
  <c r="C1087" i="5"/>
  <c r="D1087" i="5"/>
  <c r="E1087" i="5"/>
  <c r="F1087" i="5"/>
  <c r="G1087" i="5"/>
  <c r="H1087" i="5"/>
  <c r="I1087" i="5"/>
  <c r="J1087" i="5"/>
  <c r="K1087" i="5"/>
  <c r="L1087" i="5"/>
  <c r="C1088" i="5"/>
  <c r="D1088" i="5"/>
  <c r="E1088" i="5"/>
  <c r="F1088" i="5"/>
  <c r="G1088" i="5"/>
  <c r="H1088" i="5"/>
  <c r="I1088" i="5"/>
  <c r="J1088" i="5"/>
  <c r="K1088" i="5"/>
  <c r="L1088" i="5"/>
  <c r="C1089" i="5"/>
  <c r="D1089" i="5"/>
  <c r="E1089" i="5"/>
  <c r="F1089" i="5"/>
  <c r="G1089" i="5"/>
  <c r="H1089" i="5"/>
  <c r="I1089" i="5"/>
  <c r="J1089" i="5"/>
  <c r="K1089" i="5"/>
  <c r="L1089" i="5"/>
  <c r="C1090" i="5"/>
  <c r="D1090" i="5"/>
  <c r="E1090" i="5"/>
  <c r="F1090" i="5"/>
  <c r="G1090" i="5"/>
  <c r="H1090" i="5"/>
  <c r="I1090" i="5"/>
  <c r="J1090" i="5"/>
  <c r="K1090" i="5"/>
  <c r="L1090" i="5"/>
  <c r="C1091" i="5"/>
  <c r="D1091" i="5"/>
  <c r="E1091" i="5"/>
  <c r="F1091" i="5"/>
  <c r="G1091" i="5"/>
  <c r="H1091" i="5"/>
  <c r="I1091" i="5"/>
  <c r="J1091" i="5"/>
  <c r="K1091" i="5"/>
  <c r="L1091" i="5"/>
  <c r="C1092" i="5"/>
  <c r="D1092" i="5"/>
  <c r="E1092" i="5"/>
  <c r="F1092" i="5"/>
  <c r="G1092" i="5"/>
  <c r="H1092" i="5"/>
  <c r="I1092" i="5"/>
  <c r="J1092" i="5"/>
  <c r="K1092" i="5"/>
  <c r="L1092" i="5"/>
  <c r="C1093" i="5"/>
  <c r="D1093" i="5"/>
  <c r="E1093" i="5"/>
  <c r="F1093" i="5"/>
  <c r="G1093" i="5"/>
  <c r="H1093" i="5"/>
  <c r="I1093" i="5"/>
  <c r="J1093" i="5"/>
  <c r="K1093" i="5"/>
  <c r="L1093" i="5"/>
  <c r="C1094" i="5"/>
  <c r="D1094" i="5"/>
  <c r="E1094" i="5"/>
  <c r="F1094" i="5"/>
  <c r="G1094" i="5"/>
  <c r="H1094" i="5"/>
  <c r="I1094" i="5"/>
  <c r="J1094" i="5"/>
  <c r="K1094" i="5"/>
  <c r="L1094" i="5"/>
  <c r="C1095" i="5"/>
  <c r="D1095" i="5"/>
  <c r="E1095" i="5"/>
  <c r="F1095" i="5"/>
  <c r="G1095" i="5"/>
  <c r="H1095" i="5"/>
  <c r="I1095" i="5"/>
  <c r="J1095" i="5"/>
  <c r="K1095" i="5"/>
  <c r="L1095" i="5"/>
  <c r="C1096" i="5"/>
  <c r="D1096" i="5"/>
  <c r="E1096" i="5"/>
  <c r="F1096" i="5"/>
  <c r="G1096" i="5"/>
  <c r="H1096" i="5"/>
  <c r="I1096" i="5"/>
  <c r="J1096" i="5"/>
  <c r="K1096" i="5"/>
  <c r="L1096" i="5"/>
  <c r="C1097" i="5"/>
  <c r="D1097" i="5"/>
  <c r="E1097" i="5"/>
  <c r="F1097" i="5"/>
  <c r="G1097" i="5"/>
  <c r="H1097" i="5"/>
  <c r="I1097" i="5"/>
  <c r="J1097" i="5"/>
  <c r="K1097" i="5"/>
  <c r="L1097" i="5"/>
  <c r="C1098" i="5"/>
  <c r="D1098" i="5"/>
  <c r="E1098" i="5"/>
  <c r="F1098" i="5"/>
  <c r="G1098" i="5"/>
  <c r="H1098" i="5"/>
  <c r="I1098" i="5"/>
  <c r="J1098" i="5"/>
  <c r="K1098" i="5"/>
  <c r="L1098" i="5"/>
  <c r="C1099" i="5"/>
  <c r="D1099" i="5"/>
  <c r="E1099" i="5"/>
  <c r="F1099" i="5"/>
  <c r="G1099" i="5"/>
  <c r="H1099" i="5"/>
  <c r="I1099" i="5"/>
  <c r="J1099" i="5"/>
  <c r="K1099" i="5"/>
  <c r="L1099" i="5"/>
  <c r="C1100" i="5"/>
  <c r="D1100" i="5"/>
  <c r="E1100" i="5"/>
  <c r="F1100" i="5"/>
  <c r="G1100" i="5"/>
  <c r="H1100" i="5"/>
  <c r="I1100" i="5"/>
  <c r="J1100" i="5"/>
  <c r="K1100" i="5"/>
  <c r="L1100" i="5"/>
  <c r="C1101" i="5"/>
  <c r="D1101" i="5"/>
  <c r="E1101" i="5"/>
  <c r="F1101" i="5"/>
  <c r="G1101" i="5"/>
  <c r="H1101" i="5"/>
  <c r="I1101" i="5"/>
  <c r="J1101" i="5"/>
  <c r="K1101" i="5"/>
  <c r="L1101" i="5"/>
  <c r="C1102" i="5"/>
  <c r="D1102" i="5"/>
  <c r="E1102" i="5"/>
  <c r="F1102" i="5"/>
  <c r="G1102" i="5"/>
  <c r="H1102" i="5"/>
  <c r="I1102" i="5"/>
  <c r="J1102" i="5"/>
  <c r="K1102" i="5"/>
  <c r="L1102" i="5"/>
  <c r="C1103" i="5"/>
  <c r="D1103" i="5"/>
  <c r="E1103" i="5"/>
  <c r="F1103" i="5"/>
  <c r="G1103" i="5"/>
  <c r="H1103" i="5"/>
  <c r="I1103" i="5"/>
  <c r="J1103" i="5"/>
  <c r="K1103" i="5"/>
  <c r="L1103" i="5"/>
  <c r="C1104" i="5"/>
  <c r="D1104" i="5"/>
  <c r="E1104" i="5"/>
  <c r="F1104" i="5"/>
  <c r="G1104" i="5"/>
  <c r="H1104" i="5"/>
  <c r="I1104" i="5"/>
  <c r="J1104" i="5"/>
  <c r="K1104" i="5"/>
  <c r="L1104" i="5"/>
  <c r="C1105" i="5"/>
  <c r="D1105" i="5"/>
  <c r="E1105" i="5"/>
  <c r="F1105" i="5"/>
  <c r="G1105" i="5"/>
  <c r="H1105" i="5"/>
  <c r="I1105" i="5"/>
  <c r="J1105" i="5"/>
  <c r="K1105" i="5"/>
  <c r="L1105" i="5"/>
  <c r="C1106" i="5"/>
  <c r="D1106" i="5"/>
  <c r="E1106" i="5"/>
  <c r="F1106" i="5"/>
  <c r="G1106" i="5"/>
  <c r="H1106" i="5"/>
  <c r="I1106" i="5"/>
  <c r="J1106" i="5"/>
  <c r="K1106" i="5"/>
  <c r="L1106" i="5"/>
  <c r="C1107" i="5"/>
  <c r="D1107" i="5"/>
  <c r="E1107" i="5"/>
  <c r="F1107" i="5"/>
  <c r="G1107" i="5"/>
  <c r="H1107" i="5"/>
  <c r="I1107" i="5"/>
  <c r="J1107" i="5"/>
  <c r="K1107" i="5"/>
  <c r="L1107" i="5"/>
  <c r="C1108" i="5"/>
  <c r="D1108" i="5"/>
  <c r="E1108" i="5"/>
  <c r="F1108" i="5"/>
  <c r="G1108" i="5"/>
  <c r="H1108" i="5"/>
  <c r="I1108" i="5"/>
  <c r="J1108" i="5"/>
  <c r="K1108" i="5"/>
  <c r="L1108" i="5"/>
  <c r="C1109" i="5"/>
  <c r="D1109" i="5"/>
  <c r="E1109" i="5"/>
  <c r="F1109" i="5"/>
  <c r="G1109" i="5"/>
  <c r="H1109" i="5"/>
  <c r="I1109" i="5"/>
  <c r="J1109" i="5"/>
  <c r="K1109" i="5"/>
  <c r="L1109" i="5"/>
  <c r="C1110" i="5"/>
  <c r="D1110" i="5"/>
  <c r="E1110" i="5"/>
  <c r="F1110" i="5"/>
  <c r="G1110" i="5"/>
  <c r="H1110" i="5"/>
  <c r="I1110" i="5"/>
  <c r="J1110" i="5"/>
  <c r="K1110" i="5"/>
  <c r="L1110" i="5"/>
  <c r="C1111" i="5"/>
  <c r="D1111" i="5"/>
  <c r="E1111" i="5"/>
  <c r="F1111" i="5"/>
  <c r="G1111" i="5"/>
  <c r="H1111" i="5"/>
  <c r="I1111" i="5"/>
  <c r="J1111" i="5"/>
  <c r="K1111" i="5"/>
  <c r="L1111" i="5"/>
  <c r="C1112" i="5"/>
  <c r="D1112" i="5"/>
  <c r="E1112" i="5"/>
  <c r="F1112" i="5"/>
  <c r="G1112" i="5"/>
  <c r="H1112" i="5"/>
  <c r="I1112" i="5"/>
  <c r="J1112" i="5"/>
  <c r="K1112" i="5"/>
  <c r="L1112" i="5"/>
  <c r="C1113" i="5"/>
  <c r="D1113" i="5"/>
  <c r="E1113" i="5"/>
  <c r="F1113" i="5"/>
  <c r="G1113" i="5"/>
  <c r="H1113" i="5"/>
  <c r="I1113" i="5"/>
  <c r="J1113" i="5"/>
  <c r="K1113" i="5"/>
  <c r="L1113" i="5"/>
  <c r="C1114" i="5"/>
  <c r="D1114" i="5"/>
  <c r="E1114" i="5"/>
  <c r="F1114" i="5"/>
  <c r="G1114" i="5"/>
  <c r="H1114" i="5"/>
  <c r="I1114" i="5"/>
  <c r="J1114" i="5"/>
  <c r="K1114" i="5"/>
  <c r="L1114" i="5"/>
  <c r="C1115" i="5"/>
  <c r="D1115" i="5"/>
  <c r="E1115" i="5"/>
  <c r="F1115" i="5"/>
  <c r="G1115" i="5"/>
  <c r="H1115" i="5"/>
  <c r="I1115" i="5"/>
  <c r="J1115" i="5"/>
  <c r="K1115" i="5"/>
  <c r="L1115" i="5"/>
  <c r="C1116" i="5"/>
  <c r="D1116" i="5"/>
  <c r="E1116" i="5"/>
  <c r="F1116" i="5"/>
  <c r="G1116" i="5"/>
  <c r="H1116" i="5"/>
  <c r="I1116" i="5"/>
  <c r="J1116" i="5"/>
  <c r="K1116" i="5"/>
  <c r="L1116" i="5"/>
  <c r="C1117" i="5"/>
  <c r="D1117" i="5"/>
  <c r="E1117" i="5"/>
  <c r="F1117" i="5"/>
  <c r="G1117" i="5"/>
  <c r="H1117" i="5"/>
  <c r="I1117" i="5"/>
  <c r="J1117" i="5"/>
  <c r="K1117" i="5"/>
  <c r="L1117" i="5"/>
  <c r="C1118" i="5"/>
  <c r="D1118" i="5"/>
  <c r="E1118" i="5"/>
  <c r="F1118" i="5"/>
  <c r="G1118" i="5"/>
  <c r="H1118" i="5"/>
  <c r="I1118" i="5"/>
  <c r="J1118" i="5"/>
  <c r="K1118" i="5"/>
  <c r="L1118" i="5"/>
  <c r="C1119" i="5"/>
  <c r="D1119" i="5"/>
  <c r="E1119" i="5"/>
  <c r="F1119" i="5"/>
  <c r="G1119" i="5"/>
  <c r="H1119" i="5"/>
  <c r="I1119" i="5"/>
  <c r="J1119" i="5"/>
  <c r="K1119" i="5"/>
  <c r="L1119" i="5"/>
  <c r="C1120" i="5"/>
  <c r="D1120" i="5"/>
  <c r="E1120" i="5"/>
  <c r="F1120" i="5"/>
  <c r="G1120" i="5"/>
  <c r="H1120" i="5"/>
  <c r="I1120" i="5"/>
  <c r="J1120" i="5"/>
  <c r="K1120" i="5"/>
  <c r="L1120" i="5"/>
  <c r="C1121" i="5"/>
  <c r="D1121" i="5"/>
  <c r="E1121" i="5"/>
  <c r="F1121" i="5"/>
  <c r="G1121" i="5"/>
  <c r="H1121" i="5"/>
  <c r="I1121" i="5"/>
  <c r="J1121" i="5"/>
  <c r="K1121" i="5"/>
  <c r="L1121" i="5"/>
  <c r="C1122" i="5"/>
  <c r="D1122" i="5"/>
  <c r="E1122" i="5"/>
  <c r="F1122" i="5"/>
  <c r="G1122" i="5"/>
  <c r="H1122" i="5"/>
  <c r="I1122" i="5"/>
  <c r="J1122" i="5"/>
  <c r="K1122" i="5"/>
  <c r="L1122" i="5"/>
  <c r="C1123" i="5"/>
  <c r="D1123" i="5"/>
  <c r="E1123" i="5"/>
  <c r="F1123" i="5"/>
  <c r="G1123" i="5"/>
  <c r="H1123" i="5"/>
  <c r="I1123" i="5"/>
  <c r="J1123" i="5"/>
  <c r="K1123" i="5"/>
  <c r="L1123" i="5"/>
  <c r="C1124" i="5"/>
  <c r="D1124" i="5"/>
  <c r="E1124" i="5"/>
  <c r="F1124" i="5"/>
  <c r="G1124" i="5"/>
  <c r="H1124" i="5"/>
  <c r="I1124" i="5"/>
  <c r="J1124" i="5"/>
  <c r="K1124" i="5"/>
  <c r="L1124" i="5"/>
  <c r="C1125" i="5"/>
  <c r="D1125" i="5"/>
  <c r="E1125" i="5"/>
  <c r="F1125" i="5"/>
  <c r="G1125" i="5"/>
  <c r="H1125" i="5"/>
  <c r="I1125" i="5"/>
  <c r="J1125" i="5"/>
  <c r="K1125" i="5"/>
  <c r="L1125" i="5"/>
  <c r="C1126" i="5"/>
  <c r="D1126" i="5"/>
  <c r="E1126" i="5"/>
  <c r="F1126" i="5"/>
  <c r="G1126" i="5"/>
  <c r="H1126" i="5"/>
  <c r="I1126" i="5"/>
  <c r="J1126" i="5"/>
  <c r="K1126" i="5"/>
  <c r="L1126" i="5"/>
  <c r="C1127" i="5"/>
  <c r="D1127" i="5"/>
  <c r="E1127" i="5"/>
  <c r="F1127" i="5"/>
  <c r="G1127" i="5"/>
  <c r="H1127" i="5"/>
  <c r="I1127" i="5"/>
  <c r="J1127" i="5"/>
  <c r="K1127" i="5"/>
  <c r="L1127" i="5"/>
  <c r="C1128" i="5"/>
  <c r="D1128" i="5"/>
  <c r="E1128" i="5"/>
  <c r="F1128" i="5"/>
  <c r="G1128" i="5"/>
  <c r="H1128" i="5"/>
  <c r="I1128" i="5"/>
  <c r="J1128" i="5"/>
  <c r="K1128" i="5"/>
  <c r="L1128" i="5"/>
  <c r="C1129" i="5"/>
  <c r="D1129" i="5"/>
  <c r="E1129" i="5"/>
  <c r="F1129" i="5"/>
  <c r="G1129" i="5"/>
  <c r="H1129" i="5"/>
  <c r="I1129" i="5"/>
  <c r="J1129" i="5"/>
  <c r="K1129" i="5"/>
  <c r="L1129" i="5"/>
  <c r="C1130" i="5"/>
  <c r="D1130" i="5"/>
  <c r="E1130" i="5"/>
  <c r="F1130" i="5"/>
  <c r="G1130" i="5"/>
  <c r="H1130" i="5"/>
  <c r="I1130" i="5"/>
  <c r="J1130" i="5"/>
  <c r="K1130" i="5"/>
  <c r="L1130" i="5"/>
  <c r="C1131" i="5"/>
  <c r="D1131" i="5"/>
  <c r="E1131" i="5"/>
  <c r="F1131" i="5"/>
  <c r="G1131" i="5"/>
  <c r="H1131" i="5"/>
  <c r="I1131" i="5"/>
  <c r="J1131" i="5"/>
  <c r="K1131" i="5"/>
  <c r="L1131" i="5"/>
  <c r="C1132" i="5"/>
  <c r="D1132" i="5"/>
  <c r="E1132" i="5"/>
  <c r="F1132" i="5"/>
  <c r="G1132" i="5"/>
  <c r="H1132" i="5"/>
  <c r="I1132" i="5"/>
  <c r="J1132" i="5"/>
  <c r="K1132" i="5"/>
  <c r="L1132" i="5"/>
  <c r="C1133" i="5"/>
  <c r="D1133" i="5"/>
  <c r="E1133" i="5"/>
  <c r="F1133" i="5"/>
  <c r="G1133" i="5"/>
  <c r="H1133" i="5"/>
  <c r="I1133" i="5"/>
  <c r="J1133" i="5"/>
  <c r="K1133" i="5"/>
  <c r="L1133" i="5"/>
  <c r="C1134" i="5"/>
  <c r="D1134" i="5"/>
  <c r="E1134" i="5"/>
  <c r="F1134" i="5"/>
  <c r="G1134" i="5"/>
  <c r="H1134" i="5"/>
  <c r="I1134" i="5"/>
  <c r="J1134" i="5"/>
  <c r="K1134" i="5"/>
  <c r="L1134" i="5"/>
  <c r="C1135" i="5"/>
  <c r="D1135" i="5"/>
  <c r="E1135" i="5"/>
  <c r="F1135" i="5"/>
  <c r="G1135" i="5"/>
  <c r="H1135" i="5"/>
  <c r="I1135" i="5"/>
  <c r="J1135" i="5"/>
  <c r="K1135" i="5"/>
  <c r="L1135" i="5"/>
  <c r="C1136" i="5"/>
  <c r="D1136" i="5"/>
  <c r="E1136" i="5"/>
  <c r="F1136" i="5"/>
  <c r="G1136" i="5"/>
  <c r="H1136" i="5"/>
  <c r="I1136" i="5"/>
  <c r="J1136" i="5"/>
  <c r="K1136" i="5"/>
  <c r="L1136" i="5"/>
  <c r="C1137" i="5"/>
  <c r="D1137" i="5"/>
  <c r="E1137" i="5"/>
  <c r="F1137" i="5"/>
  <c r="G1137" i="5"/>
  <c r="H1137" i="5"/>
  <c r="I1137" i="5"/>
  <c r="J1137" i="5"/>
  <c r="K1137" i="5"/>
  <c r="L1137" i="5"/>
  <c r="C1138" i="5"/>
  <c r="D1138" i="5"/>
  <c r="E1138" i="5"/>
  <c r="F1138" i="5"/>
  <c r="G1138" i="5"/>
  <c r="H1138" i="5"/>
  <c r="I1138" i="5"/>
  <c r="J1138" i="5"/>
  <c r="K1138" i="5"/>
  <c r="L1138" i="5"/>
  <c r="C1139" i="5"/>
  <c r="D1139" i="5"/>
  <c r="E1139" i="5"/>
  <c r="F1139" i="5"/>
  <c r="G1139" i="5"/>
  <c r="H1139" i="5"/>
  <c r="I1139" i="5"/>
  <c r="J1139" i="5"/>
  <c r="K1139" i="5"/>
  <c r="L1139" i="5"/>
  <c r="C1140" i="5"/>
  <c r="D1140" i="5"/>
  <c r="E1140" i="5"/>
  <c r="F1140" i="5"/>
  <c r="G1140" i="5"/>
  <c r="H1140" i="5"/>
  <c r="I1140" i="5"/>
  <c r="J1140" i="5"/>
  <c r="K1140" i="5"/>
  <c r="L1140" i="5"/>
  <c r="C1141" i="5"/>
  <c r="D1141" i="5"/>
  <c r="E1141" i="5"/>
  <c r="F1141" i="5"/>
  <c r="G1141" i="5"/>
  <c r="H1141" i="5"/>
  <c r="I1141" i="5"/>
  <c r="J1141" i="5"/>
  <c r="K1141" i="5"/>
  <c r="L1141" i="5"/>
  <c r="C1142" i="5"/>
  <c r="D1142" i="5"/>
  <c r="E1142" i="5"/>
  <c r="F1142" i="5"/>
  <c r="G1142" i="5"/>
  <c r="H1142" i="5"/>
  <c r="I1142" i="5"/>
  <c r="J1142" i="5"/>
  <c r="K1142" i="5"/>
  <c r="L1142" i="5"/>
  <c r="C1143" i="5"/>
  <c r="D1143" i="5"/>
  <c r="E1143" i="5"/>
  <c r="F1143" i="5"/>
  <c r="G1143" i="5"/>
  <c r="H1143" i="5"/>
  <c r="I1143" i="5"/>
  <c r="J1143" i="5"/>
  <c r="K1143" i="5"/>
  <c r="L1143" i="5"/>
  <c r="C1144" i="5"/>
  <c r="D1144" i="5"/>
  <c r="E1144" i="5"/>
  <c r="F1144" i="5"/>
  <c r="G1144" i="5"/>
  <c r="H1144" i="5"/>
  <c r="I1144" i="5"/>
  <c r="J1144" i="5"/>
  <c r="K1144" i="5"/>
  <c r="L1144" i="5"/>
  <c r="C1145" i="5"/>
  <c r="D1145" i="5"/>
  <c r="E1145" i="5"/>
  <c r="F1145" i="5"/>
  <c r="G1145" i="5"/>
  <c r="H1145" i="5"/>
  <c r="I1145" i="5"/>
  <c r="J1145" i="5"/>
  <c r="K1145" i="5"/>
  <c r="L1145" i="5"/>
  <c r="C1146" i="5"/>
  <c r="D1146" i="5"/>
  <c r="E1146" i="5"/>
  <c r="F1146" i="5"/>
  <c r="G1146" i="5"/>
  <c r="H1146" i="5"/>
  <c r="I1146" i="5"/>
  <c r="J1146" i="5"/>
  <c r="K1146" i="5"/>
  <c r="L1146" i="5"/>
  <c r="C1147" i="5"/>
  <c r="D1147" i="5"/>
  <c r="E1147" i="5"/>
  <c r="F1147" i="5"/>
  <c r="G1147" i="5"/>
  <c r="H1147" i="5"/>
  <c r="I1147" i="5"/>
  <c r="J1147" i="5"/>
  <c r="K1147" i="5"/>
  <c r="L1147" i="5"/>
  <c r="C1148" i="5"/>
  <c r="D1148" i="5"/>
  <c r="E1148" i="5"/>
  <c r="F1148" i="5"/>
  <c r="G1148" i="5"/>
  <c r="H1148" i="5"/>
  <c r="I1148" i="5"/>
  <c r="J1148" i="5"/>
  <c r="K1148" i="5"/>
  <c r="L1148" i="5"/>
  <c r="C1149" i="5"/>
  <c r="D1149" i="5"/>
  <c r="E1149" i="5"/>
  <c r="F1149" i="5"/>
  <c r="G1149" i="5"/>
  <c r="H1149" i="5"/>
  <c r="I1149" i="5"/>
  <c r="J1149" i="5"/>
  <c r="K1149" i="5"/>
  <c r="L1149" i="5"/>
  <c r="C1150" i="5"/>
  <c r="D1150" i="5"/>
  <c r="E1150" i="5"/>
  <c r="F1150" i="5"/>
  <c r="G1150" i="5"/>
  <c r="H1150" i="5"/>
  <c r="I1150" i="5"/>
  <c r="J1150" i="5"/>
  <c r="K1150" i="5"/>
  <c r="L1150" i="5"/>
  <c r="C1151" i="5"/>
  <c r="D1151" i="5"/>
  <c r="E1151" i="5"/>
  <c r="F1151" i="5"/>
  <c r="G1151" i="5"/>
  <c r="H1151" i="5"/>
  <c r="I1151" i="5"/>
  <c r="J1151" i="5"/>
  <c r="K1151" i="5"/>
  <c r="L1151" i="5"/>
  <c r="C1152" i="5"/>
  <c r="D1152" i="5"/>
  <c r="E1152" i="5"/>
  <c r="F1152" i="5"/>
  <c r="G1152" i="5"/>
  <c r="H1152" i="5"/>
  <c r="I1152" i="5"/>
  <c r="J1152" i="5"/>
  <c r="K1152" i="5"/>
  <c r="L1152" i="5"/>
  <c r="C1153" i="5"/>
  <c r="D1153" i="5"/>
  <c r="E1153" i="5"/>
  <c r="F1153" i="5"/>
  <c r="G1153" i="5"/>
  <c r="H1153" i="5"/>
  <c r="I1153" i="5"/>
  <c r="J1153" i="5"/>
  <c r="K1153" i="5"/>
  <c r="L1153" i="5"/>
  <c r="C1154" i="5"/>
  <c r="D1154" i="5"/>
  <c r="E1154" i="5"/>
  <c r="F1154" i="5"/>
  <c r="G1154" i="5"/>
  <c r="H1154" i="5"/>
  <c r="I1154" i="5"/>
  <c r="J1154" i="5"/>
  <c r="K1154" i="5"/>
  <c r="L1154" i="5"/>
  <c r="C1155" i="5"/>
  <c r="D1155" i="5"/>
  <c r="E1155" i="5"/>
  <c r="F1155" i="5"/>
  <c r="G1155" i="5"/>
  <c r="H1155" i="5"/>
  <c r="I1155" i="5"/>
  <c r="J1155" i="5"/>
  <c r="K1155" i="5"/>
  <c r="L1155" i="5"/>
  <c r="C1156" i="5"/>
  <c r="D1156" i="5"/>
  <c r="E1156" i="5"/>
  <c r="F1156" i="5"/>
  <c r="G1156" i="5"/>
  <c r="H1156" i="5"/>
  <c r="I1156" i="5"/>
  <c r="J1156" i="5"/>
  <c r="K1156" i="5"/>
  <c r="L1156" i="5"/>
  <c r="C1157" i="5"/>
  <c r="D1157" i="5"/>
  <c r="E1157" i="5"/>
  <c r="F1157" i="5"/>
  <c r="G1157" i="5"/>
  <c r="H1157" i="5"/>
  <c r="I1157" i="5"/>
  <c r="J1157" i="5"/>
  <c r="K1157" i="5"/>
  <c r="L1157" i="5"/>
  <c r="C1158" i="5"/>
  <c r="D1158" i="5"/>
  <c r="E1158" i="5"/>
  <c r="F1158" i="5"/>
  <c r="G1158" i="5"/>
  <c r="H1158" i="5"/>
  <c r="I1158" i="5"/>
  <c r="J1158" i="5"/>
  <c r="K1158" i="5"/>
  <c r="L1158" i="5"/>
  <c r="C1159" i="5"/>
  <c r="D1159" i="5"/>
  <c r="E1159" i="5"/>
  <c r="F1159" i="5"/>
  <c r="G1159" i="5"/>
  <c r="H1159" i="5"/>
  <c r="I1159" i="5"/>
  <c r="J1159" i="5"/>
  <c r="K1159" i="5"/>
  <c r="L1159" i="5"/>
  <c r="C1160" i="5"/>
  <c r="D1160" i="5"/>
  <c r="E1160" i="5"/>
  <c r="F1160" i="5"/>
  <c r="G1160" i="5"/>
  <c r="H1160" i="5"/>
  <c r="I1160" i="5"/>
  <c r="J1160" i="5"/>
  <c r="K1160" i="5"/>
  <c r="L1160" i="5"/>
  <c r="C1161" i="5"/>
  <c r="D1161" i="5"/>
  <c r="E1161" i="5"/>
  <c r="F1161" i="5"/>
  <c r="G1161" i="5"/>
  <c r="H1161" i="5"/>
  <c r="I1161" i="5"/>
  <c r="J1161" i="5"/>
  <c r="K1161" i="5"/>
  <c r="L1161" i="5"/>
  <c r="C1162" i="5"/>
  <c r="D1162" i="5"/>
  <c r="E1162" i="5"/>
  <c r="F1162" i="5"/>
  <c r="G1162" i="5"/>
  <c r="H1162" i="5"/>
  <c r="I1162" i="5"/>
  <c r="J1162" i="5"/>
  <c r="K1162" i="5"/>
  <c r="L1162" i="5"/>
  <c r="C1163" i="5"/>
  <c r="D1163" i="5"/>
  <c r="E1163" i="5"/>
  <c r="F1163" i="5"/>
  <c r="G1163" i="5"/>
  <c r="H1163" i="5"/>
  <c r="I1163" i="5"/>
  <c r="J1163" i="5"/>
  <c r="K1163" i="5"/>
  <c r="L1163" i="5"/>
  <c r="C1164" i="5"/>
  <c r="D1164" i="5"/>
  <c r="E1164" i="5"/>
  <c r="F1164" i="5"/>
  <c r="G1164" i="5"/>
  <c r="H1164" i="5"/>
  <c r="I1164" i="5"/>
  <c r="J1164" i="5"/>
  <c r="K1164" i="5"/>
  <c r="L1164" i="5"/>
  <c r="C1165" i="5"/>
  <c r="D1165" i="5"/>
  <c r="E1165" i="5"/>
  <c r="F1165" i="5"/>
  <c r="G1165" i="5"/>
  <c r="H1165" i="5"/>
  <c r="I1165" i="5"/>
  <c r="J1165" i="5"/>
  <c r="K1165" i="5"/>
  <c r="L1165" i="5"/>
  <c r="C1166" i="5"/>
  <c r="D1166" i="5"/>
  <c r="E1166" i="5"/>
  <c r="F1166" i="5"/>
  <c r="G1166" i="5"/>
  <c r="H1166" i="5"/>
  <c r="I1166" i="5"/>
  <c r="J1166" i="5"/>
  <c r="K1166" i="5"/>
  <c r="L1166" i="5"/>
  <c r="C1167" i="5"/>
  <c r="D1167" i="5"/>
  <c r="E1167" i="5"/>
  <c r="F1167" i="5"/>
  <c r="G1167" i="5"/>
  <c r="H1167" i="5"/>
  <c r="I1167" i="5"/>
  <c r="J1167" i="5"/>
  <c r="K1167" i="5"/>
  <c r="L1167" i="5"/>
  <c r="C1168" i="5"/>
  <c r="D1168" i="5"/>
  <c r="E1168" i="5"/>
  <c r="F1168" i="5"/>
  <c r="G1168" i="5"/>
  <c r="H1168" i="5"/>
  <c r="I1168" i="5"/>
  <c r="J1168" i="5"/>
  <c r="K1168" i="5"/>
  <c r="L1168" i="5"/>
  <c r="C1169" i="5"/>
  <c r="D1169" i="5"/>
  <c r="E1169" i="5"/>
  <c r="F1169" i="5"/>
  <c r="G1169" i="5"/>
  <c r="H1169" i="5"/>
  <c r="I1169" i="5"/>
  <c r="J1169" i="5"/>
  <c r="K1169" i="5"/>
  <c r="L1169" i="5"/>
  <c r="C1170" i="5"/>
  <c r="D1170" i="5"/>
  <c r="E1170" i="5"/>
  <c r="F1170" i="5"/>
  <c r="G1170" i="5"/>
  <c r="H1170" i="5"/>
  <c r="I1170" i="5"/>
  <c r="J1170" i="5"/>
  <c r="K1170" i="5"/>
  <c r="L1170" i="5"/>
  <c r="C1171" i="5"/>
  <c r="D1171" i="5"/>
  <c r="E1171" i="5"/>
  <c r="F1171" i="5"/>
  <c r="G1171" i="5"/>
  <c r="H1171" i="5"/>
  <c r="I1171" i="5"/>
  <c r="J1171" i="5"/>
  <c r="K1171" i="5"/>
  <c r="L1171" i="5"/>
  <c r="C1172" i="5"/>
  <c r="D1172" i="5"/>
  <c r="E1172" i="5"/>
  <c r="F1172" i="5"/>
  <c r="G1172" i="5"/>
  <c r="H1172" i="5"/>
  <c r="I1172" i="5"/>
  <c r="J1172" i="5"/>
  <c r="K1172" i="5"/>
  <c r="L1172" i="5"/>
  <c r="C1173" i="5"/>
  <c r="D1173" i="5"/>
  <c r="E1173" i="5"/>
  <c r="F1173" i="5"/>
  <c r="G1173" i="5"/>
  <c r="H1173" i="5"/>
  <c r="I1173" i="5"/>
  <c r="J1173" i="5"/>
  <c r="K1173" i="5"/>
  <c r="L1173" i="5"/>
  <c r="C1174" i="5"/>
  <c r="D1174" i="5"/>
  <c r="E1174" i="5"/>
  <c r="F1174" i="5"/>
  <c r="G1174" i="5"/>
  <c r="H1174" i="5"/>
  <c r="I1174" i="5"/>
  <c r="J1174" i="5"/>
  <c r="K1174" i="5"/>
  <c r="L1174" i="5"/>
  <c r="C1175" i="5"/>
  <c r="D1175" i="5"/>
  <c r="E1175" i="5"/>
  <c r="F1175" i="5"/>
  <c r="G1175" i="5"/>
  <c r="H1175" i="5"/>
  <c r="I1175" i="5"/>
  <c r="J1175" i="5"/>
  <c r="K1175" i="5"/>
  <c r="L1175" i="5"/>
  <c r="C1176" i="5"/>
  <c r="D1176" i="5"/>
  <c r="E1176" i="5"/>
  <c r="F1176" i="5"/>
  <c r="G1176" i="5"/>
  <c r="H1176" i="5"/>
  <c r="I1176" i="5"/>
  <c r="J1176" i="5"/>
  <c r="K1176" i="5"/>
  <c r="L1176" i="5"/>
  <c r="C1177" i="5"/>
  <c r="D1177" i="5"/>
  <c r="E1177" i="5"/>
  <c r="F1177" i="5"/>
  <c r="G1177" i="5"/>
  <c r="H1177" i="5"/>
  <c r="I1177" i="5"/>
  <c r="J1177" i="5"/>
  <c r="K1177" i="5"/>
  <c r="L1177" i="5"/>
  <c r="C1178" i="5"/>
  <c r="D1178" i="5"/>
  <c r="E1178" i="5"/>
  <c r="F1178" i="5"/>
  <c r="G1178" i="5"/>
  <c r="H1178" i="5"/>
  <c r="I1178" i="5"/>
  <c r="J1178" i="5"/>
  <c r="K1178" i="5"/>
  <c r="L1178" i="5"/>
  <c r="C1179" i="5"/>
  <c r="D1179" i="5"/>
  <c r="E1179" i="5"/>
  <c r="F1179" i="5"/>
  <c r="G1179" i="5"/>
  <c r="H1179" i="5"/>
  <c r="I1179" i="5"/>
  <c r="J1179" i="5"/>
  <c r="K1179" i="5"/>
  <c r="L1179" i="5"/>
  <c r="C1180" i="5"/>
  <c r="D1180" i="5"/>
  <c r="E1180" i="5"/>
  <c r="F1180" i="5"/>
  <c r="G1180" i="5"/>
  <c r="H1180" i="5"/>
  <c r="I1180" i="5"/>
  <c r="J1180" i="5"/>
  <c r="K1180" i="5"/>
  <c r="L1180" i="5"/>
  <c r="C1181" i="5"/>
  <c r="D1181" i="5"/>
  <c r="E1181" i="5"/>
  <c r="F1181" i="5"/>
  <c r="G1181" i="5"/>
  <c r="H1181" i="5"/>
  <c r="I1181" i="5"/>
  <c r="J1181" i="5"/>
  <c r="K1181" i="5"/>
  <c r="L1181" i="5"/>
  <c r="C1182" i="5"/>
  <c r="D1182" i="5"/>
  <c r="E1182" i="5"/>
  <c r="F1182" i="5"/>
  <c r="G1182" i="5"/>
  <c r="H1182" i="5"/>
  <c r="I1182" i="5"/>
  <c r="J1182" i="5"/>
  <c r="K1182" i="5"/>
  <c r="L1182" i="5"/>
  <c r="C1183" i="5"/>
  <c r="D1183" i="5"/>
  <c r="E1183" i="5"/>
  <c r="F1183" i="5"/>
  <c r="G1183" i="5"/>
  <c r="H1183" i="5"/>
  <c r="I1183" i="5"/>
  <c r="J1183" i="5"/>
  <c r="K1183" i="5"/>
  <c r="L1183" i="5"/>
  <c r="C1184" i="5"/>
  <c r="D1184" i="5"/>
  <c r="E1184" i="5"/>
  <c r="F1184" i="5"/>
  <c r="G1184" i="5"/>
  <c r="H1184" i="5"/>
  <c r="I1184" i="5"/>
  <c r="J1184" i="5"/>
  <c r="K1184" i="5"/>
  <c r="L1184" i="5"/>
  <c r="C1185" i="5"/>
  <c r="D1185" i="5"/>
  <c r="E1185" i="5"/>
  <c r="F1185" i="5"/>
  <c r="G1185" i="5"/>
  <c r="H1185" i="5"/>
  <c r="I1185" i="5"/>
  <c r="J1185" i="5"/>
  <c r="K1185" i="5"/>
  <c r="L1185" i="5"/>
  <c r="C1186" i="5"/>
  <c r="D1186" i="5"/>
  <c r="E1186" i="5"/>
  <c r="F1186" i="5"/>
  <c r="G1186" i="5"/>
  <c r="H1186" i="5"/>
  <c r="I1186" i="5"/>
  <c r="J1186" i="5"/>
  <c r="K1186" i="5"/>
  <c r="L1186" i="5"/>
  <c r="C1187" i="5"/>
  <c r="D1187" i="5"/>
  <c r="E1187" i="5"/>
  <c r="F1187" i="5"/>
  <c r="G1187" i="5"/>
  <c r="H1187" i="5"/>
  <c r="I1187" i="5"/>
  <c r="J1187" i="5"/>
  <c r="K1187" i="5"/>
  <c r="L1187" i="5"/>
  <c r="C1188" i="5"/>
  <c r="D1188" i="5"/>
  <c r="E1188" i="5"/>
  <c r="F1188" i="5"/>
  <c r="G1188" i="5"/>
  <c r="H1188" i="5"/>
  <c r="I1188" i="5"/>
  <c r="J1188" i="5"/>
  <c r="K1188" i="5"/>
  <c r="L1188" i="5"/>
  <c r="C1189" i="5"/>
  <c r="D1189" i="5"/>
  <c r="E1189" i="5"/>
  <c r="F1189" i="5"/>
  <c r="G1189" i="5"/>
  <c r="H1189" i="5"/>
  <c r="I1189" i="5"/>
  <c r="J1189" i="5"/>
  <c r="K1189" i="5"/>
  <c r="L1189" i="5"/>
  <c r="C1190" i="5"/>
  <c r="D1190" i="5"/>
  <c r="E1190" i="5"/>
  <c r="F1190" i="5"/>
  <c r="G1190" i="5"/>
  <c r="H1190" i="5"/>
  <c r="I1190" i="5"/>
  <c r="J1190" i="5"/>
  <c r="K1190" i="5"/>
  <c r="L1190" i="5"/>
  <c r="C1191" i="5"/>
  <c r="D1191" i="5"/>
  <c r="E1191" i="5"/>
  <c r="F1191" i="5"/>
  <c r="G1191" i="5"/>
  <c r="H1191" i="5"/>
  <c r="I1191" i="5"/>
  <c r="J1191" i="5"/>
  <c r="K1191" i="5"/>
  <c r="L1191" i="5"/>
  <c r="C1192" i="5"/>
  <c r="D1192" i="5"/>
  <c r="E1192" i="5"/>
  <c r="F1192" i="5"/>
  <c r="G1192" i="5"/>
  <c r="H1192" i="5"/>
  <c r="I1192" i="5"/>
  <c r="J1192" i="5"/>
  <c r="K1192" i="5"/>
  <c r="L1192" i="5"/>
  <c r="C1193" i="5"/>
  <c r="D1193" i="5"/>
  <c r="E1193" i="5"/>
  <c r="F1193" i="5"/>
  <c r="G1193" i="5"/>
  <c r="H1193" i="5"/>
  <c r="I1193" i="5"/>
  <c r="J1193" i="5"/>
  <c r="K1193" i="5"/>
  <c r="L1193" i="5"/>
  <c r="C1194" i="5"/>
  <c r="D1194" i="5"/>
  <c r="E1194" i="5"/>
  <c r="F1194" i="5"/>
  <c r="G1194" i="5"/>
  <c r="H1194" i="5"/>
  <c r="I1194" i="5"/>
  <c r="J1194" i="5"/>
  <c r="K1194" i="5"/>
  <c r="L1194" i="5"/>
  <c r="C1195" i="5"/>
  <c r="D1195" i="5"/>
  <c r="E1195" i="5"/>
  <c r="F1195" i="5"/>
  <c r="G1195" i="5"/>
  <c r="H1195" i="5"/>
  <c r="I1195" i="5"/>
  <c r="J1195" i="5"/>
  <c r="K1195" i="5"/>
  <c r="L1195" i="5"/>
  <c r="C1196" i="5"/>
  <c r="D1196" i="5"/>
  <c r="E1196" i="5"/>
  <c r="F1196" i="5"/>
  <c r="G1196" i="5"/>
  <c r="H1196" i="5"/>
  <c r="I1196" i="5"/>
  <c r="J1196" i="5"/>
  <c r="K1196" i="5"/>
  <c r="L1196" i="5"/>
  <c r="C1197" i="5"/>
  <c r="D1197" i="5"/>
  <c r="E1197" i="5"/>
  <c r="F1197" i="5"/>
  <c r="G1197" i="5"/>
  <c r="H1197" i="5"/>
  <c r="I1197" i="5"/>
  <c r="J1197" i="5"/>
  <c r="K1197" i="5"/>
  <c r="L1197" i="5"/>
  <c r="C1198" i="5"/>
  <c r="D1198" i="5"/>
  <c r="E1198" i="5"/>
  <c r="F1198" i="5"/>
  <c r="G1198" i="5"/>
  <c r="H1198" i="5"/>
  <c r="I1198" i="5"/>
  <c r="J1198" i="5"/>
  <c r="K1198" i="5"/>
  <c r="L1198" i="5"/>
  <c r="C1199" i="5"/>
  <c r="D1199" i="5"/>
  <c r="E1199" i="5"/>
  <c r="F1199" i="5"/>
  <c r="G1199" i="5"/>
  <c r="H1199" i="5"/>
  <c r="I1199" i="5"/>
  <c r="J1199" i="5"/>
  <c r="K1199" i="5"/>
  <c r="L1199" i="5"/>
  <c r="C1200" i="5"/>
  <c r="D1200" i="5"/>
  <c r="E1200" i="5"/>
  <c r="F1200" i="5"/>
  <c r="G1200" i="5"/>
  <c r="H1200" i="5"/>
  <c r="I1200" i="5"/>
  <c r="J1200" i="5"/>
  <c r="K1200" i="5"/>
  <c r="L1200" i="5"/>
  <c r="C1201" i="5"/>
  <c r="D1201" i="5"/>
  <c r="E1201" i="5"/>
  <c r="F1201" i="5"/>
  <c r="G1201" i="5"/>
  <c r="H1201" i="5"/>
  <c r="I1201" i="5"/>
  <c r="J1201" i="5"/>
  <c r="K1201" i="5"/>
  <c r="L1201" i="5"/>
  <c r="C1202" i="5"/>
  <c r="D1202" i="5"/>
  <c r="E1202" i="5"/>
  <c r="F1202" i="5"/>
  <c r="G1202" i="5"/>
  <c r="H1202" i="5"/>
  <c r="I1202" i="5"/>
  <c r="J1202" i="5"/>
  <c r="K1202" i="5"/>
  <c r="L1202" i="5"/>
  <c r="C1203" i="5"/>
  <c r="D1203" i="5"/>
  <c r="E1203" i="5"/>
  <c r="F1203" i="5"/>
  <c r="G1203" i="5"/>
  <c r="H1203" i="5"/>
  <c r="I1203" i="5"/>
  <c r="J1203" i="5"/>
  <c r="K1203" i="5"/>
  <c r="L1203" i="5"/>
  <c r="C1204" i="5"/>
  <c r="D1204" i="5"/>
  <c r="E1204" i="5"/>
  <c r="F1204" i="5"/>
  <c r="G1204" i="5"/>
  <c r="H1204" i="5"/>
  <c r="I1204" i="5"/>
  <c r="J1204" i="5"/>
  <c r="K1204" i="5"/>
  <c r="L1204" i="5"/>
  <c r="C1205" i="5"/>
  <c r="D1205" i="5"/>
  <c r="E1205" i="5"/>
  <c r="F1205" i="5"/>
  <c r="G1205" i="5"/>
  <c r="H1205" i="5"/>
  <c r="I1205" i="5"/>
  <c r="J1205" i="5"/>
  <c r="K1205" i="5"/>
  <c r="L1205" i="5"/>
  <c r="C1206" i="5"/>
  <c r="D1206" i="5"/>
  <c r="E1206" i="5"/>
  <c r="F1206" i="5"/>
  <c r="G1206" i="5"/>
  <c r="H1206" i="5"/>
  <c r="I1206" i="5"/>
  <c r="J1206" i="5"/>
  <c r="K1206" i="5"/>
  <c r="L1206" i="5"/>
  <c r="C1207" i="5"/>
  <c r="D1207" i="5"/>
  <c r="E1207" i="5"/>
  <c r="F1207" i="5"/>
  <c r="G1207" i="5"/>
  <c r="H1207" i="5"/>
  <c r="I1207" i="5"/>
  <c r="J1207" i="5"/>
  <c r="K1207" i="5"/>
  <c r="L1207" i="5"/>
  <c r="C1208" i="5"/>
  <c r="D1208" i="5"/>
  <c r="E1208" i="5"/>
  <c r="F1208" i="5"/>
  <c r="G1208" i="5"/>
  <c r="H1208" i="5"/>
  <c r="I1208" i="5"/>
  <c r="J1208" i="5"/>
  <c r="K1208" i="5"/>
  <c r="L1208" i="5"/>
  <c r="C1209" i="5"/>
  <c r="D1209" i="5"/>
  <c r="E1209" i="5"/>
  <c r="F1209" i="5"/>
  <c r="G1209" i="5"/>
  <c r="H1209" i="5"/>
  <c r="I1209" i="5"/>
  <c r="J1209" i="5"/>
  <c r="K1209" i="5"/>
  <c r="L1209" i="5"/>
  <c r="C1210" i="5"/>
  <c r="D1210" i="5"/>
  <c r="E1210" i="5"/>
  <c r="F1210" i="5"/>
  <c r="G1210" i="5"/>
  <c r="H1210" i="5"/>
  <c r="I1210" i="5"/>
  <c r="J1210" i="5"/>
  <c r="K1210" i="5"/>
  <c r="L1210" i="5"/>
  <c r="C1211" i="5"/>
  <c r="D1211" i="5"/>
  <c r="E1211" i="5"/>
  <c r="F1211" i="5"/>
  <c r="G1211" i="5"/>
  <c r="H1211" i="5"/>
  <c r="I1211" i="5"/>
  <c r="J1211" i="5"/>
  <c r="K1211" i="5"/>
  <c r="L1211" i="5"/>
  <c r="C1212" i="5"/>
  <c r="D1212" i="5"/>
  <c r="E1212" i="5"/>
  <c r="F1212" i="5"/>
  <c r="G1212" i="5"/>
  <c r="H1212" i="5"/>
  <c r="I1212" i="5"/>
  <c r="J1212" i="5"/>
  <c r="K1212" i="5"/>
  <c r="L1212" i="5"/>
  <c r="C1213" i="5"/>
  <c r="D1213" i="5"/>
  <c r="E1213" i="5"/>
  <c r="F1213" i="5"/>
  <c r="G1213" i="5"/>
  <c r="H1213" i="5"/>
  <c r="I1213" i="5"/>
  <c r="J1213" i="5"/>
  <c r="K1213" i="5"/>
  <c r="L1213" i="5"/>
  <c r="C1214" i="5"/>
  <c r="D1214" i="5"/>
  <c r="E1214" i="5"/>
  <c r="F1214" i="5"/>
  <c r="G1214" i="5"/>
  <c r="H1214" i="5"/>
  <c r="I1214" i="5"/>
  <c r="J1214" i="5"/>
  <c r="K1214" i="5"/>
  <c r="L1214" i="5"/>
  <c r="C1215" i="5"/>
  <c r="D1215" i="5"/>
  <c r="E1215" i="5"/>
  <c r="F1215" i="5"/>
  <c r="G1215" i="5"/>
  <c r="H1215" i="5"/>
  <c r="I1215" i="5"/>
  <c r="J1215" i="5"/>
  <c r="K1215" i="5"/>
  <c r="L1215" i="5"/>
  <c r="C1216" i="5"/>
  <c r="D1216" i="5"/>
  <c r="E1216" i="5"/>
  <c r="F1216" i="5"/>
  <c r="G1216" i="5"/>
  <c r="H1216" i="5"/>
  <c r="I1216" i="5"/>
  <c r="J1216" i="5"/>
  <c r="K1216" i="5"/>
  <c r="L1216" i="5"/>
  <c r="C1217" i="5"/>
  <c r="D1217" i="5"/>
  <c r="E1217" i="5"/>
  <c r="F1217" i="5"/>
  <c r="G1217" i="5"/>
  <c r="H1217" i="5"/>
  <c r="I1217" i="5"/>
  <c r="J1217" i="5"/>
  <c r="K1217" i="5"/>
  <c r="L1217" i="5"/>
  <c r="C1218" i="5"/>
  <c r="D1218" i="5"/>
  <c r="E1218" i="5"/>
  <c r="F1218" i="5"/>
  <c r="G1218" i="5"/>
  <c r="H1218" i="5"/>
  <c r="I1218" i="5"/>
  <c r="J1218" i="5"/>
  <c r="K1218" i="5"/>
  <c r="L1218" i="5"/>
  <c r="C1219" i="5"/>
  <c r="D1219" i="5"/>
  <c r="E1219" i="5"/>
  <c r="F1219" i="5"/>
  <c r="G1219" i="5"/>
  <c r="H1219" i="5"/>
  <c r="I1219" i="5"/>
  <c r="J1219" i="5"/>
  <c r="K1219" i="5"/>
  <c r="L1219" i="5"/>
  <c r="C1220" i="5"/>
  <c r="D1220" i="5"/>
  <c r="E1220" i="5"/>
  <c r="F1220" i="5"/>
  <c r="G1220" i="5"/>
  <c r="H1220" i="5"/>
  <c r="I1220" i="5"/>
  <c r="J1220" i="5"/>
  <c r="K1220" i="5"/>
  <c r="L1220" i="5"/>
  <c r="C1221" i="5"/>
  <c r="D1221" i="5"/>
  <c r="E1221" i="5"/>
  <c r="F1221" i="5"/>
  <c r="G1221" i="5"/>
  <c r="H1221" i="5"/>
  <c r="I1221" i="5"/>
  <c r="J1221" i="5"/>
  <c r="K1221" i="5"/>
  <c r="L1221" i="5"/>
  <c r="C1222" i="5"/>
  <c r="D1222" i="5"/>
  <c r="E1222" i="5"/>
  <c r="F1222" i="5"/>
  <c r="G1222" i="5"/>
  <c r="H1222" i="5"/>
  <c r="I1222" i="5"/>
  <c r="J1222" i="5"/>
  <c r="K1222" i="5"/>
  <c r="L1222" i="5"/>
  <c r="C1223" i="5"/>
  <c r="D1223" i="5"/>
  <c r="E1223" i="5"/>
  <c r="F1223" i="5"/>
  <c r="G1223" i="5"/>
  <c r="H1223" i="5"/>
  <c r="I1223" i="5"/>
  <c r="J1223" i="5"/>
  <c r="K1223" i="5"/>
  <c r="L1223" i="5"/>
  <c r="C1224" i="5"/>
  <c r="D1224" i="5"/>
  <c r="E1224" i="5"/>
  <c r="F1224" i="5"/>
  <c r="G1224" i="5"/>
  <c r="H1224" i="5"/>
  <c r="I1224" i="5"/>
  <c r="J1224" i="5"/>
  <c r="K1224" i="5"/>
  <c r="L1224" i="5"/>
  <c r="C1225" i="5"/>
  <c r="D1225" i="5"/>
  <c r="E1225" i="5"/>
  <c r="F1225" i="5"/>
  <c r="G1225" i="5"/>
  <c r="H1225" i="5"/>
  <c r="I1225" i="5"/>
  <c r="J1225" i="5"/>
  <c r="K1225" i="5"/>
  <c r="L1225" i="5"/>
  <c r="C1226" i="5"/>
  <c r="D1226" i="5"/>
  <c r="E1226" i="5"/>
  <c r="F1226" i="5"/>
  <c r="G1226" i="5"/>
  <c r="H1226" i="5"/>
  <c r="I1226" i="5"/>
  <c r="J1226" i="5"/>
  <c r="K1226" i="5"/>
  <c r="L1226" i="5"/>
  <c r="C1227" i="5"/>
  <c r="D1227" i="5"/>
  <c r="E1227" i="5"/>
  <c r="F1227" i="5"/>
  <c r="G1227" i="5"/>
  <c r="H1227" i="5"/>
  <c r="I1227" i="5"/>
  <c r="J1227" i="5"/>
  <c r="K1227" i="5"/>
  <c r="L1227" i="5"/>
  <c r="C1228" i="5"/>
  <c r="D1228" i="5"/>
  <c r="E1228" i="5"/>
  <c r="F1228" i="5"/>
  <c r="G1228" i="5"/>
  <c r="H1228" i="5"/>
  <c r="I1228" i="5"/>
  <c r="J1228" i="5"/>
  <c r="K1228" i="5"/>
  <c r="L1228" i="5"/>
  <c r="C1229" i="5"/>
  <c r="D1229" i="5"/>
  <c r="E1229" i="5"/>
  <c r="F1229" i="5"/>
  <c r="G1229" i="5"/>
  <c r="H1229" i="5"/>
  <c r="I1229" i="5"/>
  <c r="J1229" i="5"/>
  <c r="K1229" i="5"/>
  <c r="L1229" i="5"/>
  <c r="C1230" i="5"/>
  <c r="D1230" i="5"/>
  <c r="E1230" i="5"/>
  <c r="F1230" i="5"/>
  <c r="G1230" i="5"/>
  <c r="H1230" i="5"/>
  <c r="I1230" i="5"/>
  <c r="J1230" i="5"/>
  <c r="K1230" i="5"/>
  <c r="L1230" i="5"/>
  <c r="C1231" i="5"/>
  <c r="D1231" i="5"/>
  <c r="E1231" i="5"/>
  <c r="F1231" i="5"/>
  <c r="G1231" i="5"/>
  <c r="H1231" i="5"/>
  <c r="I1231" i="5"/>
  <c r="J1231" i="5"/>
  <c r="K1231" i="5"/>
  <c r="L1231" i="5"/>
  <c r="C1232" i="5"/>
  <c r="D1232" i="5"/>
  <c r="E1232" i="5"/>
  <c r="F1232" i="5"/>
  <c r="G1232" i="5"/>
  <c r="H1232" i="5"/>
  <c r="I1232" i="5"/>
  <c r="J1232" i="5"/>
  <c r="K1232" i="5"/>
  <c r="L1232" i="5"/>
  <c r="C1233" i="5"/>
  <c r="D1233" i="5"/>
  <c r="E1233" i="5"/>
  <c r="F1233" i="5"/>
  <c r="G1233" i="5"/>
  <c r="H1233" i="5"/>
  <c r="I1233" i="5"/>
  <c r="J1233" i="5"/>
  <c r="K1233" i="5"/>
  <c r="L1233" i="5"/>
  <c r="C1234" i="5"/>
  <c r="D1234" i="5"/>
  <c r="E1234" i="5"/>
  <c r="F1234" i="5"/>
  <c r="G1234" i="5"/>
  <c r="H1234" i="5"/>
  <c r="I1234" i="5"/>
  <c r="J1234" i="5"/>
  <c r="K1234" i="5"/>
  <c r="L1234" i="5"/>
  <c r="C1235" i="5"/>
  <c r="D1235" i="5"/>
  <c r="E1235" i="5"/>
  <c r="F1235" i="5"/>
  <c r="G1235" i="5"/>
  <c r="H1235" i="5"/>
  <c r="I1235" i="5"/>
  <c r="J1235" i="5"/>
  <c r="K1235" i="5"/>
  <c r="L1235" i="5"/>
  <c r="C1236" i="5"/>
  <c r="D1236" i="5"/>
  <c r="E1236" i="5"/>
  <c r="F1236" i="5"/>
  <c r="G1236" i="5"/>
  <c r="H1236" i="5"/>
  <c r="I1236" i="5"/>
  <c r="J1236" i="5"/>
  <c r="K1236" i="5"/>
  <c r="L1236" i="5"/>
  <c r="C1237" i="5"/>
  <c r="D1237" i="5"/>
  <c r="E1237" i="5"/>
  <c r="F1237" i="5"/>
  <c r="G1237" i="5"/>
  <c r="H1237" i="5"/>
  <c r="I1237" i="5"/>
  <c r="J1237" i="5"/>
  <c r="K1237" i="5"/>
  <c r="L1237" i="5"/>
  <c r="C1238" i="5"/>
  <c r="D1238" i="5"/>
  <c r="E1238" i="5"/>
  <c r="F1238" i="5"/>
  <c r="G1238" i="5"/>
  <c r="H1238" i="5"/>
  <c r="I1238" i="5"/>
  <c r="J1238" i="5"/>
  <c r="K1238" i="5"/>
  <c r="L1238" i="5"/>
  <c r="C1239" i="5"/>
  <c r="D1239" i="5"/>
  <c r="E1239" i="5"/>
  <c r="F1239" i="5"/>
  <c r="G1239" i="5"/>
  <c r="H1239" i="5"/>
  <c r="I1239" i="5"/>
  <c r="J1239" i="5"/>
  <c r="K1239" i="5"/>
  <c r="L1239" i="5"/>
  <c r="C1240" i="5"/>
  <c r="D1240" i="5"/>
  <c r="E1240" i="5"/>
  <c r="F1240" i="5"/>
  <c r="G1240" i="5"/>
  <c r="H1240" i="5"/>
  <c r="I1240" i="5"/>
  <c r="J1240" i="5"/>
  <c r="K1240" i="5"/>
  <c r="L1240" i="5"/>
  <c r="C1241" i="5"/>
  <c r="D1241" i="5"/>
  <c r="E1241" i="5"/>
  <c r="F1241" i="5"/>
  <c r="G1241" i="5"/>
  <c r="H1241" i="5"/>
  <c r="I1241" i="5"/>
  <c r="J1241" i="5"/>
  <c r="K1241" i="5"/>
  <c r="L1241" i="5"/>
  <c r="C1242" i="5"/>
  <c r="D1242" i="5"/>
  <c r="E1242" i="5"/>
  <c r="F1242" i="5"/>
  <c r="G1242" i="5"/>
  <c r="H1242" i="5"/>
  <c r="I1242" i="5"/>
  <c r="J1242" i="5"/>
  <c r="K1242" i="5"/>
  <c r="L1242" i="5"/>
  <c r="C1243" i="5"/>
  <c r="D1243" i="5"/>
  <c r="E1243" i="5"/>
  <c r="F1243" i="5"/>
  <c r="G1243" i="5"/>
  <c r="H1243" i="5"/>
  <c r="I1243" i="5"/>
  <c r="J1243" i="5"/>
  <c r="K1243" i="5"/>
  <c r="L1243" i="5"/>
  <c r="C1244" i="5"/>
  <c r="D1244" i="5"/>
  <c r="E1244" i="5"/>
  <c r="F1244" i="5"/>
  <c r="G1244" i="5"/>
  <c r="H1244" i="5"/>
  <c r="I1244" i="5"/>
  <c r="J1244" i="5"/>
  <c r="K1244" i="5"/>
  <c r="L1244" i="5"/>
  <c r="C1245" i="5"/>
  <c r="D1245" i="5"/>
  <c r="E1245" i="5"/>
  <c r="F1245" i="5"/>
  <c r="G1245" i="5"/>
  <c r="H1245" i="5"/>
  <c r="I1245" i="5"/>
  <c r="J1245" i="5"/>
  <c r="K1245" i="5"/>
  <c r="L1245" i="5"/>
  <c r="C1246" i="5"/>
  <c r="D1246" i="5"/>
  <c r="E1246" i="5"/>
  <c r="F1246" i="5"/>
  <c r="G1246" i="5"/>
  <c r="H1246" i="5"/>
  <c r="I1246" i="5"/>
  <c r="J1246" i="5"/>
  <c r="K1246" i="5"/>
  <c r="L1246" i="5"/>
  <c r="C1247" i="5"/>
  <c r="D1247" i="5"/>
  <c r="E1247" i="5"/>
  <c r="F1247" i="5"/>
  <c r="G1247" i="5"/>
  <c r="H1247" i="5"/>
  <c r="I1247" i="5"/>
  <c r="J1247" i="5"/>
  <c r="K1247" i="5"/>
  <c r="L1247" i="5"/>
  <c r="C1248" i="5"/>
  <c r="D1248" i="5"/>
  <c r="E1248" i="5"/>
  <c r="F1248" i="5"/>
  <c r="G1248" i="5"/>
  <c r="H1248" i="5"/>
  <c r="I1248" i="5"/>
  <c r="J1248" i="5"/>
  <c r="K1248" i="5"/>
  <c r="L1248" i="5"/>
  <c r="C1249" i="5"/>
  <c r="D1249" i="5"/>
  <c r="E1249" i="5"/>
  <c r="F1249" i="5"/>
  <c r="G1249" i="5"/>
  <c r="H1249" i="5"/>
  <c r="I1249" i="5"/>
  <c r="J1249" i="5"/>
  <c r="K1249" i="5"/>
  <c r="L1249" i="5"/>
  <c r="C1250" i="5"/>
  <c r="D1250" i="5"/>
  <c r="E1250" i="5"/>
  <c r="F1250" i="5"/>
  <c r="G1250" i="5"/>
  <c r="H1250" i="5"/>
  <c r="I1250" i="5"/>
  <c r="J1250" i="5"/>
  <c r="K1250" i="5"/>
  <c r="L1250" i="5"/>
  <c r="C1251" i="5"/>
  <c r="D1251" i="5"/>
  <c r="E1251" i="5"/>
  <c r="F1251" i="5"/>
  <c r="G1251" i="5"/>
  <c r="H1251" i="5"/>
  <c r="I1251" i="5"/>
  <c r="J1251" i="5"/>
  <c r="K1251" i="5"/>
  <c r="L1251" i="5"/>
  <c r="C1252" i="5"/>
  <c r="D1252" i="5"/>
  <c r="E1252" i="5"/>
  <c r="F1252" i="5"/>
  <c r="G1252" i="5"/>
  <c r="H1252" i="5"/>
  <c r="I1252" i="5"/>
  <c r="J1252" i="5"/>
  <c r="K1252" i="5"/>
  <c r="L1252" i="5"/>
  <c r="C1253" i="5"/>
  <c r="D1253" i="5"/>
  <c r="E1253" i="5"/>
  <c r="F1253" i="5"/>
  <c r="G1253" i="5"/>
  <c r="H1253" i="5"/>
  <c r="I1253" i="5"/>
  <c r="J1253" i="5"/>
  <c r="K1253" i="5"/>
  <c r="L1253" i="5"/>
  <c r="C1254" i="5"/>
  <c r="D1254" i="5"/>
  <c r="E1254" i="5"/>
  <c r="F1254" i="5"/>
  <c r="G1254" i="5"/>
  <c r="H1254" i="5"/>
  <c r="I1254" i="5"/>
  <c r="J1254" i="5"/>
  <c r="K1254" i="5"/>
  <c r="L1254" i="5"/>
  <c r="C1255" i="5"/>
  <c r="D1255" i="5"/>
  <c r="E1255" i="5"/>
  <c r="F1255" i="5"/>
  <c r="G1255" i="5"/>
  <c r="H1255" i="5"/>
  <c r="I1255" i="5"/>
  <c r="J1255" i="5"/>
  <c r="K1255" i="5"/>
  <c r="L1255" i="5"/>
  <c r="C1256" i="5"/>
  <c r="D1256" i="5"/>
  <c r="E1256" i="5"/>
  <c r="F1256" i="5"/>
  <c r="G1256" i="5"/>
  <c r="H1256" i="5"/>
  <c r="I1256" i="5"/>
  <c r="J1256" i="5"/>
  <c r="K1256" i="5"/>
  <c r="L1256" i="5"/>
  <c r="C1257" i="5"/>
  <c r="D1257" i="5"/>
  <c r="E1257" i="5"/>
  <c r="F1257" i="5"/>
  <c r="G1257" i="5"/>
  <c r="H1257" i="5"/>
  <c r="I1257" i="5"/>
  <c r="J1257" i="5"/>
  <c r="K1257" i="5"/>
  <c r="L1257" i="5"/>
  <c r="C1258" i="5"/>
  <c r="D1258" i="5"/>
  <c r="E1258" i="5"/>
  <c r="F1258" i="5"/>
  <c r="G1258" i="5"/>
  <c r="H1258" i="5"/>
  <c r="I1258" i="5"/>
  <c r="J1258" i="5"/>
  <c r="K1258" i="5"/>
  <c r="L1258" i="5"/>
  <c r="C1259" i="5"/>
  <c r="D1259" i="5"/>
  <c r="E1259" i="5"/>
  <c r="F1259" i="5"/>
  <c r="G1259" i="5"/>
  <c r="H1259" i="5"/>
  <c r="I1259" i="5"/>
  <c r="J1259" i="5"/>
  <c r="K1259" i="5"/>
  <c r="L1259" i="5"/>
  <c r="C1260" i="5"/>
  <c r="D1260" i="5"/>
  <c r="E1260" i="5"/>
  <c r="F1260" i="5"/>
  <c r="G1260" i="5"/>
  <c r="H1260" i="5"/>
  <c r="I1260" i="5"/>
  <c r="J1260" i="5"/>
  <c r="K1260" i="5"/>
  <c r="L1260" i="5"/>
  <c r="C1261" i="5"/>
  <c r="D1261" i="5"/>
  <c r="E1261" i="5"/>
  <c r="F1261" i="5"/>
  <c r="G1261" i="5"/>
  <c r="H1261" i="5"/>
  <c r="I1261" i="5"/>
  <c r="J1261" i="5"/>
  <c r="K1261" i="5"/>
  <c r="L1261" i="5"/>
  <c r="C1262" i="5"/>
  <c r="D1262" i="5"/>
  <c r="E1262" i="5"/>
  <c r="F1262" i="5"/>
  <c r="G1262" i="5"/>
  <c r="H1262" i="5"/>
  <c r="I1262" i="5"/>
  <c r="J1262" i="5"/>
  <c r="K1262" i="5"/>
  <c r="L1262" i="5"/>
  <c r="C1263" i="5"/>
  <c r="D1263" i="5"/>
  <c r="E1263" i="5"/>
  <c r="F1263" i="5"/>
  <c r="G1263" i="5"/>
  <c r="H1263" i="5"/>
  <c r="I1263" i="5"/>
  <c r="J1263" i="5"/>
  <c r="K1263" i="5"/>
  <c r="L1263" i="5"/>
  <c r="C1264" i="5"/>
  <c r="D1264" i="5"/>
  <c r="E1264" i="5"/>
  <c r="F1264" i="5"/>
  <c r="G1264" i="5"/>
  <c r="H1264" i="5"/>
  <c r="I1264" i="5"/>
  <c r="J1264" i="5"/>
  <c r="K1264" i="5"/>
  <c r="L1264" i="5"/>
  <c r="C1265" i="5"/>
  <c r="D1265" i="5"/>
  <c r="E1265" i="5"/>
  <c r="F1265" i="5"/>
  <c r="G1265" i="5"/>
  <c r="H1265" i="5"/>
  <c r="I1265" i="5"/>
  <c r="J1265" i="5"/>
  <c r="K1265" i="5"/>
  <c r="L1265" i="5"/>
  <c r="C1266" i="5"/>
  <c r="D1266" i="5"/>
  <c r="E1266" i="5"/>
  <c r="F1266" i="5"/>
  <c r="G1266" i="5"/>
  <c r="H1266" i="5"/>
  <c r="I1266" i="5"/>
  <c r="J1266" i="5"/>
  <c r="K1266" i="5"/>
  <c r="L1266" i="5"/>
  <c r="C1267" i="5"/>
  <c r="D1267" i="5"/>
  <c r="E1267" i="5"/>
  <c r="F1267" i="5"/>
  <c r="G1267" i="5"/>
  <c r="H1267" i="5"/>
  <c r="I1267" i="5"/>
  <c r="J1267" i="5"/>
  <c r="K1267" i="5"/>
  <c r="L1267" i="5"/>
  <c r="C1268" i="5"/>
  <c r="D1268" i="5"/>
  <c r="E1268" i="5"/>
  <c r="F1268" i="5"/>
  <c r="G1268" i="5"/>
  <c r="H1268" i="5"/>
  <c r="I1268" i="5"/>
  <c r="J1268" i="5"/>
  <c r="K1268" i="5"/>
  <c r="L1268" i="5"/>
  <c r="C1269" i="5"/>
  <c r="D1269" i="5"/>
  <c r="E1269" i="5"/>
  <c r="F1269" i="5"/>
  <c r="G1269" i="5"/>
  <c r="H1269" i="5"/>
  <c r="I1269" i="5"/>
  <c r="J1269" i="5"/>
  <c r="K1269" i="5"/>
  <c r="L1269" i="5"/>
  <c r="C1270" i="5"/>
  <c r="D1270" i="5"/>
  <c r="E1270" i="5"/>
  <c r="F1270" i="5"/>
  <c r="G1270" i="5"/>
  <c r="H1270" i="5"/>
  <c r="I1270" i="5"/>
  <c r="J1270" i="5"/>
  <c r="K1270" i="5"/>
  <c r="L1270" i="5"/>
  <c r="C1271" i="5"/>
  <c r="D1271" i="5"/>
  <c r="E1271" i="5"/>
  <c r="F1271" i="5"/>
  <c r="G1271" i="5"/>
  <c r="H1271" i="5"/>
  <c r="I1271" i="5"/>
  <c r="J1271" i="5"/>
  <c r="K1271" i="5"/>
  <c r="L1271" i="5"/>
  <c r="C1272" i="5"/>
  <c r="D1272" i="5"/>
  <c r="E1272" i="5"/>
  <c r="F1272" i="5"/>
  <c r="G1272" i="5"/>
  <c r="H1272" i="5"/>
  <c r="I1272" i="5"/>
  <c r="J1272" i="5"/>
  <c r="K1272" i="5"/>
  <c r="L1272" i="5"/>
  <c r="C1273" i="5"/>
  <c r="D1273" i="5"/>
  <c r="E1273" i="5"/>
  <c r="F1273" i="5"/>
  <c r="G1273" i="5"/>
  <c r="H1273" i="5"/>
  <c r="I1273" i="5"/>
  <c r="J1273" i="5"/>
  <c r="K1273" i="5"/>
  <c r="L1273" i="5"/>
  <c r="C1274" i="5"/>
  <c r="D1274" i="5"/>
  <c r="E1274" i="5"/>
  <c r="F1274" i="5"/>
  <c r="G1274" i="5"/>
  <c r="H1274" i="5"/>
  <c r="I1274" i="5"/>
  <c r="J1274" i="5"/>
  <c r="K1274" i="5"/>
  <c r="L1274" i="5"/>
  <c r="C1275" i="5"/>
  <c r="D1275" i="5"/>
  <c r="E1275" i="5"/>
  <c r="F1275" i="5"/>
  <c r="G1275" i="5"/>
  <c r="H1275" i="5"/>
  <c r="I1275" i="5"/>
  <c r="J1275" i="5"/>
  <c r="K1275" i="5"/>
  <c r="L1275" i="5"/>
  <c r="C1276" i="5"/>
  <c r="D1276" i="5"/>
  <c r="E1276" i="5"/>
  <c r="F1276" i="5"/>
  <c r="G1276" i="5"/>
  <c r="H1276" i="5"/>
  <c r="I1276" i="5"/>
  <c r="J1276" i="5"/>
  <c r="K1276" i="5"/>
  <c r="L1276" i="5"/>
  <c r="C1277" i="5"/>
  <c r="D1277" i="5"/>
  <c r="E1277" i="5"/>
  <c r="F1277" i="5"/>
  <c r="G1277" i="5"/>
  <c r="H1277" i="5"/>
  <c r="I1277" i="5"/>
  <c r="J1277" i="5"/>
  <c r="K1277" i="5"/>
  <c r="L1277" i="5"/>
  <c r="C1278" i="5"/>
  <c r="D1278" i="5"/>
  <c r="E1278" i="5"/>
  <c r="F1278" i="5"/>
  <c r="G1278" i="5"/>
  <c r="H1278" i="5"/>
  <c r="I1278" i="5"/>
  <c r="J1278" i="5"/>
  <c r="K1278" i="5"/>
  <c r="L1278" i="5"/>
  <c r="C1279" i="5"/>
  <c r="D1279" i="5"/>
  <c r="E1279" i="5"/>
  <c r="F1279" i="5"/>
  <c r="G1279" i="5"/>
  <c r="H1279" i="5"/>
  <c r="I1279" i="5"/>
  <c r="J1279" i="5"/>
  <c r="K1279" i="5"/>
  <c r="L1279" i="5"/>
  <c r="C1280" i="5"/>
  <c r="D1280" i="5"/>
  <c r="E1280" i="5"/>
  <c r="F1280" i="5"/>
  <c r="G1280" i="5"/>
  <c r="H1280" i="5"/>
  <c r="I1280" i="5"/>
  <c r="J1280" i="5"/>
  <c r="K1280" i="5"/>
  <c r="L1280" i="5"/>
  <c r="C1281" i="5"/>
  <c r="D1281" i="5"/>
  <c r="E1281" i="5"/>
  <c r="F1281" i="5"/>
  <c r="G1281" i="5"/>
  <c r="H1281" i="5"/>
  <c r="I1281" i="5"/>
  <c r="J1281" i="5"/>
  <c r="K1281" i="5"/>
  <c r="L1281" i="5"/>
  <c r="C1282" i="5"/>
  <c r="D1282" i="5"/>
  <c r="E1282" i="5"/>
  <c r="F1282" i="5"/>
  <c r="G1282" i="5"/>
  <c r="H1282" i="5"/>
  <c r="I1282" i="5"/>
  <c r="J1282" i="5"/>
  <c r="K1282" i="5"/>
  <c r="L1282" i="5"/>
  <c r="C1283" i="5"/>
  <c r="D1283" i="5"/>
  <c r="E1283" i="5"/>
  <c r="F1283" i="5"/>
  <c r="G1283" i="5"/>
  <c r="H1283" i="5"/>
  <c r="I1283" i="5"/>
  <c r="J1283" i="5"/>
  <c r="K1283" i="5"/>
  <c r="L1283" i="5"/>
  <c r="C1284" i="5"/>
  <c r="D1284" i="5"/>
  <c r="E1284" i="5"/>
  <c r="F1284" i="5"/>
  <c r="G1284" i="5"/>
  <c r="H1284" i="5"/>
  <c r="I1284" i="5"/>
  <c r="J1284" i="5"/>
  <c r="K1284" i="5"/>
  <c r="L1284" i="5"/>
  <c r="C1285" i="5"/>
  <c r="D1285" i="5"/>
  <c r="E1285" i="5"/>
  <c r="F1285" i="5"/>
  <c r="G1285" i="5"/>
  <c r="H1285" i="5"/>
  <c r="I1285" i="5"/>
  <c r="J1285" i="5"/>
  <c r="K1285" i="5"/>
  <c r="L1285" i="5"/>
  <c r="C1286" i="5"/>
  <c r="D1286" i="5"/>
  <c r="E1286" i="5"/>
  <c r="F1286" i="5"/>
  <c r="G1286" i="5"/>
  <c r="H1286" i="5"/>
  <c r="I1286" i="5"/>
  <c r="J1286" i="5"/>
  <c r="K1286" i="5"/>
  <c r="L1286" i="5"/>
  <c r="C1287" i="5"/>
  <c r="D1287" i="5"/>
  <c r="E1287" i="5"/>
  <c r="F1287" i="5"/>
  <c r="G1287" i="5"/>
  <c r="H1287" i="5"/>
  <c r="I1287" i="5"/>
  <c r="J1287" i="5"/>
  <c r="K1287" i="5"/>
  <c r="L1287" i="5"/>
  <c r="C1288" i="5"/>
  <c r="D1288" i="5"/>
  <c r="E1288" i="5"/>
  <c r="F1288" i="5"/>
  <c r="G1288" i="5"/>
  <c r="H1288" i="5"/>
  <c r="I1288" i="5"/>
  <c r="J1288" i="5"/>
  <c r="K1288" i="5"/>
  <c r="L1288" i="5"/>
  <c r="C1289" i="5"/>
  <c r="D1289" i="5"/>
  <c r="E1289" i="5"/>
  <c r="F1289" i="5"/>
  <c r="G1289" i="5"/>
  <c r="H1289" i="5"/>
  <c r="I1289" i="5"/>
  <c r="J1289" i="5"/>
  <c r="K1289" i="5"/>
  <c r="L1289" i="5"/>
  <c r="C1290" i="5"/>
  <c r="D1290" i="5"/>
  <c r="E1290" i="5"/>
  <c r="F1290" i="5"/>
  <c r="G1290" i="5"/>
  <c r="H1290" i="5"/>
  <c r="I1290" i="5"/>
  <c r="J1290" i="5"/>
  <c r="K1290" i="5"/>
  <c r="L1290" i="5"/>
  <c r="C1291" i="5"/>
  <c r="D1291" i="5"/>
  <c r="E1291" i="5"/>
  <c r="F1291" i="5"/>
  <c r="G1291" i="5"/>
  <c r="H1291" i="5"/>
  <c r="I1291" i="5"/>
  <c r="J1291" i="5"/>
  <c r="K1291" i="5"/>
  <c r="L1291" i="5"/>
  <c r="C1292" i="5"/>
  <c r="D1292" i="5"/>
  <c r="E1292" i="5"/>
  <c r="F1292" i="5"/>
  <c r="G1292" i="5"/>
  <c r="H1292" i="5"/>
  <c r="I1292" i="5"/>
  <c r="J1292" i="5"/>
  <c r="K1292" i="5"/>
  <c r="L1292" i="5"/>
  <c r="C1293" i="5"/>
  <c r="D1293" i="5"/>
  <c r="E1293" i="5"/>
  <c r="F1293" i="5"/>
  <c r="G1293" i="5"/>
  <c r="H1293" i="5"/>
  <c r="I1293" i="5"/>
  <c r="J1293" i="5"/>
  <c r="K1293" i="5"/>
  <c r="L1293" i="5"/>
  <c r="C1294" i="5"/>
  <c r="D1294" i="5"/>
  <c r="E1294" i="5"/>
  <c r="F1294" i="5"/>
  <c r="G1294" i="5"/>
  <c r="H1294" i="5"/>
  <c r="I1294" i="5"/>
  <c r="J1294" i="5"/>
  <c r="K1294" i="5"/>
  <c r="L1294" i="5"/>
  <c r="C1295" i="5"/>
  <c r="D1295" i="5"/>
  <c r="E1295" i="5"/>
  <c r="F1295" i="5"/>
  <c r="G1295" i="5"/>
  <c r="H1295" i="5"/>
  <c r="I1295" i="5"/>
  <c r="J1295" i="5"/>
  <c r="K1295" i="5"/>
  <c r="L1295" i="5"/>
  <c r="C1296" i="5"/>
  <c r="D1296" i="5"/>
  <c r="E1296" i="5"/>
  <c r="F1296" i="5"/>
  <c r="G1296" i="5"/>
  <c r="H1296" i="5"/>
  <c r="I1296" i="5"/>
  <c r="J1296" i="5"/>
  <c r="K1296" i="5"/>
  <c r="L1296" i="5"/>
  <c r="C1297" i="5"/>
  <c r="D1297" i="5"/>
  <c r="E1297" i="5"/>
  <c r="F1297" i="5"/>
  <c r="G1297" i="5"/>
  <c r="H1297" i="5"/>
  <c r="I1297" i="5"/>
  <c r="J1297" i="5"/>
  <c r="K1297" i="5"/>
  <c r="L1297" i="5"/>
  <c r="C1298" i="5"/>
  <c r="D1298" i="5"/>
  <c r="E1298" i="5"/>
  <c r="F1298" i="5"/>
  <c r="G1298" i="5"/>
  <c r="H1298" i="5"/>
  <c r="I1298" i="5"/>
  <c r="J1298" i="5"/>
  <c r="K1298" i="5"/>
  <c r="L1298" i="5"/>
  <c r="C1299" i="5"/>
  <c r="D1299" i="5"/>
  <c r="E1299" i="5"/>
  <c r="F1299" i="5"/>
  <c r="G1299" i="5"/>
  <c r="H1299" i="5"/>
  <c r="I1299" i="5"/>
  <c r="J1299" i="5"/>
  <c r="K1299" i="5"/>
  <c r="L1299" i="5"/>
  <c r="C1300" i="5"/>
  <c r="D1300" i="5"/>
  <c r="E1300" i="5"/>
  <c r="F1300" i="5"/>
  <c r="G1300" i="5"/>
  <c r="H1300" i="5"/>
  <c r="I1300" i="5"/>
  <c r="J1300" i="5"/>
  <c r="K1300" i="5"/>
  <c r="L1300" i="5"/>
  <c r="C1301" i="5"/>
  <c r="D1301" i="5"/>
  <c r="E1301" i="5"/>
  <c r="F1301" i="5"/>
  <c r="G1301" i="5"/>
  <c r="H1301" i="5"/>
  <c r="I1301" i="5"/>
  <c r="J1301" i="5"/>
  <c r="K1301" i="5"/>
  <c r="L1301" i="5"/>
  <c r="C1302" i="5"/>
  <c r="D1302" i="5"/>
  <c r="E1302" i="5"/>
  <c r="F1302" i="5"/>
  <c r="G1302" i="5"/>
  <c r="H1302" i="5"/>
  <c r="I1302" i="5"/>
  <c r="J1302" i="5"/>
  <c r="K1302" i="5"/>
  <c r="L1302" i="5"/>
  <c r="C1303" i="5"/>
  <c r="D1303" i="5"/>
  <c r="E1303" i="5"/>
  <c r="F1303" i="5"/>
  <c r="G1303" i="5"/>
  <c r="H1303" i="5"/>
  <c r="I1303" i="5"/>
  <c r="J1303" i="5"/>
  <c r="K1303" i="5"/>
  <c r="L1303" i="5"/>
  <c r="C1304" i="5"/>
  <c r="D1304" i="5"/>
  <c r="E1304" i="5"/>
  <c r="F1304" i="5"/>
  <c r="G1304" i="5"/>
  <c r="H1304" i="5"/>
  <c r="I1304" i="5"/>
  <c r="J1304" i="5"/>
  <c r="K1304" i="5"/>
  <c r="L1304" i="5"/>
  <c r="C1305" i="5"/>
  <c r="D1305" i="5"/>
  <c r="E1305" i="5"/>
  <c r="F1305" i="5"/>
  <c r="G1305" i="5"/>
  <c r="H1305" i="5"/>
  <c r="I1305" i="5"/>
  <c r="J1305" i="5"/>
  <c r="K1305" i="5"/>
  <c r="L1305" i="5"/>
  <c r="C1306" i="5"/>
  <c r="D1306" i="5"/>
  <c r="E1306" i="5"/>
  <c r="F1306" i="5"/>
  <c r="G1306" i="5"/>
  <c r="H1306" i="5"/>
  <c r="I1306" i="5"/>
  <c r="J1306" i="5"/>
  <c r="K1306" i="5"/>
  <c r="L1306" i="5"/>
  <c r="C1307" i="5"/>
  <c r="D1307" i="5"/>
  <c r="E1307" i="5"/>
  <c r="F1307" i="5"/>
  <c r="G1307" i="5"/>
  <c r="H1307" i="5"/>
  <c r="I1307" i="5"/>
  <c r="J1307" i="5"/>
  <c r="K1307" i="5"/>
  <c r="L1307" i="5"/>
  <c r="C1308" i="5"/>
  <c r="D1308" i="5"/>
  <c r="E1308" i="5"/>
  <c r="F1308" i="5"/>
  <c r="G1308" i="5"/>
  <c r="H1308" i="5"/>
  <c r="I1308" i="5"/>
  <c r="J1308" i="5"/>
  <c r="K1308" i="5"/>
  <c r="L1308" i="5"/>
  <c r="C1309" i="5"/>
  <c r="D1309" i="5"/>
  <c r="E1309" i="5"/>
  <c r="F1309" i="5"/>
  <c r="G1309" i="5"/>
  <c r="H1309" i="5"/>
  <c r="I1309" i="5"/>
  <c r="J1309" i="5"/>
  <c r="K1309" i="5"/>
  <c r="L1309" i="5"/>
  <c r="C1310" i="5"/>
  <c r="D1310" i="5"/>
  <c r="E1310" i="5"/>
  <c r="F1310" i="5"/>
  <c r="G1310" i="5"/>
  <c r="H1310" i="5"/>
  <c r="I1310" i="5"/>
  <c r="J1310" i="5"/>
  <c r="K1310" i="5"/>
  <c r="L1310" i="5"/>
  <c r="C1311" i="5"/>
  <c r="D1311" i="5"/>
  <c r="E1311" i="5"/>
  <c r="F1311" i="5"/>
  <c r="G1311" i="5"/>
  <c r="H1311" i="5"/>
  <c r="I1311" i="5"/>
  <c r="J1311" i="5"/>
  <c r="K1311" i="5"/>
  <c r="L1311" i="5"/>
  <c r="C1312" i="5"/>
  <c r="D1312" i="5"/>
  <c r="E1312" i="5"/>
  <c r="F1312" i="5"/>
  <c r="G1312" i="5"/>
  <c r="H1312" i="5"/>
  <c r="I1312" i="5"/>
  <c r="J1312" i="5"/>
  <c r="K1312" i="5"/>
  <c r="L1312" i="5"/>
  <c r="C1313" i="5"/>
  <c r="D1313" i="5"/>
  <c r="E1313" i="5"/>
  <c r="F1313" i="5"/>
  <c r="G1313" i="5"/>
  <c r="H1313" i="5"/>
  <c r="I1313" i="5"/>
  <c r="J1313" i="5"/>
  <c r="K1313" i="5"/>
  <c r="L1313" i="5"/>
  <c r="C1314" i="5"/>
  <c r="D1314" i="5"/>
  <c r="E1314" i="5"/>
  <c r="F1314" i="5"/>
  <c r="G1314" i="5"/>
  <c r="H1314" i="5"/>
  <c r="I1314" i="5"/>
  <c r="J1314" i="5"/>
  <c r="K1314" i="5"/>
  <c r="L1314" i="5"/>
  <c r="C1315" i="5"/>
  <c r="D1315" i="5"/>
  <c r="E1315" i="5"/>
  <c r="F1315" i="5"/>
  <c r="G1315" i="5"/>
  <c r="H1315" i="5"/>
  <c r="I1315" i="5"/>
  <c r="J1315" i="5"/>
  <c r="K1315" i="5"/>
  <c r="L1315" i="5"/>
  <c r="C1316" i="5"/>
  <c r="D1316" i="5"/>
  <c r="E1316" i="5"/>
  <c r="F1316" i="5"/>
  <c r="G1316" i="5"/>
  <c r="H1316" i="5"/>
  <c r="I1316" i="5"/>
  <c r="J1316" i="5"/>
  <c r="K1316" i="5"/>
  <c r="L1316" i="5"/>
  <c r="C1317" i="5"/>
  <c r="D1317" i="5"/>
  <c r="E1317" i="5"/>
  <c r="F1317" i="5"/>
  <c r="G1317" i="5"/>
  <c r="H1317" i="5"/>
  <c r="I1317" i="5"/>
  <c r="J1317" i="5"/>
  <c r="K1317" i="5"/>
  <c r="L1317" i="5"/>
  <c r="C1318" i="5"/>
  <c r="D1318" i="5"/>
  <c r="E1318" i="5"/>
  <c r="F1318" i="5"/>
  <c r="G1318" i="5"/>
  <c r="H1318" i="5"/>
  <c r="I1318" i="5"/>
  <c r="J1318" i="5"/>
  <c r="K1318" i="5"/>
  <c r="L1318" i="5"/>
  <c r="C1319" i="5"/>
  <c r="D1319" i="5"/>
  <c r="E1319" i="5"/>
  <c r="F1319" i="5"/>
  <c r="G1319" i="5"/>
  <c r="H1319" i="5"/>
  <c r="I1319" i="5"/>
  <c r="J1319" i="5"/>
  <c r="K1319" i="5"/>
  <c r="L1319" i="5"/>
  <c r="C1320" i="5"/>
  <c r="D1320" i="5"/>
  <c r="E1320" i="5"/>
  <c r="F1320" i="5"/>
  <c r="G1320" i="5"/>
  <c r="H1320" i="5"/>
  <c r="I1320" i="5"/>
  <c r="J1320" i="5"/>
  <c r="K1320" i="5"/>
  <c r="L1320" i="5"/>
  <c r="C1321" i="5"/>
  <c r="D1321" i="5"/>
  <c r="E1321" i="5"/>
  <c r="F1321" i="5"/>
  <c r="G1321" i="5"/>
  <c r="H1321" i="5"/>
  <c r="I1321" i="5"/>
  <c r="J1321" i="5"/>
  <c r="K1321" i="5"/>
  <c r="L1321" i="5"/>
  <c r="C1322" i="5"/>
  <c r="D1322" i="5"/>
  <c r="E1322" i="5"/>
  <c r="F1322" i="5"/>
  <c r="G1322" i="5"/>
  <c r="H1322" i="5"/>
  <c r="I1322" i="5"/>
  <c r="J1322" i="5"/>
  <c r="K1322" i="5"/>
  <c r="L1322" i="5"/>
  <c r="C1323" i="5"/>
  <c r="D1323" i="5"/>
  <c r="E1323" i="5"/>
  <c r="F1323" i="5"/>
  <c r="G1323" i="5"/>
  <c r="H1323" i="5"/>
  <c r="I1323" i="5"/>
  <c r="J1323" i="5"/>
  <c r="K1323" i="5"/>
  <c r="L1323" i="5"/>
  <c r="C1324" i="5"/>
  <c r="D1324" i="5"/>
  <c r="E1324" i="5"/>
  <c r="F1324" i="5"/>
  <c r="G1324" i="5"/>
  <c r="H1324" i="5"/>
  <c r="I1324" i="5"/>
  <c r="J1324" i="5"/>
  <c r="K1324" i="5"/>
  <c r="L1324" i="5"/>
  <c r="C1325" i="5"/>
  <c r="D1325" i="5"/>
  <c r="E1325" i="5"/>
  <c r="F1325" i="5"/>
  <c r="G1325" i="5"/>
  <c r="H1325" i="5"/>
  <c r="I1325" i="5"/>
  <c r="J1325" i="5"/>
  <c r="K1325" i="5"/>
  <c r="L1325" i="5"/>
  <c r="C1326" i="5"/>
  <c r="D1326" i="5"/>
  <c r="E1326" i="5"/>
  <c r="F1326" i="5"/>
  <c r="G1326" i="5"/>
  <c r="H1326" i="5"/>
  <c r="I1326" i="5"/>
  <c r="J1326" i="5"/>
  <c r="K1326" i="5"/>
  <c r="L1326" i="5"/>
  <c r="C1327" i="5"/>
  <c r="D1327" i="5"/>
  <c r="E1327" i="5"/>
  <c r="F1327" i="5"/>
  <c r="G1327" i="5"/>
  <c r="H1327" i="5"/>
  <c r="I1327" i="5"/>
  <c r="J1327" i="5"/>
  <c r="K1327" i="5"/>
  <c r="L1327" i="5"/>
  <c r="C1328" i="5"/>
  <c r="D1328" i="5"/>
  <c r="E1328" i="5"/>
  <c r="F1328" i="5"/>
  <c r="G1328" i="5"/>
  <c r="H1328" i="5"/>
  <c r="I1328" i="5"/>
  <c r="J1328" i="5"/>
  <c r="K1328" i="5"/>
  <c r="L1328" i="5"/>
  <c r="C1329" i="5"/>
  <c r="D1329" i="5"/>
  <c r="E1329" i="5"/>
  <c r="F1329" i="5"/>
  <c r="G1329" i="5"/>
  <c r="H1329" i="5"/>
  <c r="I1329" i="5"/>
  <c r="J1329" i="5"/>
  <c r="K1329" i="5"/>
  <c r="L1329" i="5"/>
  <c r="C1330" i="5"/>
  <c r="D1330" i="5"/>
  <c r="E1330" i="5"/>
  <c r="F1330" i="5"/>
  <c r="G1330" i="5"/>
  <c r="H1330" i="5"/>
  <c r="I1330" i="5"/>
  <c r="J1330" i="5"/>
  <c r="K1330" i="5"/>
  <c r="L1330" i="5"/>
  <c r="C1331" i="5"/>
  <c r="D1331" i="5"/>
  <c r="E1331" i="5"/>
  <c r="F1331" i="5"/>
  <c r="G1331" i="5"/>
  <c r="H1331" i="5"/>
  <c r="I1331" i="5"/>
  <c r="J1331" i="5"/>
  <c r="K1331" i="5"/>
  <c r="L1331" i="5"/>
  <c r="C1332" i="5"/>
  <c r="D1332" i="5"/>
  <c r="E1332" i="5"/>
  <c r="F1332" i="5"/>
  <c r="G1332" i="5"/>
  <c r="H1332" i="5"/>
  <c r="I1332" i="5"/>
  <c r="J1332" i="5"/>
  <c r="K1332" i="5"/>
  <c r="L1332" i="5"/>
  <c r="C1333" i="5"/>
  <c r="D1333" i="5"/>
  <c r="E1333" i="5"/>
  <c r="F1333" i="5"/>
  <c r="G1333" i="5"/>
  <c r="H1333" i="5"/>
  <c r="I1333" i="5"/>
  <c r="J1333" i="5"/>
  <c r="K1333" i="5"/>
  <c r="L1333" i="5"/>
  <c r="C1334" i="5"/>
  <c r="D1334" i="5"/>
  <c r="E1334" i="5"/>
  <c r="F1334" i="5"/>
  <c r="G1334" i="5"/>
  <c r="H1334" i="5"/>
  <c r="I1334" i="5"/>
  <c r="J1334" i="5"/>
  <c r="K1334" i="5"/>
  <c r="L1334" i="5"/>
  <c r="C1335" i="5"/>
  <c r="D1335" i="5"/>
  <c r="E1335" i="5"/>
  <c r="F1335" i="5"/>
  <c r="G1335" i="5"/>
  <c r="H1335" i="5"/>
  <c r="I1335" i="5"/>
  <c r="J1335" i="5"/>
  <c r="K1335" i="5"/>
  <c r="L1335" i="5"/>
  <c r="C1336" i="5"/>
  <c r="D1336" i="5"/>
  <c r="E1336" i="5"/>
  <c r="F1336" i="5"/>
  <c r="G1336" i="5"/>
  <c r="H1336" i="5"/>
  <c r="I1336" i="5"/>
  <c r="J1336" i="5"/>
  <c r="K1336" i="5"/>
  <c r="L1336" i="5"/>
  <c r="C1337" i="5"/>
  <c r="D1337" i="5"/>
  <c r="E1337" i="5"/>
  <c r="F1337" i="5"/>
  <c r="G1337" i="5"/>
  <c r="H1337" i="5"/>
  <c r="I1337" i="5"/>
  <c r="J1337" i="5"/>
  <c r="K1337" i="5"/>
  <c r="L1337" i="5"/>
  <c r="C1338" i="5"/>
  <c r="D1338" i="5"/>
  <c r="E1338" i="5"/>
  <c r="F1338" i="5"/>
  <c r="G1338" i="5"/>
  <c r="H1338" i="5"/>
  <c r="I1338" i="5"/>
  <c r="J1338" i="5"/>
  <c r="K1338" i="5"/>
  <c r="L1338" i="5"/>
  <c r="C1339" i="5"/>
  <c r="D1339" i="5"/>
  <c r="E1339" i="5"/>
  <c r="F1339" i="5"/>
  <c r="G1339" i="5"/>
  <c r="H1339" i="5"/>
  <c r="I1339" i="5"/>
  <c r="J1339" i="5"/>
  <c r="K1339" i="5"/>
  <c r="L1339" i="5"/>
  <c r="C1340" i="5"/>
  <c r="D1340" i="5"/>
  <c r="E1340" i="5"/>
  <c r="F1340" i="5"/>
  <c r="G1340" i="5"/>
  <c r="H1340" i="5"/>
  <c r="I1340" i="5"/>
  <c r="J1340" i="5"/>
  <c r="K1340" i="5"/>
  <c r="L1340" i="5"/>
  <c r="C1341" i="5"/>
  <c r="D1341" i="5"/>
  <c r="E1341" i="5"/>
  <c r="F1341" i="5"/>
  <c r="G1341" i="5"/>
  <c r="H1341" i="5"/>
  <c r="I1341" i="5"/>
  <c r="J1341" i="5"/>
  <c r="K1341" i="5"/>
  <c r="L1341" i="5"/>
  <c r="C1342" i="5"/>
  <c r="D1342" i="5"/>
  <c r="E1342" i="5"/>
  <c r="F1342" i="5"/>
  <c r="G1342" i="5"/>
  <c r="H1342" i="5"/>
  <c r="I1342" i="5"/>
  <c r="J1342" i="5"/>
  <c r="K1342" i="5"/>
  <c r="L1342" i="5"/>
  <c r="C1343" i="5"/>
  <c r="D1343" i="5"/>
  <c r="E1343" i="5"/>
  <c r="F1343" i="5"/>
  <c r="G1343" i="5"/>
  <c r="H1343" i="5"/>
  <c r="I1343" i="5"/>
  <c r="J1343" i="5"/>
  <c r="K1343" i="5"/>
  <c r="L1343" i="5"/>
  <c r="C1344" i="5"/>
  <c r="D1344" i="5"/>
  <c r="E1344" i="5"/>
  <c r="F1344" i="5"/>
  <c r="G1344" i="5"/>
  <c r="H1344" i="5"/>
  <c r="I1344" i="5"/>
  <c r="J1344" i="5"/>
  <c r="K1344" i="5"/>
  <c r="L1344" i="5"/>
  <c r="C1345" i="5"/>
  <c r="D1345" i="5"/>
  <c r="E1345" i="5"/>
  <c r="F1345" i="5"/>
  <c r="G1345" i="5"/>
  <c r="H1345" i="5"/>
  <c r="I1345" i="5"/>
  <c r="J1345" i="5"/>
  <c r="K1345" i="5"/>
  <c r="L1345" i="5"/>
  <c r="C1346" i="5"/>
  <c r="D1346" i="5"/>
  <c r="E1346" i="5"/>
  <c r="F1346" i="5"/>
  <c r="G1346" i="5"/>
  <c r="H1346" i="5"/>
  <c r="I1346" i="5"/>
  <c r="J1346" i="5"/>
  <c r="K1346" i="5"/>
  <c r="L1346" i="5"/>
  <c r="C1347" i="5"/>
  <c r="D1347" i="5"/>
  <c r="E1347" i="5"/>
  <c r="F1347" i="5"/>
  <c r="G1347" i="5"/>
  <c r="H1347" i="5"/>
  <c r="I1347" i="5"/>
  <c r="J1347" i="5"/>
  <c r="K1347" i="5"/>
  <c r="L1347" i="5"/>
  <c r="C1348" i="5"/>
  <c r="D1348" i="5"/>
  <c r="E1348" i="5"/>
  <c r="F1348" i="5"/>
  <c r="G1348" i="5"/>
  <c r="H1348" i="5"/>
  <c r="I1348" i="5"/>
  <c r="J1348" i="5"/>
  <c r="K1348" i="5"/>
  <c r="L1348" i="5"/>
  <c r="C1349" i="5"/>
  <c r="D1349" i="5"/>
  <c r="E1349" i="5"/>
  <c r="F1349" i="5"/>
  <c r="G1349" i="5"/>
  <c r="H1349" i="5"/>
  <c r="I1349" i="5"/>
  <c r="J1349" i="5"/>
  <c r="K1349" i="5"/>
  <c r="L1349" i="5"/>
  <c r="C1350" i="5"/>
  <c r="D1350" i="5"/>
  <c r="E1350" i="5"/>
  <c r="F1350" i="5"/>
  <c r="G1350" i="5"/>
  <c r="H1350" i="5"/>
  <c r="I1350" i="5"/>
  <c r="J1350" i="5"/>
  <c r="K1350" i="5"/>
  <c r="L1350" i="5"/>
  <c r="C1351" i="5"/>
  <c r="D1351" i="5"/>
  <c r="E1351" i="5"/>
  <c r="F1351" i="5"/>
  <c r="G1351" i="5"/>
  <c r="H1351" i="5"/>
  <c r="I1351" i="5"/>
  <c r="J1351" i="5"/>
  <c r="K1351" i="5"/>
  <c r="L1351" i="5"/>
  <c r="C1352" i="5"/>
  <c r="D1352" i="5"/>
  <c r="E1352" i="5"/>
  <c r="F1352" i="5"/>
  <c r="G1352" i="5"/>
  <c r="H1352" i="5"/>
  <c r="I1352" i="5"/>
  <c r="J1352" i="5"/>
  <c r="K1352" i="5"/>
  <c r="L1352" i="5"/>
  <c r="C1353" i="5"/>
  <c r="D1353" i="5"/>
  <c r="E1353" i="5"/>
  <c r="F1353" i="5"/>
  <c r="G1353" i="5"/>
  <c r="H1353" i="5"/>
  <c r="I1353" i="5"/>
  <c r="J1353" i="5"/>
  <c r="K1353" i="5"/>
  <c r="L1353" i="5"/>
  <c r="C1354" i="5"/>
  <c r="D1354" i="5"/>
  <c r="E1354" i="5"/>
  <c r="F1354" i="5"/>
  <c r="G1354" i="5"/>
  <c r="H1354" i="5"/>
  <c r="I1354" i="5"/>
  <c r="J1354" i="5"/>
  <c r="K1354" i="5"/>
  <c r="L1354" i="5"/>
  <c r="C1355" i="5"/>
  <c r="D1355" i="5"/>
  <c r="E1355" i="5"/>
  <c r="F1355" i="5"/>
  <c r="G1355" i="5"/>
  <c r="H1355" i="5"/>
  <c r="I1355" i="5"/>
  <c r="J1355" i="5"/>
  <c r="K1355" i="5"/>
  <c r="L1355" i="5"/>
  <c r="C1356" i="5"/>
  <c r="D1356" i="5"/>
  <c r="E1356" i="5"/>
  <c r="F1356" i="5"/>
  <c r="G1356" i="5"/>
  <c r="H1356" i="5"/>
  <c r="I1356" i="5"/>
  <c r="J1356" i="5"/>
  <c r="K1356" i="5"/>
  <c r="L1356" i="5"/>
  <c r="C1357" i="5"/>
  <c r="D1357" i="5"/>
  <c r="E1357" i="5"/>
  <c r="F1357" i="5"/>
  <c r="G1357" i="5"/>
  <c r="H1357" i="5"/>
  <c r="I1357" i="5"/>
  <c r="J1357" i="5"/>
  <c r="K1357" i="5"/>
  <c r="L1357" i="5"/>
  <c r="C1358" i="5"/>
  <c r="D1358" i="5"/>
  <c r="E1358" i="5"/>
  <c r="F1358" i="5"/>
  <c r="G1358" i="5"/>
  <c r="H1358" i="5"/>
  <c r="I1358" i="5"/>
  <c r="J1358" i="5"/>
  <c r="K1358" i="5"/>
  <c r="L1358" i="5"/>
  <c r="C1359" i="5"/>
  <c r="D1359" i="5"/>
  <c r="E1359" i="5"/>
  <c r="F1359" i="5"/>
  <c r="G1359" i="5"/>
  <c r="H1359" i="5"/>
  <c r="I1359" i="5"/>
  <c r="J1359" i="5"/>
  <c r="K1359" i="5"/>
  <c r="L1359" i="5"/>
  <c r="C1360" i="5"/>
  <c r="D1360" i="5"/>
  <c r="E1360" i="5"/>
  <c r="F1360" i="5"/>
  <c r="G1360" i="5"/>
  <c r="H1360" i="5"/>
  <c r="I1360" i="5"/>
  <c r="J1360" i="5"/>
  <c r="K1360" i="5"/>
  <c r="L1360" i="5"/>
  <c r="C1361" i="5"/>
  <c r="D1361" i="5"/>
  <c r="E1361" i="5"/>
  <c r="F1361" i="5"/>
  <c r="G1361" i="5"/>
  <c r="H1361" i="5"/>
  <c r="I1361" i="5"/>
  <c r="J1361" i="5"/>
  <c r="K1361" i="5"/>
  <c r="L1361" i="5"/>
  <c r="C1362" i="5"/>
  <c r="D1362" i="5"/>
  <c r="E1362" i="5"/>
  <c r="F1362" i="5"/>
  <c r="G1362" i="5"/>
  <c r="H1362" i="5"/>
  <c r="I1362" i="5"/>
  <c r="J1362" i="5"/>
  <c r="K1362" i="5"/>
  <c r="L1362" i="5"/>
  <c r="C1363" i="5"/>
  <c r="D1363" i="5"/>
  <c r="E1363" i="5"/>
  <c r="F1363" i="5"/>
  <c r="G1363" i="5"/>
  <c r="H1363" i="5"/>
  <c r="I1363" i="5"/>
  <c r="J1363" i="5"/>
  <c r="K1363" i="5"/>
  <c r="L1363" i="5"/>
  <c r="C1364" i="5"/>
  <c r="D1364" i="5"/>
  <c r="E1364" i="5"/>
  <c r="F1364" i="5"/>
  <c r="G1364" i="5"/>
  <c r="H1364" i="5"/>
  <c r="I1364" i="5"/>
  <c r="J1364" i="5"/>
  <c r="K1364" i="5"/>
  <c r="L1364" i="5"/>
  <c r="C1365" i="5"/>
  <c r="D1365" i="5"/>
  <c r="E1365" i="5"/>
  <c r="F1365" i="5"/>
  <c r="G1365" i="5"/>
  <c r="H1365" i="5"/>
  <c r="I1365" i="5"/>
  <c r="J1365" i="5"/>
  <c r="K1365" i="5"/>
  <c r="L1365" i="5"/>
  <c r="C1366" i="5"/>
  <c r="D1366" i="5"/>
  <c r="E1366" i="5"/>
  <c r="F1366" i="5"/>
  <c r="G1366" i="5"/>
  <c r="H1366" i="5"/>
  <c r="I1366" i="5"/>
  <c r="J1366" i="5"/>
  <c r="K1366" i="5"/>
  <c r="L1366" i="5"/>
  <c r="C1367" i="5"/>
  <c r="D1367" i="5"/>
  <c r="E1367" i="5"/>
  <c r="F1367" i="5"/>
  <c r="G1367" i="5"/>
  <c r="H1367" i="5"/>
  <c r="I1367" i="5"/>
  <c r="J1367" i="5"/>
  <c r="K1367" i="5"/>
  <c r="L1367" i="5"/>
  <c r="C1368" i="5"/>
  <c r="D1368" i="5"/>
  <c r="E1368" i="5"/>
  <c r="F1368" i="5"/>
  <c r="G1368" i="5"/>
  <c r="H1368" i="5"/>
  <c r="I1368" i="5"/>
  <c r="J1368" i="5"/>
  <c r="K1368" i="5"/>
  <c r="L1368" i="5"/>
  <c r="C1369" i="5"/>
  <c r="D1369" i="5"/>
  <c r="E1369" i="5"/>
  <c r="F1369" i="5"/>
  <c r="G1369" i="5"/>
  <c r="H1369" i="5"/>
  <c r="I1369" i="5"/>
  <c r="J1369" i="5"/>
  <c r="K1369" i="5"/>
  <c r="L1369" i="5"/>
  <c r="C1370" i="5"/>
  <c r="D1370" i="5"/>
  <c r="E1370" i="5"/>
  <c r="F1370" i="5"/>
  <c r="G1370" i="5"/>
  <c r="H1370" i="5"/>
  <c r="I1370" i="5"/>
  <c r="J1370" i="5"/>
  <c r="K1370" i="5"/>
  <c r="L1370" i="5"/>
  <c r="C1371" i="5"/>
  <c r="D1371" i="5"/>
  <c r="E1371" i="5"/>
  <c r="F1371" i="5"/>
  <c r="G1371" i="5"/>
  <c r="H1371" i="5"/>
  <c r="I1371" i="5"/>
  <c r="J1371" i="5"/>
  <c r="K1371" i="5"/>
  <c r="L1371" i="5"/>
  <c r="C1372" i="5"/>
  <c r="D1372" i="5"/>
  <c r="E1372" i="5"/>
  <c r="F1372" i="5"/>
  <c r="G1372" i="5"/>
  <c r="H1372" i="5"/>
  <c r="I1372" i="5"/>
  <c r="J1372" i="5"/>
  <c r="K1372" i="5"/>
  <c r="L1372" i="5"/>
  <c r="C1373" i="5"/>
  <c r="D1373" i="5"/>
  <c r="E1373" i="5"/>
  <c r="F1373" i="5"/>
  <c r="G1373" i="5"/>
  <c r="H1373" i="5"/>
  <c r="I1373" i="5"/>
  <c r="J1373" i="5"/>
  <c r="K1373" i="5"/>
  <c r="L1373" i="5"/>
  <c r="C1374" i="5"/>
  <c r="D1374" i="5"/>
  <c r="E1374" i="5"/>
  <c r="F1374" i="5"/>
  <c r="G1374" i="5"/>
  <c r="H1374" i="5"/>
  <c r="I1374" i="5"/>
  <c r="J1374" i="5"/>
  <c r="K1374" i="5"/>
  <c r="L1374" i="5"/>
  <c r="C1375" i="5"/>
  <c r="D1375" i="5"/>
  <c r="E1375" i="5"/>
  <c r="F1375" i="5"/>
  <c r="G1375" i="5"/>
  <c r="H1375" i="5"/>
  <c r="I1375" i="5"/>
  <c r="J1375" i="5"/>
  <c r="K1375" i="5"/>
  <c r="L1375" i="5"/>
  <c r="C1376" i="5"/>
  <c r="D1376" i="5"/>
  <c r="E1376" i="5"/>
  <c r="F1376" i="5"/>
  <c r="G1376" i="5"/>
  <c r="H1376" i="5"/>
  <c r="I1376" i="5"/>
  <c r="J1376" i="5"/>
  <c r="K1376" i="5"/>
  <c r="L1376" i="5"/>
  <c r="C1377" i="5"/>
  <c r="D1377" i="5"/>
  <c r="E1377" i="5"/>
  <c r="F1377" i="5"/>
  <c r="G1377" i="5"/>
  <c r="H1377" i="5"/>
  <c r="I1377" i="5"/>
  <c r="J1377" i="5"/>
  <c r="K1377" i="5"/>
  <c r="L1377" i="5"/>
  <c r="C1378" i="5"/>
  <c r="D1378" i="5"/>
  <c r="E1378" i="5"/>
  <c r="F1378" i="5"/>
  <c r="G1378" i="5"/>
  <c r="H1378" i="5"/>
  <c r="I1378" i="5"/>
  <c r="J1378" i="5"/>
  <c r="K1378" i="5"/>
  <c r="L1378" i="5"/>
  <c r="C1379" i="5"/>
  <c r="D1379" i="5"/>
  <c r="E1379" i="5"/>
  <c r="F1379" i="5"/>
  <c r="G1379" i="5"/>
  <c r="H1379" i="5"/>
  <c r="I1379" i="5"/>
  <c r="J1379" i="5"/>
  <c r="K1379" i="5"/>
  <c r="L1379" i="5"/>
  <c r="C1380" i="5"/>
  <c r="D1380" i="5"/>
  <c r="E1380" i="5"/>
  <c r="F1380" i="5"/>
  <c r="G1380" i="5"/>
  <c r="H1380" i="5"/>
  <c r="I1380" i="5"/>
  <c r="J1380" i="5"/>
  <c r="K1380" i="5"/>
  <c r="L1380" i="5"/>
  <c r="C1381" i="5"/>
  <c r="D1381" i="5"/>
  <c r="E1381" i="5"/>
  <c r="F1381" i="5"/>
  <c r="G1381" i="5"/>
  <c r="H1381" i="5"/>
  <c r="I1381" i="5"/>
  <c r="J1381" i="5"/>
  <c r="K1381" i="5"/>
  <c r="L1381" i="5"/>
  <c r="C1382" i="5"/>
  <c r="D1382" i="5"/>
  <c r="E1382" i="5"/>
  <c r="F1382" i="5"/>
  <c r="G1382" i="5"/>
  <c r="H1382" i="5"/>
  <c r="I1382" i="5"/>
  <c r="J1382" i="5"/>
  <c r="K1382" i="5"/>
  <c r="L1382" i="5"/>
  <c r="C1383" i="5"/>
  <c r="D1383" i="5"/>
  <c r="E1383" i="5"/>
  <c r="F1383" i="5"/>
  <c r="G1383" i="5"/>
  <c r="H1383" i="5"/>
  <c r="I1383" i="5"/>
  <c r="J1383" i="5"/>
  <c r="K1383" i="5"/>
  <c r="L1383" i="5"/>
  <c r="C1384" i="5"/>
  <c r="D1384" i="5"/>
  <c r="E1384" i="5"/>
  <c r="F1384" i="5"/>
  <c r="G1384" i="5"/>
  <c r="H1384" i="5"/>
  <c r="I1384" i="5"/>
  <c r="J1384" i="5"/>
  <c r="K1384" i="5"/>
  <c r="L1384" i="5"/>
  <c r="C1385" i="5"/>
  <c r="D1385" i="5"/>
  <c r="E1385" i="5"/>
  <c r="F1385" i="5"/>
  <c r="G1385" i="5"/>
  <c r="H1385" i="5"/>
  <c r="I1385" i="5"/>
  <c r="J1385" i="5"/>
  <c r="K1385" i="5"/>
  <c r="L1385" i="5"/>
  <c r="C1386" i="5"/>
  <c r="D1386" i="5"/>
  <c r="E1386" i="5"/>
  <c r="F1386" i="5"/>
  <c r="G1386" i="5"/>
  <c r="H1386" i="5"/>
  <c r="I1386" i="5"/>
  <c r="J1386" i="5"/>
  <c r="K1386" i="5"/>
  <c r="L1386" i="5"/>
  <c r="C1387" i="5"/>
  <c r="D1387" i="5"/>
  <c r="E1387" i="5"/>
  <c r="F1387" i="5"/>
  <c r="G1387" i="5"/>
  <c r="H1387" i="5"/>
  <c r="I1387" i="5"/>
  <c r="J1387" i="5"/>
  <c r="K1387" i="5"/>
  <c r="L1387" i="5"/>
  <c r="C1388" i="5"/>
  <c r="D1388" i="5"/>
  <c r="E1388" i="5"/>
  <c r="F1388" i="5"/>
  <c r="G1388" i="5"/>
  <c r="H1388" i="5"/>
  <c r="I1388" i="5"/>
  <c r="J1388" i="5"/>
  <c r="K1388" i="5"/>
  <c r="L1388" i="5"/>
  <c r="C1389" i="5"/>
  <c r="D1389" i="5"/>
  <c r="E1389" i="5"/>
  <c r="F1389" i="5"/>
  <c r="G1389" i="5"/>
  <c r="H1389" i="5"/>
  <c r="I1389" i="5"/>
  <c r="J1389" i="5"/>
  <c r="K1389" i="5"/>
  <c r="L1389" i="5"/>
  <c r="C1390" i="5"/>
  <c r="D1390" i="5"/>
  <c r="E1390" i="5"/>
  <c r="F1390" i="5"/>
  <c r="G1390" i="5"/>
  <c r="H1390" i="5"/>
  <c r="I1390" i="5"/>
  <c r="J1390" i="5"/>
  <c r="K1390" i="5"/>
  <c r="L1390" i="5"/>
  <c r="C1391" i="5"/>
  <c r="D1391" i="5"/>
  <c r="E1391" i="5"/>
  <c r="F1391" i="5"/>
  <c r="G1391" i="5"/>
  <c r="H1391" i="5"/>
  <c r="I1391" i="5"/>
  <c r="J1391" i="5"/>
  <c r="K1391" i="5"/>
  <c r="L1391" i="5"/>
  <c r="C1392" i="5"/>
  <c r="D1392" i="5"/>
  <c r="E1392" i="5"/>
  <c r="F1392" i="5"/>
  <c r="G1392" i="5"/>
  <c r="H1392" i="5"/>
  <c r="I1392" i="5"/>
  <c r="J1392" i="5"/>
  <c r="K1392" i="5"/>
  <c r="L1392" i="5"/>
  <c r="C1393" i="5"/>
  <c r="D1393" i="5"/>
  <c r="E1393" i="5"/>
  <c r="F1393" i="5"/>
  <c r="G1393" i="5"/>
  <c r="H1393" i="5"/>
  <c r="I1393" i="5"/>
  <c r="J1393" i="5"/>
  <c r="K1393" i="5"/>
  <c r="L1393" i="5"/>
  <c r="C1394" i="5"/>
  <c r="D1394" i="5"/>
  <c r="E1394" i="5"/>
  <c r="F1394" i="5"/>
  <c r="G1394" i="5"/>
  <c r="H1394" i="5"/>
  <c r="I1394" i="5"/>
  <c r="J1394" i="5"/>
  <c r="K1394" i="5"/>
  <c r="L1394" i="5"/>
  <c r="C1395" i="5"/>
  <c r="D1395" i="5"/>
  <c r="E1395" i="5"/>
  <c r="F1395" i="5"/>
  <c r="G1395" i="5"/>
  <c r="H1395" i="5"/>
  <c r="I1395" i="5"/>
  <c r="J1395" i="5"/>
  <c r="K1395" i="5"/>
  <c r="L1395" i="5"/>
  <c r="C1396" i="5"/>
  <c r="D1396" i="5"/>
  <c r="E1396" i="5"/>
  <c r="F1396" i="5"/>
  <c r="G1396" i="5"/>
  <c r="H1396" i="5"/>
  <c r="I1396" i="5"/>
  <c r="J1396" i="5"/>
  <c r="K1396" i="5"/>
  <c r="L1396" i="5"/>
  <c r="C1397" i="5"/>
  <c r="D1397" i="5"/>
  <c r="E1397" i="5"/>
  <c r="F1397" i="5"/>
  <c r="G1397" i="5"/>
  <c r="H1397" i="5"/>
  <c r="I1397" i="5"/>
  <c r="J1397" i="5"/>
  <c r="K1397" i="5"/>
  <c r="L1397" i="5"/>
  <c r="C1398" i="5"/>
  <c r="D1398" i="5"/>
  <c r="E1398" i="5"/>
  <c r="F1398" i="5"/>
  <c r="G1398" i="5"/>
  <c r="H1398" i="5"/>
  <c r="I1398" i="5"/>
  <c r="J1398" i="5"/>
  <c r="K1398" i="5"/>
  <c r="L1398" i="5"/>
  <c r="C1399" i="5"/>
  <c r="D1399" i="5"/>
  <c r="E1399" i="5"/>
  <c r="F1399" i="5"/>
  <c r="G1399" i="5"/>
  <c r="H1399" i="5"/>
  <c r="I1399" i="5"/>
  <c r="J1399" i="5"/>
  <c r="K1399" i="5"/>
  <c r="L1399" i="5"/>
  <c r="C1400" i="5"/>
  <c r="D1400" i="5"/>
  <c r="E1400" i="5"/>
  <c r="F1400" i="5"/>
  <c r="G1400" i="5"/>
  <c r="H1400" i="5"/>
  <c r="I1400" i="5"/>
  <c r="J1400" i="5"/>
  <c r="K1400" i="5"/>
  <c r="L1400" i="5"/>
  <c r="C1401" i="5"/>
  <c r="D1401" i="5"/>
  <c r="E1401" i="5"/>
  <c r="F1401" i="5"/>
  <c r="G1401" i="5"/>
  <c r="H1401" i="5"/>
  <c r="I1401" i="5"/>
  <c r="J1401" i="5"/>
  <c r="K1401" i="5"/>
  <c r="L1401" i="5"/>
  <c r="C1402" i="5"/>
  <c r="D1402" i="5"/>
  <c r="E1402" i="5"/>
  <c r="F1402" i="5"/>
  <c r="G1402" i="5"/>
  <c r="H1402" i="5"/>
  <c r="I1402" i="5"/>
  <c r="J1402" i="5"/>
  <c r="K1402" i="5"/>
  <c r="L1402" i="5"/>
  <c r="C1403" i="5"/>
  <c r="D1403" i="5"/>
  <c r="E1403" i="5"/>
  <c r="F1403" i="5"/>
  <c r="G1403" i="5"/>
  <c r="H1403" i="5"/>
  <c r="I1403" i="5"/>
  <c r="J1403" i="5"/>
  <c r="K1403" i="5"/>
  <c r="L1403" i="5"/>
  <c r="C1404" i="5"/>
  <c r="D1404" i="5"/>
  <c r="E1404" i="5"/>
  <c r="F1404" i="5"/>
  <c r="G1404" i="5"/>
  <c r="H1404" i="5"/>
  <c r="I1404" i="5"/>
  <c r="J1404" i="5"/>
  <c r="K1404" i="5"/>
  <c r="L1404" i="5"/>
  <c r="C1405" i="5"/>
  <c r="D1405" i="5"/>
  <c r="E1405" i="5"/>
  <c r="F1405" i="5"/>
  <c r="G1405" i="5"/>
  <c r="H1405" i="5"/>
  <c r="I1405" i="5"/>
  <c r="J1405" i="5"/>
  <c r="K1405" i="5"/>
  <c r="L1405" i="5"/>
  <c r="C1406" i="5"/>
  <c r="D1406" i="5"/>
  <c r="E1406" i="5"/>
  <c r="F1406" i="5"/>
  <c r="G1406" i="5"/>
  <c r="H1406" i="5"/>
  <c r="I1406" i="5"/>
  <c r="J1406" i="5"/>
  <c r="K1406" i="5"/>
  <c r="L1406" i="5"/>
  <c r="C1407" i="5"/>
  <c r="D1407" i="5"/>
  <c r="E1407" i="5"/>
  <c r="F1407" i="5"/>
  <c r="G1407" i="5"/>
  <c r="H1407" i="5"/>
  <c r="I1407" i="5"/>
  <c r="J1407" i="5"/>
  <c r="K1407" i="5"/>
  <c r="L1407" i="5"/>
  <c r="C1408" i="5"/>
  <c r="D1408" i="5"/>
  <c r="E1408" i="5"/>
  <c r="F1408" i="5"/>
  <c r="G1408" i="5"/>
  <c r="H1408" i="5"/>
  <c r="I1408" i="5"/>
  <c r="J1408" i="5"/>
  <c r="K1408" i="5"/>
  <c r="L1408" i="5"/>
  <c r="C1409" i="5"/>
  <c r="D1409" i="5"/>
  <c r="E1409" i="5"/>
  <c r="F1409" i="5"/>
  <c r="G1409" i="5"/>
  <c r="H1409" i="5"/>
  <c r="I1409" i="5"/>
  <c r="J1409" i="5"/>
  <c r="K1409" i="5"/>
  <c r="L1409" i="5"/>
  <c r="C1410" i="5"/>
  <c r="D1410" i="5"/>
  <c r="E1410" i="5"/>
  <c r="F1410" i="5"/>
  <c r="G1410" i="5"/>
  <c r="H1410" i="5"/>
  <c r="I1410" i="5"/>
  <c r="J1410" i="5"/>
  <c r="K1410" i="5"/>
  <c r="L1410" i="5"/>
  <c r="C1411" i="5"/>
  <c r="D1411" i="5"/>
  <c r="E1411" i="5"/>
  <c r="F1411" i="5"/>
  <c r="G1411" i="5"/>
  <c r="H1411" i="5"/>
  <c r="I1411" i="5"/>
  <c r="J1411" i="5"/>
  <c r="K1411" i="5"/>
  <c r="L1411" i="5"/>
  <c r="C1412" i="5"/>
  <c r="D1412" i="5"/>
  <c r="E1412" i="5"/>
  <c r="F1412" i="5"/>
  <c r="G1412" i="5"/>
  <c r="H1412" i="5"/>
  <c r="I1412" i="5"/>
  <c r="J1412" i="5"/>
  <c r="K1412" i="5"/>
  <c r="L1412" i="5"/>
  <c r="C1413" i="5"/>
  <c r="D1413" i="5"/>
  <c r="E1413" i="5"/>
  <c r="F1413" i="5"/>
  <c r="G1413" i="5"/>
  <c r="H1413" i="5"/>
  <c r="I1413" i="5"/>
  <c r="J1413" i="5"/>
  <c r="K1413" i="5"/>
  <c r="L1413" i="5"/>
  <c r="C1414" i="5"/>
  <c r="D1414" i="5"/>
  <c r="E1414" i="5"/>
  <c r="F1414" i="5"/>
  <c r="G1414" i="5"/>
  <c r="H1414" i="5"/>
  <c r="I1414" i="5"/>
  <c r="J1414" i="5"/>
  <c r="K1414" i="5"/>
  <c r="L1414" i="5"/>
  <c r="C1415" i="5"/>
  <c r="D1415" i="5"/>
  <c r="E1415" i="5"/>
  <c r="F1415" i="5"/>
  <c r="G1415" i="5"/>
  <c r="H1415" i="5"/>
  <c r="I1415" i="5"/>
  <c r="J1415" i="5"/>
  <c r="K1415" i="5"/>
  <c r="L1415" i="5"/>
  <c r="C1416" i="5"/>
  <c r="D1416" i="5"/>
  <c r="E1416" i="5"/>
  <c r="F1416" i="5"/>
  <c r="G1416" i="5"/>
  <c r="H1416" i="5"/>
  <c r="I1416" i="5"/>
  <c r="J1416" i="5"/>
  <c r="K1416" i="5"/>
  <c r="L1416" i="5"/>
  <c r="C1417" i="5"/>
  <c r="D1417" i="5"/>
  <c r="E1417" i="5"/>
  <c r="F1417" i="5"/>
  <c r="G1417" i="5"/>
  <c r="H1417" i="5"/>
  <c r="I1417" i="5"/>
  <c r="J1417" i="5"/>
  <c r="K1417" i="5"/>
  <c r="L1417" i="5"/>
  <c r="C1418" i="5"/>
  <c r="D1418" i="5"/>
  <c r="E1418" i="5"/>
  <c r="F1418" i="5"/>
  <c r="G1418" i="5"/>
  <c r="H1418" i="5"/>
  <c r="I1418" i="5"/>
  <c r="J1418" i="5"/>
  <c r="K1418" i="5"/>
  <c r="L1418" i="5"/>
  <c r="C1419" i="5"/>
  <c r="D1419" i="5"/>
  <c r="E1419" i="5"/>
  <c r="F1419" i="5"/>
  <c r="G1419" i="5"/>
  <c r="H1419" i="5"/>
  <c r="I1419" i="5"/>
  <c r="J1419" i="5"/>
  <c r="K1419" i="5"/>
  <c r="L1419" i="5"/>
  <c r="C1420" i="5"/>
  <c r="D1420" i="5"/>
  <c r="E1420" i="5"/>
  <c r="F1420" i="5"/>
  <c r="G1420" i="5"/>
  <c r="H1420" i="5"/>
  <c r="I1420" i="5"/>
  <c r="J1420" i="5"/>
  <c r="K1420" i="5"/>
  <c r="L1420" i="5"/>
  <c r="C1421" i="5"/>
  <c r="D1421" i="5"/>
  <c r="E1421" i="5"/>
  <c r="F1421" i="5"/>
  <c r="G1421" i="5"/>
  <c r="H1421" i="5"/>
  <c r="I1421" i="5"/>
  <c r="J1421" i="5"/>
  <c r="K1421" i="5"/>
  <c r="L1421" i="5"/>
  <c r="C1422" i="5"/>
  <c r="D1422" i="5"/>
  <c r="E1422" i="5"/>
  <c r="F1422" i="5"/>
  <c r="G1422" i="5"/>
  <c r="H1422" i="5"/>
  <c r="I1422" i="5"/>
  <c r="J1422" i="5"/>
  <c r="K1422" i="5"/>
  <c r="L1422" i="5"/>
  <c r="C1423" i="5"/>
  <c r="D1423" i="5"/>
  <c r="E1423" i="5"/>
  <c r="F1423" i="5"/>
  <c r="G1423" i="5"/>
  <c r="H1423" i="5"/>
  <c r="I1423" i="5"/>
  <c r="J1423" i="5"/>
  <c r="K1423" i="5"/>
  <c r="L1423" i="5"/>
  <c r="C1424" i="5"/>
  <c r="D1424" i="5"/>
  <c r="E1424" i="5"/>
  <c r="F1424" i="5"/>
  <c r="G1424" i="5"/>
  <c r="H1424" i="5"/>
  <c r="I1424" i="5"/>
  <c r="J1424" i="5"/>
  <c r="K1424" i="5"/>
  <c r="L1424" i="5"/>
  <c r="C1425" i="5"/>
  <c r="D1425" i="5"/>
  <c r="E1425" i="5"/>
  <c r="F1425" i="5"/>
  <c r="G1425" i="5"/>
  <c r="H1425" i="5"/>
  <c r="I1425" i="5"/>
  <c r="J1425" i="5"/>
  <c r="K1425" i="5"/>
  <c r="L1425" i="5"/>
  <c r="C1426" i="5"/>
  <c r="D1426" i="5"/>
  <c r="E1426" i="5"/>
  <c r="F1426" i="5"/>
  <c r="G1426" i="5"/>
  <c r="H1426" i="5"/>
  <c r="I1426" i="5"/>
  <c r="J1426" i="5"/>
  <c r="K1426" i="5"/>
  <c r="L1426" i="5"/>
  <c r="C1427" i="5"/>
  <c r="D1427" i="5"/>
  <c r="E1427" i="5"/>
  <c r="F1427" i="5"/>
  <c r="G1427" i="5"/>
  <c r="H1427" i="5"/>
  <c r="I1427" i="5"/>
  <c r="J1427" i="5"/>
  <c r="K1427" i="5"/>
  <c r="L1427" i="5"/>
  <c r="C1428" i="5"/>
  <c r="D1428" i="5"/>
  <c r="E1428" i="5"/>
  <c r="F1428" i="5"/>
  <c r="G1428" i="5"/>
  <c r="H1428" i="5"/>
  <c r="I1428" i="5"/>
  <c r="J1428" i="5"/>
  <c r="K1428" i="5"/>
  <c r="L1428" i="5"/>
  <c r="C1429" i="5"/>
  <c r="D1429" i="5"/>
  <c r="E1429" i="5"/>
  <c r="F1429" i="5"/>
  <c r="G1429" i="5"/>
  <c r="H1429" i="5"/>
  <c r="I1429" i="5"/>
  <c r="J1429" i="5"/>
  <c r="K1429" i="5"/>
  <c r="L1429" i="5"/>
  <c r="C1430" i="5"/>
  <c r="D1430" i="5"/>
  <c r="E1430" i="5"/>
  <c r="F1430" i="5"/>
  <c r="G1430" i="5"/>
  <c r="H1430" i="5"/>
  <c r="I1430" i="5"/>
  <c r="J1430" i="5"/>
  <c r="K1430" i="5"/>
  <c r="L1430" i="5"/>
  <c r="C1431" i="5"/>
  <c r="D1431" i="5"/>
  <c r="E1431" i="5"/>
  <c r="F1431" i="5"/>
  <c r="G1431" i="5"/>
  <c r="H1431" i="5"/>
  <c r="I1431" i="5"/>
  <c r="J1431" i="5"/>
  <c r="K1431" i="5"/>
  <c r="L1431" i="5"/>
  <c r="C1432" i="5"/>
  <c r="D1432" i="5"/>
  <c r="E1432" i="5"/>
  <c r="F1432" i="5"/>
  <c r="G1432" i="5"/>
  <c r="H1432" i="5"/>
  <c r="I1432" i="5"/>
  <c r="J1432" i="5"/>
  <c r="K1432" i="5"/>
  <c r="L1432" i="5"/>
  <c r="C1433" i="5"/>
  <c r="D1433" i="5"/>
  <c r="E1433" i="5"/>
  <c r="F1433" i="5"/>
  <c r="G1433" i="5"/>
  <c r="H1433" i="5"/>
  <c r="I1433" i="5"/>
  <c r="J1433" i="5"/>
  <c r="K1433" i="5"/>
  <c r="L1433" i="5"/>
  <c r="C1434" i="5"/>
  <c r="D1434" i="5"/>
  <c r="E1434" i="5"/>
  <c r="F1434" i="5"/>
  <c r="G1434" i="5"/>
  <c r="H1434" i="5"/>
  <c r="I1434" i="5"/>
  <c r="J1434" i="5"/>
  <c r="K1434" i="5"/>
  <c r="L1434" i="5"/>
  <c r="C1435" i="5"/>
  <c r="D1435" i="5"/>
  <c r="E1435" i="5"/>
  <c r="F1435" i="5"/>
  <c r="G1435" i="5"/>
  <c r="H1435" i="5"/>
  <c r="I1435" i="5"/>
  <c r="J1435" i="5"/>
  <c r="K1435" i="5"/>
  <c r="L1435" i="5"/>
  <c r="C1436" i="5"/>
  <c r="D1436" i="5"/>
  <c r="E1436" i="5"/>
  <c r="F1436" i="5"/>
  <c r="G1436" i="5"/>
  <c r="H1436" i="5"/>
  <c r="I1436" i="5"/>
  <c r="J1436" i="5"/>
  <c r="K1436" i="5"/>
  <c r="L1436" i="5"/>
  <c r="C1437" i="5"/>
  <c r="D1437" i="5"/>
  <c r="E1437" i="5"/>
  <c r="F1437" i="5"/>
  <c r="G1437" i="5"/>
  <c r="H1437" i="5"/>
  <c r="I1437" i="5"/>
  <c r="J1437" i="5"/>
  <c r="K1437" i="5"/>
  <c r="L1437" i="5"/>
  <c r="C1438" i="5"/>
  <c r="D1438" i="5"/>
  <c r="E1438" i="5"/>
  <c r="F1438" i="5"/>
  <c r="G1438" i="5"/>
  <c r="H1438" i="5"/>
  <c r="I1438" i="5"/>
  <c r="J1438" i="5"/>
  <c r="K1438" i="5"/>
  <c r="L1438" i="5"/>
  <c r="C1439" i="5"/>
  <c r="D1439" i="5"/>
  <c r="E1439" i="5"/>
  <c r="F1439" i="5"/>
  <c r="G1439" i="5"/>
  <c r="H1439" i="5"/>
  <c r="I1439" i="5"/>
  <c r="J1439" i="5"/>
  <c r="K1439" i="5"/>
  <c r="L1439" i="5"/>
  <c r="C1440" i="5"/>
  <c r="D1440" i="5"/>
  <c r="E1440" i="5"/>
  <c r="F1440" i="5"/>
  <c r="G1440" i="5"/>
  <c r="H1440" i="5"/>
  <c r="I1440" i="5"/>
  <c r="J1440" i="5"/>
  <c r="K1440" i="5"/>
  <c r="L1440" i="5"/>
  <c r="C1441" i="5"/>
  <c r="D1441" i="5"/>
  <c r="E1441" i="5"/>
  <c r="F1441" i="5"/>
  <c r="G1441" i="5"/>
  <c r="H1441" i="5"/>
  <c r="I1441" i="5"/>
  <c r="J1441" i="5"/>
  <c r="K1441" i="5"/>
  <c r="L1441" i="5"/>
  <c r="C1442" i="5"/>
  <c r="D1442" i="5"/>
  <c r="E1442" i="5"/>
  <c r="F1442" i="5"/>
  <c r="G1442" i="5"/>
  <c r="H1442" i="5"/>
  <c r="I1442" i="5"/>
  <c r="J1442" i="5"/>
  <c r="K1442" i="5"/>
  <c r="L1442" i="5"/>
  <c r="C1443" i="5"/>
  <c r="D1443" i="5"/>
  <c r="E1443" i="5"/>
  <c r="F1443" i="5"/>
  <c r="G1443" i="5"/>
  <c r="H1443" i="5"/>
  <c r="I1443" i="5"/>
  <c r="J1443" i="5"/>
  <c r="K1443" i="5"/>
  <c r="L1443" i="5"/>
  <c r="C1444" i="5"/>
  <c r="D1444" i="5"/>
  <c r="E1444" i="5"/>
  <c r="F1444" i="5"/>
  <c r="G1444" i="5"/>
  <c r="H1444" i="5"/>
  <c r="I1444" i="5"/>
  <c r="J1444" i="5"/>
  <c r="K1444" i="5"/>
  <c r="L1444" i="5"/>
  <c r="C1445" i="5"/>
  <c r="D1445" i="5"/>
  <c r="E1445" i="5"/>
  <c r="F1445" i="5"/>
  <c r="G1445" i="5"/>
  <c r="H1445" i="5"/>
  <c r="I1445" i="5"/>
  <c r="J1445" i="5"/>
  <c r="K1445" i="5"/>
  <c r="L1445" i="5"/>
  <c r="C1446" i="5"/>
  <c r="D1446" i="5"/>
  <c r="E1446" i="5"/>
  <c r="F1446" i="5"/>
  <c r="G1446" i="5"/>
  <c r="H1446" i="5"/>
  <c r="I1446" i="5"/>
  <c r="J1446" i="5"/>
  <c r="K1446" i="5"/>
  <c r="L1446" i="5"/>
  <c r="C1447" i="5"/>
  <c r="D1447" i="5"/>
  <c r="E1447" i="5"/>
  <c r="F1447" i="5"/>
  <c r="G1447" i="5"/>
  <c r="H1447" i="5"/>
  <c r="I1447" i="5"/>
  <c r="J1447" i="5"/>
  <c r="K1447" i="5"/>
  <c r="L1447" i="5"/>
  <c r="C1448" i="5"/>
  <c r="D1448" i="5"/>
  <c r="E1448" i="5"/>
  <c r="F1448" i="5"/>
  <c r="G1448" i="5"/>
  <c r="H1448" i="5"/>
  <c r="I1448" i="5"/>
  <c r="J1448" i="5"/>
  <c r="K1448" i="5"/>
  <c r="L1448" i="5"/>
  <c r="C1449" i="5"/>
  <c r="D1449" i="5"/>
  <c r="E1449" i="5"/>
  <c r="F1449" i="5"/>
  <c r="G1449" i="5"/>
  <c r="H1449" i="5"/>
  <c r="I1449" i="5"/>
  <c r="J1449" i="5"/>
  <c r="K1449" i="5"/>
  <c r="L1449" i="5"/>
  <c r="C1450" i="5"/>
  <c r="D1450" i="5"/>
  <c r="E1450" i="5"/>
  <c r="F1450" i="5"/>
  <c r="G1450" i="5"/>
  <c r="H1450" i="5"/>
  <c r="I1450" i="5"/>
  <c r="J1450" i="5"/>
  <c r="K1450" i="5"/>
  <c r="L1450" i="5"/>
  <c r="C1451" i="5"/>
  <c r="D1451" i="5"/>
  <c r="E1451" i="5"/>
  <c r="F1451" i="5"/>
  <c r="G1451" i="5"/>
  <c r="H1451" i="5"/>
  <c r="I1451" i="5"/>
  <c r="J1451" i="5"/>
  <c r="K1451" i="5"/>
  <c r="L1451" i="5"/>
  <c r="C1452" i="5"/>
  <c r="D1452" i="5"/>
  <c r="E1452" i="5"/>
  <c r="F1452" i="5"/>
  <c r="G1452" i="5"/>
  <c r="H1452" i="5"/>
  <c r="I1452" i="5"/>
  <c r="J1452" i="5"/>
  <c r="K1452" i="5"/>
  <c r="L1452" i="5"/>
  <c r="C1453" i="5"/>
  <c r="D1453" i="5"/>
  <c r="E1453" i="5"/>
  <c r="F1453" i="5"/>
  <c r="G1453" i="5"/>
  <c r="H1453" i="5"/>
  <c r="I1453" i="5"/>
  <c r="J1453" i="5"/>
  <c r="K1453" i="5"/>
  <c r="L1453" i="5"/>
  <c r="C1454" i="5"/>
  <c r="D1454" i="5"/>
  <c r="E1454" i="5"/>
  <c r="F1454" i="5"/>
  <c r="G1454" i="5"/>
  <c r="H1454" i="5"/>
  <c r="I1454" i="5"/>
  <c r="J1454" i="5"/>
  <c r="K1454" i="5"/>
  <c r="L1454" i="5"/>
  <c r="C1455" i="5"/>
  <c r="D1455" i="5"/>
  <c r="E1455" i="5"/>
  <c r="F1455" i="5"/>
  <c r="G1455" i="5"/>
  <c r="H1455" i="5"/>
  <c r="I1455" i="5"/>
  <c r="J1455" i="5"/>
  <c r="K1455" i="5"/>
  <c r="L1455" i="5"/>
  <c r="C1456" i="5"/>
  <c r="D1456" i="5"/>
  <c r="E1456" i="5"/>
  <c r="F1456" i="5"/>
  <c r="G1456" i="5"/>
  <c r="H1456" i="5"/>
  <c r="I1456" i="5"/>
  <c r="J1456" i="5"/>
  <c r="K1456" i="5"/>
  <c r="L1456" i="5"/>
  <c r="C1457" i="5"/>
  <c r="D1457" i="5"/>
  <c r="E1457" i="5"/>
  <c r="F1457" i="5"/>
  <c r="G1457" i="5"/>
  <c r="H1457" i="5"/>
  <c r="I1457" i="5"/>
  <c r="J1457" i="5"/>
  <c r="K1457" i="5"/>
  <c r="L1457" i="5"/>
  <c r="C1458" i="5"/>
  <c r="D1458" i="5"/>
  <c r="E1458" i="5"/>
  <c r="F1458" i="5"/>
  <c r="G1458" i="5"/>
  <c r="H1458" i="5"/>
  <c r="I1458" i="5"/>
  <c r="J1458" i="5"/>
  <c r="K1458" i="5"/>
  <c r="L1458" i="5"/>
  <c r="C1459" i="5"/>
  <c r="D1459" i="5"/>
  <c r="E1459" i="5"/>
  <c r="F1459" i="5"/>
  <c r="G1459" i="5"/>
  <c r="H1459" i="5"/>
  <c r="I1459" i="5"/>
  <c r="J1459" i="5"/>
  <c r="K1459" i="5"/>
  <c r="L1459" i="5"/>
  <c r="C1460" i="5"/>
  <c r="D1460" i="5"/>
  <c r="E1460" i="5"/>
  <c r="F1460" i="5"/>
  <c r="G1460" i="5"/>
  <c r="H1460" i="5"/>
  <c r="I1460" i="5"/>
  <c r="J1460" i="5"/>
  <c r="K1460" i="5"/>
  <c r="L1460" i="5"/>
  <c r="C1461" i="5"/>
  <c r="D1461" i="5"/>
  <c r="E1461" i="5"/>
  <c r="F1461" i="5"/>
  <c r="G1461" i="5"/>
  <c r="H1461" i="5"/>
  <c r="I1461" i="5"/>
  <c r="J1461" i="5"/>
  <c r="K1461" i="5"/>
  <c r="L1461" i="5"/>
  <c r="C1462" i="5"/>
  <c r="D1462" i="5"/>
  <c r="E1462" i="5"/>
  <c r="F1462" i="5"/>
  <c r="G1462" i="5"/>
  <c r="H1462" i="5"/>
  <c r="I1462" i="5"/>
  <c r="J1462" i="5"/>
  <c r="K1462" i="5"/>
  <c r="L1462" i="5"/>
  <c r="C1463" i="5"/>
  <c r="D1463" i="5"/>
  <c r="E1463" i="5"/>
  <c r="F1463" i="5"/>
  <c r="G1463" i="5"/>
  <c r="H1463" i="5"/>
  <c r="I1463" i="5"/>
  <c r="J1463" i="5"/>
  <c r="K1463" i="5"/>
  <c r="L1463" i="5"/>
  <c r="C1464" i="5"/>
  <c r="D1464" i="5"/>
  <c r="E1464" i="5"/>
  <c r="F1464" i="5"/>
  <c r="G1464" i="5"/>
  <c r="H1464" i="5"/>
  <c r="I1464" i="5"/>
  <c r="J1464" i="5"/>
  <c r="K1464" i="5"/>
  <c r="L1464" i="5"/>
  <c r="C1465" i="5"/>
  <c r="D1465" i="5"/>
  <c r="E1465" i="5"/>
  <c r="F1465" i="5"/>
  <c r="G1465" i="5"/>
  <c r="H1465" i="5"/>
  <c r="I1465" i="5"/>
  <c r="J1465" i="5"/>
  <c r="K1465" i="5"/>
  <c r="L1465" i="5"/>
  <c r="C1466" i="5"/>
  <c r="D1466" i="5"/>
  <c r="E1466" i="5"/>
  <c r="F1466" i="5"/>
  <c r="G1466" i="5"/>
  <c r="H1466" i="5"/>
  <c r="I1466" i="5"/>
  <c r="J1466" i="5"/>
  <c r="K1466" i="5"/>
  <c r="L1466" i="5"/>
  <c r="C1467" i="5"/>
  <c r="D1467" i="5"/>
  <c r="E1467" i="5"/>
  <c r="F1467" i="5"/>
  <c r="G1467" i="5"/>
  <c r="H1467" i="5"/>
  <c r="I1467" i="5"/>
  <c r="J1467" i="5"/>
  <c r="K1467" i="5"/>
  <c r="L1467" i="5"/>
  <c r="C1468" i="5"/>
  <c r="D1468" i="5"/>
  <c r="E1468" i="5"/>
  <c r="F1468" i="5"/>
  <c r="G1468" i="5"/>
  <c r="H1468" i="5"/>
  <c r="I1468" i="5"/>
  <c r="J1468" i="5"/>
  <c r="K1468" i="5"/>
  <c r="L1468" i="5"/>
  <c r="C1469" i="5"/>
  <c r="D1469" i="5"/>
  <c r="E1469" i="5"/>
  <c r="F1469" i="5"/>
  <c r="G1469" i="5"/>
  <c r="H1469" i="5"/>
  <c r="I1469" i="5"/>
  <c r="J1469" i="5"/>
  <c r="K1469" i="5"/>
  <c r="L1469" i="5"/>
  <c r="C1470" i="5"/>
  <c r="D1470" i="5"/>
  <c r="E1470" i="5"/>
  <c r="F1470" i="5"/>
  <c r="G1470" i="5"/>
  <c r="H1470" i="5"/>
  <c r="I1470" i="5"/>
  <c r="J1470" i="5"/>
  <c r="K1470" i="5"/>
  <c r="L1470" i="5"/>
  <c r="C1471" i="5"/>
  <c r="D1471" i="5"/>
  <c r="E1471" i="5"/>
  <c r="F1471" i="5"/>
  <c r="G1471" i="5"/>
  <c r="H1471" i="5"/>
  <c r="I1471" i="5"/>
  <c r="J1471" i="5"/>
  <c r="K1471" i="5"/>
  <c r="L1471" i="5"/>
  <c r="C1472" i="5"/>
  <c r="D1472" i="5"/>
  <c r="E1472" i="5"/>
  <c r="F1472" i="5"/>
  <c r="G1472" i="5"/>
  <c r="H1472" i="5"/>
  <c r="I1472" i="5"/>
  <c r="J1472" i="5"/>
  <c r="K1472" i="5"/>
  <c r="L1472" i="5"/>
  <c r="C1473" i="5"/>
  <c r="D1473" i="5"/>
  <c r="E1473" i="5"/>
  <c r="F1473" i="5"/>
  <c r="G1473" i="5"/>
  <c r="H1473" i="5"/>
  <c r="I1473" i="5"/>
  <c r="J1473" i="5"/>
  <c r="K1473" i="5"/>
  <c r="L1473" i="5"/>
  <c r="C1474" i="5"/>
  <c r="D1474" i="5"/>
  <c r="E1474" i="5"/>
  <c r="F1474" i="5"/>
  <c r="G1474" i="5"/>
  <c r="H1474" i="5"/>
  <c r="I1474" i="5"/>
  <c r="J1474" i="5"/>
  <c r="K1474" i="5"/>
  <c r="L1474" i="5"/>
  <c r="C1475" i="5"/>
  <c r="D1475" i="5"/>
  <c r="E1475" i="5"/>
  <c r="F1475" i="5"/>
  <c r="G1475" i="5"/>
  <c r="H1475" i="5"/>
  <c r="I1475" i="5"/>
  <c r="J1475" i="5"/>
  <c r="K1475" i="5"/>
  <c r="L1475" i="5"/>
  <c r="C1476" i="5"/>
  <c r="D1476" i="5"/>
  <c r="E1476" i="5"/>
  <c r="F1476" i="5"/>
  <c r="G1476" i="5"/>
  <c r="H1476" i="5"/>
  <c r="I1476" i="5"/>
  <c r="J1476" i="5"/>
  <c r="K1476" i="5"/>
  <c r="L1476" i="5"/>
  <c r="C1477" i="5"/>
  <c r="D1477" i="5"/>
  <c r="E1477" i="5"/>
  <c r="F1477" i="5"/>
  <c r="G1477" i="5"/>
  <c r="H1477" i="5"/>
  <c r="I1477" i="5"/>
  <c r="J1477" i="5"/>
  <c r="K1477" i="5"/>
  <c r="L1477" i="5"/>
  <c r="C1478" i="5"/>
  <c r="D1478" i="5"/>
  <c r="E1478" i="5"/>
  <c r="F1478" i="5"/>
  <c r="G1478" i="5"/>
  <c r="H1478" i="5"/>
  <c r="I1478" i="5"/>
  <c r="J1478" i="5"/>
  <c r="K1478" i="5"/>
  <c r="L1478" i="5"/>
  <c r="C1479" i="5"/>
  <c r="D1479" i="5"/>
  <c r="E1479" i="5"/>
  <c r="F1479" i="5"/>
  <c r="G1479" i="5"/>
  <c r="H1479" i="5"/>
  <c r="I1479" i="5"/>
  <c r="J1479" i="5"/>
  <c r="K1479" i="5"/>
  <c r="L1479" i="5"/>
  <c r="C1480" i="5"/>
  <c r="D1480" i="5"/>
  <c r="E1480" i="5"/>
  <c r="F1480" i="5"/>
  <c r="G1480" i="5"/>
  <c r="H1480" i="5"/>
  <c r="I1480" i="5"/>
  <c r="J1480" i="5"/>
  <c r="K1480" i="5"/>
  <c r="L1480" i="5"/>
  <c r="C1481" i="5"/>
  <c r="D1481" i="5"/>
  <c r="E1481" i="5"/>
  <c r="F1481" i="5"/>
  <c r="G1481" i="5"/>
  <c r="H1481" i="5"/>
  <c r="I1481" i="5"/>
  <c r="J1481" i="5"/>
  <c r="K1481" i="5"/>
  <c r="L1481" i="5"/>
  <c r="C1482" i="5"/>
  <c r="D1482" i="5"/>
  <c r="E1482" i="5"/>
  <c r="F1482" i="5"/>
  <c r="G1482" i="5"/>
  <c r="H1482" i="5"/>
  <c r="I1482" i="5"/>
  <c r="J1482" i="5"/>
  <c r="K1482" i="5"/>
  <c r="L1482" i="5"/>
  <c r="C1483" i="5"/>
  <c r="D1483" i="5"/>
  <c r="E1483" i="5"/>
  <c r="F1483" i="5"/>
  <c r="G1483" i="5"/>
  <c r="H1483" i="5"/>
  <c r="I1483" i="5"/>
  <c r="J1483" i="5"/>
  <c r="K1483" i="5"/>
  <c r="L1483" i="5"/>
  <c r="C1484" i="5"/>
  <c r="D1484" i="5"/>
  <c r="E1484" i="5"/>
  <c r="F1484" i="5"/>
  <c r="G1484" i="5"/>
  <c r="H1484" i="5"/>
  <c r="I1484" i="5"/>
  <c r="J1484" i="5"/>
  <c r="K1484" i="5"/>
  <c r="L1484" i="5"/>
  <c r="C1485" i="5"/>
  <c r="D1485" i="5"/>
  <c r="E1485" i="5"/>
  <c r="F1485" i="5"/>
  <c r="G1485" i="5"/>
  <c r="H1485" i="5"/>
  <c r="I1485" i="5"/>
  <c r="J1485" i="5"/>
  <c r="K1485" i="5"/>
  <c r="L1485" i="5"/>
  <c r="C1486" i="5"/>
  <c r="D1486" i="5"/>
  <c r="E1486" i="5"/>
  <c r="F1486" i="5"/>
  <c r="G1486" i="5"/>
  <c r="H1486" i="5"/>
  <c r="I1486" i="5"/>
  <c r="J1486" i="5"/>
  <c r="K1486" i="5"/>
  <c r="L1486" i="5"/>
  <c r="C1487" i="5"/>
  <c r="D1487" i="5"/>
  <c r="E1487" i="5"/>
  <c r="F1487" i="5"/>
  <c r="G1487" i="5"/>
  <c r="H1487" i="5"/>
  <c r="I1487" i="5"/>
  <c r="J1487" i="5"/>
  <c r="K1487" i="5"/>
  <c r="L1487" i="5"/>
  <c r="C1488" i="5"/>
  <c r="D1488" i="5"/>
  <c r="E1488" i="5"/>
  <c r="F1488" i="5"/>
  <c r="G1488" i="5"/>
  <c r="H1488" i="5"/>
  <c r="I1488" i="5"/>
  <c r="J1488" i="5"/>
  <c r="K1488" i="5"/>
  <c r="L1488" i="5"/>
  <c r="C1489" i="5"/>
  <c r="D1489" i="5"/>
  <c r="E1489" i="5"/>
  <c r="F1489" i="5"/>
  <c r="G1489" i="5"/>
  <c r="H1489" i="5"/>
  <c r="I1489" i="5"/>
  <c r="J1489" i="5"/>
  <c r="K1489" i="5"/>
  <c r="L1489" i="5"/>
  <c r="C1490" i="5"/>
  <c r="D1490" i="5"/>
  <c r="E1490" i="5"/>
  <c r="F1490" i="5"/>
  <c r="G1490" i="5"/>
  <c r="H1490" i="5"/>
  <c r="I1490" i="5"/>
  <c r="J1490" i="5"/>
  <c r="K1490" i="5"/>
  <c r="L1490" i="5"/>
  <c r="C1491" i="5"/>
  <c r="D1491" i="5"/>
  <c r="E1491" i="5"/>
  <c r="F1491" i="5"/>
  <c r="G1491" i="5"/>
  <c r="H1491" i="5"/>
  <c r="I1491" i="5"/>
  <c r="J1491" i="5"/>
  <c r="K1491" i="5"/>
  <c r="L1491" i="5"/>
  <c r="C1492" i="5"/>
  <c r="D1492" i="5"/>
  <c r="E1492" i="5"/>
  <c r="F1492" i="5"/>
  <c r="G1492" i="5"/>
  <c r="H1492" i="5"/>
  <c r="I1492" i="5"/>
  <c r="J1492" i="5"/>
  <c r="K1492" i="5"/>
  <c r="L1492" i="5"/>
  <c r="C1493" i="5"/>
  <c r="D1493" i="5"/>
  <c r="E1493" i="5"/>
  <c r="F1493" i="5"/>
  <c r="G1493" i="5"/>
  <c r="H1493" i="5"/>
  <c r="I1493" i="5"/>
  <c r="J1493" i="5"/>
  <c r="K1493" i="5"/>
  <c r="L1493" i="5"/>
  <c r="C1494" i="5"/>
  <c r="D1494" i="5"/>
  <c r="E1494" i="5"/>
  <c r="F1494" i="5"/>
  <c r="G1494" i="5"/>
  <c r="H1494" i="5"/>
  <c r="I1494" i="5"/>
  <c r="J1494" i="5"/>
  <c r="K1494" i="5"/>
  <c r="L1494" i="5"/>
  <c r="C1495" i="5"/>
  <c r="D1495" i="5"/>
  <c r="E1495" i="5"/>
  <c r="F1495" i="5"/>
  <c r="G1495" i="5"/>
  <c r="H1495" i="5"/>
  <c r="I1495" i="5"/>
  <c r="J1495" i="5"/>
  <c r="K1495" i="5"/>
  <c r="L1495" i="5"/>
  <c r="C1496" i="5"/>
  <c r="D1496" i="5"/>
  <c r="E1496" i="5"/>
  <c r="F1496" i="5"/>
  <c r="G1496" i="5"/>
  <c r="H1496" i="5"/>
  <c r="I1496" i="5"/>
  <c r="J1496" i="5"/>
  <c r="K1496" i="5"/>
  <c r="L1496" i="5"/>
  <c r="C1497" i="5"/>
  <c r="D1497" i="5"/>
  <c r="E1497" i="5"/>
  <c r="F1497" i="5"/>
  <c r="G1497" i="5"/>
  <c r="H1497" i="5"/>
  <c r="I1497" i="5"/>
  <c r="J1497" i="5"/>
  <c r="K1497" i="5"/>
  <c r="L1497" i="5"/>
  <c r="C1498" i="5"/>
  <c r="D1498" i="5"/>
  <c r="E1498" i="5"/>
  <c r="F1498" i="5"/>
  <c r="G1498" i="5"/>
  <c r="H1498" i="5"/>
  <c r="I1498" i="5"/>
  <c r="J1498" i="5"/>
  <c r="K1498" i="5"/>
  <c r="L1498" i="5"/>
  <c r="C1499" i="5"/>
  <c r="D1499" i="5"/>
  <c r="E1499" i="5"/>
  <c r="F1499" i="5"/>
  <c r="G1499" i="5"/>
  <c r="H1499" i="5"/>
  <c r="I1499" i="5"/>
  <c r="J1499" i="5"/>
  <c r="K1499" i="5"/>
  <c r="L1499" i="5"/>
  <c r="C1500" i="5"/>
  <c r="D1500" i="5"/>
  <c r="E1500" i="5"/>
  <c r="F1500" i="5"/>
  <c r="G1500" i="5"/>
  <c r="H1500" i="5"/>
  <c r="I1500" i="5"/>
  <c r="J1500" i="5"/>
  <c r="K1500" i="5"/>
  <c r="L1500" i="5"/>
  <c r="C1501" i="5"/>
  <c r="D1501" i="5"/>
  <c r="E1501" i="5"/>
  <c r="F1501" i="5"/>
  <c r="G1501" i="5"/>
  <c r="H1501" i="5"/>
  <c r="I1501" i="5"/>
  <c r="J1501" i="5"/>
  <c r="K1501" i="5"/>
  <c r="L1501" i="5"/>
  <c r="C1502" i="5"/>
  <c r="D1502" i="5"/>
  <c r="E1502" i="5"/>
  <c r="F1502" i="5"/>
  <c r="G1502" i="5"/>
  <c r="H1502" i="5"/>
  <c r="I1502" i="5"/>
  <c r="J1502" i="5"/>
  <c r="K1502" i="5"/>
  <c r="L1502" i="5"/>
  <c r="C1503" i="5"/>
  <c r="D1503" i="5"/>
  <c r="E1503" i="5"/>
  <c r="F1503" i="5"/>
  <c r="G1503" i="5"/>
  <c r="H1503" i="5"/>
  <c r="I1503" i="5"/>
  <c r="J1503" i="5"/>
  <c r="K1503" i="5"/>
  <c r="L1503" i="5"/>
  <c r="C1504" i="5"/>
  <c r="D1504" i="5"/>
  <c r="E1504" i="5"/>
  <c r="F1504" i="5"/>
  <c r="G1504" i="5"/>
  <c r="H1504" i="5"/>
  <c r="I1504" i="5"/>
  <c r="J1504" i="5"/>
  <c r="K1504" i="5"/>
  <c r="L1504" i="5"/>
  <c r="C1505" i="5"/>
  <c r="D1505" i="5"/>
  <c r="E1505" i="5"/>
  <c r="F1505" i="5"/>
  <c r="G1505" i="5"/>
  <c r="H1505" i="5"/>
  <c r="I1505" i="5"/>
  <c r="J1505" i="5"/>
  <c r="K1505" i="5"/>
  <c r="L1505" i="5"/>
  <c r="C1506" i="5"/>
  <c r="D1506" i="5"/>
  <c r="E1506" i="5"/>
  <c r="F1506" i="5"/>
  <c r="G1506" i="5"/>
  <c r="H1506" i="5"/>
  <c r="I1506" i="5"/>
  <c r="J1506" i="5"/>
  <c r="K1506" i="5"/>
  <c r="L1506" i="5"/>
  <c r="C1507" i="5"/>
  <c r="D1507" i="5"/>
  <c r="E1507" i="5"/>
  <c r="F1507" i="5"/>
  <c r="G1507" i="5"/>
  <c r="H1507" i="5"/>
  <c r="I1507" i="5"/>
  <c r="J1507" i="5"/>
  <c r="K1507" i="5"/>
  <c r="L1507" i="5"/>
  <c r="C1508" i="5"/>
  <c r="D1508" i="5"/>
  <c r="E1508" i="5"/>
  <c r="F1508" i="5"/>
  <c r="G1508" i="5"/>
  <c r="H1508" i="5"/>
  <c r="I1508" i="5"/>
  <c r="J1508" i="5"/>
  <c r="K1508" i="5"/>
  <c r="L1508" i="5"/>
  <c r="C1509" i="5"/>
  <c r="D1509" i="5"/>
  <c r="E1509" i="5"/>
  <c r="F1509" i="5"/>
  <c r="G1509" i="5"/>
  <c r="H1509" i="5"/>
  <c r="I1509" i="5"/>
  <c r="J1509" i="5"/>
  <c r="K1509" i="5"/>
  <c r="L1509" i="5"/>
  <c r="C1510" i="5"/>
  <c r="D1510" i="5"/>
  <c r="E1510" i="5"/>
  <c r="F1510" i="5"/>
  <c r="G1510" i="5"/>
  <c r="H1510" i="5"/>
  <c r="I1510" i="5"/>
  <c r="J1510" i="5"/>
  <c r="K1510" i="5"/>
  <c r="L1510" i="5"/>
  <c r="C1511" i="5"/>
  <c r="D1511" i="5"/>
  <c r="E1511" i="5"/>
  <c r="F1511" i="5"/>
  <c r="G1511" i="5"/>
  <c r="H1511" i="5"/>
  <c r="I1511" i="5"/>
  <c r="J1511" i="5"/>
  <c r="K1511" i="5"/>
  <c r="L1511" i="5"/>
  <c r="C1512" i="5"/>
  <c r="D1512" i="5"/>
  <c r="E1512" i="5"/>
  <c r="F1512" i="5"/>
  <c r="G1512" i="5"/>
  <c r="H1512" i="5"/>
  <c r="I1512" i="5"/>
  <c r="J1512" i="5"/>
  <c r="K1512" i="5"/>
  <c r="L1512" i="5"/>
  <c r="C1513" i="5"/>
  <c r="D1513" i="5"/>
  <c r="E1513" i="5"/>
  <c r="F1513" i="5"/>
  <c r="G1513" i="5"/>
  <c r="H1513" i="5"/>
  <c r="I1513" i="5"/>
  <c r="J1513" i="5"/>
  <c r="K1513" i="5"/>
  <c r="L1513" i="5"/>
  <c r="C1514" i="5"/>
  <c r="D1514" i="5"/>
  <c r="E1514" i="5"/>
  <c r="F1514" i="5"/>
  <c r="G1514" i="5"/>
  <c r="H1514" i="5"/>
  <c r="I1514" i="5"/>
  <c r="J1514" i="5"/>
  <c r="K1514" i="5"/>
  <c r="L1514" i="5"/>
  <c r="C1515" i="5"/>
  <c r="D1515" i="5"/>
  <c r="E1515" i="5"/>
  <c r="F1515" i="5"/>
  <c r="G1515" i="5"/>
  <c r="H1515" i="5"/>
  <c r="I1515" i="5"/>
  <c r="J1515" i="5"/>
  <c r="K1515" i="5"/>
  <c r="L1515" i="5"/>
  <c r="C1516" i="5"/>
  <c r="D1516" i="5"/>
  <c r="E1516" i="5"/>
  <c r="F1516" i="5"/>
  <c r="G1516" i="5"/>
  <c r="H1516" i="5"/>
  <c r="I1516" i="5"/>
  <c r="J1516" i="5"/>
  <c r="K1516" i="5"/>
  <c r="L1516" i="5"/>
  <c r="C1517" i="5"/>
  <c r="D1517" i="5"/>
  <c r="E1517" i="5"/>
  <c r="F1517" i="5"/>
  <c r="G1517" i="5"/>
  <c r="H1517" i="5"/>
  <c r="I1517" i="5"/>
  <c r="J1517" i="5"/>
  <c r="K1517" i="5"/>
  <c r="L1517" i="5"/>
  <c r="C1518" i="5"/>
  <c r="D1518" i="5"/>
  <c r="E1518" i="5"/>
  <c r="F1518" i="5"/>
  <c r="G1518" i="5"/>
  <c r="H1518" i="5"/>
  <c r="I1518" i="5"/>
  <c r="J1518" i="5"/>
  <c r="K1518" i="5"/>
  <c r="L1518" i="5"/>
  <c r="C1519" i="5"/>
  <c r="D1519" i="5"/>
  <c r="E1519" i="5"/>
  <c r="F1519" i="5"/>
  <c r="G1519" i="5"/>
  <c r="H1519" i="5"/>
  <c r="I1519" i="5"/>
  <c r="J1519" i="5"/>
  <c r="K1519" i="5"/>
  <c r="L1519" i="5"/>
  <c r="C1520" i="5"/>
  <c r="D1520" i="5"/>
  <c r="E1520" i="5"/>
  <c r="F1520" i="5"/>
  <c r="G1520" i="5"/>
  <c r="H1520" i="5"/>
  <c r="I1520" i="5"/>
  <c r="J1520" i="5"/>
  <c r="K1520" i="5"/>
  <c r="L1520" i="5"/>
  <c r="C1521" i="5"/>
  <c r="D1521" i="5"/>
  <c r="E1521" i="5"/>
  <c r="F1521" i="5"/>
  <c r="G1521" i="5"/>
  <c r="H1521" i="5"/>
  <c r="I1521" i="5"/>
  <c r="J1521" i="5"/>
  <c r="K1521" i="5"/>
  <c r="L1521" i="5"/>
  <c r="C1522" i="5"/>
  <c r="D1522" i="5"/>
  <c r="E1522" i="5"/>
  <c r="F1522" i="5"/>
  <c r="G1522" i="5"/>
  <c r="H1522" i="5"/>
  <c r="I1522" i="5"/>
  <c r="J1522" i="5"/>
  <c r="K1522" i="5"/>
  <c r="L1522" i="5"/>
  <c r="C1523" i="5"/>
  <c r="D1523" i="5"/>
  <c r="E1523" i="5"/>
  <c r="F1523" i="5"/>
  <c r="G1523" i="5"/>
  <c r="H1523" i="5"/>
  <c r="I1523" i="5"/>
  <c r="J1523" i="5"/>
  <c r="K1523" i="5"/>
  <c r="L1523" i="5"/>
  <c r="C1524" i="5"/>
  <c r="D1524" i="5"/>
  <c r="E1524" i="5"/>
  <c r="F1524" i="5"/>
  <c r="G1524" i="5"/>
  <c r="H1524" i="5"/>
  <c r="I1524" i="5"/>
  <c r="J1524" i="5"/>
  <c r="K1524" i="5"/>
  <c r="L1524" i="5"/>
  <c r="C1525" i="5"/>
  <c r="D1525" i="5"/>
  <c r="E1525" i="5"/>
  <c r="F1525" i="5"/>
  <c r="G1525" i="5"/>
  <c r="H1525" i="5"/>
  <c r="I1525" i="5"/>
  <c r="J1525" i="5"/>
  <c r="K1525" i="5"/>
  <c r="L1525" i="5"/>
  <c r="C1526" i="5"/>
  <c r="D1526" i="5"/>
  <c r="E1526" i="5"/>
  <c r="F1526" i="5"/>
  <c r="G1526" i="5"/>
  <c r="H1526" i="5"/>
  <c r="I1526" i="5"/>
  <c r="J1526" i="5"/>
  <c r="K1526" i="5"/>
  <c r="L1526" i="5"/>
  <c r="C1527" i="5"/>
  <c r="D1527" i="5"/>
  <c r="E1527" i="5"/>
  <c r="F1527" i="5"/>
  <c r="G1527" i="5"/>
  <c r="H1527" i="5"/>
  <c r="I1527" i="5"/>
  <c r="J1527" i="5"/>
  <c r="K1527" i="5"/>
  <c r="L1527" i="5"/>
  <c r="C1528" i="5"/>
  <c r="D1528" i="5"/>
  <c r="E1528" i="5"/>
  <c r="F1528" i="5"/>
  <c r="G1528" i="5"/>
  <c r="H1528" i="5"/>
  <c r="I1528" i="5"/>
  <c r="J1528" i="5"/>
  <c r="K1528" i="5"/>
  <c r="L1528" i="5"/>
  <c r="C1529" i="5"/>
  <c r="D1529" i="5"/>
  <c r="E1529" i="5"/>
  <c r="F1529" i="5"/>
  <c r="G1529" i="5"/>
  <c r="H1529" i="5"/>
  <c r="I1529" i="5"/>
  <c r="J1529" i="5"/>
  <c r="K1529" i="5"/>
  <c r="L1529" i="5"/>
  <c r="C1530" i="5"/>
  <c r="D1530" i="5"/>
  <c r="E1530" i="5"/>
  <c r="F1530" i="5"/>
  <c r="G1530" i="5"/>
  <c r="H1530" i="5"/>
  <c r="I1530" i="5"/>
  <c r="J1530" i="5"/>
  <c r="K1530" i="5"/>
  <c r="L1530" i="5"/>
  <c r="C1531" i="5"/>
  <c r="D1531" i="5"/>
  <c r="E1531" i="5"/>
  <c r="F1531" i="5"/>
  <c r="G1531" i="5"/>
  <c r="H1531" i="5"/>
  <c r="I1531" i="5"/>
  <c r="J1531" i="5"/>
  <c r="K1531" i="5"/>
  <c r="L1531" i="5"/>
  <c r="C1532" i="5"/>
  <c r="D1532" i="5"/>
  <c r="E1532" i="5"/>
  <c r="F1532" i="5"/>
  <c r="G1532" i="5"/>
  <c r="H1532" i="5"/>
  <c r="I1532" i="5"/>
  <c r="J1532" i="5"/>
  <c r="K1532" i="5"/>
  <c r="L1532" i="5"/>
  <c r="C1533" i="5"/>
  <c r="D1533" i="5"/>
  <c r="E1533" i="5"/>
  <c r="F1533" i="5"/>
  <c r="G1533" i="5"/>
  <c r="H1533" i="5"/>
  <c r="I1533" i="5"/>
  <c r="J1533" i="5"/>
  <c r="K1533" i="5"/>
  <c r="L1533" i="5"/>
  <c r="C1534" i="5"/>
  <c r="D1534" i="5"/>
  <c r="E1534" i="5"/>
  <c r="F1534" i="5"/>
  <c r="G1534" i="5"/>
  <c r="H1534" i="5"/>
  <c r="I1534" i="5"/>
  <c r="J1534" i="5"/>
  <c r="K1534" i="5"/>
  <c r="L1534" i="5"/>
  <c r="C1535" i="5"/>
  <c r="D1535" i="5"/>
  <c r="E1535" i="5"/>
  <c r="F1535" i="5"/>
  <c r="G1535" i="5"/>
  <c r="H1535" i="5"/>
  <c r="I1535" i="5"/>
  <c r="J1535" i="5"/>
  <c r="K1535" i="5"/>
  <c r="L1535" i="5"/>
  <c r="C1536" i="5"/>
  <c r="D1536" i="5"/>
  <c r="E1536" i="5"/>
  <c r="F1536" i="5"/>
  <c r="G1536" i="5"/>
  <c r="H1536" i="5"/>
  <c r="I1536" i="5"/>
  <c r="J1536" i="5"/>
  <c r="K1536" i="5"/>
  <c r="L1536" i="5"/>
  <c r="C1537" i="5"/>
  <c r="D1537" i="5"/>
  <c r="E1537" i="5"/>
  <c r="F1537" i="5"/>
  <c r="G1537" i="5"/>
  <c r="H1537" i="5"/>
  <c r="I1537" i="5"/>
  <c r="J1537" i="5"/>
  <c r="K1537" i="5"/>
  <c r="L1537" i="5"/>
  <c r="C1538" i="5"/>
  <c r="D1538" i="5"/>
  <c r="E1538" i="5"/>
  <c r="F1538" i="5"/>
  <c r="G1538" i="5"/>
  <c r="H1538" i="5"/>
  <c r="I1538" i="5"/>
  <c r="J1538" i="5"/>
  <c r="K1538" i="5"/>
  <c r="L1538" i="5"/>
  <c r="C1539" i="5"/>
  <c r="D1539" i="5"/>
  <c r="E1539" i="5"/>
  <c r="F1539" i="5"/>
  <c r="G1539" i="5"/>
  <c r="H1539" i="5"/>
  <c r="I1539" i="5"/>
  <c r="J1539" i="5"/>
  <c r="K1539" i="5"/>
  <c r="L1539" i="5"/>
  <c r="C1540" i="5"/>
  <c r="D1540" i="5"/>
  <c r="E1540" i="5"/>
  <c r="F1540" i="5"/>
  <c r="G1540" i="5"/>
  <c r="H1540" i="5"/>
  <c r="I1540" i="5"/>
  <c r="J1540" i="5"/>
  <c r="K1540" i="5"/>
  <c r="L1540" i="5"/>
  <c r="C1541" i="5"/>
  <c r="D1541" i="5"/>
  <c r="E1541" i="5"/>
  <c r="F1541" i="5"/>
  <c r="G1541" i="5"/>
  <c r="H1541" i="5"/>
  <c r="I1541" i="5"/>
  <c r="J1541" i="5"/>
  <c r="K1541" i="5"/>
  <c r="L1541" i="5"/>
  <c r="C1542" i="5"/>
  <c r="D1542" i="5"/>
  <c r="E1542" i="5"/>
  <c r="F1542" i="5"/>
  <c r="G1542" i="5"/>
  <c r="H1542" i="5"/>
  <c r="I1542" i="5"/>
  <c r="J1542" i="5"/>
  <c r="K1542" i="5"/>
  <c r="L1542" i="5"/>
  <c r="C1543" i="5"/>
  <c r="D1543" i="5"/>
  <c r="E1543" i="5"/>
  <c r="F1543" i="5"/>
  <c r="G1543" i="5"/>
  <c r="H1543" i="5"/>
  <c r="I1543" i="5"/>
  <c r="J1543" i="5"/>
  <c r="K1543" i="5"/>
  <c r="L1543" i="5"/>
  <c r="C1544" i="5"/>
  <c r="D1544" i="5"/>
  <c r="E1544" i="5"/>
  <c r="F1544" i="5"/>
  <c r="G1544" i="5"/>
  <c r="H1544" i="5"/>
  <c r="I1544" i="5"/>
  <c r="J1544" i="5"/>
  <c r="K1544" i="5"/>
  <c r="L1544" i="5"/>
  <c r="C1545" i="5"/>
  <c r="D1545" i="5"/>
  <c r="E1545" i="5"/>
  <c r="F1545" i="5"/>
  <c r="G1545" i="5"/>
  <c r="H1545" i="5"/>
  <c r="I1545" i="5"/>
  <c r="J1545" i="5"/>
  <c r="K1545" i="5"/>
  <c r="L1545" i="5"/>
  <c r="C1546" i="5"/>
  <c r="D1546" i="5"/>
  <c r="E1546" i="5"/>
  <c r="F1546" i="5"/>
  <c r="G1546" i="5"/>
  <c r="H1546" i="5"/>
  <c r="I1546" i="5"/>
  <c r="J1546" i="5"/>
  <c r="K1546" i="5"/>
  <c r="L1546" i="5"/>
  <c r="C1547" i="5"/>
  <c r="D1547" i="5"/>
  <c r="E1547" i="5"/>
  <c r="F1547" i="5"/>
  <c r="G1547" i="5"/>
  <c r="H1547" i="5"/>
  <c r="I1547" i="5"/>
  <c r="J1547" i="5"/>
  <c r="K1547" i="5"/>
  <c r="L1547" i="5"/>
  <c r="C1548" i="5"/>
  <c r="D1548" i="5"/>
  <c r="E1548" i="5"/>
  <c r="F1548" i="5"/>
  <c r="G1548" i="5"/>
  <c r="H1548" i="5"/>
  <c r="I1548" i="5"/>
  <c r="J1548" i="5"/>
  <c r="K1548" i="5"/>
  <c r="L1548" i="5"/>
  <c r="C1549" i="5"/>
  <c r="D1549" i="5"/>
  <c r="E1549" i="5"/>
  <c r="F1549" i="5"/>
  <c r="G1549" i="5"/>
  <c r="H1549" i="5"/>
  <c r="I1549" i="5"/>
  <c r="J1549" i="5"/>
  <c r="K1549" i="5"/>
  <c r="L1549" i="5"/>
  <c r="C1550" i="5"/>
  <c r="D1550" i="5"/>
  <c r="E1550" i="5"/>
  <c r="F1550" i="5"/>
  <c r="G1550" i="5"/>
  <c r="H1550" i="5"/>
  <c r="I1550" i="5"/>
  <c r="J1550" i="5"/>
  <c r="K1550" i="5"/>
  <c r="L1550" i="5"/>
  <c r="C1551" i="5"/>
  <c r="D1551" i="5"/>
  <c r="E1551" i="5"/>
  <c r="F1551" i="5"/>
  <c r="G1551" i="5"/>
  <c r="H1551" i="5"/>
  <c r="I1551" i="5"/>
  <c r="J1551" i="5"/>
  <c r="K1551" i="5"/>
  <c r="L1551" i="5"/>
  <c r="C1552" i="5"/>
  <c r="D1552" i="5"/>
  <c r="E1552" i="5"/>
  <c r="F1552" i="5"/>
  <c r="G1552" i="5"/>
  <c r="H1552" i="5"/>
  <c r="I1552" i="5"/>
  <c r="J1552" i="5"/>
  <c r="K1552" i="5"/>
  <c r="L1552" i="5"/>
  <c r="C1553" i="5"/>
  <c r="D1553" i="5"/>
  <c r="E1553" i="5"/>
  <c r="F1553" i="5"/>
  <c r="G1553" i="5"/>
  <c r="H1553" i="5"/>
  <c r="I1553" i="5"/>
  <c r="J1553" i="5"/>
  <c r="K1553" i="5"/>
  <c r="L1553" i="5"/>
  <c r="C1554" i="5"/>
  <c r="D1554" i="5"/>
  <c r="E1554" i="5"/>
  <c r="F1554" i="5"/>
  <c r="G1554" i="5"/>
  <c r="H1554" i="5"/>
  <c r="I1554" i="5"/>
  <c r="J1554" i="5"/>
  <c r="K1554" i="5"/>
  <c r="L1554" i="5"/>
  <c r="C1555" i="5"/>
  <c r="D1555" i="5"/>
  <c r="E1555" i="5"/>
  <c r="F1555" i="5"/>
  <c r="G1555" i="5"/>
  <c r="H1555" i="5"/>
  <c r="I1555" i="5"/>
  <c r="J1555" i="5"/>
  <c r="K1555" i="5"/>
  <c r="L1555" i="5"/>
  <c r="C1556" i="5"/>
  <c r="D1556" i="5"/>
  <c r="E1556" i="5"/>
  <c r="F1556" i="5"/>
  <c r="G1556" i="5"/>
  <c r="H1556" i="5"/>
  <c r="I1556" i="5"/>
  <c r="J1556" i="5"/>
  <c r="K1556" i="5"/>
  <c r="L1556" i="5"/>
  <c r="C1557" i="5"/>
  <c r="D1557" i="5"/>
  <c r="E1557" i="5"/>
  <c r="F1557" i="5"/>
  <c r="G1557" i="5"/>
  <c r="H1557" i="5"/>
  <c r="I1557" i="5"/>
  <c r="J1557" i="5"/>
  <c r="K1557" i="5"/>
  <c r="L1557" i="5"/>
  <c r="C1558" i="5"/>
  <c r="D1558" i="5"/>
  <c r="E1558" i="5"/>
  <c r="F1558" i="5"/>
  <c r="G1558" i="5"/>
  <c r="H1558" i="5"/>
  <c r="I1558" i="5"/>
  <c r="J1558" i="5"/>
  <c r="K1558" i="5"/>
  <c r="L1558" i="5"/>
  <c r="C1559" i="5"/>
  <c r="D1559" i="5"/>
  <c r="E1559" i="5"/>
  <c r="F1559" i="5"/>
  <c r="G1559" i="5"/>
  <c r="H1559" i="5"/>
  <c r="I1559" i="5"/>
  <c r="J1559" i="5"/>
  <c r="K1559" i="5"/>
  <c r="L1559" i="5"/>
  <c r="C1560" i="5"/>
  <c r="D1560" i="5"/>
  <c r="E1560" i="5"/>
  <c r="F1560" i="5"/>
  <c r="G1560" i="5"/>
  <c r="H1560" i="5"/>
  <c r="I1560" i="5"/>
  <c r="J1560" i="5"/>
  <c r="K1560" i="5"/>
  <c r="L1560" i="5"/>
  <c r="C1561" i="5"/>
  <c r="D1561" i="5"/>
  <c r="E1561" i="5"/>
  <c r="F1561" i="5"/>
  <c r="G1561" i="5"/>
  <c r="H1561" i="5"/>
  <c r="I1561" i="5"/>
  <c r="J1561" i="5"/>
  <c r="K1561" i="5"/>
  <c r="L1561" i="5"/>
  <c r="C1562" i="5"/>
  <c r="D1562" i="5"/>
  <c r="E1562" i="5"/>
  <c r="F1562" i="5"/>
  <c r="G1562" i="5"/>
  <c r="H1562" i="5"/>
  <c r="I1562" i="5"/>
  <c r="J1562" i="5"/>
  <c r="K1562" i="5"/>
  <c r="L1562" i="5"/>
  <c r="C1563" i="5"/>
  <c r="D1563" i="5"/>
  <c r="E1563" i="5"/>
  <c r="F1563" i="5"/>
  <c r="G1563" i="5"/>
  <c r="H1563" i="5"/>
  <c r="I1563" i="5"/>
  <c r="J1563" i="5"/>
  <c r="K1563" i="5"/>
  <c r="L1563" i="5"/>
  <c r="C1564" i="5"/>
  <c r="D1564" i="5"/>
  <c r="E1564" i="5"/>
  <c r="F1564" i="5"/>
  <c r="G1564" i="5"/>
  <c r="H1564" i="5"/>
  <c r="I1564" i="5"/>
  <c r="J1564" i="5"/>
  <c r="K1564" i="5"/>
  <c r="L1564" i="5"/>
  <c r="C1565" i="5"/>
  <c r="D1565" i="5"/>
  <c r="E1565" i="5"/>
  <c r="F1565" i="5"/>
  <c r="G1565" i="5"/>
  <c r="H1565" i="5"/>
  <c r="I1565" i="5"/>
  <c r="J1565" i="5"/>
  <c r="K1565" i="5"/>
  <c r="L1565" i="5"/>
  <c r="C1566" i="5"/>
  <c r="D1566" i="5"/>
  <c r="E1566" i="5"/>
  <c r="F1566" i="5"/>
  <c r="G1566" i="5"/>
  <c r="H1566" i="5"/>
  <c r="I1566" i="5"/>
  <c r="J1566" i="5"/>
  <c r="K1566" i="5"/>
  <c r="L1566" i="5"/>
  <c r="C1567" i="5"/>
  <c r="D1567" i="5"/>
  <c r="E1567" i="5"/>
  <c r="F1567" i="5"/>
  <c r="G1567" i="5"/>
  <c r="H1567" i="5"/>
  <c r="I1567" i="5"/>
  <c r="J1567" i="5"/>
  <c r="K1567" i="5"/>
  <c r="L1567" i="5"/>
  <c r="C1568" i="5"/>
  <c r="D1568" i="5"/>
  <c r="E1568" i="5"/>
  <c r="F1568" i="5"/>
  <c r="G1568" i="5"/>
  <c r="H1568" i="5"/>
  <c r="I1568" i="5"/>
  <c r="J1568" i="5"/>
  <c r="K1568" i="5"/>
  <c r="L1568" i="5"/>
  <c r="C1569" i="5"/>
  <c r="D1569" i="5"/>
  <c r="E1569" i="5"/>
  <c r="F1569" i="5"/>
  <c r="G1569" i="5"/>
  <c r="H1569" i="5"/>
  <c r="I1569" i="5"/>
  <c r="J1569" i="5"/>
  <c r="K1569" i="5"/>
  <c r="L1569" i="5"/>
  <c r="C1570" i="5"/>
  <c r="D1570" i="5"/>
  <c r="E1570" i="5"/>
  <c r="F1570" i="5"/>
  <c r="G1570" i="5"/>
  <c r="H1570" i="5"/>
  <c r="I1570" i="5"/>
  <c r="J1570" i="5"/>
  <c r="K1570" i="5"/>
  <c r="L1570" i="5"/>
  <c r="C1571" i="5"/>
  <c r="D1571" i="5"/>
  <c r="E1571" i="5"/>
  <c r="F1571" i="5"/>
  <c r="G1571" i="5"/>
  <c r="H1571" i="5"/>
  <c r="I1571" i="5"/>
  <c r="J1571" i="5"/>
  <c r="K1571" i="5"/>
  <c r="L1571" i="5"/>
  <c r="C1572" i="5"/>
  <c r="D1572" i="5"/>
  <c r="E1572" i="5"/>
  <c r="F1572" i="5"/>
  <c r="G1572" i="5"/>
  <c r="H1572" i="5"/>
  <c r="I1572" i="5"/>
  <c r="J1572" i="5"/>
  <c r="K1572" i="5"/>
  <c r="L1572" i="5"/>
  <c r="C1573" i="5"/>
  <c r="D1573" i="5"/>
  <c r="E1573" i="5"/>
  <c r="F1573" i="5"/>
  <c r="G1573" i="5"/>
  <c r="H1573" i="5"/>
  <c r="I1573" i="5"/>
  <c r="J1573" i="5"/>
  <c r="K1573" i="5"/>
  <c r="L1573" i="5"/>
  <c r="C1574" i="5"/>
  <c r="D1574" i="5"/>
  <c r="E1574" i="5"/>
  <c r="F1574" i="5"/>
  <c r="G1574" i="5"/>
  <c r="H1574" i="5"/>
  <c r="I1574" i="5"/>
  <c r="J1574" i="5"/>
  <c r="K1574" i="5"/>
  <c r="L1574" i="5"/>
  <c r="C1575" i="5"/>
  <c r="D1575" i="5"/>
  <c r="E1575" i="5"/>
  <c r="F1575" i="5"/>
  <c r="G1575" i="5"/>
  <c r="H1575" i="5"/>
  <c r="I1575" i="5"/>
  <c r="J1575" i="5"/>
  <c r="K1575" i="5"/>
  <c r="L1575" i="5"/>
  <c r="C1576" i="5"/>
  <c r="D1576" i="5"/>
  <c r="E1576" i="5"/>
  <c r="F1576" i="5"/>
  <c r="G1576" i="5"/>
  <c r="H1576" i="5"/>
  <c r="I1576" i="5"/>
  <c r="J1576" i="5"/>
  <c r="K1576" i="5"/>
  <c r="L1576" i="5"/>
  <c r="C1577" i="5"/>
  <c r="D1577" i="5"/>
  <c r="E1577" i="5"/>
  <c r="F1577" i="5"/>
  <c r="G1577" i="5"/>
  <c r="H1577" i="5"/>
  <c r="I1577" i="5"/>
  <c r="J1577" i="5"/>
  <c r="K1577" i="5"/>
  <c r="L1577" i="5"/>
  <c r="C1578" i="5"/>
  <c r="D1578" i="5"/>
  <c r="E1578" i="5"/>
  <c r="F1578" i="5"/>
  <c r="G1578" i="5"/>
  <c r="H1578" i="5"/>
  <c r="I1578" i="5"/>
  <c r="J1578" i="5"/>
  <c r="K1578" i="5"/>
  <c r="L1578" i="5"/>
  <c r="C1579" i="5"/>
  <c r="D1579" i="5"/>
  <c r="E1579" i="5"/>
  <c r="F1579" i="5"/>
  <c r="G1579" i="5"/>
  <c r="H1579" i="5"/>
  <c r="I1579" i="5"/>
  <c r="J1579" i="5"/>
  <c r="K1579" i="5"/>
  <c r="L1579" i="5"/>
  <c r="C1580" i="5"/>
  <c r="D1580" i="5"/>
  <c r="E1580" i="5"/>
  <c r="F1580" i="5"/>
  <c r="G1580" i="5"/>
  <c r="H1580" i="5"/>
  <c r="I1580" i="5"/>
  <c r="J1580" i="5"/>
  <c r="K1580" i="5"/>
  <c r="L1580" i="5"/>
  <c r="C1581" i="5"/>
  <c r="D1581" i="5"/>
  <c r="E1581" i="5"/>
  <c r="F1581" i="5"/>
  <c r="G1581" i="5"/>
  <c r="H1581" i="5"/>
  <c r="I1581" i="5"/>
  <c r="J1581" i="5"/>
  <c r="K1581" i="5"/>
  <c r="L1581" i="5"/>
  <c r="C1582" i="5"/>
  <c r="D1582" i="5"/>
  <c r="E1582" i="5"/>
  <c r="F1582" i="5"/>
  <c r="G1582" i="5"/>
  <c r="H1582" i="5"/>
  <c r="I1582" i="5"/>
  <c r="J1582" i="5"/>
  <c r="K1582" i="5"/>
  <c r="L1582" i="5"/>
  <c r="C1583" i="5"/>
  <c r="D1583" i="5"/>
  <c r="E1583" i="5"/>
  <c r="F1583" i="5"/>
  <c r="G1583" i="5"/>
  <c r="H1583" i="5"/>
  <c r="I1583" i="5"/>
  <c r="J1583" i="5"/>
  <c r="K1583" i="5"/>
  <c r="L1583" i="5"/>
  <c r="C1584" i="5"/>
  <c r="D1584" i="5"/>
  <c r="E1584" i="5"/>
  <c r="F1584" i="5"/>
  <c r="G1584" i="5"/>
  <c r="H1584" i="5"/>
  <c r="I1584" i="5"/>
  <c r="J1584" i="5"/>
  <c r="K1584" i="5"/>
  <c r="L1584" i="5"/>
  <c r="C1585" i="5"/>
  <c r="D1585" i="5"/>
  <c r="E1585" i="5"/>
  <c r="F1585" i="5"/>
  <c r="G1585" i="5"/>
  <c r="H1585" i="5"/>
  <c r="I1585" i="5"/>
  <c r="J1585" i="5"/>
  <c r="K1585" i="5"/>
  <c r="L1585" i="5"/>
  <c r="C1586" i="5"/>
  <c r="D1586" i="5"/>
  <c r="E1586" i="5"/>
  <c r="F1586" i="5"/>
  <c r="G1586" i="5"/>
  <c r="H1586" i="5"/>
  <c r="I1586" i="5"/>
  <c r="J1586" i="5"/>
  <c r="K1586" i="5"/>
  <c r="L1586" i="5"/>
  <c r="C1587" i="5"/>
  <c r="D1587" i="5"/>
  <c r="E1587" i="5"/>
  <c r="F1587" i="5"/>
  <c r="G1587" i="5"/>
  <c r="H1587" i="5"/>
  <c r="I1587" i="5"/>
  <c r="J1587" i="5"/>
  <c r="K1587" i="5"/>
  <c r="L1587" i="5"/>
  <c r="C1588" i="5"/>
  <c r="D1588" i="5"/>
  <c r="E1588" i="5"/>
  <c r="F1588" i="5"/>
  <c r="G1588" i="5"/>
  <c r="H1588" i="5"/>
  <c r="I1588" i="5"/>
  <c r="J1588" i="5"/>
  <c r="K1588" i="5"/>
  <c r="L1588" i="5"/>
  <c r="C1589" i="5"/>
  <c r="D1589" i="5"/>
  <c r="E1589" i="5"/>
  <c r="F1589" i="5"/>
  <c r="G1589" i="5"/>
  <c r="H1589" i="5"/>
  <c r="I1589" i="5"/>
  <c r="J1589" i="5"/>
  <c r="K1589" i="5"/>
  <c r="L1589" i="5"/>
  <c r="C1590" i="5"/>
  <c r="D1590" i="5"/>
  <c r="E1590" i="5"/>
  <c r="F1590" i="5"/>
  <c r="G1590" i="5"/>
  <c r="H1590" i="5"/>
  <c r="I1590" i="5"/>
  <c r="J1590" i="5"/>
  <c r="K1590" i="5"/>
  <c r="L1590" i="5"/>
  <c r="C1591" i="5"/>
  <c r="D1591" i="5"/>
  <c r="E1591" i="5"/>
  <c r="F1591" i="5"/>
  <c r="G1591" i="5"/>
  <c r="H1591" i="5"/>
  <c r="I1591" i="5"/>
  <c r="J1591" i="5"/>
  <c r="K1591" i="5"/>
  <c r="L1591" i="5"/>
  <c r="C1592" i="5"/>
  <c r="D1592" i="5"/>
  <c r="E1592" i="5"/>
  <c r="F1592" i="5"/>
  <c r="G1592" i="5"/>
  <c r="H1592" i="5"/>
  <c r="I1592" i="5"/>
  <c r="J1592" i="5"/>
  <c r="K1592" i="5"/>
  <c r="L1592" i="5"/>
  <c r="C1593" i="5"/>
  <c r="D1593" i="5"/>
  <c r="E1593" i="5"/>
  <c r="F1593" i="5"/>
  <c r="G1593" i="5"/>
  <c r="H1593" i="5"/>
  <c r="I1593" i="5"/>
  <c r="J1593" i="5"/>
  <c r="K1593" i="5"/>
  <c r="L1593" i="5"/>
  <c r="C1594" i="5"/>
  <c r="D1594" i="5"/>
  <c r="E1594" i="5"/>
  <c r="F1594" i="5"/>
  <c r="G1594" i="5"/>
  <c r="H1594" i="5"/>
  <c r="I1594" i="5"/>
  <c r="J1594" i="5"/>
  <c r="K1594" i="5"/>
  <c r="L1594" i="5"/>
  <c r="C1595" i="5"/>
  <c r="D1595" i="5"/>
  <c r="E1595" i="5"/>
  <c r="F1595" i="5"/>
  <c r="G1595" i="5"/>
  <c r="H1595" i="5"/>
  <c r="I1595" i="5"/>
  <c r="J1595" i="5"/>
  <c r="K1595" i="5"/>
  <c r="L1595" i="5"/>
  <c r="C1596" i="5"/>
  <c r="D1596" i="5"/>
  <c r="E1596" i="5"/>
  <c r="F1596" i="5"/>
  <c r="G1596" i="5"/>
  <c r="H1596" i="5"/>
  <c r="I1596" i="5"/>
  <c r="J1596" i="5"/>
  <c r="K1596" i="5"/>
  <c r="L1596" i="5"/>
  <c r="C1597" i="5"/>
  <c r="D1597" i="5"/>
  <c r="E1597" i="5"/>
  <c r="F1597" i="5"/>
  <c r="G1597" i="5"/>
  <c r="H1597" i="5"/>
  <c r="I1597" i="5"/>
  <c r="J1597" i="5"/>
  <c r="K1597" i="5"/>
  <c r="L1597" i="5"/>
  <c r="C1598" i="5"/>
  <c r="D1598" i="5"/>
  <c r="E1598" i="5"/>
  <c r="F1598" i="5"/>
  <c r="G1598" i="5"/>
  <c r="H1598" i="5"/>
  <c r="I1598" i="5"/>
  <c r="J1598" i="5"/>
  <c r="K1598" i="5"/>
  <c r="L1598" i="5"/>
  <c r="C1599" i="5"/>
  <c r="D1599" i="5"/>
  <c r="E1599" i="5"/>
  <c r="F1599" i="5"/>
  <c r="G1599" i="5"/>
  <c r="H1599" i="5"/>
  <c r="I1599" i="5"/>
  <c r="J1599" i="5"/>
  <c r="K1599" i="5"/>
  <c r="L1599" i="5"/>
  <c r="C1600" i="5"/>
  <c r="D1600" i="5"/>
  <c r="E1600" i="5"/>
  <c r="F1600" i="5"/>
  <c r="G1600" i="5"/>
  <c r="H1600" i="5"/>
  <c r="I1600" i="5"/>
  <c r="J1600" i="5"/>
  <c r="K1600" i="5"/>
  <c r="L1600" i="5"/>
  <c r="C1601" i="5"/>
  <c r="D1601" i="5"/>
  <c r="E1601" i="5"/>
  <c r="F1601" i="5"/>
  <c r="G1601" i="5"/>
  <c r="H1601" i="5"/>
  <c r="I1601" i="5"/>
  <c r="J1601" i="5"/>
  <c r="K1601" i="5"/>
  <c r="L1601" i="5"/>
  <c r="C1602" i="5"/>
  <c r="D1602" i="5"/>
  <c r="E1602" i="5"/>
  <c r="F1602" i="5"/>
  <c r="G1602" i="5"/>
  <c r="H1602" i="5"/>
  <c r="I1602" i="5"/>
  <c r="J1602" i="5"/>
  <c r="K1602" i="5"/>
  <c r="L1602" i="5"/>
  <c r="C1603" i="5"/>
  <c r="D1603" i="5"/>
  <c r="E1603" i="5"/>
  <c r="F1603" i="5"/>
  <c r="G1603" i="5"/>
  <c r="H1603" i="5"/>
  <c r="I1603" i="5"/>
  <c r="J1603" i="5"/>
  <c r="K1603" i="5"/>
  <c r="L1603" i="5"/>
  <c r="C1604" i="5"/>
  <c r="D1604" i="5"/>
  <c r="E1604" i="5"/>
  <c r="F1604" i="5"/>
  <c r="G1604" i="5"/>
  <c r="H1604" i="5"/>
  <c r="I1604" i="5"/>
  <c r="J1604" i="5"/>
  <c r="K1604" i="5"/>
  <c r="L1604" i="5"/>
  <c r="C1605" i="5"/>
  <c r="D1605" i="5"/>
  <c r="E1605" i="5"/>
  <c r="F1605" i="5"/>
  <c r="G1605" i="5"/>
  <c r="H1605" i="5"/>
  <c r="I1605" i="5"/>
  <c r="J1605" i="5"/>
  <c r="K1605" i="5"/>
  <c r="L1605" i="5"/>
  <c r="C1606" i="5"/>
  <c r="D1606" i="5"/>
  <c r="E1606" i="5"/>
  <c r="F1606" i="5"/>
  <c r="G1606" i="5"/>
  <c r="H1606" i="5"/>
  <c r="I1606" i="5"/>
  <c r="J1606" i="5"/>
  <c r="K1606" i="5"/>
  <c r="L1606" i="5"/>
  <c r="C1607" i="5"/>
  <c r="D1607" i="5"/>
  <c r="E1607" i="5"/>
  <c r="F1607" i="5"/>
  <c r="G1607" i="5"/>
  <c r="H1607" i="5"/>
  <c r="I1607" i="5"/>
  <c r="J1607" i="5"/>
  <c r="K1607" i="5"/>
  <c r="L1607" i="5"/>
  <c r="C1608" i="5"/>
  <c r="D1608" i="5"/>
  <c r="E1608" i="5"/>
  <c r="F1608" i="5"/>
  <c r="G1608" i="5"/>
  <c r="H1608" i="5"/>
  <c r="I1608" i="5"/>
  <c r="J1608" i="5"/>
  <c r="K1608" i="5"/>
  <c r="L1608" i="5"/>
  <c r="C1609" i="5"/>
  <c r="D1609" i="5"/>
  <c r="E1609" i="5"/>
  <c r="F1609" i="5"/>
  <c r="G1609" i="5"/>
  <c r="H1609" i="5"/>
  <c r="I1609" i="5"/>
  <c r="J1609" i="5"/>
  <c r="K1609" i="5"/>
  <c r="L1609" i="5"/>
  <c r="C1610" i="5"/>
  <c r="D1610" i="5"/>
  <c r="E1610" i="5"/>
  <c r="F1610" i="5"/>
  <c r="G1610" i="5"/>
  <c r="H1610" i="5"/>
  <c r="I1610" i="5"/>
  <c r="J1610" i="5"/>
  <c r="K1610" i="5"/>
  <c r="L1610" i="5"/>
  <c r="C1611" i="5"/>
  <c r="D1611" i="5"/>
  <c r="E1611" i="5"/>
  <c r="F1611" i="5"/>
  <c r="G1611" i="5"/>
  <c r="H1611" i="5"/>
  <c r="I1611" i="5"/>
  <c r="J1611" i="5"/>
  <c r="K1611" i="5"/>
  <c r="L1611" i="5"/>
  <c r="C1612" i="5"/>
  <c r="D1612" i="5"/>
  <c r="E1612" i="5"/>
  <c r="F1612" i="5"/>
  <c r="G1612" i="5"/>
  <c r="H1612" i="5"/>
  <c r="I1612" i="5"/>
  <c r="J1612" i="5"/>
  <c r="K1612" i="5"/>
  <c r="L1612" i="5"/>
  <c r="C1613" i="5"/>
  <c r="D1613" i="5"/>
  <c r="E1613" i="5"/>
  <c r="F1613" i="5"/>
  <c r="G1613" i="5"/>
  <c r="H1613" i="5"/>
  <c r="I1613" i="5"/>
  <c r="J1613" i="5"/>
  <c r="K1613" i="5"/>
  <c r="L1613" i="5"/>
  <c r="C1614" i="5"/>
  <c r="D1614" i="5"/>
  <c r="E1614" i="5"/>
  <c r="F1614" i="5"/>
  <c r="G1614" i="5"/>
  <c r="H1614" i="5"/>
  <c r="I1614" i="5"/>
  <c r="J1614" i="5"/>
  <c r="K1614" i="5"/>
  <c r="L1614" i="5"/>
  <c r="C1615" i="5"/>
  <c r="D1615" i="5"/>
  <c r="E1615" i="5"/>
  <c r="F1615" i="5"/>
  <c r="G1615" i="5"/>
  <c r="H1615" i="5"/>
  <c r="I1615" i="5"/>
  <c r="J1615" i="5"/>
  <c r="K1615" i="5"/>
  <c r="L1615" i="5"/>
  <c r="C1616" i="5"/>
  <c r="D1616" i="5"/>
  <c r="E1616" i="5"/>
  <c r="F1616" i="5"/>
  <c r="G1616" i="5"/>
  <c r="H1616" i="5"/>
  <c r="I1616" i="5"/>
  <c r="J1616" i="5"/>
  <c r="K1616" i="5"/>
  <c r="L1616" i="5"/>
  <c r="C1617" i="5"/>
  <c r="D1617" i="5"/>
  <c r="E1617" i="5"/>
  <c r="F1617" i="5"/>
  <c r="G1617" i="5"/>
  <c r="H1617" i="5"/>
  <c r="I1617" i="5"/>
  <c r="J1617" i="5"/>
  <c r="K1617" i="5"/>
  <c r="L1617" i="5"/>
  <c r="C1618" i="5"/>
  <c r="D1618" i="5"/>
  <c r="E1618" i="5"/>
  <c r="F1618" i="5"/>
  <c r="G1618" i="5"/>
  <c r="H1618" i="5"/>
  <c r="I1618" i="5"/>
  <c r="J1618" i="5"/>
  <c r="K1618" i="5"/>
  <c r="L1618" i="5"/>
  <c r="C1619" i="5"/>
  <c r="D1619" i="5"/>
  <c r="E1619" i="5"/>
  <c r="F1619" i="5"/>
  <c r="G1619" i="5"/>
  <c r="H1619" i="5"/>
  <c r="I1619" i="5"/>
  <c r="J1619" i="5"/>
  <c r="K1619" i="5"/>
  <c r="L1619" i="5"/>
  <c r="C1620" i="5"/>
  <c r="D1620" i="5"/>
  <c r="E1620" i="5"/>
  <c r="F1620" i="5"/>
  <c r="G1620" i="5"/>
  <c r="H1620" i="5"/>
  <c r="I1620" i="5"/>
  <c r="J1620" i="5"/>
  <c r="K1620" i="5"/>
  <c r="L1620" i="5"/>
  <c r="C1621" i="5"/>
  <c r="D1621" i="5"/>
  <c r="E1621" i="5"/>
  <c r="F1621" i="5"/>
  <c r="G1621" i="5"/>
  <c r="H1621" i="5"/>
  <c r="I1621" i="5"/>
  <c r="J1621" i="5"/>
  <c r="K1621" i="5"/>
  <c r="L1621" i="5"/>
  <c r="C1622" i="5"/>
  <c r="D1622" i="5"/>
  <c r="E1622" i="5"/>
  <c r="F1622" i="5"/>
  <c r="G1622" i="5"/>
  <c r="H1622" i="5"/>
  <c r="I1622" i="5"/>
  <c r="J1622" i="5"/>
  <c r="K1622" i="5"/>
  <c r="L1622" i="5"/>
  <c r="C1623" i="5"/>
  <c r="D1623" i="5"/>
  <c r="E1623" i="5"/>
  <c r="F1623" i="5"/>
  <c r="G1623" i="5"/>
  <c r="H1623" i="5"/>
  <c r="I1623" i="5"/>
  <c r="J1623" i="5"/>
  <c r="K1623" i="5"/>
  <c r="L1623" i="5"/>
  <c r="C1624" i="5"/>
  <c r="D1624" i="5"/>
  <c r="E1624" i="5"/>
  <c r="F1624" i="5"/>
  <c r="G1624" i="5"/>
  <c r="H1624" i="5"/>
  <c r="I1624" i="5"/>
  <c r="J1624" i="5"/>
  <c r="K1624" i="5"/>
  <c r="L1624" i="5"/>
  <c r="C1625" i="5"/>
  <c r="D1625" i="5"/>
  <c r="E1625" i="5"/>
  <c r="F1625" i="5"/>
  <c r="G1625" i="5"/>
  <c r="H1625" i="5"/>
  <c r="I1625" i="5"/>
  <c r="J1625" i="5"/>
  <c r="K1625" i="5"/>
  <c r="L1625" i="5"/>
  <c r="C1626" i="5"/>
  <c r="D1626" i="5"/>
  <c r="E1626" i="5"/>
  <c r="F1626" i="5"/>
  <c r="G1626" i="5"/>
  <c r="H1626" i="5"/>
  <c r="I1626" i="5"/>
  <c r="J1626" i="5"/>
  <c r="K1626" i="5"/>
  <c r="L1626" i="5"/>
  <c r="C1627" i="5"/>
  <c r="D1627" i="5"/>
  <c r="E1627" i="5"/>
  <c r="F1627" i="5"/>
  <c r="G1627" i="5"/>
  <c r="H1627" i="5"/>
  <c r="I1627" i="5"/>
  <c r="J1627" i="5"/>
  <c r="K1627" i="5"/>
  <c r="L1627" i="5"/>
  <c r="C1628" i="5"/>
  <c r="D1628" i="5"/>
  <c r="E1628" i="5"/>
  <c r="F1628" i="5"/>
  <c r="G1628" i="5"/>
  <c r="H1628" i="5"/>
  <c r="I1628" i="5"/>
  <c r="J1628" i="5"/>
  <c r="K1628" i="5"/>
  <c r="L1628" i="5"/>
  <c r="C1629" i="5"/>
  <c r="D1629" i="5"/>
  <c r="E1629" i="5"/>
  <c r="F1629" i="5"/>
  <c r="G1629" i="5"/>
  <c r="H1629" i="5"/>
  <c r="I1629" i="5"/>
  <c r="J1629" i="5"/>
  <c r="K1629" i="5"/>
  <c r="L1629" i="5"/>
  <c r="C1630" i="5"/>
  <c r="D1630" i="5"/>
  <c r="E1630" i="5"/>
  <c r="F1630" i="5"/>
  <c r="G1630" i="5"/>
  <c r="H1630" i="5"/>
  <c r="I1630" i="5"/>
  <c r="J1630" i="5"/>
  <c r="K1630" i="5"/>
  <c r="L1630" i="5"/>
  <c r="C1631" i="5"/>
  <c r="D1631" i="5"/>
  <c r="E1631" i="5"/>
  <c r="F1631" i="5"/>
  <c r="G1631" i="5"/>
  <c r="H1631" i="5"/>
  <c r="I1631" i="5"/>
  <c r="J1631" i="5"/>
  <c r="K1631" i="5"/>
  <c r="L1631" i="5"/>
  <c r="C1632" i="5"/>
  <c r="D1632" i="5"/>
  <c r="E1632" i="5"/>
  <c r="F1632" i="5"/>
  <c r="G1632" i="5"/>
  <c r="H1632" i="5"/>
  <c r="I1632" i="5"/>
  <c r="J1632" i="5"/>
  <c r="K1632" i="5"/>
  <c r="L1632" i="5"/>
  <c r="C1633" i="5"/>
  <c r="D1633" i="5"/>
  <c r="E1633" i="5"/>
  <c r="F1633" i="5"/>
  <c r="G1633" i="5"/>
  <c r="H1633" i="5"/>
  <c r="I1633" i="5"/>
  <c r="J1633" i="5"/>
  <c r="K1633" i="5"/>
  <c r="L1633" i="5"/>
  <c r="C1634" i="5"/>
  <c r="D1634" i="5"/>
  <c r="E1634" i="5"/>
  <c r="F1634" i="5"/>
  <c r="G1634" i="5"/>
  <c r="H1634" i="5"/>
  <c r="I1634" i="5"/>
  <c r="J1634" i="5"/>
  <c r="K1634" i="5"/>
  <c r="L1634" i="5"/>
  <c r="C1635" i="5"/>
  <c r="D1635" i="5"/>
  <c r="E1635" i="5"/>
  <c r="F1635" i="5"/>
  <c r="G1635" i="5"/>
  <c r="H1635" i="5"/>
  <c r="I1635" i="5"/>
  <c r="J1635" i="5"/>
  <c r="K1635" i="5"/>
  <c r="L1635" i="5"/>
  <c r="C1636" i="5"/>
  <c r="D1636" i="5"/>
  <c r="E1636" i="5"/>
  <c r="F1636" i="5"/>
  <c r="G1636" i="5"/>
  <c r="H1636" i="5"/>
  <c r="I1636" i="5"/>
  <c r="J1636" i="5"/>
  <c r="K1636" i="5"/>
  <c r="L1636" i="5"/>
  <c r="C1637" i="5"/>
  <c r="D1637" i="5"/>
  <c r="E1637" i="5"/>
  <c r="F1637" i="5"/>
  <c r="G1637" i="5"/>
  <c r="H1637" i="5"/>
  <c r="I1637" i="5"/>
  <c r="J1637" i="5"/>
  <c r="K1637" i="5"/>
  <c r="L1637" i="5"/>
  <c r="C1638" i="5"/>
  <c r="D1638" i="5"/>
  <c r="E1638" i="5"/>
  <c r="F1638" i="5"/>
  <c r="G1638" i="5"/>
  <c r="H1638" i="5"/>
  <c r="I1638" i="5"/>
  <c r="J1638" i="5"/>
  <c r="K1638" i="5"/>
  <c r="L1638" i="5"/>
  <c r="C1639" i="5"/>
  <c r="D1639" i="5"/>
  <c r="E1639" i="5"/>
  <c r="F1639" i="5"/>
  <c r="G1639" i="5"/>
  <c r="H1639" i="5"/>
  <c r="I1639" i="5"/>
  <c r="J1639" i="5"/>
  <c r="K1639" i="5"/>
  <c r="L1639" i="5"/>
  <c r="C1640" i="5"/>
  <c r="D1640" i="5"/>
  <c r="E1640" i="5"/>
  <c r="F1640" i="5"/>
  <c r="G1640" i="5"/>
  <c r="H1640" i="5"/>
  <c r="I1640" i="5"/>
  <c r="J1640" i="5"/>
  <c r="K1640" i="5"/>
  <c r="L1640" i="5"/>
  <c r="C1641" i="5"/>
  <c r="D1641" i="5"/>
  <c r="E1641" i="5"/>
  <c r="F1641" i="5"/>
  <c r="G1641" i="5"/>
  <c r="H1641" i="5"/>
  <c r="I1641" i="5"/>
  <c r="J1641" i="5"/>
  <c r="K1641" i="5"/>
  <c r="L1641" i="5"/>
  <c r="C1642" i="5"/>
  <c r="D1642" i="5"/>
  <c r="E1642" i="5"/>
  <c r="F1642" i="5"/>
  <c r="G1642" i="5"/>
  <c r="H1642" i="5"/>
  <c r="I1642" i="5"/>
  <c r="J1642" i="5"/>
  <c r="K1642" i="5"/>
  <c r="L1642" i="5"/>
  <c r="C1643" i="5"/>
  <c r="D1643" i="5"/>
  <c r="E1643" i="5"/>
  <c r="F1643" i="5"/>
  <c r="G1643" i="5"/>
  <c r="H1643" i="5"/>
  <c r="I1643" i="5"/>
  <c r="J1643" i="5"/>
  <c r="K1643" i="5"/>
  <c r="L1643" i="5"/>
  <c r="C1644" i="5"/>
  <c r="D1644" i="5"/>
  <c r="E1644" i="5"/>
  <c r="F1644" i="5"/>
  <c r="G1644" i="5"/>
  <c r="H1644" i="5"/>
  <c r="I1644" i="5"/>
  <c r="J1644" i="5"/>
  <c r="K1644" i="5"/>
  <c r="L1644" i="5"/>
  <c r="C1645" i="5"/>
  <c r="D1645" i="5"/>
  <c r="E1645" i="5"/>
  <c r="F1645" i="5"/>
  <c r="G1645" i="5"/>
  <c r="H1645" i="5"/>
  <c r="I1645" i="5"/>
  <c r="J1645" i="5"/>
  <c r="K1645" i="5"/>
  <c r="L1645" i="5"/>
  <c r="C1646" i="5"/>
  <c r="D1646" i="5"/>
  <c r="E1646" i="5"/>
  <c r="F1646" i="5"/>
  <c r="G1646" i="5"/>
  <c r="H1646" i="5"/>
  <c r="I1646" i="5"/>
  <c r="J1646" i="5"/>
  <c r="K1646" i="5"/>
  <c r="L1646" i="5"/>
  <c r="C1647" i="5"/>
  <c r="D1647" i="5"/>
  <c r="E1647" i="5"/>
  <c r="F1647" i="5"/>
  <c r="G1647" i="5"/>
  <c r="H1647" i="5"/>
  <c r="I1647" i="5"/>
  <c r="J1647" i="5"/>
  <c r="K1647" i="5"/>
  <c r="L1647" i="5"/>
  <c r="C1648" i="5"/>
  <c r="D1648" i="5"/>
  <c r="E1648" i="5"/>
  <c r="F1648" i="5"/>
  <c r="G1648" i="5"/>
  <c r="H1648" i="5"/>
  <c r="I1648" i="5"/>
  <c r="J1648" i="5"/>
  <c r="K1648" i="5"/>
  <c r="L1648" i="5"/>
  <c r="C1649" i="5"/>
  <c r="D1649" i="5"/>
  <c r="E1649" i="5"/>
  <c r="F1649" i="5"/>
  <c r="G1649" i="5"/>
  <c r="H1649" i="5"/>
  <c r="I1649" i="5"/>
  <c r="J1649" i="5"/>
  <c r="K1649" i="5"/>
  <c r="L1649" i="5"/>
  <c r="C1650" i="5"/>
  <c r="D1650" i="5"/>
  <c r="E1650" i="5"/>
  <c r="F1650" i="5"/>
  <c r="G1650" i="5"/>
  <c r="H1650" i="5"/>
  <c r="I1650" i="5"/>
  <c r="J1650" i="5"/>
  <c r="K1650" i="5"/>
  <c r="L1650" i="5"/>
  <c r="C1651" i="5"/>
  <c r="D1651" i="5"/>
  <c r="E1651" i="5"/>
  <c r="F1651" i="5"/>
  <c r="G1651" i="5"/>
  <c r="H1651" i="5"/>
  <c r="I1651" i="5"/>
  <c r="J1651" i="5"/>
  <c r="K1651" i="5"/>
  <c r="L1651" i="5"/>
  <c r="C1652" i="5"/>
  <c r="D1652" i="5"/>
  <c r="E1652" i="5"/>
  <c r="F1652" i="5"/>
  <c r="G1652" i="5"/>
  <c r="H1652" i="5"/>
  <c r="I1652" i="5"/>
  <c r="J1652" i="5"/>
  <c r="K1652" i="5"/>
  <c r="L1652" i="5"/>
  <c r="C1653" i="5"/>
  <c r="D1653" i="5"/>
  <c r="E1653" i="5"/>
  <c r="F1653" i="5"/>
  <c r="G1653" i="5"/>
  <c r="H1653" i="5"/>
  <c r="I1653" i="5"/>
  <c r="J1653" i="5"/>
  <c r="K1653" i="5"/>
  <c r="L1653" i="5"/>
  <c r="C1654" i="5"/>
  <c r="D1654" i="5"/>
  <c r="E1654" i="5"/>
  <c r="F1654" i="5"/>
  <c r="G1654" i="5"/>
  <c r="H1654" i="5"/>
  <c r="I1654" i="5"/>
  <c r="J1654" i="5"/>
  <c r="K1654" i="5"/>
  <c r="L1654" i="5"/>
  <c r="C1655" i="5"/>
  <c r="D1655" i="5"/>
  <c r="E1655" i="5"/>
  <c r="F1655" i="5"/>
  <c r="G1655" i="5"/>
  <c r="H1655" i="5"/>
  <c r="I1655" i="5"/>
  <c r="J1655" i="5"/>
  <c r="K1655" i="5"/>
  <c r="L1655" i="5"/>
  <c r="C1656" i="5"/>
  <c r="D1656" i="5"/>
  <c r="E1656" i="5"/>
  <c r="F1656" i="5"/>
  <c r="G1656" i="5"/>
  <c r="H1656" i="5"/>
  <c r="I1656" i="5"/>
  <c r="J1656" i="5"/>
  <c r="K1656" i="5"/>
  <c r="L1656" i="5"/>
  <c r="C1657" i="5"/>
  <c r="D1657" i="5"/>
  <c r="E1657" i="5"/>
  <c r="F1657" i="5"/>
  <c r="G1657" i="5"/>
  <c r="H1657" i="5"/>
  <c r="I1657" i="5"/>
  <c r="J1657" i="5"/>
  <c r="K1657" i="5"/>
  <c r="L1657" i="5"/>
  <c r="C1658" i="5"/>
  <c r="D1658" i="5"/>
  <c r="E1658" i="5"/>
  <c r="F1658" i="5"/>
  <c r="G1658" i="5"/>
  <c r="H1658" i="5"/>
  <c r="I1658" i="5"/>
  <c r="J1658" i="5"/>
  <c r="K1658" i="5"/>
  <c r="L1658" i="5"/>
  <c r="C1659" i="5"/>
  <c r="D1659" i="5"/>
  <c r="E1659" i="5"/>
  <c r="F1659" i="5"/>
  <c r="G1659" i="5"/>
  <c r="H1659" i="5"/>
  <c r="I1659" i="5"/>
  <c r="J1659" i="5"/>
  <c r="K1659" i="5"/>
  <c r="L1659" i="5"/>
  <c r="C1660" i="5"/>
  <c r="D1660" i="5"/>
  <c r="E1660" i="5"/>
  <c r="F1660" i="5"/>
  <c r="G1660" i="5"/>
  <c r="H1660" i="5"/>
  <c r="I1660" i="5"/>
  <c r="J1660" i="5"/>
  <c r="K1660" i="5"/>
  <c r="L1660" i="5"/>
  <c r="C1661" i="5"/>
  <c r="D1661" i="5"/>
  <c r="E1661" i="5"/>
  <c r="F1661" i="5"/>
  <c r="G1661" i="5"/>
  <c r="H1661" i="5"/>
  <c r="I1661" i="5"/>
  <c r="J1661" i="5"/>
  <c r="K1661" i="5"/>
  <c r="L1661" i="5"/>
  <c r="C1662" i="5"/>
  <c r="D1662" i="5"/>
  <c r="E1662" i="5"/>
  <c r="F1662" i="5"/>
  <c r="G1662" i="5"/>
  <c r="H1662" i="5"/>
  <c r="I1662" i="5"/>
  <c r="J1662" i="5"/>
  <c r="K1662" i="5"/>
  <c r="L1662" i="5"/>
  <c r="C1663" i="5"/>
  <c r="D1663" i="5"/>
  <c r="E1663" i="5"/>
  <c r="F1663" i="5"/>
  <c r="G1663" i="5"/>
  <c r="H1663" i="5"/>
  <c r="I1663" i="5"/>
  <c r="J1663" i="5"/>
  <c r="K1663" i="5"/>
  <c r="L1663" i="5"/>
  <c r="C1664" i="5"/>
  <c r="D1664" i="5"/>
  <c r="E1664" i="5"/>
  <c r="F1664" i="5"/>
  <c r="G1664" i="5"/>
  <c r="H1664" i="5"/>
  <c r="I1664" i="5"/>
  <c r="J1664" i="5"/>
  <c r="K1664" i="5"/>
  <c r="L1664" i="5"/>
  <c r="C1665" i="5"/>
  <c r="D1665" i="5"/>
  <c r="E1665" i="5"/>
  <c r="F1665" i="5"/>
  <c r="G1665" i="5"/>
  <c r="H1665" i="5"/>
  <c r="I1665" i="5"/>
  <c r="J1665" i="5"/>
  <c r="K1665" i="5"/>
  <c r="L1665" i="5"/>
  <c r="C1666" i="5"/>
  <c r="D1666" i="5"/>
  <c r="E1666" i="5"/>
  <c r="F1666" i="5"/>
  <c r="G1666" i="5"/>
  <c r="H1666" i="5"/>
  <c r="I1666" i="5"/>
  <c r="J1666" i="5"/>
  <c r="K1666" i="5"/>
  <c r="L1666" i="5"/>
  <c r="C1667" i="5"/>
  <c r="D1667" i="5"/>
  <c r="E1667" i="5"/>
  <c r="F1667" i="5"/>
  <c r="G1667" i="5"/>
  <c r="H1667" i="5"/>
  <c r="I1667" i="5"/>
  <c r="J1667" i="5"/>
  <c r="K1667" i="5"/>
  <c r="L1667" i="5"/>
  <c r="C1668" i="5"/>
  <c r="D1668" i="5"/>
  <c r="E1668" i="5"/>
  <c r="F1668" i="5"/>
  <c r="G1668" i="5"/>
  <c r="H1668" i="5"/>
  <c r="I1668" i="5"/>
  <c r="J1668" i="5"/>
  <c r="K1668" i="5"/>
  <c r="L1668" i="5"/>
  <c r="C1669" i="5"/>
  <c r="D1669" i="5"/>
  <c r="E1669" i="5"/>
  <c r="F1669" i="5"/>
  <c r="G1669" i="5"/>
  <c r="H1669" i="5"/>
  <c r="I1669" i="5"/>
  <c r="J1669" i="5"/>
  <c r="K1669" i="5"/>
  <c r="L1669" i="5"/>
  <c r="C1670" i="5"/>
  <c r="D1670" i="5"/>
  <c r="E1670" i="5"/>
  <c r="F1670" i="5"/>
  <c r="G1670" i="5"/>
  <c r="H1670" i="5"/>
  <c r="I1670" i="5"/>
  <c r="J1670" i="5"/>
  <c r="K1670" i="5"/>
  <c r="L1670" i="5"/>
  <c r="C1671" i="5"/>
  <c r="D1671" i="5"/>
  <c r="E1671" i="5"/>
  <c r="F1671" i="5"/>
  <c r="G1671" i="5"/>
  <c r="H1671" i="5"/>
  <c r="I1671" i="5"/>
  <c r="J1671" i="5"/>
  <c r="K1671" i="5"/>
  <c r="L1671" i="5"/>
  <c r="C1672" i="5"/>
  <c r="D1672" i="5"/>
  <c r="E1672" i="5"/>
  <c r="F1672" i="5"/>
  <c r="G1672" i="5"/>
  <c r="H1672" i="5"/>
  <c r="I1672" i="5"/>
  <c r="J1672" i="5"/>
  <c r="K1672" i="5"/>
  <c r="L1672" i="5"/>
  <c r="C1673" i="5"/>
  <c r="D1673" i="5"/>
  <c r="E1673" i="5"/>
  <c r="F1673" i="5"/>
  <c r="G1673" i="5"/>
  <c r="H1673" i="5"/>
  <c r="I1673" i="5"/>
  <c r="J1673" i="5"/>
  <c r="K1673" i="5"/>
  <c r="L1673" i="5"/>
  <c r="C1674" i="5"/>
  <c r="D1674" i="5"/>
  <c r="E1674" i="5"/>
  <c r="F1674" i="5"/>
  <c r="G1674" i="5"/>
  <c r="H1674" i="5"/>
  <c r="I1674" i="5"/>
  <c r="J1674" i="5"/>
  <c r="K1674" i="5"/>
  <c r="L1674" i="5"/>
  <c r="C1675" i="5"/>
  <c r="D1675" i="5"/>
  <c r="E1675" i="5"/>
  <c r="F1675" i="5"/>
  <c r="G1675" i="5"/>
  <c r="H1675" i="5"/>
  <c r="I1675" i="5"/>
  <c r="J1675" i="5"/>
  <c r="K1675" i="5"/>
  <c r="L1675" i="5"/>
  <c r="C1676" i="5"/>
  <c r="D1676" i="5"/>
  <c r="E1676" i="5"/>
  <c r="F1676" i="5"/>
  <c r="G1676" i="5"/>
  <c r="H1676" i="5"/>
  <c r="I1676" i="5"/>
  <c r="J1676" i="5"/>
  <c r="K1676" i="5"/>
  <c r="L1676" i="5"/>
  <c r="C1677" i="5"/>
  <c r="D1677" i="5"/>
  <c r="E1677" i="5"/>
  <c r="F1677" i="5"/>
  <c r="G1677" i="5"/>
  <c r="H1677" i="5"/>
  <c r="I1677" i="5"/>
  <c r="J1677" i="5"/>
  <c r="K1677" i="5"/>
  <c r="L1677" i="5"/>
  <c r="C1678" i="5"/>
  <c r="D1678" i="5"/>
  <c r="E1678" i="5"/>
  <c r="F1678" i="5"/>
  <c r="G1678" i="5"/>
  <c r="H1678" i="5"/>
  <c r="I1678" i="5"/>
  <c r="J1678" i="5"/>
  <c r="K1678" i="5"/>
  <c r="L1678" i="5"/>
  <c r="C1679" i="5"/>
  <c r="D1679" i="5"/>
  <c r="E1679" i="5"/>
  <c r="F1679" i="5"/>
  <c r="G1679" i="5"/>
  <c r="H1679" i="5"/>
  <c r="I1679" i="5"/>
  <c r="J1679" i="5"/>
  <c r="K1679" i="5"/>
  <c r="L1679" i="5"/>
  <c r="C1680" i="5"/>
  <c r="D1680" i="5"/>
  <c r="E1680" i="5"/>
  <c r="F1680" i="5"/>
  <c r="G1680" i="5"/>
  <c r="H1680" i="5"/>
  <c r="I1680" i="5"/>
  <c r="J1680" i="5"/>
  <c r="K1680" i="5"/>
  <c r="L1680" i="5"/>
  <c r="C1681" i="5"/>
  <c r="D1681" i="5"/>
  <c r="E1681" i="5"/>
  <c r="F1681" i="5"/>
  <c r="G1681" i="5"/>
  <c r="H1681" i="5"/>
  <c r="I1681" i="5"/>
  <c r="J1681" i="5"/>
  <c r="K1681" i="5"/>
  <c r="L1681" i="5"/>
  <c r="C1682" i="5"/>
  <c r="D1682" i="5"/>
  <c r="E1682" i="5"/>
  <c r="F1682" i="5"/>
  <c r="G1682" i="5"/>
  <c r="H1682" i="5"/>
  <c r="I1682" i="5"/>
  <c r="J1682" i="5"/>
  <c r="K1682" i="5"/>
  <c r="L1682" i="5"/>
  <c r="C1683" i="5"/>
  <c r="D1683" i="5"/>
  <c r="E1683" i="5"/>
  <c r="F1683" i="5"/>
  <c r="G1683" i="5"/>
  <c r="H1683" i="5"/>
  <c r="I1683" i="5"/>
  <c r="J1683" i="5"/>
  <c r="K1683" i="5"/>
  <c r="L1683" i="5"/>
  <c r="C1684" i="5"/>
  <c r="D1684" i="5"/>
  <c r="E1684" i="5"/>
  <c r="F1684" i="5"/>
  <c r="G1684" i="5"/>
  <c r="H1684" i="5"/>
  <c r="I1684" i="5"/>
  <c r="J1684" i="5"/>
  <c r="K1684" i="5"/>
  <c r="L1684" i="5"/>
  <c r="C1685" i="5"/>
  <c r="D1685" i="5"/>
  <c r="E1685" i="5"/>
  <c r="F1685" i="5"/>
  <c r="G1685" i="5"/>
  <c r="H1685" i="5"/>
  <c r="I1685" i="5"/>
  <c r="J1685" i="5"/>
  <c r="K1685" i="5"/>
  <c r="L1685" i="5"/>
  <c r="C1686" i="5"/>
  <c r="D1686" i="5"/>
  <c r="E1686" i="5"/>
  <c r="F1686" i="5"/>
  <c r="G1686" i="5"/>
  <c r="H1686" i="5"/>
  <c r="I1686" i="5"/>
  <c r="J1686" i="5"/>
  <c r="K1686" i="5"/>
  <c r="L1686" i="5"/>
  <c r="C1687" i="5"/>
  <c r="D1687" i="5"/>
  <c r="E1687" i="5"/>
  <c r="F1687" i="5"/>
  <c r="G1687" i="5"/>
  <c r="H1687" i="5"/>
  <c r="I1687" i="5"/>
  <c r="J1687" i="5"/>
  <c r="K1687" i="5"/>
  <c r="L1687" i="5"/>
  <c r="C1688" i="5"/>
  <c r="D1688" i="5"/>
  <c r="E1688" i="5"/>
  <c r="F1688" i="5"/>
  <c r="G1688" i="5"/>
  <c r="H1688" i="5"/>
  <c r="I1688" i="5"/>
  <c r="J1688" i="5"/>
  <c r="K1688" i="5"/>
  <c r="L1688" i="5"/>
  <c r="C1689" i="5"/>
  <c r="D1689" i="5"/>
  <c r="E1689" i="5"/>
  <c r="F1689" i="5"/>
  <c r="G1689" i="5"/>
  <c r="H1689" i="5"/>
  <c r="I1689" i="5"/>
  <c r="J1689" i="5"/>
  <c r="K1689" i="5"/>
  <c r="L1689" i="5"/>
  <c r="C1690" i="5"/>
  <c r="D1690" i="5"/>
  <c r="E1690" i="5"/>
  <c r="F1690" i="5"/>
  <c r="G1690" i="5"/>
  <c r="H1690" i="5"/>
  <c r="I1690" i="5"/>
  <c r="J1690" i="5"/>
  <c r="K1690" i="5"/>
  <c r="L1690" i="5"/>
  <c r="C1691" i="5"/>
  <c r="D1691" i="5"/>
  <c r="E1691" i="5"/>
  <c r="F1691" i="5"/>
  <c r="G1691" i="5"/>
  <c r="H1691" i="5"/>
  <c r="I1691" i="5"/>
  <c r="J1691" i="5"/>
  <c r="K1691" i="5"/>
  <c r="L1691" i="5"/>
  <c r="C1692" i="5"/>
  <c r="D1692" i="5"/>
  <c r="E1692" i="5"/>
  <c r="F1692" i="5"/>
  <c r="G1692" i="5"/>
  <c r="H1692" i="5"/>
  <c r="I1692" i="5"/>
  <c r="J1692" i="5"/>
  <c r="K1692" i="5"/>
  <c r="L1692" i="5"/>
  <c r="C1693" i="5"/>
  <c r="D1693" i="5"/>
  <c r="E1693" i="5"/>
  <c r="F1693" i="5"/>
  <c r="G1693" i="5"/>
  <c r="H1693" i="5"/>
  <c r="I1693" i="5"/>
  <c r="J1693" i="5"/>
  <c r="K1693" i="5"/>
  <c r="L1693" i="5"/>
  <c r="C1694" i="5"/>
  <c r="D1694" i="5"/>
  <c r="E1694" i="5"/>
  <c r="F1694" i="5"/>
  <c r="G1694" i="5"/>
  <c r="H1694" i="5"/>
  <c r="I1694" i="5"/>
  <c r="J1694" i="5"/>
  <c r="K1694" i="5"/>
  <c r="L1694" i="5"/>
  <c r="C1695" i="5"/>
  <c r="D1695" i="5"/>
  <c r="E1695" i="5"/>
  <c r="F1695" i="5"/>
  <c r="G1695" i="5"/>
  <c r="H1695" i="5"/>
  <c r="I1695" i="5"/>
  <c r="J1695" i="5"/>
  <c r="K1695" i="5"/>
  <c r="L1695" i="5"/>
  <c r="C1696" i="5"/>
  <c r="D1696" i="5"/>
  <c r="E1696" i="5"/>
  <c r="F1696" i="5"/>
  <c r="G1696" i="5"/>
  <c r="H1696" i="5"/>
  <c r="I1696" i="5"/>
  <c r="J1696" i="5"/>
  <c r="K1696" i="5"/>
  <c r="L1696" i="5"/>
  <c r="C1697" i="5"/>
  <c r="D1697" i="5"/>
  <c r="E1697" i="5"/>
  <c r="F1697" i="5"/>
  <c r="G1697" i="5"/>
  <c r="H1697" i="5"/>
  <c r="I1697" i="5"/>
  <c r="J1697" i="5"/>
  <c r="K1697" i="5"/>
  <c r="L1697" i="5"/>
  <c r="C1698" i="5"/>
  <c r="D1698" i="5"/>
  <c r="E1698" i="5"/>
  <c r="F1698" i="5"/>
  <c r="G1698" i="5"/>
  <c r="H1698" i="5"/>
  <c r="I1698" i="5"/>
  <c r="J1698" i="5"/>
  <c r="K1698" i="5"/>
  <c r="L1698" i="5"/>
  <c r="C1699" i="5"/>
  <c r="D1699" i="5"/>
  <c r="E1699" i="5"/>
  <c r="F1699" i="5"/>
  <c r="G1699" i="5"/>
  <c r="H1699" i="5"/>
  <c r="I1699" i="5"/>
  <c r="J1699" i="5"/>
  <c r="K1699" i="5"/>
  <c r="L1699" i="5"/>
  <c r="C1700" i="5"/>
  <c r="D1700" i="5"/>
  <c r="E1700" i="5"/>
  <c r="F1700" i="5"/>
  <c r="G1700" i="5"/>
  <c r="H1700" i="5"/>
  <c r="I1700" i="5"/>
  <c r="J1700" i="5"/>
  <c r="K1700" i="5"/>
  <c r="L1700" i="5"/>
  <c r="C1701" i="5"/>
  <c r="D1701" i="5"/>
  <c r="E1701" i="5"/>
  <c r="F1701" i="5"/>
  <c r="G1701" i="5"/>
  <c r="H1701" i="5"/>
  <c r="I1701" i="5"/>
  <c r="J1701" i="5"/>
  <c r="K1701" i="5"/>
  <c r="L1701" i="5"/>
  <c r="C1702" i="5"/>
  <c r="D1702" i="5"/>
  <c r="E1702" i="5"/>
  <c r="F1702" i="5"/>
  <c r="G1702" i="5"/>
  <c r="H1702" i="5"/>
  <c r="I1702" i="5"/>
  <c r="J1702" i="5"/>
  <c r="K1702" i="5"/>
  <c r="L1702" i="5"/>
  <c r="C1703" i="5"/>
  <c r="D1703" i="5"/>
  <c r="E1703" i="5"/>
  <c r="F1703" i="5"/>
  <c r="G1703" i="5"/>
  <c r="H1703" i="5"/>
  <c r="I1703" i="5"/>
  <c r="J1703" i="5"/>
  <c r="K1703" i="5"/>
  <c r="L1703" i="5"/>
  <c r="C1704" i="5"/>
  <c r="D1704" i="5"/>
  <c r="E1704" i="5"/>
  <c r="F1704" i="5"/>
  <c r="G1704" i="5"/>
  <c r="H1704" i="5"/>
  <c r="I1704" i="5"/>
  <c r="J1704" i="5"/>
  <c r="K1704" i="5"/>
  <c r="L1704" i="5"/>
  <c r="C1705" i="5"/>
  <c r="D1705" i="5"/>
  <c r="E1705" i="5"/>
  <c r="F1705" i="5"/>
  <c r="G1705" i="5"/>
  <c r="H1705" i="5"/>
  <c r="I1705" i="5"/>
  <c r="J1705" i="5"/>
  <c r="K1705" i="5"/>
  <c r="L1705" i="5"/>
  <c r="C1706" i="5"/>
  <c r="D1706" i="5"/>
  <c r="E1706" i="5"/>
  <c r="F1706" i="5"/>
  <c r="G1706" i="5"/>
  <c r="H1706" i="5"/>
  <c r="I1706" i="5"/>
  <c r="J1706" i="5"/>
  <c r="K1706" i="5"/>
  <c r="L1706" i="5"/>
  <c r="C1707" i="5"/>
  <c r="D1707" i="5"/>
  <c r="E1707" i="5"/>
  <c r="F1707" i="5"/>
  <c r="G1707" i="5"/>
  <c r="H1707" i="5"/>
  <c r="I1707" i="5"/>
  <c r="J1707" i="5"/>
  <c r="K1707" i="5"/>
  <c r="L1707" i="5"/>
  <c r="C1708" i="5"/>
  <c r="D1708" i="5"/>
  <c r="E1708" i="5"/>
  <c r="F1708" i="5"/>
  <c r="G1708" i="5"/>
  <c r="H1708" i="5"/>
  <c r="I1708" i="5"/>
  <c r="J1708" i="5"/>
  <c r="K1708" i="5"/>
  <c r="L1708" i="5"/>
  <c r="C1709" i="5"/>
  <c r="D1709" i="5"/>
  <c r="E1709" i="5"/>
  <c r="F1709" i="5"/>
  <c r="G1709" i="5"/>
  <c r="H1709" i="5"/>
  <c r="I1709" i="5"/>
  <c r="J1709" i="5"/>
  <c r="K1709" i="5"/>
  <c r="L1709" i="5"/>
  <c r="C1710" i="5"/>
  <c r="D1710" i="5"/>
  <c r="E1710" i="5"/>
  <c r="F1710" i="5"/>
  <c r="G1710" i="5"/>
  <c r="H1710" i="5"/>
  <c r="I1710" i="5"/>
  <c r="J1710" i="5"/>
  <c r="K1710" i="5"/>
  <c r="L1710" i="5"/>
  <c r="C1711" i="5"/>
  <c r="D1711" i="5"/>
  <c r="E1711" i="5"/>
  <c r="F1711" i="5"/>
  <c r="G1711" i="5"/>
  <c r="H1711" i="5"/>
  <c r="I1711" i="5"/>
  <c r="J1711" i="5"/>
  <c r="K1711" i="5"/>
  <c r="L1711" i="5"/>
  <c r="C1712" i="5"/>
  <c r="D1712" i="5"/>
  <c r="E1712" i="5"/>
  <c r="F1712" i="5"/>
  <c r="G1712" i="5"/>
  <c r="H1712" i="5"/>
  <c r="I1712" i="5"/>
  <c r="J1712" i="5"/>
  <c r="K1712" i="5"/>
  <c r="L1712" i="5"/>
  <c r="C1713" i="5"/>
  <c r="D1713" i="5"/>
  <c r="E1713" i="5"/>
  <c r="F1713" i="5"/>
  <c r="G1713" i="5"/>
  <c r="H1713" i="5"/>
  <c r="I1713" i="5"/>
  <c r="J1713" i="5"/>
  <c r="K1713" i="5"/>
  <c r="L1713" i="5"/>
  <c r="C1714" i="5"/>
  <c r="D1714" i="5"/>
  <c r="E1714" i="5"/>
  <c r="F1714" i="5"/>
  <c r="G1714" i="5"/>
  <c r="H1714" i="5"/>
  <c r="I1714" i="5"/>
  <c r="J1714" i="5"/>
  <c r="K1714" i="5"/>
  <c r="L1714" i="5"/>
  <c r="C1715" i="5"/>
  <c r="D1715" i="5"/>
  <c r="E1715" i="5"/>
  <c r="F1715" i="5"/>
  <c r="G1715" i="5"/>
  <c r="H1715" i="5"/>
  <c r="I1715" i="5"/>
  <c r="J1715" i="5"/>
  <c r="K1715" i="5"/>
  <c r="L1715" i="5"/>
  <c r="C1716" i="5"/>
  <c r="D1716" i="5"/>
  <c r="E1716" i="5"/>
  <c r="F1716" i="5"/>
  <c r="G1716" i="5"/>
  <c r="H1716" i="5"/>
  <c r="I1716" i="5"/>
  <c r="J1716" i="5"/>
  <c r="K1716" i="5"/>
  <c r="L1716" i="5"/>
  <c r="C1717" i="5"/>
  <c r="D1717" i="5"/>
  <c r="E1717" i="5"/>
  <c r="F1717" i="5"/>
  <c r="G1717" i="5"/>
  <c r="H1717" i="5"/>
  <c r="I1717" i="5"/>
  <c r="J1717" i="5"/>
  <c r="K1717" i="5"/>
  <c r="L1717" i="5"/>
  <c r="C1718" i="5"/>
  <c r="D1718" i="5"/>
  <c r="E1718" i="5"/>
  <c r="F1718" i="5"/>
  <c r="G1718" i="5"/>
  <c r="H1718" i="5"/>
  <c r="I1718" i="5"/>
  <c r="J1718" i="5"/>
  <c r="K1718" i="5"/>
  <c r="L1718" i="5"/>
  <c r="C1719" i="5"/>
  <c r="D1719" i="5"/>
  <c r="E1719" i="5"/>
  <c r="F1719" i="5"/>
  <c r="G1719" i="5"/>
  <c r="H1719" i="5"/>
  <c r="I1719" i="5"/>
  <c r="J1719" i="5"/>
  <c r="K1719" i="5"/>
  <c r="L1719" i="5"/>
  <c r="C1720" i="5"/>
  <c r="D1720" i="5"/>
  <c r="E1720" i="5"/>
  <c r="F1720" i="5"/>
  <c r="G1720" i="5"/>
  <c r="H1720" i="5"/>
  <c r="I1720" i="5"/>
  <c r="J1720" i="5"/>
  <c r="K1720" i="5"/>
  <c r="L1720" i="5"/>
  <c r="C1721" i="5"/>
  <c r="D1721" i="5"/>
  <c r="E1721" i="5"/>
  <c r="F1721" i="5"/>
  <c r="G1721" i="5"/>
  <c r="H1721" i="5"/>
  <c r="I1721" i="5"/>
  <c r="J1721" i="5"/>
  <c r="K1721" i="5"/>
  <c r="L1721" i="5"/>
  <c r="C1722" i="5"/>
  <c r="D1722" i="5"/>
  <c r="E1722" i="5"/>
  <c r="F1722" i="5"/>
  <c r="G1722" i="5"/>
  <c r="H1722" i="5"/>
  <c r="I1722" i="5"/>
  <c r="J1722" i="5"/>
  <c r="K1722" i="5"/>
  <c r="L1722" i="5"/>
  <c r="C1723" i="5"/>
  <c r="D1723" i="5"/>
  <c r="E1723" i="5"/>
  <c r="F1723" i="5"/>
  <c r="G1723" i="5"/>
  <c r="H1723" i="5"/>
  <c r="I1723" i="5"/>
  <c r="J1723" i="5"/>
  <c r="K1723" i="5"/>
  <c r="L1723" i="5"/>
  <c r="C1724" i="5"/>
  <c r="D1724" i="5"/>
  <c r="E1724" i="5"/>
  <c r="F1724" i="5"/>
  <c r="G1724" i="5"/>
  <c r="H1724" i="5"/>
  <c r="I1724" i="5"/>
  <c r="J1724" i="5"/>
  <c r="K1724" i="5"/>
  <c r="L1724" i="5"/>
  <c r="C1725" i="5"/>
  <c r="D1725" i="5"/>
  <c r="E1725" i="5"/>
  <c r="F1725" i="5"/>
  <c r="G1725" i="5"/>
  <c r="H1725" i="5"/>
  <c r="I1725" i="5"/>
  <c r="J1725" i="5"/>
  <c r="K1725" i="5"/>
  <c r="L1725" i="5"/>
  <c r="C1726" i="5"/>
  <c r="D1726" i="5"/>
  <c r="E1726" i="5"/>
  <c r="F1726" i="5"/>
  <c r="G1726" i="5"/>
  <c r="H1726" i="5"/>
  <c r="I1726" i="5"/>
  <c r="J1726" i="5"/>
  <c r="K1726" i="5"/>
  <c r="L1726" i="5"/>
  <c r="C1727" i="5"/>
  <c r="D1727" i="5"/>
  <c r="E1727" i="5"/>
  <c r="F1727" i="5"/>
  <c r="G1727" i="5"/>
  <c r="H1727" i="5"/>
  <c r="I1727" i="5"/>
  <c r="J1727" i="5"/>
  <c r="K1727" i="5"/>
  <c r="L1727" i="5"/>
  <c r="C1728" i="5"/>
  <c r="D1728" i="5"/>
  <c r="E1728" i="5"/>
  <c r="F1728" i="5"/>
  <c r="G1728" i="5"/>
  <c r="H1728" i="5"/>
  <c r="I1728" i="5"/>
  <c r="J1728" i="5"/>
  <c r="K1728" i="5"/>
  <c r="L1728" i="5"/>
  <c r="C1729" i="5"/>
  <c r="D1729" i="5"/>
  <c r="E1729" i="5"/>
  <c r="F1729" i="5"/>
  <c r="G1729" i="5"/>
  <c r="H1729" i="5"/>
  <c r="I1729" i="5"/>
  <c r="J1729" i="5"/>
  <c r="K1729" i="5"/>
  <c r="L1729" i="5"/>
  <c r="C1730" i="5"/>
  <c r="D1730" i="5"/>
  <c r="E1730" i="5"/>
  <c r="F1730" i="5"/>
  <c r="G1730" i="5"/>
  <c r="H1730" i="5"/>
  <c r="I1730" i="5"/>
  <c r="J1730" i="5"/>
  <c r="K1730" i="5"/>
  <c r="L1730" i="5"/>
  <c r="C1731" i="5"/>
  <c r="D1731" i="5"/>
  <c r="E1731" i="5"/>
  <c r="F1731" i="5"/>
  <c r="G1731" i="5"/>
  <c r="H1731" i="5"/>
  <c r="I1731" i="5"/>
  <c r="J1731" i="5"/>
  <c r="K1731" i="5"/>
  <c r="L1731" i="5"/>
  <c r="C1732" i="5"/>
  <c r="D1732" i="5"/>
  <c r="E1732" i="5"/>
  <c r="F1732" i="5"/>
  <c r="G1732" i="5"/>
  <c r="H1732" i="5"/>
  <c r="I1732" i="5"/>
  <c r="J1732" i="5"/>
  <c r="K1732" i="5"/>
  <c r="L1732" i="5"/>
  <c r="C1733" i="5"/>
  <c r="D1733" i="5"/>
  <c r="E1733" i="5"/>
  <c r="F1733" i="5"/>
  <c r="G1733" i="5"/>
  <c r="H1733" i="5"/>
  <c r="I1733" i="5"/>
  <c r="J1733" i="5"/>
  <c r="K1733" i="5"/>
  <c r="L1733" i="5"/>
  <c r="C1734" i="5"/>
  <c r="D1734" i="5"/>
  <c r="E1734" i="5"/>
  <c r="F1734" i="5"/>
  <c r="G1734" i="5"/>
  <c r="H1734" i="5"/>
  <c r="I1734" i="5"/>
  <c r="J1734" i="5"/>
  <c r="K1734" i="5"/>
  <c r="L1734" i="5"/>
  <c r="C1735" i="5"/>
  <c r="D1735" i="5"/>
  <c r="E1735" i="5"/>
  <c r="F1735" i="5"/>
  <c r="G1735" i="5"/>
  <c r="H1735" i="5"/>
  <c r="I1735" i="5"/>
  <c r="J1735" i="5"/>
  <c r="K1735" i="5"/>
  <c r="L1735" i="5"/>
  <c r="C1736" i="5"/>
  <c r="D1736" i="5"/>
  <c r="E1736" i="5"/>
  <c r="F1736" i="5"/>
  <c r="G1736" i="5"/>
  <c r="H1736" i="5"/>
  <c r="I1736" i="5"/>
  <c r="J1736" i="5"/>
  <c r="K1736" i="5"/>
  <c r="L1736" i="5"/>
  <c r="C1737" i="5"/>
  <c r="D1737" i="5"/>
  <c r="E1737" i="5"/>
  <c r="F1737" i="5"/>
  <c r="G1737" i="5"/>
  <c r="H1737" i="5"/>
  <c r="I1737" i="5"/>
  <c r="J1737" i="5"/>
  <c r="K1737" i="5"/>
  <c r="L1737" i="5"/>
  <c r="C1738" i="5"/>
  <c r="D1738" i="5"/>
  <c r="E1738" i="5"/>
  <c r="F1738" i="5"/>
  <c r="G1738" i="5"/>
  <c r="H1738" i="5"/>
  <c r="I1738" i="5"/>
  <c r="J1738" i="5"/>
  <c r="K1738" i="5"/>
  <c r="L1738" i="5"/>
  <c r="C1739" i="5"/>
  <c r="D1739" i="5"/>
  <c r="E1739" i="5"/>
  <c r="F1739" i="5"/>
  <c r="G1739" i="5"/>
  <c r="H1739" i="5"/>
  <c r="I1739" i="5"/>
  <c r="J1739" i="5"/>
  <c r="K1739" i="5"/>
  <c r="L1739" i="5"/>
  <c r="C1740" i="5"/>
  <c r="D1740" i="5"/>
  <c r="E1740" i="5"/>
  <c r="F1740" i="5"/>
  <c r="G1740" i="5"/>
  <c r="H1740" i="5"/>
  <c r="I1740" i="5"/>
  <c r="J1740" i="5"/>
  <c r="K1740" i="5"/>
  <c r="L1740" i="5"/>
  <c r="C1741" i="5"/>
  <c r="D1741" i="5"/>
  <c r="E1741" i="5"/>
  <c r="F1741" i="5"/>
  <c r="G1741" i="5"/>
  <c r="H1741" i="5"/>
  <c r="I1741" i="5"/>
  <c r="J1741" i="5"/>
  <c r="K1741" i="5"/>
  <c r="L1741" i="5"/>
  <c r="C1742" i="5"/>
  <c r="D1742" i="5"/>
  <c r="E1742" i="5"/>
  <c r="F1742" i="5"/>
  <c r="G1742" i="5"/>
  <c r="H1742" i="5"/>
  <c r="I1742" i="5"/>
  <c r="J1742" i="5"/>
  <c r="K1742" i="5"/>
  <c r="L1742" i="5"/>
  <c r="C1743" i="5"/>
  <c r="D1743" i="5"/>
  <c r="E1743" i="5"/>
  <c r="F1743" i="5"/>
  <c r="G1743" i="5"/>
  <c r="H1743" i="5"/>
  <c r="I1743" i="5"/>
  <c r="J1743" i="5"/>
  <c r="K1743" i="5"/>
  <c r="L1743" i="5"/>
  <c r="C1744" i="5"/>
  <c r="D1744" i="5"/>
  <c r="E1744" i="5"/>
  <c r="F1744" i="5"/>
  <c r="G1744" i="5"/>
  <c r="H1744" i="5"/>
  <c r="I1744" i="5"/>
  <c r="J1744" i="5"/>
  <c r="K1744" i="5"/>
  <c r="L1744" i="5"/>
  <c r="C1745" i="5"/>
  <c r="D1745" i="5"/>
  <c r="E1745" i="5"/>
  <c r="F1745" i="5"/>
  <c r="G1745" i="5"/>
  <c r="H1745" i="5"/>
  <c r="I1745" i="5"/>
  <c r="J1745" i="5"/>
  <c r="K1745" i="5"/>
  <c r="L1745" i="5"/>
  <c r="C1746" i="5"/>
  <c r="D1746" i="5"/>
  <c r="E1746" i="5"/>
  <c r="F1746" i="5"/>
  <c r="G1746" i="5"/>
  <c r="H1746" i="5"/>
  <c r="I1746" i="5"/>
  <c r="J1746" i="5"/>
  <c r="K1746" i="5"/>
  <c r="L1746" i="5"/>
  <c r="C1747" i="5"/>
  <c r="D1747" i="5"/>
  <c r="E1747" i="5"/>
  <c r="F1747" i="5"/>
  <c r="G1747" i="5"/>
  <c r="H1747" i="5"/>
  <c r="I1747" i="5"/>
  <c r="J1747" i="5"/>
  <c r="K1747" i="5"/>
  <c r="L1747" i="5"/>
  <c r="C1748" i="5"/>
  <c r="D1748" i="5"/>
  <c r="E1748" i="5"/>
  <c r="F1748" i="5"/>
  <c r="G1748" i="5"/>
  <c r="H1748" i="5"/>
  <c r="I1748" i="5"/>
  <c r="J1748" i="5"/>
  <c r="K1748" i="5"/>
  <c r="L1748" i="5"/>
  <c r="C1749" i="5"/>
  <c r="D1749" i="5"/>
  <c r="E1749" i="5"/>
  <c r="F1749" i="5"/>
  <c r="G1749" i="5"/>
  <c r="H1749" i="5"/>
  <c r="I1749" i="5"/>
  <c r="J1749" i="5"/>
  <c r="K1749" i="5"/>
  <c r="L1749" i="5"/>
  <c r="C1750" i="5"/>
  <c r="D1750" i="5"/>
  <c r="E1750" i="5"/>
  <c r="F1750" i="5"/>
  <c r="G1750" i="5"/>
  <c r="H1750" i="5"/>
  <c r="I1750" i="5"/>
  <c r="J1750" i="5"/>
  <c r="K1750" i="5"/>
  <c r="L1750" i="5"/>
  <c r="C1751" i="5"/>
  <c r="D1751" i="5"/>
  <c r="E1751" i="5"/>
  <c r="F1751" i="5"/>
  <c r="G1751" i="5"/>
  <c r="H1751" i="5"/>
  <c r="I1751" i="5"/>
  <c r="J1751" i="5"/>
  <c r="K1751" i="5"/>
  <c r="L1751" i="5"/>
  <c r="C1752" i="5"/>
  <c r="D1752" i="5"/>
  <c r="E1752" i="5"/>
  <c r="F1752" i="5"/>
  <c r="G1752" i="5"/>
  <c r="H1752" i="5"/>
  <c r="I1752" i="5"/>
  <c r="J1752" i="5"/>
  <c r="K1752" i="5"/>
  <c r="L1752" i="5"/>
  <c r="C1753" i="5"/>
  <c r="D1753" i="5"/>
  <c r="E1753" i="5"/>
  <c r="F1753" i="5"/>
  <c r="G1753" i="5"/>
  <c r="H1753" i="5"/>
  <c r="I1753" i="5"/>
  <c r="J1753" i="5"/>
  <c r="K1753" i="5"/>
  <c r="L1753" i="5"/>
  <c r="C1754" i="5"/>
  <c r="D1754" i="5"/>
  <c r="E1754" i="5"/>
  <c r="F1754" i="5"/>
  <c r="G1754" i="5"/>
  <c r="H1754" i="5"/>
  <c r="I1754" i="5"/>
  <c r="J1754" i="5"/>
  <c r="K1754" i="5"/>
  <c r="L1754" i="5"/>
  <c r="C1755" i="5"/>
  <c r="D1755" i="5"/>
  <c r="E1755" i="5"/>
  <c r="F1755" i="5"/>
  <c r="G1755" i="5"/>
  <c r="H1755" i="5"/>
  <c r="I1755" i="5"/>
  <c r="J1755" i="5"/>
  <c r="K1755" i="5"/>
  <c r="L1755" i="5"/>
  <c r="C1756" i="5"/>
  <c r="D1756" i="5"/>
  <c r="E1756" i="5"/>
  <c r="F1756" i="5"/>
  <c r="G1756" i="5"/>
  <c r="H1756" i="5"/>
  <c r="I1756" i="5"/>
  <c r="J1756" i="5"/>
  <c r="K1756" i="5"/>
  <c r="L1756" i="5"/>
  <c r="C1757" i="5"/>
  <c r="D1757" i="5"/>
  <c r="E1757" i="5"/>
  <c r="F1757" i="5"/>
  <c r="G1757" i="5"/>
  <c r="H1757" i="5"/>
  <c r="I1757" i="5"/>
  <c r="J1757" i="5"/>
  <c r="K1757" i="5"/>
  <c r="L1757" i="5"/>
  <c r="C1758" i="5"/>
  <c r="D1758" i="5"/>
  <c r="E1758" i="5"/>
  <c r="F1758" i="5"/>
  <c r="G1758" i="5"/>
  <c r="H1758" i="5"/>
  <c r="I1758" i="5"/>
  <c r="J1758" i="5"/>
  <c r="K1758" i="5"/>
  <c r="L1758" i="5"/>
  <c r="C1759" i="5"/>
  <c r="D1759" i="5"/>
  <c r="E1759" i="5"/>
  <c r="F1759" i="5"/>
  <c r="G1759" i="5"/>
  <c r="H1759" i="5"/>
  <c r="I1759" i="5"/>
  <c r="J1759" i="5"/>
  <c r="K1759" i="5"/>
  <c r="L1759" i="5"/>
  <c r="C1760" i="5"/>
  <c r="D1760" i="5"/>
  <c r="E1760" i="5"/>
  <c r="F1760" i="5"/>
  <c r="G1760" i="5"/>
  <c r="H1760" i="5"/>
  <c r="I1760" i="5"/>
  <c r="J1760" i="5"/>
  <c r="K1760" i="5"/>
  <c r="L1760" i="5"/>
  <c r="C1761" i="5"/>
  <c r="D1761" i="5"/>
  <c r="E1761" i="5"/>
  <c r="F1761" i="5"/>
  <c r="G1761" i="5"/>
  <c r="H1761" i="5"/>
  <c r="I1761" i="5"/>
  <c r="J1761" i="5"/>
  <c r="K1761" i="5"/>
  <c r="L1761" i="5"/>
  <c r="C1762" i="5"/>
  <c r="D1762" i="5"/>
  <c r="E1762" i="5"/>
  <c r="F1762" i="5"/>
  <c r="G1762" i="5"/>
  <c r="H1762" i="5"/>
  <c r="I1762" i="5"/>
  <c r="J1762" i="5"/>
  <c r="K1762" i="5"/>
  <c r="L1762" i="5"/>
  <c r="C1763" i="5"/>
  <c r="D1763" i="5"/>
  <c r="E1763" i="5"/>
  <c r="F1763" i="5"/>
  <c r="G1763" i="5"/>
  <c r="H1763" i="5"/>
  <c r="I1763" i="5"/>
  <c r="J1763" i="5"/>
  <c r="K1763" i="5"/>
  <c r="L1763" i="5"/>
  <c r="C1764" i="5"/>
  <c r="D1764" i="5"/>
  <c r="E1764" i="5"/>
  <c r="F1764" i="5"/>
  <c r="G1764" i="5"/>
  <c r="H1764" i="5"/>
  <c r="I1764" i="5"/>
  <c r="J1764" i="5"/>
  <c r="K1764" i="5"/>
  <c r="L1764" i="5"/>
  <c r="C1765" i="5"/>
  <c r="D1765" i="5"/>
  <c r="E1765" i="5"/>
  <c r="F1765" i="5"/>
  <c r="G1765" i="5"/>
  <c r="H1765" i="5"/>
  <c r="I1765" i="5"/>
  <c r="J1765" i="5"/>
  <c r="K1765" i="5"/>
  <c r="L1765" i="5"/>
  <c r="C1766" i="5"/>
  <c r="D1766" i="5"/>
  <c r="E1766" i="5"/>
  <c r="F1766" i="5"/>
  <c r="G1766" i="5"/>
  <c r="H1766" i="5"/>
  <c r="I1766" i="5"/>
  <c r="J1766" i="5"/>
  <c r="K1766" i="5"/>
  <c r="L1766" i="5"/>
  <c r="C1767" i="5"/>
  <c r="D1767" i="5"/>
  <c r="E1767" i="5"/>
  <c r="F1767" i="5"/>
  <c r="G1767" i="5"/>
  <c r="H1767" i="5"/>
  <c r="I1767" i="5"/>
  <c r="J1767" i="5"/>
  <c r="K1767" i="5"/>
  <c r="L1767" i="5"/>
  <c r="C1768" i="5"/>
  <c r="D1768" i="5"/>
  <c r="E1768" i="5"/>
  <c r="F1768" i="5"/>
  <c r="G1768" i="5"/>
  <c r="H1768" i="5"/>
  <c r="I1768" i="5"/>
  <c r="J1768" i="5"/>
  <c r="K1768" i="5"/>
  <c r="L1768" i="5"/>
  <c r="C1769" i="5"/>
  <c r="D1769" i="5"/>
  <c r="E1769" i="5"/>
  <c r="F1769" i="5"/>
  <c r="G1769" i="5"/>
  <c r="H1769" i="5"/>
  <c r="I1769" i="5"/>
  <c r="J1769" i="5"/>
  <c r="K1769" i="5"/>
  <c r="L1769" i="5"/>
  <c r="C1770" i="5"/>
  <c r="D1770" i="5"/>
  <c r="E1770" i="5"/>
  <c r="F1770" i="5"/>
  <c r="G1770" i="5"/>
  <c r="H1770" i="5"/>
  <c r="I1770" i="5"/>
  <c r="J1770" i="5"/>
  <c r="K1770" i="5"/>
  <c r="L1770" i="5"/>
  <c r="C1771" i="5"/>
  <c r="D1771" i="5"/>
  <c r="E1771" i="5"/>
  <c r="F1771" i="5"/>
  <c r="G1771" i="5"/>
  <c r="H1771" i="5"/>
  <c r="I1771" i="5"/>
  <c r="J1771" i="5"/>
  <c r="K1771" i="5"/>
  <c r="L1771" i="5"/>
  <c r="C1772" i="5"/>
  <c r="D1772" i="5"/>
  <c r="E1772" i="5"/>
  <c r="F1772" i="5"/>
  <c r="G1772" i="5"/>
  <c r="H1772" i="5"/>
  <c r="I1772" i="5"/>
  <c r="J1772" i="5"/>
  <c r="K1772" i="5"/>
  <c r="L1772" i="5"/>
  <c r="C1773" i="5"/>
  <c r="D1773" i="5"/>
  <c r="E1773" i="5"/>
  <c r="F1773" i="5"/>
  <c r="G1773" i="5"/>
  <c r="H1773" i="5"/>
  <c r="I1773" i="5"/>
  <c r="J1773" i="5"/>
  <c r="K1773" i="5"/>
  <c r="L1773" i="5"/>
  <c r="C1774" i="5"/>
  <c r="D1774" i="5"/>
  <c r="E1774" i="5"/>
  <c r="F1774" i="5"/>
  <c r="G1774" i="5"/>
  <c r="H1774" i="5"/>
  <c r="I1774" i="5"/>
  <c r="J1774" i="5"/>
  <c r="K1774" i="5"/>
  <c r="L1774" i="5"/>
  <c r="C1775" i="5"/>
  <c r="D1775" i="5"/>
  <c r="E1775" i="5"/>
  <c r="F1775" i="5"/>
  <c r="G1775" i="5"/>
  <c r="H1775" i="5"/>
  <c r="I1775" i="5"/>
  <c r="J1775" i="5"/>
  <c r="K1775" i="5"/>
  <c r="L1775" i="5"/>
  <c r="C1776" i="5"/>
  <c r="D1776" i="5"/>
  <c r="E1776" i="5"/>
  <c r="F1776" i="5"/>
  <c r="G1776" i="5"/>
  <c r="H1776" i="5"/>
  <c r="I1776" i="5"/>
  <c r="J1776" i="5"/>
  <c r="K1776" i="5"/>
  <c r="L1776" i="5"/>
  <c r="C1777" i="5"/>
  <c r="D1777" i="5"/>
  <c r="E1777" i="5"/>
  <c r="F1777" i="5"/>
  <c r="G1777" i="5"/>
  <c r="H1777" i="5"/>
  <c r="I1777" i="5"/>
  <c r="J1777" i="5"/>
  <c r="K1777" i="5"/>
  <c r="L1777" i="5"/>
  <c r="C1778" i="5"/>
  <c r="D1778" i="5"/>
  <c r="E1778" i="5"/>
  <c r="F1778" i="5"/>
  <c r="G1778" i="5"/>
  <c r="H1778" i="5"/>
  <c r="I1778" i="5"/>
  <c r="J1778" i="5"/>
  <c r="K1778" i="5"/>
  <c r="L1778" i="5"/>
  <c r="C1779" i="5"/>
  <c r="D1779" i="5"/>
  <c r="E1779" i="5"/>
  <c r="F1779" i="5"/>
  <c r="G1779" i="5"/>
  <c r="H1779" i="5"/>
  <c r="I1779" i="5"/>
  <c r="J1779" i="5"/>
  <c r="K1779" i="5"/>
  <c r="L1779" i="5"/>
  <c r="C1780" i="5"/>
  <c r="D1780" i="5"/>
  <c r="E1780" i="5"/>
  <c r="F1780" i="5"/>
  <c r="G1780" i="5"/>
  <c r="H1780" i="5"/>
  <c r="I1780" i="5"/>
  <c r="J1780" i="5"/>
  <c r="K1780" i="5"/>
  <c r="L1780" i="5"/>
  <c r="C1781" i="5"/>
  <c r="D1781" i="5"/>
  <c r="E1781" i="5"/>
  <c r="F1781" i="5"/>
  <c r="G1781" i="5"/>
  <c r="H1781" i="5"/>
  <c r="I1781" i="5"/>
  <c r="J1781" i="5"/>
  <c r="K1781" i="5"/>
  <c r="L1781" i="5"/>
  <c r="C1782" i="5"/>
  <c r="D1782" i="5"/>
  <c r="E1782" i="5"/>
  <c r="F1782" i="5"/>
  <c r="G1782" i="5"/>
  <c r="H1782" i="5"/>
  <c r="I1782" i="5"/>
  <c r="J1782" i="5"/>
  <c r="K1782" i="5"/>
  <c r="L1782" i="5"/>
  <c r="C1783" i="5"/>
  <c r="D1783" i="5"/>
  <c r="E1783" i="5"/>
  <c r="F1783" i="5"/>
  <c r="G1783" i="5"/>
  <c r="H1783" i="5"/>
  <c r="I1783" i="5"/>
  <c r="J1783" i="5"/>
  <c r="K1783" i="5"/>
  <c r="L1783" i="5"/>
  <c r="C1784" i="5"/>
  <c r="D1784" i="5"/>
  <c r="E1784" i="5"/>
  <c r="F1784" i="5"/>
  <c r="G1784" i="5"/>
  <c r="H1784" i="5"/>
  <c r="I1784" i="5"/>
  <c r="J1784" i="5"/>
  <c r="K1784" i="5"/>
  <c r="L1784" i="5"/>
  <c r="C1785" i="5"/>
  <c r="D1785" i="5"/>
  <c r="E1785" i="5"/>
  <c r="F1785" i="5"/>
  <c r="G1785" i="5"/>
  <c r="H1785" i="5"/>
  <c r="I1785" i="5"/>
  <c r="J1785" i="5"/>
  <c r="K1785" i="5"/>
  <c r="L1785" i="5"/>
  <c r="C1786" i="5"/>
  <c r="D1786" i="5"/>
  <c r="E1786" i="5"/>
  <c r="F1786" i="5"/>
  <c r="G1786" i="5"/>
  <c r="H1786" i="5"/>
  <c r="I1786" i="5"/>
  <c r="J1786" i="5"/>
  <c r="K1786" i="5"/>
  <c r="L1786" i="5"/>
  <c r="C1787" i="5"/>
  <c r="D1787" i="5"/>
  <c r="E1787" i="5"/>
  <c r="F1787" i="5"/>
  <c r="G1787" i="5"/>
  <c r="H1787" i="5"/>
  <c r="I1787" i="5"/>
  <c r="J1787" i="5"/>
  <c r="K1787" i="5"/>
  <c r="L1787" i="5"/>
  <c r="C1788" i="5"/>
  <c r="D1788" i="5"/>
  <c r="E1788" i="5"/>
  <c r="F1788" i="5"/>
  <c r="G1788" i="5"/>
  <c r="H1788" i="5"/>
  <c r="I1788" i="5"/>
  <c r="J1788" i="5"/>
  <c r="K1788" i="5"/>
  <c r="L1788" i="5"/>
  <c r="C1789" i="5"/>
  <c r="D1789" i="5"/>
  <c r="E1789" i="5"/>
  <c r="F1789" i="5"/>
  <c r="G1789" i="5"/>
  <c r="H1789" i="5"/>
  <c r="I1789" i="5"/>
  <c r="J1789" i="5"/>
  <c r="K1789" i="5"/>
  <c r="L1789" i="5"/>
  <c r="C1790" i="5"/>
  <c r="D1790" i="5"/>
  <c r="E1790" i="5"/>
  <c r="F1790" i="5"/>
  <c r="G1790" i="5"/>
  <c r="H1790" i="5"/>
  <c r="I1790" i="5"/>
  <c r="J1790" i="5"/>
  <c r="K1790" i="5"/>
  <c r="L1790" i="5"/>
  <c r="C1791" i="5"/>
  <c r="D1791" i="5"/>
  <c r="E1791" i="5"/>
  <c r="F1791" i="5"/>
  <c r="G1791" i="5"/>
  <c r="H1791" i="5"/>
  <c r="I1791" i="5"/>
  <c r="J1791" i="5"/>
  <c r="K1791" i="5"/>
  <c r="L1791" i="5"/>
  <c r="C1792" i="5"/>
  <c r="D1792" i="5"/>
  <c r="E1792" i="5"/>
  <c r="F1792" i="5"/>
  <c r="G1792" i="5"/>
  <c r="H1792" i="5"/>
  <c r="I1792" i="5"/>
  <c r="J1792" i="5"/>
  <c r="K1792" i="5"/>
  <c r="L1792" i="5"/>
  <c r="C1793" i="5"/>
  <c r="D1793" i="5"/>
  <c r="E1793" i="5"/>
  <c r="F1793" i="5"/>
  <c r="G1793" i="5"/>
  <c r="H1793" i="5"/>
  <c r="I1793" i="5"/>
  <c r="J1793" i="5"/>
  <c r="K1793" i="5"/>
  <c r="L1793" i="5"/>
  <c r="C1794" i="5"/>
  <c r="D1794" i="5"/>
  <c r="E1794" i="5"/>
  <c r="F1794" i="5"/>
  <c r="G1794" i="5"/>
  <c r="H1794" i="5"/>
  <c r="I1794" i="5"/>
  <c r="J1794" i="5"/>
  <c r="K1794" i="5"/>
  <c r="L1794" i="5"/>
  <c r="C1795" i="5"/>
  <c r="D1795" i="5"/>
  <c r="E1795" i="5"/>
  <c r="F1795" i="5"/>
  <c r="G1795" i="5"/>
  <c r="H1795" i="5"/>
  <c r="I1795" i="5"/>
  <c r="J1795" i="5"/>
  <c r="K1795" i="5"/>
  <c r="L1795" i="5"/>
  <c r="C1796" i="5"/>
  <c r="D1796" i="5"/>
  <c r="E1796" i="5"/>
  <c r="F1796" i="5"/>
  <c r="G1796" i="5"/>
  <c r="H1796" i="5"/>
  <c r="I1796" i="5"/>
  <c r="J1796" i="5"/>
  <c r="K1796" i="5"/>
  <c r="L1796" i="5"/>
  <c r="C1797" i="5"/>
  <c r="D1797" i="5"/>
  <c r="E1797" i="5"/>
  <c r="F1797" i="5"/>
  <c r="G1797" i="5"/>
  <c r="H1797" i="5"/>
  <c r="I1797" i="5"/>
  <c r="J1797" i="5"/>
  <c r="K1797" i="5"/>
  <c r="L1797" i="5"/>
  <c r="C1798" i="5"/>
  <c r="D1798" i="5"/>
  <c r="E1798" i="5"/>
  <c r="F1798" i="5"/>
  <c r="G1798" i="5"/>
  <c r="H1798" i="5"/>
  <c r="I1798" i="5"/>
  <c r="J1798" i="5"/>
  <c r="K1798" i="5"/>
  <c r="L1798" i="5"/>
  <c r="C1799" i="5"/>
  <c r="D1799" i="5"/>
  <c r="E1799" i="5"/>
  <c r="F1799" i="5"/>
  <c r="G1799" i="5"/>
  <c r="H1799" i="5"/>
  <c r="I1799" i="5"/>
  <c r="J1799" i="5"/>
  <c r="K1799" i="5"/>
  <c r="L1799" i="5"/>
  <c r="C1800" i="5"/>
  <c r="D1800" i="5"/>
  <c r="E1800" i="5"/>
  <c r="F1800" i="5"/>
  <c r="G1800" i="5"/>
  <c r="H1800" i="5"/>
  <c r="I1800" i="5"/>
  <c r="J1800" i="5"/>
  <c r="K1800" i="5"/>
  <c r="L1800" i="5"/>
  <c r="C1801" i="5"/>
  <c r="D1801" i="5"/>
  <c r="E1801" i="5"/>
  <c r="F1801" i="5"/>
  <c r="G1801" i="5"/>
  <c r="H1801" i="5"/>
  <c r="I1801" i="5"/>
  <c r="J1801" i="5"/>
  <c r="K1801" i="5"/>
  <c r="L1801" i="5"/>
  <c r="C1802" i="5"/>
  <c r="D1802" i="5"/>
  <c r="E1802" i="5"/>
  <c r="F1802" i="5"/>
  <c r="G1802" i="5"/>
  <c r="H1802" i="5"/>
  <c r="I1802" i="5"/>
  <c r="J1802" i="5"/>
  <c r="K1802" i="5"/>
  <c r="L1802" i="5"/>
  <c r="C1803" i="5"/>
  <c r="D1803" i="5"/>
  <c r="E1803" i="5"/>
  <c r="F1803" i="5"/>
  <c r="G1803" i="5"/>
  <c r="H1803" i="5"/>
  <c r="I1803" i="5"/>
  <c r="J1803" i="5"/>
  <c r="K1803" i="5"/>
  <c r="L1803" i="5"/>
  <c r="C1804" i="5"/>
  <c r="D1804" i="5"/>
  <c r="E1804" i="5"/>
  <c r="F1804" i="5"/>
  <c r="G1804" i="5"/>
  <c r="H1804" i="5"/>
  <c r="I1804" i="5"/>
  <c r="J1804" i="5"/>
  <c r="K1804" i="5"/>
  <c r="L1804" i="5"/>
  <c r="C1805" i="5"/>
  <c r="D1805" i="5"/>
  <c r="E1805" i="5"/>
  <c r="F1805" i="5"/>
  <c r="G1805" i="5"/>
  <c r="H1805" i="5"/>
  <c r="I1805" i="5"/>
  <c r="J1805" i="5"/>
  <c r="K1805" i="5"/>
  <c r="L1805" i="5"/>
  <c r="C1806" i="5"/>
  <c r="D1806" i="5"/>
  <c r="E1806" i="5"/>
  <c r="F1806" i="5"/>
  <c r="G1806" i="5"/>
  <c r="H1806" i="5"/>
  <c r="I1806" i="5"/>
  <c r="J1806" i="5"/>
  <c r="K1806" i="5"/>
  <c r="L1806" i="5"/>
  <c r="C1807" i="5"/>
  <c r="D1807" i="5"/>
  <c r="E1807" i="5"/>
  <c r="F1807" i="5"/>
  <c r="G1807" i="5"/>
  <c r="H1807" i="5"/>
  <c r="I1807" i="5"/>
  <c r="J1807" i="5"/>
  <c r="K1807" i="5"/>
  <c r="L1807" i="5"/>
  <c r="C1808" i="5"/>
  <c r="D1808" i="5"/>
  <c r="E1808" i="5"/>
  <c r="F1808" i="5"/>
  <c r="G1808" i="5"/>
  <c r="H1808" i="5"/>
  <c r="I1808" i="5"/>
  <c r="J1808" i="5"/>
  <c r="K1808" i="5"/>
  <c r="L1808" i="5"/>
  <c r="C1809" i="5"/>
  <c r="D1809" i="5"/>
  <c r="E1809" i="5"/>
  <c r="F1809" i="5"/>
  <c r="G1809" i="5"/>
  <c r="H1809" i="5"/>
  <c r="I1809" i="5"/>
  <c r="J1809" i="5"/>
  <c r="K1809" i="5"/>
  <c r="L1809" i="5"/>
  <c r="C1810" i="5"/>
  <c r="D1810" i="5"/>
  <c r="E1810" i="5"/>
  <c r="F1810" i="5"/>
  <c r="G1810" i="5"/>
  <c r="H1810" i="5"/>
  <c r="I1810" i="5"/>
  <c r="J1810" i="5"/>
  <c r="K1810" i="5"/>
  <c r="L1810" i="5"/>
  <c r="C1811" i="5"/>
  <c r="D1811" i="5"/>
  <c r="E1811" i="5"/>
  <c r="F1811" i="5"/>
  <c r="G1811" i="5"/>
  <c r="H1811" i="5"/>
  <c r="I1811" i="5"/>
  <c r="J1811" i="5"/>
  <c r="K1811" i="5"/>
  <c r="L1811" i="5"/>
  <c r="C1812" i="5"/>
  <c r="D1812" i="5"/>
  <c r="E1812" i="5"/>
  <c r="F1812" i="5"/>
  <c r="G1812" i="5"/>
  <c r="H1812" i="5"/>
  <c r="I1812" i="5"/>
  <c r="J1812" i="5"/>
  <c r="K1812" i="5"/>
  <c r="L1812" i="5"/>
  <c r="C1813" i="5"/>
  <c r="D1813" i="5"/>
  <c r="E1813" i="5"/>
  <c r="F1813" i="5"/>
  <c r="G1813" i="5"/>
  <c r="H1813" i="5"/>
  <c r="I1813" i="5"/>
  <c r="J1813" i="5"/>
  <c r="K1813" i="5"/>
  <c r="L1813" i="5"/>
  <c r="C1814" i="5"/>
  <c r="D1814" i="5"/>
  <c r="E1814" i="5"/>
  <c r="F1814" i="5"/>
  <c r="G1814" i="5"/>
  <c r="H1814" i="5"/>
  <c r="I1814" i="5"/>
  <c r="J1814" i="5"/>
  <c r="K1814" i="5"/>
  <c r="L1814" i="5"/>
  <c r="C1815" i="5"/>
  <c r="D1815" i="5"/>
  <c r="E1815" i="5"/>
  <c r="F1815" i="5"/>
  <c r="G1815" i="5"/>
  <c r="H1815" i="5"/>
  <c r="I1815" i="5"/>
  <c r="J1815" i="5"/>
  <c r="K1815" i="5"/>
  <c r="L1815" i="5"/>
  <c r="C1816" i="5"/>
  <c r="D1816" i="5"/>
  <c r="E1816" i="5"/>
  <c r="F1816" i="5"/>
  <c r="G1816" i="5"/>
  <c r="H1816" i="5"/>
  <c r="I1816" i="5"/>
  <c r="J1816" i="5"/>
  <c r="K1816" i="5"/>
  <c r="L1816" i="5"/>
  <c r="C1817" i="5"/>
  <c r="D1817" i="5"/>
  <c r="E1817" i="5"/>
  <c r="F1817" i="5"/>
  <c r="G1817" i="5"/>
  <c r="H1817" i="5"/>
  <c r="I1817" i="5"/>
  <c r="J1817" i="5"/>
  <c r="K1817" i="5"/>
  <c r="L1817" i="5"/>
  <c r="C1818" i="5"/>
  <c r="D1818" i="5"/>
  <c r="E1818" i="5"/>
  <c r="F1818" i="5"/>
  <c r="G1818" i="5"/>
  <c r="H1818" i="5"/>
  <c r="I1818" i="5"/>
  <c r="J1818" i="5"/>
  <c r="K1818" i="5"/>
  <c r="L1818" i="5"/>
  <c r="C1819" i="5"/>
  <c r="D1819" i="5"/>
  <c r="E1819" i="5"/>
  <c r="F1819" i="5"/>
  <c r="G1819" i="5"/>
  <c r="H1819" i="5"/>
  <c r="I1819" i="5"/>
  <c r="J1819" i="5"/>
  <c r="K1819" i="5"/>
  <c r="L1819" i="5"/>
  <c r="C1820" i="5"/>
  <c r="D1820" i="5"/>
  <c r="E1820" i="5"/>
  <c r="F1820" i="5"/>
  <c r="G1820" i="5"/>
  <c r="H1820" i="5"/>
  <c r="I1820" i="5"/>
  <c r="J1820" i="5"/>
  <c r="K1820" i="5"/>
  <c r="L1820" i="5"/>
  <c r="C1821" i="5"/>
  <c r="D1821" i="5"/>
  <c r="E1821" i="5"/>
  <c r="F1821" i="5"/>
  <c r="G1821" i="5"/>
  <c r="H1821" i="5"/>
  <c r="I1821" i="5"/>
  <c r="J1821" i="5"/>
  <c r="K1821" i="5"/>
  <c r="L1821" i="5"/>
  <c r="C1822" i="5"/>
  <c r="D1822" i="5"/>
  <c r="E1822" i="5"/>
  <c r="F1822" i="5"/>
  <c r="G1822" i="5"/>
  <c r="H1822" i="5"/>
  <c r="I1822" i="5"/>
  <c r="J1822" i="5"/>
  <c r="K1822" i="5"/>
  <c r="L1822" i="5"/>
  <c r="C1823" i="5"/>
  <c r="D1823" i="5"/>
  <c r="E1823" i="5"/>
  <c r="F1823" i="5"/>
  <c r="G1823" i="5"/>
  <c r="H1823" i="5"/>
  <c r="I1823" i="5"/>
  <c r="J1823" i="5"/>
  <c r="K1823" i="5"/>
  <c r="L1823" i="5"/>
  <c r="C1824" i="5"/>
  <c r="D1824" i="5"/>
  <c r="E1824" i="5"/>
  <c r="F1824" i="5"/>
  <c r="G1824" i="5"/>
  <c r="H1824" i="5"/>
  <c r="I1824" i="5"/>
  <c r="J1824" i="5"/>
  <c r="K1824" i="5"/>
  <c r="L1824" i="5"/>
  <c r="C1825" i="5"/>
  <c r="D1825" i="5"/>
  <c r="E1825" i="5"/>
  <c r="F1825" i="5"/>
  <c r="G1825" i="5"/>
  <c r="H1825" i="5"/>
  <c r="I1825" i="5"/>
  <c r="J1825" i="5"/>
  <c r="K1825" i="5"/>
  <c r="L1825" i="5"/>
  <c r="C1826" i="5"/>
  <c r="D1826" i="5"/>
  <c r="E1826" i="5"/>
  <c r="F1826" i="5"/>
  <c r="G1826" i="5"/>
  <c r="H1826" i="5"/>
  <c r="I1826" i="5"/>
  <c r="J1826" i="5"/>
  <c r="K1826" i="5"/>
  <c r="L1826" i="5"/>
  <c r="C1827" i="5"/>
  <c r="D1827" i="5"/>
  <c r="E1827" i="5"/>
  <c r="F1827" i="5"/>
  <c r="G1827" i="5"/>
  <c r="H1827" i="5"/>
  <c r="I1827" i="5"/>
  <c r="J1827" i="5"/>
  <c r="K1827" i="5"/>
  <c r="L1827" i="5"/>
  <c r="C1828" i="5"/>
  <c r="D1828" i="5"/>
  <c r="E1828" i="5"/>
  <c r="F1828" i="5"/>
  <c r="G1828" i="5"/>
  <c r="H1828" i="5"/>
  <c r="I1828" i="5"/>
  <c r="J1828" i="5"/>
  <c r="K1828" i="5"/>
  <c r="L1828" i="5"/>
  <c r="C1829" i="5"/>
  <c r="D1829" i="5"/>
  <c r="E1829" i="5"/>
  <c r="F1829" i="5"/>
  <c r="G1829" i="5"/>
  <c r="H1829" i="5"/>
  <c r="I1829" i="5"/>
  <c r="J1829" i="5"/>
  <c r="K1829" i="5"/>
  <c r="L1829" i="5"/>
  <c r="C1830" i="5"/>
  <c r="D1830" i="5"/>
  <c r="E1830" i="5"/>
  <c r="F1830" i="5"/>
  <c r="G1830" i="5"/>
  <c r="H1830" i="5"/>
  <c r="I1830" i="5"/>
  <c r="J1830" i="5"/>
  <c r="K1830" i="5"/>
  <c r="L1830" i="5"/>
  <c r="C1831" i="5"/>
  <c r="D1831" i="5"/>
  <c r="E1831" i="5"/>
  <c r="F1831" i="5"/>
  <c r="G1831" i="5"/>
  <c r="H1831" i="5"/>
  <c r="I1831" i="5"/>
  <c r="J1831" i="5"/>
  <c r="K1831" i="5"/>
  <c r="L1831" i="5"/>
  <c r="C1832" i="5"/>
  <c r="D1832" i="5"/>
  <c r="E1832" i="5"/>
  <c r="F1832" i="5"/>
  <c r="G1832" i="5"/>
  <c r="H1832" i="5"/>
  <c r="I1832" i="5"/>
  <c r="J1832" i="5"/>
  <c r="K1832" i="5"/>
  <c r="L1832" i="5"/>
  <c r="C1833" i="5"/>
  <c r="D1833" i="5"/>
  <c r="E1833" i="5"/>
  <c r="F1833" i="5"/>
  <c r="G1833" i="5"/>
  <c r="H1833" i="5"/>
  <c r="I1833" i="5"/>
  <c r="J1833" i="5"/>
  <c r="K1833" i="5"/>
  <c r="L1833" i="5"/>
  <c r="C1834" i="5"/>
  <c r="D1834" i="5"/>
  <c r="E1834" i="5"/>
  <c r="F1834" i="5"/>
  <c r="G1834" i="5"/>
  <c r="H1834" i="5"/>
  <c r="I1834" i="5"/>
  <c r="J1834" i="5"/>
  <c r="K1834" i="5"/>
  <c r="L1834" i="5"/>
  <c r="C1835" i="5"/>
  <c r="D1835" i="5"/>
  <c r="E1835" i="5"/>
  <c r="F1835" i="5"/>
  <c r="G1835" i="5"/>
  <c r="H1835" i="5"/>
  <c r="I1835" i="5"/>
  <c r="J1835" i="5"/>
  <c r="K1835" i="5"/>
  <c r="L1835" i="5"/>
  <c r="C1836" i="5"/>
  <c r="D1836" i="5"/>
  <c r="E1836" i="5"/>
  <c r="F1836" i="5"/>
  <c r="G1836" i="5"/>
  <c r="H1836" i="5"/>
  <c r="I1836" i="5"/>
  <c r="J1836" i="5"/>
  <c r="K1836" i="5"/>
  <c r="L1836" i="5"/>
  <c r="C1837" i="5"/>
  <c r="D1837" i="5"/>
  <c r="E1837" i="5"/>
  <c r="F1837" i="5"/>
  <c r="G1837" i="5"/>
  <c r="H1837" i="5"/>
  <c r="I1837" i="5"/>
  <c r="J1837" i="5"/>
  <c r="K1837" i="5"/>
  <c r="L1837" i="5"/>
  <c r="C1838" i="5"/>
  <c r="D1838" i="5"/>
  <c r="E1838" i="5"/>
  <c r="F1838" i="5"/>
  <c r="G1838" i="5"/>
  <c r="H1838" i="5"/>
  <c r="I1838" i="5"/>
  <c r="J1838" i="5"/>
  <c r="K1838" i="5"/>
  <c r="L1838" i="5"/>
  <c r="C1839" i="5"/>
  <c r="D1839" i="5"/>
  <c r="E1839" i="5"/>
  <c r="F1839" i="5"/>
  <c r="G1839" i="5"/>
  <c r="H1839" i="5"/>
  <c r="I1839" i="5"/>
  <c r="J1839" i="5"/>
  <c r="K1839" i="5"/>
  <c r="L1839" i="5"/>
  <c r="C1840" i="5"/>
  <c r="D1840" i="5"/>
  <c r="E1840" i="5"/>
  <c r="F1840" i="5"/>
  <c r="G1840" i="5"/>
  <c r="H1840" i="5"/>
  <c r="I1840" i="5"/>
  <c r="J1840" i="5"/>
  <c r="K1840" i="5"/>
  <c r="L1840" i="5"/>
  <c r="C1841" i="5"/>
  <c r="D1841" i="5"/>
  <c r="E1841" i="5"/>
  <c r="F1841" i="5"/>
  <c r="G1841" i="5"/>
  <c r="H1841" i="5"/>
  <c r="I1841" i="5"/>
  <c r="J1841" i="5"/>
  <c r="K1841" i="5"/>
  <c r="L1841" i="5"/>
  <c r="C1842" i="5"/>
  <c r="D1842" i="5"/>
  <c r="E1842" i="5"/>
  <c r="F1842" i="5"/>
  <c r="G1842" i="5"/>
  <c r="H1842" i="5"/>
  <c r="I1842" i="5"/>
  <c r="J1842" i="5"/>
  <c r="K1842" i="5"/>
  <c r="L1842" i="5"/>
  <c r="C1843" i="5"/>
  <c r="D1843" i="5"/>
  <c r="E1843" i="5"/>
  <c r="F1843" i="5"/>
  <c r="G1843" i="5"/>
  <c r="H1843" i="5"/>
  <c r="I1843" i="5"/>
  <c r="J1843" i="5"/>
  <c r="K1843" i="5"/>
  <c r="L1843" i="5"/>
  <c r="C1844" i="5"/>
  <c r="D1844" i="5"/>
  <c r="E1844" i="5"/>
  <c r="F1844" i="5"/>
  <c r="G1844" i="5"/>
  <c r="H1844" i="5"/>
  <c r="I1844" i="5"/>
  <c r="J1844" i="5"/>
  <c r="K1844" i="5"/>
  <c r="L1844" i="5"/>
  <c r="C1845" i="5"/>
  <c r="D1845" i="5"/>
  <c r="E1845" i="5"/>
  <c r="F1845" i="5"/>
  <c r="G1845" i="5"/>
  <c r="H1845" i="5"/>
  <c r="I1845" i="5"/>
  <c r="J1845" i="5"/>
  <c r="K1845" i="5"/>
  <c r="L1845" i="5"/>
  <c r="C1846" i="5"/>
  <c r="D1846" i="5"/>
  <c r="E1846" i="5"/>
  <c r="F1846" i="5"/>
  <c r="G1846" i="5"/>
  <c r="H1846" i="5"/>
  <c r="I1846" i="5"/>
  <c r="J1846" i="5"/>
  <c r="K1846" i="5"/>
  <c r="L1846" i="5"/>
  <c r="C1847" i="5"/>
  <c r="D1847" i="5"/>
  <c r="E1847" i="5"/>
  <c r="F1847" i="5"/>
  <c r="G1847" i="5"/>
  <c r="H1847" i="5"/>
  <c r="I1847" i="5"/>
  <c r="J1847" i="5"/>
  <c r="K1847" i="5"/>
  <c r="L1847" i="5"/>
  <c r="C1848" i="5"/>
  <c r="D1848" i="5"/>
  <c r="E1848" i="5"/>
  <c r="F1848" i="5"/>
  <c r="G1848" i="5"/>
  <c r="H1848" i="5"/>
  <c r="I1848" i="5"/>
  <c r="J1848" i="5"/>
  <c r="K1848" i="5"/>
  <c r="L1848" i="5"/>
  <c r="C1849" i="5"/>
  <c r="D1849" i="5"/>
  <c r="E1849" i="5"/>
  <c r="F1849" i="5"/>
  <c r="G1849" i="5"/>
  <c r="H1849" i="5"/>
  <c r="I1849" i="5"/>
  <c r="J1849" i="5"/>
  <c r="K1849" i="5"/>
  <c r="L1849" i="5"/>
  <c r="C1850" i="5"/>
  <c r="D1850" i="5"/>
  <c r="E1850" i="5"/>
  <c r="F1850" i="5"/>
  <c r="G1850" i="5"/>
  <c r="H1850" i="5"/>
  <c r="I1850" i="5"/>
  <c r="J1850" i="5"/>
  <c r="K1850" i="5"/>
  <c r="L1850" i="5"/>
  <c r="C1851" i="5"/>
  <c r="D1851" i="5"/>
  <c r="E1851" i="5"/>
  <c r="F1851" i="5"/>
  <c r="G1851" i="5"/>
  <c r="H1851" i="5"/>
  <c r="I1851" i="5"/>
  <c r="J1851" i="5"/>
  <c r="K1851" i="5"/>
  <c r="L1851" i="5"/>
  <c r="C1852" i="5"/>
  <c r="D1852" i="5"/>
  <c r="E1852" i="5"/>
  <c r="F1852" i="5"/>
  <c r="G1852" i="5"/>
  <c r="H1852" i="5"/>
  <c r="I1852" i="5"/>
  <c r="J1852" i="5"/>
  <c r="K1852" i="5"/>
  <c r="L1852" i="5"/>
  <c r="C1853" i="5"/>
  <c r="D1853" i="5"/>
  <c r="E1853" i="5"/>
  <c r="F1853" i="5"/>
  <c r="G1853" i="5"/>
  <c r="H1853" i="5"/>
  <c r="I1853" i="5"/>
  <c r="J1853" i="5"/>
  <c r="K1853" i="5"/>
  <c r="L1853" i="5"/>
  <c r="C1854" i="5"/>
  <c r="D1854" i="5"/>
  <c r="E1854" i="5"/>
  <c r="F1854" i="5"/>
  <c r="G1854" i="5"/>
  <c r="H1854" i="5"/>
  <c r="I1854" i="5"/>
  <c r="J1854" i="5"/>
  <c r="K1854" i="5"/>
  <c r="L1854" i="5"/>
  <c r="C1855" i="5"/>
  <c r="D1855" i="5"/>
  <c r="E1855" i="5"/>
  <c r="F1855" i="5"/>
  <c r="G1855" i="5"/>
  <c r="H1855" i="5"/>
  <c r="I1855" i="5"/>
  <c r="J1855" i="5"/>
  <c r="K1855" i="5"/>
  <c r="L1855" i="5"/>
  <c r="C1856" i="5"/>
  <c r="D1856" i="5"/>
  <c r="E1856" i="5"/>
  <c r="F1856" i="5"/>
  <c r="G1856" i="5"/>
  <c r="H1856" i="5"/>
  <c r="I1856" i="5"/>
  <c r="J1856" i="5"/>
  <c r="K1856" i="5"/>
  <c r="L1856" i="5"/>
  <c r="C1857" i="5"/>
  <c r="D1857" i="5"/>
  <c r="E1857" i="5"/>
  <c r="F1857" i="5"/>
  <c r="G1857" i="5"/>
  <c r="H1857" i="5"/>
  <c r="I1857" i="5"/>
  <c r="J1857" i="5"/>
  <c r="K1857" i="5"/>
  <c r="L1857" i="5"/>
  <c r="C1858" i="5"/>
  <c r="D1858" i="5"/>
  <c r="E1858" i="5"/>
  <c r="F1858" i="5"/>
  <c r="G1858" i="5"/>
  <c r="H1858" i="5"/>
  <c r="I1858" i="5"/>
  <c r="J1858" i="5"/>
  <c r="K1858" i="5"/>
  <c r="L1858" i="5"/>
  <c r="C1859" i="5"/>
  <c r="D1859" i="5"/>
  <c r="E1859" i="5"/>
  <c r="F1859" i="5"/>
  <c r="G1859" i="5"/>
  <c r="H1859" i="5"/>
  <c r="I1859" i="5"/>
  <c r="J1859" i="5"/>
  <c r="K1859" i="5"/>
  <c r="L1859" i="5"/>
  <c r="C1860" i="5"/>
  <c r="D1860" i="5"/>
  <c r="E1860" i="5"/>
  <c r="F1860" i="5"/>
  <c r="G1860" i="5"/>
  <c r="H1860" i="5"/>
  <c r="I1860" i="5"/>
  <c r="J1860" i="5"/>
  <c r="K1860" i="5"/>
  <c r="L1860" i="5"/>
  <c r="C1861" i="5"/>
  <c r="D1861" i="5"/>
  <c r="E1861" i="5"/>
  <c r="F1861" i="5"/>
  <c r="G1861" i="5"/>
  <c r="H1861" i="5"/>
  <c r="I1861" i="5"/>
  <c r="J1861" i="5"/>
  <c r="K1861" i="5"/>
  <c r="L1861" i="5"/>
  <c r="C1862" i="5"/>
  <c r="D1862" i="5"/>
  <c r="E1862" i="5"/>
  <c r="F1862" i="5"/>
  <c r="G1862" i="5"/>
  <c r="H1862" i="5"/>
  <c r="I1862" i="5"/>
  <c r="J1862" i="5"/>
  <c r="K1862" i="5"/>
  <c r="L1862" i="5"/>
  <c r="C1863" i="5"/>
  <c r="D1863" i="5"/>
  <c r="E1863" i="5"/>
  <c r="F1863" i="5"/>
  <c r="G1863" i="5"/>
  <c r="H1863" i="5"/>
  <c r="I1863" i="5"/>
  <c r="J1863" i="5"/>
  <c r="K1863" i="5"/>
  <c r="L1863" i="5"/>
  <c r="C1864" i="5"/>
  <c r="D1864" i="5"/>
  <c r="E1864" i="5"/>
  <c r="F1864" i="5"/>
  <c r="G1864" i="5"/>
  <c r="H1864" i="5"/>
  <c r="I1864" i="5"/>
  <c r="J1864" i="5"/>
  <c r="K1864" i="5"/>
  <c r="L1864" i="5"/>
  <c r="C1865" i="5"/>
  <c r="D1865" i="5"/>
  <c r="E1865" i="5"/>
  <c r="F1865" i="5"/>
  <c r="G1865" i="5"/>
  <c r="H1865" i="5"/>
  <c r="I1865" i="5"/>
  <c r="J1865" i="5"/>
  <c r="K1865" i="5"/>
  <c r="L1865" i="5"/>
  <c r="C1866" i="5"/>
  <c r="D1866" i="5"/>
  <c r="E1866" i="5"/>
  <c r="F1866" i="5"/>
  <c r="G1866" i="5"/>
  <c r="H1866" i="5"/>
  <c r="I1866" i="5"/>
  <c r="J1866" i="5"/>
  <c r="K1866" i="5"/>
  <c r="L1866" i="5"/>
  <c r="C1867" i="5"/>
  <c r="D1867" i="5"/>
  <c r="E1867" i="5"/>
  <c r="F1867" i="5"/>
  <c r="G1867" i="5"/>
  <c r="H1867" i="5"/>
  <c r="I1867" i="5"/>
  <c r="J1867" i="5"/>
  <c r="K1867" i="5"/>
  <c r="L1867" i="5"/>
  <c r="C1868" i="5"/>
  <c r="D1868" i="5"/>
  <c r="E1868" i="5"/>
  <c r="F1868" i="5"/>
  <c r="G1868" i="5"/>
  <c r="H1868" i="5"/>
  <c r="I1868" i="5"/>
  <c r="J1868" i="5"/>
  <c r="K1868" i="5"/>
  <c r="L1868" i="5"/>
  <c r="C1869" i="5"/>
  <c r="D1869" i="5"/>
  <c r="E1869" i="5"/>
  <c r="F1869" i="5"/>
  <c r="G1869" i="5"/>
  <c r="H1869" i="5"/>
  <c r="I1869" i="5"/>
  <c r="J1869" i="5"/>
  <c r="K1869" i="5"/>
  <c r="L1869" i="5"/>
  <c r="C1870" i="5"/>
  <c r="D1870" i="5"/>
  <c r="E1870" i="5"/>
  <c r="F1870" i="5"/>
  <c r="G1870" i="5"/>
  <c r="H1870" i="5"/>
  <c r="I1870" i="5"/>
  <c r="J1870" i="5"/>
  <c r="K1870" i="5"/>
  <c r="L1870" i="5"/>
  <c r="C1871" i="5"/>
  <c r="D1871" i="5"/>
  <c r="E1871" i="5"/>
  <c r="F1871" i="5"/>
  <c r="G1871" i="5"/>
  <c r="H1871" i="5"/>
  <c r="I1871" i="5"/>
  <c r="J1871" i="5"/>
  <c r="K1871" i="5"/>
  <c r="L1871" i="5"/>
  <c r="C1872" i="5"/>
  <c r="D1872" i="5"/>
  <c r="E1872" i="5"/>
  <c r="F1872" i="5"/>
  <c r="G1872" i="5"/>
  <c r="H1872" i="5"/>
  <c r="I1872" i="5"/>
  <c r="J1872" i="5"/>
  <c r="K1872" i="5"/>
  <c r="L1872" i="5"/>
  <c r="C1873" i="5"/>
  <c r="D1873" i="5"/>
  <c r="E1873" i="5"/>
  <c r="F1873" i="5"/>
  <c r="G1873" i="5"/>
  <c r="H1873" i="5"/>
  <c r="I1873" i="5"/>
  <c r="J1873" i="5"/>
  <c r="K1873" i="5"/>
  <c r="L1873" i="5"/>
  <c r="C1874" i="5"/>
  <c r="D1874" i="5"/>
  <c r="E1874" i="5"/>
  <c r="F1874" i="5"/>
  <c r="G1874" i="5"/>
  <c r="H1874" i="5"/>
  <c r="I1874" i="5"/>
  <c r="J1874" i="5"/>
  <c r="K1874" i="5"/>
  <c r="L1874" i="5"/>
  <c r="C1875" i="5"/>
  <c r="D1875" i="5"/>
  <c r="E1875" i="5"/>
  <c r="F1875" i="5"/>
  <c r="G1875" i="5"/>
  <c r="H1875" i="5"/>
  <c r="I1875" i="5"/>
  <c r="J1875" i="5"/>
  <c r="K1875" i="5"/>
  <c r="L1875" i="5"/>
  <c r="C1876" i="5"/>
  <c r="D1876" i="5"/>
  <c r="E1876" i="5"/>
  <c r="F1876" i="5"/>
  <c r="G1876" i="5"/>
  <c r="H1876" i="5"/>
  <c r="I1876" i="5"/>
  <c r="J1876" i="5"/>
  <c r="K1876" i="5"/>
  <c r="L1876" i="5"/>
  <c r="C1877" i="5"/>
  <c r="D1877" i="5"/>
  <c r="E1877" i="5"/>
  <c r="F1877" i="5"/>
  <c r="G1877" i="5"/>
  <c r="H1877" i="5"/>
  <c r="I1877" i="5"/>
  <c r="J1877" i="5"/>
  <c r="K1877" i="5"/>
  <c r="L1877" i="5"/>
  <c r="C1878" i="5"/>
  <c r="D1878" i="5"/>
  <c r="E1878" i="5"/>
  <c r="F1878" i="5"/>
  <c r="G1878" i="5"/>
  <c r="H1878" i="5"/>
  <c r="I1878" i="5"/>
  <c r="J1878" i="5"/>
  <c r="K1878" i="5"/>
  <c r="L1878" i="5"/>
  <c r="C1879" i="5"/>
  <c r="D1879" i="5"/>
  <c r="E1879" i="5"/>
  <c r="F1879" i="5"/>
  <c r="G1879" i="5"/>
  <c r="H1879" i="5"/>
  <c r="I1879" i="5"/>
  <c r="J1879" i="5"/>
  <c r="K1879" i="5"/>
  <c r="L1879" i="5"/>
  <c r="C1880" i="5"/>
  <c r="D1880" i="5"/>
  <c r="E1880" i="5"/>
  <c r="F1880" i="5"/>
  <c r="G1880" i="5"/>
  <c r="H1880" i="5"/>
  <c r="I1880" i="5"/>
  <c r="J1880" i="5"/>
  <c r="K1880" i="5"/>
  <c r="L1880" i="5"/>
  <c r="C1881" i="5"/>
  <c r="D1881" i="5"/>
  <c r="E1881" i="5"/>
  <c r="F1881" i="5"/>
  <c r="G1881" i="5"/>
  <c r="H1881" i="5"/>
  <c r="I1881" i="5"/>
  <c r="J1881" i="5"/>
  <c r="K1881" i="5"/>
  <c r="L1881" i="5"/>
  <c r="C1882" i="5"/>
  <c r="D1882" i="5"/>
  <c r="E1882" i="5"/>
  <c r="F1882" i="5"/>
  <c r="G1882" i="5"/>
  <c r="H1882" i="5"/>
  <c r="I1882" i="5"/>
  <c r="J1882" i="5"/>
  <c r="K1882" i="5"/>
  <c r="L1882" i="5"/>
  <c r="C1883" i="5"/>
  <c r="D1883" i="5"/>
  <c r="E1883" i="5"/>
  <c r="F1883" i="5"/>
  <c r="G1883" i="5"/>
  <c r="H1883" i="5"/>
  <c r="I1883" i="5"/>
  <c r="J1883" i="5"/>
  <c r="K1883" i="5"/>
  <c r="L1883" i="5"/>
  <c r="C1884" i="5"/>
  <c r="D1884" i="5"/>
  <c r="E1884" i="5"/>
  <c r="F1884" i="5"/>
  <c r="G1884" i="5"/>
  <c r="H1884" i="5"/>
  <c r="I1884" i="5"/>
  <c r="J1884" i="5"/>
  <c r="K1884" i="5"/>
  <c r="L1884" i="5"/>
  <c r="C1885" i="5"/>
  <c r="D1885" i="5"/>
  <c r="E1885" i="5"/>
  <c r="F1885" i="5"/>
  <c r="G1885" i="5"/>
  <c r="H1885" i="5"/>
  <c r="I1885" i="5"/>
  <c r="J1885" i="5"/>
  <c r="K1885" i="5"/>
  <c r="L1885" i="5"/>
  <c r="C1886" i="5"/>
  <c r="D1886" i="5"/>
  <c r="E1886" i="5"/>
  <c r="F1886" i="5"/>
  <c r="G1886" i="5"/>
  <c r="H1886" i="5"/>
  <c r="I1886" i="5"/>
  <c r="J1886" i="5"/>
  <c r="K1886" i="5"/>
  <c r="L1886" i="5"/>
  <c r="C1887" i="5"/>
  <c r="D1887" i="5"/>
  <c r="E1887" i="5"/>
  <c r="F1887" i="5"/>
  <c r="G1887" i="5"/>
  <c r="H1887" i="5"/>
  <c r="I1887" i="5"/>
  <c r="J1887" i="5"/>
  <c r="K1887" i="5"/>
  <c r="L1887" i="5"/>
  <c r="C1888" i="5"/>
  <c r="D1888" i="5"/>
  <c r="E1888" i="5"/>
  <c r="F1888" i="5"/>
  <c r="G1888" i="5"/>
  <c r="H1888" i="5"/>
  <c r="I1888" i="5"/>
  <c r="J1888" i="5"/>
  <c r="K1888" i="5"/>
  <c r="L1888" i="5"/>
  <c r="C1889" i="5"/>
  <c r="D1889" i="5"/>
  <c r="E1889" i="5"/>
  <c r="F1889" i="5"/>
  <c r="G1889" i="5"/>
  <c r="H1889" i="5"/>
  <c r="I1889" i="5"/>
  <c r="J1889" i="5"/>
  <c r="K1889" i="5"/>
  <c r="L1889" i="5"/>
  <c r="C1890" i="5"/>
  <c r="D1890" i="5"/>
  <c r="E1890" i="5"/>
  <c r="F1890" i="5"/>
  <c r="G1890" i="5"/>
  <c r="H1890" i="5"/>
  <c r="I1890" i="5"/>
  <c r="J1890" i="5"/>
  <c r="K1890" i="5"/>
  <c r="L1890" i="5"/>
  <c r="C1891" i="5"/>
  <c r="D1891" i="5"/>
  <c r="E1891" i="5"/>
  <c r="F1891" i="5"/>
  <c r="G1891" i="5"/>
  <c r="H1891" i="5"/>
  <c r="I1891" i="5"/>
  <c r="J1891" i="5"/>
  <c r="K1891" i="5"/>
  <c r="L1891" i="5"/>
  <c r="C1892" i="5"/>
  <c r="D1892" i="5"/>
  <c r="E1892" i="5"/>
  <c r="F1892" i="5"/>
  <c r="G1892" i="5"/>
  <c r="H1892" i="5"/>
  <c r="I1892" i="5"/>
  <c r="J1892" i="5"/>
  <c r="K1892" i="5"/>
  <c r="L1892" i="5"/>
  <c r="C1893" i="5"/>
  <c r="D1893" i="5"/>
  <c r="E1893" i="5"/>
  <c r="F1893" i="5"/>
  <c r="G1893" i="5"/>
  <c r="H1893" i="5"/>
  <c r="I1893" i="5"/>
  <c r="J1893" i="5"/>
  <c r="K1893" i="5"/>
  <c r="L1893" i="5"/>
  <c r="C1894" i="5"/>
  <c r="D1894" i="5"/>
  <c r="E1894" i="5"/>
  <c r="F1894" i="5"/>
  <c r="G1894" i="5"/>
  <c r="H1894" i="5"/>
  <c r="I1894" i="5"/>
  <c r="J1894" i="5"/>
  <c r="K1894" i="5"/>
  <c r="L1894" i="5"/>
  <c r="C1895" i="5"/>
  <c r="D1895" i="5"/>
  <c r="E1895" i="5"/>
  <c r="F1895" i="5"/>
  <c r="G1895" i="5"/>
  <c r="H1895" i="5"/>
  <c r="I1895" i="5"/>
  <c r="J1895" i="5"/>
  <c r="K1895" i="5"/>
  <c r="L1895" i="5"/>
  <c r="C1896" i="5"/>
  <c r="D1896" i="5"/>
  <c r="E1896" i="5"/>
  <c r="F1896" i="5"/>
  <c r="G1896" i="5"/>
  <c r="H1896" i="5"/>
  <c r="I1896" i="5"/>
  <c r="J1896" i="5"/>
  <c r="K1896" i="5"/>
  <c r="L1896" i="5"/>
  <c r="C1897" i="5"/>
  <c r="D1897" i="5"/>
  <c r="E1897" i="5"/>
  <c r="F1897" i="5"/>
  <c r="G1897" i="5"/>
  <c r="H1897" i="5"/>
  <c r="I1897" i="5"/>
  <c r="J1897" i="5"/>
  <c r="K1897" i="5"/>
  <c r="L1897" i="5"/>
  <c r="C1898" i="5"/>
  <c r="D1898" i="5"/>
  <c r="E1898" i="5"/>
  <c r="F1898" i="5"/>
  <c r="G1898" i="5"/>
  <c r="H1898" i="5"/>
  <c r="I1898" i="5"/>
  <c r="J1898" i="5"/>
  <c r="K1898" i="5"/>
  <c r="L1898" i="5"/>
  <c r="C1899" i="5"/>
  <c r="D1899" i="5"/>
  <c r="E1899" i="5"/>
  <c r="F1899" i="5"/>
  <c r="G1899" i="5"/>
  <c r="H1899" i="5"/>
  <c r="I1899" i="5"/>
  <c r="J1899" i="5"/>
  <c r="K1899" i="5"/>
  <c r="L1899" i="5"/>
  <c r="C1900" i="5"/>
  <c r="D1900" i="5"/>
  <c r="E1900" i="5"/>
  <c r="F1900" i="5"/>
  <c r="G1900" i="5"/>
  <c r="H1900" i="5"/>
  <c r="I1900" i="5"/>
  <c r="J1900" i="5"/>
  <c r="K1900" i="5"/>
  <c r="L1900" i="5"/>
  <c r="C1901" i="5"/>
  <c r="D1901" i="5"/>
  <c r="E1901" i="5"/>
  <c r="F1901" i="5"/>
  <c r="G1901" i="5"/>
  <c r="H1901" i="5"/>
  <c r="I1901" i="5"/>
  <c r="J1901" i="5"/>
  <c r="K1901" i="5"/>
  <c r="L1901" i="5"/>
  <c r="C1902" i="5"/>
  <c r="D1902" i="5"/>
  <c r="E1902" i="5"/>
  <c r="F1902" i="5"/>
  <c r="G1902" i="5"/>
  <c r="H1902" i="5"/>
  <c r="I1902" i="5"/>
  <c r="J1902" i="5"/>
  <c r="K1902" i="5"/>
  <c r="L1902" i="5"/>
  <c r="C1903" i="5"/>
  <c r="D1903" i="5"/>
  <c r="E1903" i="5"/>
  <c r="F1903" i="5"/>
  <c r="G1903" i="5"/>
  <c r="H1903" i="5"/>
  <c r="I1903" i="5"/>
  <c r="J1903" i="5"/>
  <c r="K1903" i="5"/>
  <c r="L1903" i="5"/>
  <c r="C1904" i="5"/>
  <c r="D1904" i="5"/>
  <c r="E1904" i="5"/>
  <c r="F1904" i="5"/>
  <c r="G1904" i="5"/>
  <c r="H1904" i="5"/>
  <c r="I1904" i="5"/>
  <c r="J1904" i="5"/>
  <c r="K1904" i="5"/>
  <c r="L1904" i="5"/>
  <c r="C1905" i="5"/>
  <c r="D1905" i="5"/>
  <c r="E1905" i="5"/>
  <c r="F1905" i="5"/>
  <c r="G1905" i="5"/>
  <c r="H1905" i="5"/>
  <c r="I1905" i="5"/>
  <c r="J1905" i="5"/>
  <c r="K1905" i="5"/>
  <c r="L1905" i="5"/>
  <c r="C1906" i="5"/>
  <c r="D1906" i="5"/>
  <c r="E1906" i="5"/>
  <c r="F1906" i="5"/>
  <c r="G1906" i="5"/>
  <c r="H1906" i="5"/>
  <c r="I1906" i="5"/>
  <c r="J1906" i="5"/>
  <c r="K1906" i="5"/>
  <c r="L1906" i="5"/>
  <c r="C1907" i="5"/>
  <c r="D1907" i="5"/>
  <c r="E1907" i="5"/>
  <c r="F1907" i="5"/>
  <c r="G1907" i="5"/>
  <c r="H1907" i="5"/>
  <c r="I1907" i="5"/>
  <c r="J1907" i="5"/>
  <c r="K1907" i="5"/>
  <c r="L1907" i="5"/>
  <c r="C1908" i="5"/>
  <c r="D1908" i="5"/>
  <c r="E1908" i="5"/>
  <c r="F1908" i="5"/>
  <c r="G1908" i="5"/>
  <c r="H1908" i="5"/>
  <c r="I1908" i="5"/>
  <c r="J1908" i="5"/>
  <c r="K1908" i="5"/>
  <c r="L1908" i="5"/>
  <c r="C1909" i="5"/>
  <c r="D1909" i="5"/>
  <c r="E1909" i="5"/>
  <c r="F1909" i="5"/>
  <c r="G1909" i="5"/>
  <c r="H1909" i="5"/>
  <c r="I1909" i="5"/>
  <c r="J1909" i="5"/>
  <c r="K1909" i="5"/>
  <c r="L1909" i="5"/>
  <c r="C1910" i="5"/>
  <c r="D1910" i="5"/>
  <c r="E1910" i="5"/>
  <c r="F1910" i="5"/>
  <c r="G1910" i="5"/>
  <c r="H1910" i="5"/>
  <c r="I1910" i="5"/>
  <c r="J1910" i="5"/>
  <c r="K1910" i="5"/>
  <c r="L1910" i="5"/>
  <c r="C1911" i="5"/>
  <c r="D1911" i="5"/>
  <c r="E1911" i="5"/>
  <c r="F1911" i="5"/>
  <c r="G1911" i="5"/>
  <c r="H1911" i="5"/>
  <c r="I1911" i="5"/>
  <c r="J1911" i="5"/>
  <c r="K1911" i="5"/>
  <c r="L1911" i="5"/>
  <c r="C1912" i="5"/>
  <c r="D1912" i="5"/>
  <c r="E1912" i="5"/>
  <c r="F1912" i="5"/>
  <c r="G1912" i="5"/>
  <c r="H1912" i="5"/>
  <c r="I1912" i="5"/>
  <c r="J1912" i="5"/>
  <c r="K1912" i="5"/>
  <c r="L1912" i="5"/>
  <c r="C1913" i="5"/>
  <c r="D1913" i="5"/>
  <c r="E1913" i="5"/>
  <c r="F1913" i="5"/>
  <c r="G1913" i="5"/>
  <c r="H1913" i="5"/>
  <c r="I1913" i="5"/>
  <c r="J1913" i="5"/>
  <c r="K1913" i="5"/>
  <c r="L1913" i="5"/>
  <c r="C1914" i="5"/>
  <c r="D1914" i="5"/>
  <c r="E1914" i="5"/>
  <c r="F1914" i="5"/>
  <c r="G1914" i="5"/>
  <c r="H1914" i="5"/>
  <c r="I1914" i="5"/>
  <c r="J1914" i="5"/>
  <c r="K1914" i="5"/>
  <c r="L1914" i="5"/>
  <c r="C1915" i="5"/>
  <c r="D1915" i="5"/>
  <c r="E1915" i="5"/>
  <c r="F1915" i="5"/>
  <c r="G1915" i="5"/>
  <c r="H1915" i="5"/>
  <c r="I1915" i="5"/>
  <c r="J1915" i="5"/>
  <c r="K1915" i="5"/>
  <c r="L1915" i="5"/>
  <c r="C1916" i="5"/>
  <c r="D1916" i="5"/>
  <c r="E1916" i="5"/>
  <c r="F1916" i="5"/>
  <c r="G1916" i="5"/>
  <c r="H1916" i="5"/>
  <c r="I1916" i="5"/>
  <c r="J1916" i="5"/>
  <c r="K1916" i="5"/>
  <c r="L1916" i="5"/>
  <c r="C1917" i="5"/>
  <c r="D1917" i="5"/>
  <c r="E1917" i="5"/>
  <c r="F1917" i="5"/>
  <c r="G1917" i="5"/>
  <c r="H1917" i="5"/>
  <c r="I1917" i="5"/>
  <c r="J1917" i="5"/>
  <c r="K1917" i="5"/>
  <c r="L1917" i="5"/>
  <c r="C1918" i="5"/>
  <c r="D1918" i="5"/>
  <c r="E1918" i="5"/>
  <c r="F1918" i="5"/>
  <c r="G1918" i="5"/>
  <c r="H1918" i="5"/>
  <c r="I1918" i="5"/>
  <c r="J1918" i="5"/>
  <c r="K1918" i="5"/>
  <c r="L1918" i="5"/>
  <c r="C1919" i="5"/>
  <c r="D1919" i="5"/>
  <c r="E1919" i="5"/>
  <c r="F1919" i="5"/>
  <c r="G1919" i="5"/>
  <c r="H1919" i="5"/>
  <c r="I1919" i="5"/>
  <c r="J1919" i="5"/>
  <c r="K1919" i="5"/>
  <c r="L1919" i="5"/>
  <c r="C1920" i="5"/>
  <c r="D1920" i="5"/>
  <c r="E1920" i="5"/>
  <c r="F1920" i="5"/>
  <c r="G1920" i="5"/>
  <c r="H1920" i="5"/>
  <c r="I1920" i="5"/>
  <c r="J1920" i="5"/>
  <c r="K1920" i="5"/>
  <c r="L1920" i="5"/>
  <c r="C1921" i="5"/>
  <c r="D1921" i="5"/>
  <c r="E1921" i="5"/>
  <c r="F1921" i="5"/>
  <c r="G1921" i="5"/>
  <c r="H1921" i="5"/>
  <c r="I1921" i="5"/>
  <c r="J1921" i="5"/>
  <c r="K1921" i="5"/>
  <c r="L1921" i="5"/>
  <c r="C1922" i="5"/>
  <c r="D1922" i="5"/>
  <c r="E1922" i="5"/>
  <c r="F1922" i="5"/>
  <c r="G1922" i="5"/>
  <c r="H1922" i="5"/>
  <c r="I1922" i="5"/>
  <c r="J1922" i="5"/>
  <c r="K1922" i="5"/>
  <c r="L1922" i="5"/>
  <c r="C1923" i="5"/>
  <c r="D1923" i="5"/>
  <c r="E1923" i="5"/>
  <c r="F1923" i="5"/>
  <c r="G1923" i="5"/>
  <c r="H1923" i="5"/>
  <c r="I1923" i="5"/>
  <c r="J1923" i="5"/>
  <c r="K1923" i="5"/>
  <c r="L1923" i="5"/>
  <c r="C1924" i="5"/>
  <c r="D1924" i="5"/>
  <c r="E1924" i="5"/>
  <c r="F1924" i="5"/>
  <c r="G1924" i="5"/>
  <c r="H1924" i="5"/>
  <c r="I1924" i="5"/>
  <c r="J1924" i="5"/>
  <c r="K1924" i="5"/>
  <c r="L1924" i="5"/>
  <c r="C1925" i="5"/>
  <c r="D1925" i="5"/>
  <c r="E1925" i="5"/>
  <c r="F1925" i="5"/>
  <c r="G1925" i="5"/>
  <c r="H1925" i="5"/>
  <c r="I1925" i="5"/>
  <c r="J1925" i="5"/>
  <c r="K1925" i="5"/>
  <c r="L1925" i="5"/>
  <c r="C1926" i="5"/>
  <c r="D1926" i="5"/>
  <c r="E1926" i="5"/>
  <c r="F1926" i="5"/>
  <c r="G1926" i="5"/>
  <c r="H1926" i="5"/>
  <c r="I1926" i="5"/>
  <c r="J1926" i="5"/>
  <c r="K1926" i="5"/>
  <c r="L1926" i="5"/>
  <c r="C1927" i="5"/>
  <c r="D1927" i="5"/>
  <c r="E1927" i="5"/>
  <c r="F1927" i="5"/>
  <c r="G1927" i="5"/>
  <c r="H1927" i="5"/>
  <c r="I1927" i="5"/>
  <c r="J1927" i="5"/>
  <c r="K1927" i="5"/>
  <c r="L1927" i="5"/>
  <c r="C1928" i="5"/>
  <c r="D1928" i="5"/>
  <c r="E1928" i="5"/>
  <c r="F1928" i="5"/>
  <c r="G1928" i="5"/>
  <c r="H1928" i="5"/>
  <c r="I1928" i="5"/>
  <c r="J1928" i="5"/>
  <c r="K1928" i="5"/>
  <c r="L1928" i="5"/>
  <c r="C1929" i="5"/>
  <c r="D1929" i="5"/>
  <c r="E1929" i="5"/>
  <c r="F1929" i="5"/>
  <c r="G1929" i="5"/>
  <c r="H1929" i="5"/>
  <c r="I1929" i="5"/>
  <c r="J1929" i="5"/>
  <c r="K1929" i="5"/>
  <c r="L1929" i="5"/>
  <c r="C1930" i="5"/>
  <c r="D1930" i="5"/>
  <c r="E1930" i="5"/>
  <c r="F1930" i="5"/>
  <c r="G1930" i="5"/>
  <c r="H1930" i="5"/>
  <c r="I1930" i="5"/>
  <c r="J1930" i="5"/>
  <c r="K1930" i="5"/>
  <c r="L1930" i="5"/>
  <c r="C1931" i="5"/>
  <c r="D1931" i="5"/>
  <c r="E1931" i="5"/>
  <c r="F1931" i="5"/>
  <c r="G1931" i="5"/>
  <c r="H1931" i="5"/>
  <c r="I1931" i="5"/>
  <c r="J1931" i="5"/>
  <c r="K1931" i="5"/>
  <c r="L1931" i="5"/>
  <c r="C1932" i="5"/>
  <c r="D1932" i="5"/>
  <c r="E1932" i="5"/>
  <c r="F1932" i="5"/>
  <c r="G1932" i="5"/>
  <c r="H1932" i="5"/>
  <c r="I1932" i="5"/>
  <c r="J1932" i="5"/>
  <c r="K1932" i="5"/>
  <c r="L1932" i="5"/>
  <c r="C1933" i="5"/>
  <c r="D1933" i="5"/>
  <c r="E1933" i="5"/>
  <c r="F1933" i="5"/>
  <c r="G1933" i="5"/>
  <c r="H1933" i="5"/>
  <c r="I1933" i="5"/>
  <c r="J1933" i="5"/>
  <c r="K1933" i="5"/>
  <c r="L1933" i="5"/>
  <c r="C1934" i="5"/>
  <c r="D1934" i="5"/>
  <c r="E1934" i="5"/>
  <c r="F1934" i="5"/>
  <c r="G1934" i="5"/>
  <c r="H1934" i="5"/>
  <c r="I1934" i="5"/>
  <c r="J1934" i="5"/>
  <c r="K1934" i="5"/>
  <c r="L1934" i="5"/>
  <c r="C1935" i="5"/>
  <c r="D1935" i="5"/>
  <c r="E1935" i="5"/>
  <c r="F1935" i="5"/>
  <c r="G1935" i="5"/>
  <c r="H1935" i="5"/>
  <c r="I1935" i="5"/>
  <c r="J1935" i="5"/>
  <c r="K1935" i="5"/>
  <c r="L1935" i="5"/>
  <c r="C1936" i="5"/>
  <c r="D1936" i="5"/>
  <c r="E1936" i="5"/>
  <c r="F1936" i="5"/>
  <c r="G1936" i="5"/>
  <c r="H1936" i="5"/>
  <c r="I1936" i="5"/>
  <c r="J1936" i="5"/>
  <c r="K1936" i="5"/>
  <c r="L1936" i="5"/>
  <c r="C1937" i="5"/>
  <c r="D1937" i="5"/>
  <c r="E1937" i="5"/>
  <c r="F1937" i="5"/>
  <c r="G1937" i="5"/>
  <c r="H1937" i="5"/>
  <c r="I1937" i="5"/>
  <c r="J1937" i="5"/>
  <c r="K1937" i="5"/>
  <c r="L1937" i="5"/>
  <c r="C1938" i="5"/>
  <c r="D1938" i="5"/>
  <c r="E1938" i="5"/>
  <c r="F1938" i="5"/>
  <c r="G1938" i="5"/>
  <c r="H1938" i="5"/>
  <c r="I1938" i="5"/>
  <c r="J1938" i="5"/>
  <c r="K1938" i="5"/>
  <c r="L1938" i="5"/>
  <c r="C1939" i="5"/>
  <c r="D1939" i="5"/>
  <c r="E1939" i="5"/>
  <c r="F1939" i="5"/>
  <c r="G1939" i="5"/>
  <c r="H1939" i="5"/>
  <c r="I1939" i="5"/>
  <c r="J1939" i="5"/>
  <c r="K1939" i="5"/>
  <c r="L1939" i="5"/>
  <c r="C1940" i="5"/>
  <c r="D1940" i="5"/>
  <c r="E1940" i="5"/>
  <c r="F1940" i="5"/>
  <c r="G1940" i="5"/>
  <c r="H1940" i="5"/>
  <c r="I1940" i="5"/>
  <c r="J1940" i="5"/>
  <c r="K1940" i="5"/>
  <c r="L1940" i="5"/>
  <c r="C1941" i="5"/>
  <c r="D1941" i="5"/>
  <c r="E1941" i="5"/>
  <c r="F1941" i="5"/>
  <c r="G1941" i="5"/>
  <c r="H1941" i="5"/>
  <c r="I1941" i="5"/>
  <c r="J1941" i="5"/>
  <c r="K1941" i="5"/>
  <c r="L1941" i="5"/>
  <c r="C1942" i="5"/>
  <c r="D1942" i="5"/>
  <c r="E1942" i="5"/>
  <c r="F1942" i="5"/>
  <c r="G1942" i="5"/>
  <c r="H1942" i="5"/>
  <c r="I1942" i="5"/>
  <c r="J1942" i="5"/>
  <c r="K1942" i="5"/>
  <c r="L1942" i="5"/>
  <c r="C1943" i="5"/>
  <c r="D1943" i="5"/>
  <c r="E1943" i="5"/>
  <c r="F1943" i="5"/>
  <c r="G1943" i="5"/>
  <c r="H1943" i="5"/>
  <c r="I1943" i="5"/>
  <c r="J1943" i="5"/>
  <c r="K1943" i="5"/>
  <c r="L1943" i="5"/>
  <c r="C1944" i="5"/>
  <c r="D1944" i="5"/>
  <c r="E1944" i="5"/>
  <c r="F1944" i="5"/>
  <c r="G1944" i="5"/>
  <c r="H1944" i="5"/>
  <c r="I1944" i="5"/>
  <c r="J1944" i="5"/>
  <c r="K1944" i="5"/>
  <c r="L1944" i="5"/>
  <c r="C1945" i="5"/>
  <c r="D1945" i="5"/>
  <c r="E1945" i="5"/>
  <c r="F1945" i="5"/>
  <c r="G1945" i="5"/>
  <c r="H1945" i="5"/>
  <c r="I1945" i="5"/>
  <c r="J1945" i="5"/>
  <c r="K1945" i="5"/>
  <c r="L1945" i="5"/>
  <c r="C1946" i="5"/>
  <c r="D1946" i="5"/>
  <c r="E1946" i="5"/>
  <c r="F1946" i="5"/>
  <c r="G1946" i="5"/>
  <c r="H1946" i="5"/>
  <c r="I1946" i="5"/>
  <c r="J1946" i="5"/>
  <c r="K1946" i="5"/>
  <c r="L1946" i="5"/>
  <c r="C1947" i="5"/>
  <c r="D1947" i="5"/>
  <c r="E1947" i="5"/>
  <c r="F1947" i="5"/>
  <c r="G1947" i="5"/>
  <c r="H1947" i="5"/>
  <c r="I1947" i="5"/>
  <c r="J1947" i="5"/>
  <c r="K1947" i="5"/>
  <c r="L1947" i="5"/>
  <c r="C1948" i="5"/>
  <c r="D1948" i="5"/>
  <c r="E1948" i="5"/>
  <c r="F1948" i="5"/>
  <c r="G1948" i="5"/>
  <c r="H1948" i="5"/>
  <c r="I1948" i="5"/>
  <c r="J1948" i="5"/>
  <c r="K1948" i="5"/>
  <c r="L1948" i="5"/>
  <c r="C1949" i="5"/>
  <c r="D1949" i="5"/>
  <c r="E1949" i="5"/>
  <c r="F1949" i="5"/>
  <c r="G1949" i="5"/>
  <c r="H1949" i="5"/>
  <c r="I1949" i="5"/>
  <c r="J1949" i="5"/>
  <c r="K1949" i="5"/>
  <c r="L1949" i="5"/>
  <c r="C1950" i="5"/>
  <c r="D1950" i="5"/>
  <c r="E1950" i="5"/>
  <c r="F1950" i="5"/>
  <c r="G1950" i="5"/>
  <c r="H1950" i="5"/>
  <c r="I1950" i="5"/>
  <c r="J1950" i="5"/>
  <c r="K1950" i="5"/>
  <c r="L1950" i="5"/>
  <c r="C1951" i="5"/>
  <c r="D1951" i="5"/>
  <c r="E1951" i="5"/>
  <c r="F1951" i="5"/>
  <c r="G1951" i="5"/>
  <c r="H1951" i="5"/>
  <c r="I1951" i="5"/>
  <c r="J1951" i="5"/>
  <c r="K1951" i="5"/>
  <c r="L1951" i="5"/>
  <c r="C1952" i="5"/>
  <c r="D1952" i="5"/>
  <c r="E1952" i="5"/>
  <c r="F1952" i="5"/>
  <c r="G1952" i="5"/>
  <c r="H1952" i="5"/>
  <c r="I1952" i="5"/>
  <c r="J1952" i="5"/>
  <c r="K1952" i="5"/>
  <c r="L1952" i="5"/>
  <c r="C1953" i="5"/>
  <c r="D1953" i="5"/>
  <c r="E1953" i="5"/>
  <c r="F1953" i="5"/>
  <c r="G1953" i="5"/>
  <c r="H1953" i="5"/>
  <c r="I1953" i="5"/>
  <c r="J1953" i="5"/>
  <c r="K1953" i="5"/>
  <c r="L1953" i="5"/>
  <c r="C1954" i="5"/>
  <c r="D1954" i="5"/>
  <c r="E1954" i="5"/>
  <c r="F1954" i="5"/>
  <c r="G1954" i="5"/>
  <c r="H1954" i="5"/>
  <c r="I1954" i="5"/>
  <c r="J1954" i="5"/>
  <c r="K1954" i="5"/>
  <c r="L1954" i="5"/>
  <c r="C1955" i="5"/>
  <c r="D1955" i="5"/>
  <c r="E1955" i="5"/>
  <c r="F1955" i="5"/>
  <c r="G1955" i="5"/>
  <c r="H1955" i="5"/>
  <c r="I1955" i="5"/>
  <c r="J1955" i="5"/>
  <c r="K1955" i="5"/>
  <c r="L1955" i="5"/>
  <c r="C1956" i="5"/>
  <c r="D1956" i="5"/>
  <c r="E1956" i="5"/>
  <c r="F1956" i="5"/>
  <c r="G1956" i="5"/>
  <c r="H1956" i="5"/>
  <c r="I1956" i="5"/>
  <c r="J1956" i="5"/>
  <c r="K1956" i="5"/>
  <c r="L1956" i="5"/>
  <c r="C1957" i="5"/>
  <c r="D1957" i="5"/>
  <c r="E1957" i="5"/>
  <c r="F1957" i="5"/>
  <c r="G1957" i="5"/>
  <c r="H1957" i="5"/>
  <c r="I1957" i="5"/>
  <c r="J1957" i="5"/>
  <c r="K1957" i="5"/>
  <c r="L1957" i="5"/>
  <c r="C1958" i="5"/>
  <c r="D1958" i="5"/>
  <c r="E1958" i="5"/>
  <c r="F1958" i="5"/>
  <c r="G1958" i="5"/>
  <c r="H1958" i="5"/>
  <c r="I1958" i="5"/>
  <c r="J1958" i="5"/>
  <c r="K1958" i="5"/>
  <c r="L1958" i="5"/>
  <c r="C1959" i="5"/>
  <c r="D1959" i="5"/>
  <c r="E1959" i="5"/>
  <c r="F1959" i="5"/>
  <c r="G1959" i="5"/>
  <c r="H1959" i="5"/>
  <c r="I1959" i="5"/>
  <c r="J1959" i="5"/>
  <c r="K1959" i="5"/>
  <c r="L1959" i="5"/>
  <c r="C1960" i="5"/>
  <c r="D1960" i="5"/>
  <c r="E1960" i="5"/>
  <c r="F1960" i="5"/>
  <c r="G1960" i="5"/>
  <c r="H1960" i="5"/>
  <c r="I1960" i="5"/>
  <c r="J1960" i="5"/>
  <c r="K1960" i="5"/>
  <c r="L1960" i="5"/>
  <c r="C1961" i="5"/>
  <c r="D1961" i="5"/>
  <c r="E1961" i="5"/>
  <c r="F1961" i="5"/>
  <c r="G1961" i="5"/>
  <c r="H1961" i="5"/>
  <c r="I1961" i="5"/>
  <c r="J1961" i="5"/>
  <c r="K1961" i="5"/>
  <c r="L1961" i="5"/>
  <c r="C1962" i="5"/>
  <c r="D1962" i="5"/>
  <c r="E1962" i="5"/>
  <c r="F1962" i="5"/>
  <c r="G1962" i="5"/>
  <c r="H1962" i="5"/>
  <c r="I1962" i="5"/>
  <c r="J1962" i="5"/>
  <c r="K1962" i="5"/>
  <c r="L1962" i="5"/>
  <c r="C1963" i="5"/>
  <c r="D1963" i="5"/>
  <c r="E1963" i="5"/>
  <c r="F1963" i="5"/>
  <c r="G1963" i="5"/>
  <c r="H1963" i="5"/>
  <c r="I1963" i="5"/>
  <c r="J1963" i="5"/>
  <c r="K1963" i="5"/>
  <c r="L1963" i="5"/>
  <c r="C1964" i="5"/>
  <c r="D1964" i="5"/>
  <c r="E1964" i="5"/>
  <c r="F1964" i="5"/>
  <c r="G1964" i="5"/>
  <c r="H1964" i="5"/>
  <c r="I1964" i="5"/>
  <c r="J1964" i="5"/>
  <c r="K1964" i="5"/>
  <c r="L1964" i="5"/>
  <c r="C1965" i="5"/>
  <c r="D1965" i="5"/>
  <c r="E1965" i="5"/>
  <c r="F1965" i="5"/>
  <c r="G1965" i="5"/>
  <c r="H1965" i="5"/>
  <c r="I1965" i="5"/>
  <c r="J1965" i="5"/>
  <c r="K1965" i="5"/>
  <c r="L1965" i="5"/>
  <c r="C1966" i="5"/>
  <c r="D1966" i="5"/>
  <c r="E1966" i="5"/>
  <c r="F1966" i="5"/>
  <c r="G1966" i="5"/>
  <c r="H1966" i="5"/>
  <c r="I1966" i="5"/>
  <c r="J1966" i="5"/>
  <c r="K1966" i="5"/>
  <c r="L1966" i="5"/>
  <c r="C1967" i="5"/>
  <c r="D1967" i="5"/>
  <c r="E1967" i="5"/>
  <c r="F1967" i="5"/>
  <c r="G1967" i="5"/>
  <c r="H1967" i="5"/>
  <c r="I1967" i="5"/>
  <c r="J1967" i="5"/>
  <c r="K1967" i="5"/>
  <c r="L1967" i="5"/>
  <c r="C1968" i="5"/>
  <c r="D1968" i="5"/>
  <c r="E1968" i="5"/>
  <c r="F1968" i="5"/>
  <c r="G1968" i="5"/>
  <c r="H1968" i="5"/>
  <c r="I1968" i="5"/>
  <c r="J1968" i="5"/>
  <c r="K1968" i="5"/>
  <c r="L1968" i="5"/>
  <c r="C1969" i="5"/>
  <c r="D1969" i="5"/>
  <c r="E1969" i="5"/>
  <c r="F1969" i="5"/>
  <c r="G1969" i="5"/>
  <c r="H1969" i="5"/>
  <c r="I1969" i="5"/>
  <c r="J1969" i="5"/>
  <c r="K1969" i="5"/>
  <c r="L1969" i="5"/>
  <c r="C1970" i="5"/>
  <c r="D1970" i="5"/>
  <c r="E1970" i="5"/>
  <c r="F1970" i="5"/>
  <c r="G1970" i="5"/>
  <c r="H1970" i="5"/>
  <c r="I1970" i="5"/>
  <c r="J1970" i="5"/>
  <c r="K1970" i="5"/>
  <c r="L1970" i="5"/>
  <c r="C1971" i="5"/>
  <c r="D1971" i="5"/>
  <c r="E1971" i="5"/>
  <c r="F1971" i="5"/>
  <c r="G1971" i="5"/>
  <c r="H1971" i="5"/>
  <c r="I1971" i="5"/>
  <c r="J1971" i="5"/>
  <c r="K1971" i="5"/>
  <c r="L1971" i="5"/>
  <c r="C1972" i="5"/>
  <c r="D1972" i="5"/>
  <c r="E1972" i="5"/>
  <c r="F1972" i="5"/>
  <c r="G1972" i="5"/>
  <c r="H1972" i="5"/>
  <c r="I1972" i="5"/>
  <c r="J1972" i="5"/>
  <c r="K1972" i="5"/>
  <c r="L1972" i="5"/>
  <c r="C1973" i="5"/>
  <c r="D1973" i="5"/>
  <c r="E1973" i="5"/>
  <c r="F1973" i="5"/>
  <c r="G1973" i="5"/>
  <c r="H1973" i="5"/>
  <c r="I1973" i="5"/>
  <c r="J1973" i="5"/>
  <c r="K1973" i="5"/>
  <c r="L1973" i="5"/>
  <c r="C1974" i="5"/>
  <c r="D1974" i="5"/>
  <c r="E1974" i="5"/>
  <c r="F1974" i="5"/>
  <c r="G1974" i="5"/>
  <c r="H1974" i="5"/>
  <c r="I1974" i="5"/>
  <c r="J1974" i="5"/>
  <c r="K1974" i="5"/>
  <c r="L1974" i="5"/>
  <c r="C1975" i="5"/>
  <c r="D1975" i="5"/>
  <c r="E1975" i="5"/>
  <c r="F1975" i="5"/>
  <c r="G1975" i="5"/>
  <c r="H1975" i="5"/>
  <c r="I1975" i="5"/>
  <c r="J1975" i="5"/>
  <c r="K1975" i="5"/>
  <c r="L1975" i="5"/>
  <c r="C1976" i="5"/>
  <c r="D1976" i="5"/>
  <c r="E1976" i="5"/>
  <c r="F1976" i="5"/>
  <c r="G1976" i="5"/>
  <c r="H1976" i="5"/>
  <c r="I1976" i="5"/>
  <c r="J1976" i="5"/>
  <c r="K1976" i="5"/>
  <c r="L1976" i="5"/>
  <c r="C1977" i="5"/>
  <c r="D1977" i="5"/>
  <c r="E1977" i="5"/>
  <c r="F1977" i="5"/>
  <c r="G1977" i="5"/>
  <c r="H1977" i="5"/>
  <c r="I1977" i="5"/>
  <c r="J1977" i="5"/>
  <c r="K1977" i="5"/>
  <c r="L1977" i="5"/>
  <c r="C1978" i="5"/>
  <c r="D1978" i="5"/>
  <c r="E1978" i="5"/>
  <c r="F1978" i="5"/>
  <c r="G1978" i="5"/>
  <c r="H1978" i="5"/>
  <c r="I1978" i="5"/>
  <c r="J1978" i="5"/>
  <c r="K1978" i="5"/>
  <c r="L1978" i="5"/>
  <c r="C1979" i="5"/>
  <c r="D1979" i="5"/>
  <c r="E1979" i="5"/>
  <c r="F1979" i="5"/>
  <c r="G1979" i="5"/>
  <c r="H1979" i="5"/>
  <c r="I1979" i="5"/>
  <c r="J1979" i="5"/>
  <c r="K1979" i="5"/>
  <c r="L1979" i="5"/>
  <c r="C1980" i="5"/>
  <c r="D1980" i="5"/>
  <c r="E1980" i="5"/>
  <c r="F1980" i="5"/>
  <c r="G1980" i="5"/>
  <c r="H1980" i="5"/>
  <c r="I1980" i="5"/>
  <c r="J1980" i="5"/>
  <c r="K1980" i="5"/>
  <c r="L1980" i="5"/>
  <c r="C1981" i="5"/>
  <c r="D1981" i="5"/>
  <c r="E1981" i="5"/>
  <c r="F1981" i="5"/>
  <c r="G1981" i="5"/>
  <c r="H1981" i="5"/>
  <c r="I1981" i="5"/>
  <c r="J1981" i="5"/>
  <c r="K1981" i="5"/>
  <c r="L1981" i="5"/>
  <c r="C1982" i="5"/>
  <c r="D1982" i="5"/>
  <c r="E1982" i="5"/>
  <c r="F1982" i="5"/>
  <c r="G1982" i="5"/>
  <c r="H1982" i="5"/>
  <c r="I1982" i="5"/>
  <c r="J1982" i="5"/>
  <c r="K1982" i="5"/>
  <c r="L1982" i="5"/>
  <c r="C1983" i="5"/>
  <c r="D1983" i="5"/>
  <c r="E1983" i="5"/>
  <c r="F1983" i="5"/>
  <c r="G1983" i="5"/>
  <c r="H1983" i="5"/>
  <c r="I1983" i="5"/>
  <c r="J1983" i="5"/>
  <c r="K1983" i="5"/>
  <c r="L1983" i="5"/>
  <c r="C1984" i="5"/>
  <c r="D1984" i="5"/>
  <c r="E1984" i="5"/>
  <c r="F1984" i="5"/>
  <c r="G1984" i="5"/>
  <c r="H1984" i="5"/>
  <c r="I1984" i="5"/>
  <c r="J1984" i="5"/>
  <c r="K1984" i="5"/>
  <c r="L1984" i="5"/>
  <c r="C1985" i="5"/>
  <c r="D1985" i="5"/>
  <c r="E1985" i="5"/>
  <c r="F1985" i="5"/>
  <c r="G1985" i="5"/>
  <c r="H1985" i="5"/>
  <c r="I1985" i="5"/>
  <c r="J1985" i="5"/>
  <c r="K1985" i="5"/>
  <c r="L1985" i="5"/>
  <c r="C1986" i="5"/>
  <c r="D1986" i="5"/>
  <c r="E1986" i="5"/>
  <c r="F1986" i="5"/>
  <c r="G1986" i="5"/>
  <c r="H1986" i="5"/>
  <c r="I1986" i="5"/>
  <c r="J1986" i="5"/>
  <c r="K1986" i="5"/>
  <c r="L1986" i="5"/>
  <c r="C1987" i="5"/>
  <c r="D1987" i="5"/>
  <c r="E1987" i="5"/>
  <c r="F1987" i="5"/>
  <c r="G1987" i="5"/>
  <c r="H1987" i="5"/>
  <c r="I1987" i="5"/>
  <c r="J1987" i="5"/>
  <c r="K1987" i="5"/>
  <c r="L1987" i="5"/>
  <c r="C1988" i="5"/>
  <c r="D1988" i="5"/>
  <c r="E1988" i="5"/>
  <c r="F1988" i="5"/>
  <c r="G1988" i="5"/>
  <c r="H1988" i="5"/>
  <c r="I1988" i="5"/>
  <c r="J1988" i="5"/>
  <c r="K1988" i="5"/>
  <c r="L1988" i="5"/>
  <c r="C1989" i="5"/>
  <c r="D1989" i="5"/>
  <c r="E1989" i="5"/>
  <c r="F1989" i="5"/>
  <c r="G1989" i="5"/>
  <c r="H1989" i="5"/>
  <c r="I1989" i="5"/>
  <c r="J1989" i="5"/>
  <c r="K1989" i="5"/>
  <c r="L1989" i="5"/>
  <c r="C1990" i="5"/>
  <c r="D1990" i="5"/>
  <c r="E1990" i="5"/>
  <c r="F1990" i="5"/>
  <c r="G1990" i="5"/>
  <c r="H1990" i="5"/>
  <c r="I1990" i="5"/>
  <c r="J1990" i="5"/>
  <c r="K1990" i="5"/>
  <c r="L1990" i="5"/>
  <c r="C1991" i="5"/>
  <c r="D1991" i="5"/>
  <c r="E1991" i="5"/>
  <c r="F1991" i="5"/>
  <c r="G1991" i="5"/>
  <c r="H1991" i="5"/>
  <c r="I1991" i="5"/>
  <c r="J1991" i="5"/>
  <c r="K1991" i="5"/>
  <c r="L1991" i="5"/>
  <c r="C1992" i="5"/>
  <c r="D1992" i="5"/>
  <c r="E1992" i="5"/>
  <c r="F1992" i="5"/>
  <c r="G1992" i="5"/>
  <c r="H1992" i="5"/>
  <c r="I1992" i="5"/>
  <c r="J1992" i="5"/>
  <c r="K1992" i="5"/>
  <c r="L1992" i="5"/>
  <c r="C1993" i="5"/>
  <c r="D1993" i="5"/>
  <c r="E1993" i="5"/>
  <c r="F1993" i="5"/>
  <c r="G1993" i="5"/>
  <c r="H1993" i="5"/>
  <c r="I1993" i="5"/>
  <c r="J1993" i="5"/>
  <c r="K1993" i="5"/>
  <c r="L1993" i="5"/>
  <c r="C1994" i="5"/>
  <c r="D1994" i="5"/>
  <c r="E1994" i="5"/>
  <c r="F1994" i="5"/>
  <c r="G1994" i="5"/>
  <c r="H1994" i="5"/>
  <c r="I1994" i="5"/>
  <c r="J1994" i="5"/>
  <c r="K1994" i="5"/>
  <c r="L1994" i="5"/>
  <c r="C1995" i="5"/>
  <c r="D1995" i="5"/>
  <c r="E1995" i="5"/>
  <c r="F1995" i="5"/>
  <c r="G1995" i="5"/>
  <c r="H1995" i="5"/>
  <c r="I1995" i="5"/>
  <c r="J1995" i="5"/>
  <c r="K1995" i="5"/>
  <c r="L1995" i="5"/>
  <c r="C1996" i="5"/>
  <c r="D1996" i="5"/>
  <c r="E1996" i="5"/>
  <c r="F1996" i="5"/>
  <c r="G1996" i="5"/>
  <c r="H1996" i="5"/>
  <c r="I1996" i="5"/>
  <c r="J1996" i="5"/>
  <c r="K1996" i="5"/>
  <c r="L1996" i="5"/>
  <c r="C1997" i="5"/>
  <c r="D1997" i="5"/>
  <c r="E1997" i="5"/>
  <c r="F1997" i="5"/>
  <c r="G1997" i="5"/>
  <c r="H1997" i="5"/>
  <c r="I1997" i="5"/>
  <c r="J1997" i="5"/>
  <c r="K1997" i="5"/>
  <c r="L1997" i="5"/>
  <c r="C1998" i="5"/>
  <c r="D1998" i="5"/>
  <c r="E1998" i="5"/>
  <c r="F1998" i="5"/>
  <c r="G1998" i="5"/>
  <c r="H1998" i="5"/>
  <c r="I1998" i="5"/>
  <c r="J1998" i="5"/>
  <c r="K1998" i="5"/>
  <c r="L1998" i="5"/>
  <c r="C1999" i="5"/>
  <c r="D1999" i="5"/>
  <c r="E1999" i="5"/>
  <c r="F1999" i="5"/>
  <c r="G1999" i="5"/>
  <c r="H1999" i="5"/>
  <c r="I1999" i="5"/>
  <c r="J1999" i="5"/>
  <c r="K1999" i="5"/>
  <c r="L1999" i="5"/>
  <c r="C2000" i="5"/>
  <c r="D2000" i="5"/>
  <c r="E2000" i="5"/>
  <c r="F2000" i="5"/>
  <c r="G2000" i="5"/>
  <c r="H2000" i="5"/>
  <c r="I2000" i="5"/>
  <c r="J2000" i="5"/>
  <c r="K2000" i="5"/>
  <c r="L2000" i="5"/>
  <c r="C2001" i="5"/>
  <c r="D2001" i="5"/>
  <c r="E2001" i="5"/>
  <c r="F2001" i="5"/>
  <c r="G2001" i="5"/>
  <c r="H2001" i="5"/>
  <c r="I2001" i="5"/>
  <c r="J2001" i="5"/>
  <c r="K2001" i="5"/>
  <c r="L2001" i="5"/>
  <c r="C2002" i="5"/>
  <c r="D2002" i="5"/>
  <c r="E2002" i="5"/>
  <c r="F2002" i="5"/>
  <c r="G2002" i="5"/>
  <c r="H2002" i="5"/>
  <c r="I2002" i="5"/>
  <c r="J2002" i="5"/>
  <c r="K2002" i="5"/>
  <c r="L2002" i="5"/>
  <c r="C2003" i="5"/>
  <c r="D2003" i="5"/>
  <c r="E2003" i="5"/>
  <c r="F2003" i="5"/>
  <c r="G2003" i="5"/>
  <c r="H2003" i="5"/>
  <c r="I2003" i="5"/>
  <c r="J2003" i="5"/>
  <c r="K2003" i="5"/>
  <c r="L2003" i="5"/>
  <c r="C2004" i="5"/>
  <c r="D2004" i="5"/>
  <c r="E2004" i="5"/>
  <c r="F2004" i="5"/>
  <c r="G2004" i="5"/>
  <c r="H2004" i="5"/>
  <c r="I2004" i="5"/>
  <c r="J2004" i="5"/>
  <c r="K2004" i="5"/>
  <c r="L2004" i="5"/>
  <c r="C2005" i="5"/>
  <c r="D2005" i="5"/>
  <c r="E2005" i="5"/>
  <c r="F2005" i="5"/>
  <c r="G2005" i="5"/>
  <c r="H2005" i="5"/>
  <c r="I2005" i="5"/>
  <c r="J2005" i="5"/>
  <c r="K2005" i="5"/>
  <c r="L2005" i="5"/>
  <c r="C2006" i="5"/>
  <c r="D2006" i="5"/>
  <c r="E2006" i="5"/>
  <c r="F2006" i="5"/>
  <c r="G2006" i="5"/>
  <c r="H2006" i="5"/>
  <c r="I2006" i="5"/>
  <c r="J2006" i="5"/>
  <c r="K2006" i="5"/>
  <c r="L2006" i="5"/>
  <c r="C2007" i="5"/>
  <c r="D2007" i="5"/>
  <c r="E2007" i="5"/>
  <c r="F2007" i="5"/>
  <c r="G2007" i="5"/>
  <c r="H2007" i="5"/>
  <c r="I2007" i="5"/>
  <c r="J2007" i="5"/>
  <c r="K2007" i="5"/>
  <c r="L2007" i="5"/>
  <c r="C2008" i="5"/>
  <c r="D2008" i="5"/>
  <c r="E2008" i="5"/>
  <c r="F2008" i="5"/>
  <c r="G2008" i="5"/>
  <c r="H2008" i="5"/>
  <c r="I2008" i="5"/>
  <c r="J2008" i="5"/>
  <c r="K2008" i="5"/>
  <c r="L2008" i="5"/>
  <c r="C2009" i="5"/>
  <c r="D2009" i="5"/>
  <c r="E2009" i="5"/>
  <c r="F2009" i="5"/>
  <c r="G2009" i="5"/>
  <c r="H2009" i="5"/>
  <c r="I2009" i="5"/>
  <c r="J2009" i="5"/>
  <c r="K2009" i="5"/>
  <c r="L2009" i="5"/>
  <c r="C2010" i="5"/>
  <c r="D2010" i="5"/>
  <c r="E2010" i="5"/>
  <c r="F2010" i="5"/>
  <c r="G2010" i="5"/>
  <c r="H2010" i="5"/>
  <c r="I2010" i="5"/>
  <c r="J2010" i="5"/>
  <c r="K2010" i="5"/>
  <c r="L2010" i="5"/>
  <c r="C2011" i="5"/>
  <c r="D2011" i="5"/>
  <c r="E2011" i="5"/>
  <c r="F2011" i="5"/>
  <c r="G2011" i="5"/>
  <c r="H2011" i="5"/>
  <c r="I2011" i="5"/>
  <c r="J2011" i="5"/>
  <c r="K2011" i="5"/>
  <c r="L2011" i="5"/>
  <c r="C2012" i="5"/>
  <c r="D2012" i="5"/>
  <c r="E2012" i="5"/>
  <c r="F2012" i="5"/>
  <c r="G2012" i="5"/>
  <c r="H2012" i="5"/>
  <c r="I2012" i="5"/>
  <c r="J2012" i="5"/>
  <c r="K2012" i="5"/>
  <c r="L2012" i="5"/>
  <c r="C2013" i="5"/>
  <c r="D2013" i="5"/>
  <c r="E2013" i="5"/>
  <c r="F2013" i="5"/>
  <c r="G2013" i="5"/>
  <c r="H2013" i="5"/>
  <c r="I2013" i="5"/>
  <c r="J2013" i="5"/>
  <c r="K2013" i="5"/>
  <c r="L2013" i="5"/>
  <c r="C2014" i="5"/>
  <c r="D2014" i="5"/>
  <c r="E2014" i="5"/>
  <c r="F2014" i="5"/>
  <c r="G2014" i="5"/>
  <c r="H2014" i="5"/>
  <c r="I2014" i="5"/>
  <c r="J2014" i="5"/>
  <c r="K2014" i="5"/>
  <c r="L2014" i="5"/>
  <c r="C2015" i="5"/>
  <c r="D2015" i="5"/>
  <c r="E2015" i="5"/>
  <c r="F2015" i="5"/>
  <c r="G2015" i="5"/>
  <c r="H2015" i="5"/>
  <c r="I2015" i="5"/>
  <c r="J2015" i="5"/>
  <c r="K2015" i="5"/>
  <c r="L2015" i="5"/>
  <c r="C2016" i="5"/>
  <c r="D2016" i="5"/>
  <c r="E2016" i="5"/>
  <c r="F2016" i="5"/>
  <c r="G2016" i="5"/>
  <c r="H2016" i="5"/>
  <c r="I2016" i="5"/>
  <c r="J2016" i="5"/>
  <c r="K2016" i="5"/>
  <c r="L2016" i="5"/>
  <c r="C2017" i="5"/>
  <c r="D2017" i="5"/>
  <c r="E2017" i="5"/>
  <c r="F2017" i="5"/>
  <c r="G2017" i="5"/>
  <c r="H2017" i="5"/>
  <c r="I2017" i="5"/>
  <c r="J2017" i="5"/>
  <c r="K2017" i="5"/>
  <c r="L2017" i="5"/>
  <c r="C2018" i="5"/>
  <c r="D2018" i="5"/>
  <c r="E2018" i="5"/>
  <c r="F2018" i="5"/>
  <c r="G2018" i="5"/>
  <c r="H2018" i="5"/>
  <c r="I2018" i="5"/>
  <c r="J2018" i="5"/>
  <c r="K2018" i="5"/>
  <c r="L2018" i="5"/>
  <c r="C2019" i="5"/>
  <c r="D2019" i="5"/>
  <c r="E2019" i="5"/>
  <c r="F2019" i="5"/>
  <c r="G2019" i="5"/>
  <c r="H2019" i="5"/>
  <c r="I2019" i="5"/>
  <c r="J2019" i="5"/>
  <c r="K2019" i="5"/>
  <c r="L2019" i="5"/>
  <c r="C2020" i="5"/>
  <c r="D2020" i="5"/>
  <c r="E2020" i="5"/>
  <c r="F2020" i="5"/>
  <c r="G2020" i="5"/>
  <c r="H2020" i="5"/>
  <c r="I2020" i="5"/>
  <c r="J2020" i="5"/>
  <c r="K2020" i="5"/>
  <c r="L2020" i="5"/>
  <c r="C2021" i="5"/>
  <c r="D2021" i="5"/>
  <c r="E2021" i="5"/>
  <c r="F2021" i="5"/>
  <c r="G2021" i="5"/>
  <c r="H2021" i="5"/>
  <c r="I2021" i="5"/>
  <c r="J2021" i="5"/>
  <c r="K2021" i="5"/>
  <c r="L2021" i="5"/>
  <c r="C2022" i="5"/>
  <c r="D2022" i="5"/>
  <c r="E2022" i="5"/>
  <c r="F2022" i="5"/>
  <c r="G2022" i="5"/>
  <c r="H2022" i="5"/>
  <c r="I2022" i="5"/>
  <c r="J2022" i="5"/>
  <c r="K2022" i="5"/>
  <c r="L2022" i="5"/>
  <c r="C2023" i="5"/>
  <c r="D2023" i="5"/>
  <c r="E2023" i="5"/>
  <c r="F2023" i="5"/>
  <c r="G2023" i="5"/>
  <c r="H2023" i="5"/>
  <c r="I2023" i="5"/>
  <c r="J2023" i="5"/>
  <c r="K2023" i="5"/>
  <c r="L2023" i="5"/>
  <c r="C2024" i="5"/>
  <c r="D2024" i="5"/>
  <c r="E2024" i="5"/>
  <c r="F2024" i="5"/>
  <c r="G2024" i="5"/>
  <c r="H2024" i="5"/>
  <c r="I2024" i="5"/>
  <c r="J2024" i="5"/>
  <c r="K2024" i="5"/>
  <c r="L2024" i="5"/>
  <c r="C2025" i="5"/>
  <c r="D2025" i="5"/>
  <c r="E2025" i="5"/>
  <c r="F2025" i="5"/>
  <c r="G2025" i="5"/>
  <c r="H2025" i="5"/>
  <c r="I2025" i="5"/>
  <c r="J2025" i="5"/>
  <c r="K2025" i="5"/>
  <c r="L2025" i="5"/>
  <c r="C2026" i="5"/>
  <c r="D2026" i="5"/>
  <c r="E2026" i="5"/>
  <c r="F2026" i="5"/>
  <c r="G2026" i="5"/>
  <c r="H2026" i="5"/>
  <c r="I2026" i="5"/>
  <c r="J2026" i="5"/>
  <c r="K2026" i="5"/>
  <c r="L2026" i="5"/>
  <c r="C2027" i="5"/>
  <c r="D2027" i="5"/>
  <c r="E2027" i="5"/>
  <c r="F2027" i="5"/>
  <c r="G2027" i="5"/>
  <c r="H2027" i="5"/>
  <c r="I2027" i="5"/>
  <c r="J2027" i="5"/>
  <c r="K2027" i="5"/>
  <c r="L2027" i="5"/>
  <c r="C2028" i="5"/>
  <c r="D2028" i="5"/>
  <c r="E2028" i="5"/>
  <c r="F2028" i="5"/>
  <c r="G2028" i="5"/>
  <c r="H2028" i="5"/>
  <c r="I2028" i="5"/>
  <c r="J2028" i="5"/>
  <c r="K2028" i="5"/>
  <c r="L2028" i="5"/>
  <c r="C2029" i="5"/>
  <c r="D2029" i="5"/>
  <c r="E2029" i="5"/>
  <c r="F2029" i="5"/>
  <c r="G2029" i="5"/>
  <c r="H2029" i="5"/>
  <c r="I2029" i="5"/>
  <c r="J2029" i="5"/>
  <c r="K2029" i="5"/>
  <c r="L2029" i="5"/>
  <c r="C2030" i="5"/>
  <c r="D2030" i="5"/>
  <c r="E2030" i="5"/>
  <c r="F2030" i="5"/>
  <c r="G2030" i="5"/>
  <c r="H2030" i="5"/>
  <c r="I2030" i="5"/>
  <c r="J2030" i="5"/>
  <c r="K2030" i="5"/>
  <c r="L2030" i="5"/>
  <c r="C2031" i="5"/>
  <c r="D2031" i="5"/>
  <c r="E2031" i="5"/>
  <c r="F2031" i="5"/>
  <c r="G2031" i="5"/>
  <c r="H2031" i="5"/>
  <c r="I2031" i="5"/>
  <c r="J2031" i="5"/>
  <c r="K2031" i="5"/>
  <c r="L2031" i="5"/>
  <c r="C2032" i="5"/>
  <c r="D2032" i="5"/>
  <c r="E2032" i="5"/>
  <c r="F2032" i="5"/>
  <c r="G2032" i="5"/>
  <c r="H2032" i="5"/>
  <c r="I2032" i="5"/>
  <c r="J2032" i="5"/>
  <c r="K2032" i="5"/>
  <c r="L2032" i="5"/>
  <c r="C2033" i="5"/>
  <c r="D2033" i="5"/>
  <c r="E2033" i="5"/>
  <c r="F2033" i="5"/>
  <c r="G2033" i="5"/>
  <c r="H2033" i="5"/>
  <c r="I2033" i="5"/>
  <c r="J2033" i="5"/>
  <c r="K2033" i="5"/>
  <c r="L2033" i="5"/>
  <c r="C2034" i="5"/>
  <c r="D2034" i="5"/>
  <c r="E2034" i="5"/>
  <c r="F2034" i="5"/>
  <c r="G2034" i="5"/>
  <c r="H2034" i="5"/>
  <c r="I2034" i="5"/>
  <c r="J2034" i="5"/>
  <c r="K2034" i="5"/>
  <c r="L2034" i="5"/>
  <c r="C2035" i="5"/>
  <c r="D2035" i="5"/>
  <c r="E2035" i="5"/>
  <c r="F2035" i="5"/>
  <c r="G2035" i="5"/>
  <c r="H2035" i="5"/>
  <c r="I2035" i="5"/>
  <c r="J2035" i="5"/>
  <c r="K2035" i="5"/>
  <c r="L2035" i="5"/>
  <c r="C2036" i="5"/>
  <c r="D2036" i="5"/>
  <c r="E2036" i="5"/>
  <c r="F2036" i="5"/>
  <c r="G2036" i="5"/>
  <c r="H2036" i="5"/>
  <c r="I2036" i="5"/>
  <c r="J2036" i="5"/>
  <c r="K2036" i="5"/>
  <c r="L2036" i="5"/>
  <c r="C2037" i="5"/>
  <c r="D2037" i="5"/>
  <c r="E2037" i="5"/>
  <c r="F2037" i="5"/>
  <c r="G2037" i="5"/>
  <c r="H2037" i="5"/>
  <c r="I2037" i="5"/>
  <c r="J2037" i="5"/>
  <c r="K2037" i="5"/>
  <c r="L2037" i="5"/>
  <c r="C2038" i="5"/>
  <c r="D2038" i="5"/>
  <c r="E2038" i="5"/>
  <c r="F2038" i="5"/>
  <c r="G2038" i="5"/>
  <c r="H2038" i="5"/>
  <c r="I2038" i="5"/>
  <c r="J2038" i="5"/>
  <c r="K2038" i="5"/>
  <c r="L2038" i="5"/>
  <c r="C2039" i="5"/>
  <c r="D2039" i="5"/>
  <c r="E2039" i="5"/>
  <c r="F2039" i="5"/>
  <c r="G2039" i="5"/>
  <c r="H2039" i="5"/>
  <c r="I2039" i="5"/>
  <c r="J2039" i="5"/>
  <c r="K2039" i="5"/>
  <c r="L2039" i="5"/>
  <c r="C2040" i="5"/>
  <c r="D2040" i="5"/>
  <c r="E2040" i="5"/>
  <c r="F2040" i="5"/>
  <c r="G2040" i="5"/>
  <c r="H2040" i="5"/>
  <c r="I2040" i="5"/>
  <c r="J2040" i="5"/>
  <c r="K2040" i="5"/>
  <c r="L2040" i="5"/>
  <c r="C2041" i="5"/>
  <c r="D2041" i="5"/>
  <c r="E2041" i="5"/>
  <c r="F2041" i="5"/>
  <c r="G2041" i="5"/>
  <c r="H2041" i="5"/>
  <c r="I2041" i="5"/>
  <c r="J2041" i="5"/>
  <c r="K2041" i="5"/>
  <c r="L2041" i="5"/>
  <c r="C2042" i="5"/>
  <c r="D2042" i="5"/>
  <c r="E2042" i="5"/>
  <c r="F2042" i="5"/>
  <c r="G2042" i="5"/>
  <c r="H2042" i="5"/>
  <c r="I2042" i="5"/>
  <c r="J2042" i="5"/>
  <c r="K2042" i="5"/>
  <c r="L2042" i="5"/>
  <c r="C2043" i="5"/>
  <c r="D2043" i="5"/>
  <c r="E2043" i="5"/>
  <c r="F2043" i="5"/>
  <c r="G2043" i="5"/>
  <c r="H2043" i="5"/>
  <c r="I2043" i="5"/>
  <c r="J2043" i="5"/>
  <c r="K2043" i="5"/>
  <c r="L2043" i="5"/>
  <c r="C2044" i="5"/>
  <c r="D2044" i="5"/>
  <c r="E2044" i="5"/>
  <c r="F2044" i="5"/>
  <c r="G2044" i="5"/>
  <c r="H2044" i="5"/>
  <c r="I2044" i="5"/>
  <c r="J2044" i="5"/>
  <c r="K2044" i="5"/>
  <c r="L2044" i="5"/>
  <c r="C2045" i="5"/>
  <c r="D2045" i="5"/>
  <c r="E2045" i="5"/>
  <c r="F2045" i="5"/>
  <c r="G2045" i="5"/>
  <c r="H2045" i="5"/>
  <c r="I2045" i="5"/>
  <c r="J2045" i="5"/>
  <c r="K2045" i="5"/>
  <c r="L2045" i="5"/>
  <c r="C2046" i="5"/>
  <c r="D2046" i="5"/>
  <c r="E2046" i="5"/>
  <c r="F2046" i="5"/>
  <c r="G2046" i="5"/>
  <c r="H2046" i="5"/>
  <c r="I2046" i="5"/>
  <c r="J2046" i="5"/>
  <c r="K2046" i="5"/>
  <c r="L2046" i="5"/>
  <c r="C2047" i="5"/>
  <c r="D2047" i="5"/>
  <c r="E2047" i="5"/>
  <c r="F2047" i="5"/>
  <c r="G2047" i="5"/>
  <c r="H2047" i="5"/>
  <c r="I2047" i="5"/>
  <c r="J2047" i="5"/>
  <c r="K2047" i="5"/>
  <c r="L2047" i="5"/>
  <c r="C2048" i="5"/>
  <c r="D2048" i="5"/>
  <c r="E2048" i="5"/>
  <c r="F2048" i="5"/>
  <c r="G2048" i="5"/>
  <c r="H2048" i="5"/>
  <c r="I2048" i="5"/>
  <c r="J2048" i="5"/>
  <c r="K2048" i="5"/>
  <c r="L2048" i="5"/>
  <c r="C2049" i="5"/>
  <c r="D2049" i="5"/>
  <c r="E2049" i="5"/>
  <c r="F2049" i="5"/>
  <c r="G2049" i="5"/>
  <c r="H2049" i="5"/>
  <c r="I2049" i="5"/>
  <c r="J2049" i="5"/>
  <c r="K2049" i="5"/>
  <c r="L2049" i="5"/>
  <c r="C2050" i="5"/>
  <c r="D2050" i="5"/>
  <c r="E2050" i="5"/>
  <c r="F2050" i="5"/>
  <c r="G2050" i="5"/>
  <c r="H2050" i="5"/>
  <c r="I2050" i="5"/>
  <c r="J2050" i="5"/>
  <c r="K2050" i="5"/>
  <c r="L2050" i="5"/>
  <c r="C2051" i="5"/>
  <c r="D2051" i="5"/>
  <c r="E2051" i="5"/>
  <c r="F2051" i="5"/>
  <c r="G2051" i="5"/>
  <c r="H2051" i="5"/>
  <c r="I2051" i="5"/>
  <c r="J2051" i="5"/>
  <c r="K2051" i="5"/>
  <c r="L2051" i="5"/>
  <c r="C2052" i="5"/>
  <c r="D2052" i="5"/>
  <c r="E2052" i="5"/>
  <c r="F2052" i="5"/>
  <c r="G2052" i="5"/>
  <c r="H2052" i="5"/>
  <c r="I2052" i="5"/>
  <c r="J2052" i="5"/>
  <c r="K2052" i="5"/>
  <c r="L2052" i="5"/>
  <c r="C2053" i="5"/>
  <c r="D2053" i="5"/>
  <c r="E2053" i="5"/>
  <c r="F2053" i="5"/>
  <c r="G2053" i="5"/>
  <c r="H2053" i="5"/>
  <c r="I2053" i="5"/>
  <c r="J2053" i="5"/>
  <c r="K2053" i="5"/>
  <c r="L2053" i="5"/>
  <c r="C2054" i="5"/>
  <c r="D2054" i="5"/>
  <c r="E2054" i="5"/>
  <c r="F2054" i="5"/>
  <c r="G2054" i="5"/>
  <c r="H2054" i="5"/>
  <c r="I2054" i="5"/>
  <c r="J2054" i="5"/>
  <c r="K2054" i="5"/>
  <c r="L2054" i="5"/>
  <c r="C2055" i="5"/>
  <c r="D2055" i="5"/>
  <c r="E2055" i="5"/>
  <c r="F2055" i="5"/>
  <c r="G2055" i="5"/>
  <c r="H2055" i="5"/>
  <c r="I2055" i="5"/>
  <c r="J2055" i="5"/>
  <c r="K2055" i="5"/>
  <c r="L2055" i="5"/>
  <c r="C2056" i="5"/>
  <c r="D2056" i="5"/>
  <c r="E2056" i="5"/>
  <c r="F2056" i="5"/>
  <c r="G2056" i="5"/>
  <c r="H2056" i="5"/>
  <c r="I2056" i="5"/>
  <c r="J2056" i="5"/>
  <c r="K2056" i="5"/>
  <c r="L2056" i="5"/>
  <c r="C2057" i="5"/>
  <c r="D2057" i="5"/>
  <c r="E2057" i="5"/>
  <c r="F2057" i="5"/>
  <c r="G2057" i="5"/>
  <c r="H2057" i="5"/>
  <c r="I2057" i="5"/>
  <c r="J2057" i="5"/>
  <c r="K2057" i="5"/>
  <c r="L2057" i="5"/>
  <c r="C2058" i="5"/>
  <c r="D2058" i="5"/>
  <c r="E2058" i="5"/>
  <c r="F2058" i="5"/>
  <c r="G2058" i="5"/>
  <c r="H2058" i="5"/>
  <c r="I2058" i="5"/>
  <c r="J2058" i="5"/>
  <c r="K2058" i="5"/>
  <c r="L2058" i="5"/>
  <c r="C2059" i="5"/>
  <c r="D2059" i="5"/>
  <c r="E2059" i="5"/>
  <c r="F2059" i="5"/>
  <c r="G2059" i="5"/>
  <c r="H2059" i="5"/>
  <c r="I2059" i="5"/>
  <c r="J2059" i="5"/>
  <c r="K2059" i="5"/>
  <c r="L2059" i="5"/>
  <c r="C2060" i="5"/>
  <c r="D2060" i="5"/>
  <c r="E2060" i="5"/>
  <c r="F2060" i="5"/>
  <c r="G2060" i="5"/>
  <c r="H2060" i="5"/>
  <c r="I2060" i="5"/>
  <c r="J2060" i="5"/>
  <c r="K2060" i="5"/>
  <c r="L2060" i="5"/>
  <c r="C2061" i="5"/>
  <c r="D2061" i="5"/>
  <c r="E2061" i="5"/>
  <c r="F2061" i="5"/>
  <c r="G2061" i="5"/>
  <c r="H2061" i="5"/>
  <c r="I2061" i="5"/>
  <c r="J2061" i="5"/>
  <c r="K2061" i="5"/>
  <c r="L2061" i="5"/>
  <c r="C2062" i="5"/>
  <c r="D2062" i="5"/>
  <c r="E2062" i="5"/>
  <c r="F2062" i="5"/>
  <c r="G2062" i="5"/>
  <c r="H2062" i="5"/>
  <c r="I2062" i="5"/>
  <c r="J2062" i="5"/>
  <c r="K2062" i="5"/>
  <c r="L2062" i="5"/>
  <c r="C2063" i="5"/>
  <c r="D2063" i="5"/>
  <c r="E2063" i="5"/>
  <c r="F2063" i="5"/>
  <c r="G2063" i="5"/>
  <c r="H2063" i="5"/>
  <c r="I2063" i="5"/>
  <c r="J2063" i="5"/>
  <c r="K2063" i="5"/>
  <c r="L2063" i="5"/>
  <c r="C2064" i="5"/>
  <c r="D2064" i="5"/>
  <c r="E2064" i="5"/>
  <c r="F2064" i="5"/>
  <c r="G2064" i="5"/>
  <c r="H2064" i="5"/>
  <c r="I2064" i="5"/>
  <c r="J2064" i="5"/>
  <c r="K2064" i="5"/>
  <c r="L2064" i="5"/>
  <c r="C2065" i="5"/>
  <c r="D2065" i="5"/>
  <c r="E2065" i="5"/>
  <c r="F2065" i="5"/>
  <c r="G2065" i="5"/>
  <c r="H2065" i="5"/>
  <c r="I2065" i="5"/>
  <c r="J2065" i="5"/>
  <c r="K2065" i="5"/>
  <c r="L2065" i="5"/>
  <c r="C2066" i="5"/>
  <c r="D2066" i="5"/>
  <c r="E2066" i="5"/>
  <c r="F2066" i="5"/>
  <c r="G2066" i="5"/>
  <c r="H2066" i="5"/>
  <c r="I2066" i="5"/>
  <c r="J2066" i="5"/>
  <c r="K2066" i="5"/>
  <c r="L2066" i="5"/>
  <c r="C2067" i="5"/>
  <c r="D2067" i="5"/>
  <c r="E2067" i="5"/>
  <c r="F2067" i="5"/>
  <c r="G2067" i="5"/>
  <c r="H2067" i="5"/>
  <c r="I2067" i="5"/>
  <c r="J2067" i="5"/>
  <c r="K2067" i="5"/>
  <c r="L2067" i="5"/>
  <c r="C2068" i="5"/>
  <c r="D2068" i="5"/>
  <c r="E2068" i="5"/>
  <c r="F2068" i="5"/>
  <c r="G2068" i="5"/>
  <c r="H2068" i="5"/>
  <c r="I2068" i="5"/>
  <c r="J2068" i="5"/>
  <c r="K2068" i="5"/>
  <c r="L2068" i="5"/>
  <c r="C2069" i="5"/>
  <c r="D2069" i="5"/>
  <c r="E2069" i="5"/>
  <c r="F2069" i="5"/>
  <c r="G2069" i="5"/>
  <c r="H2069" i="5"/>
  <c r="I2069" i="5"/>
  <c r="J2069" i="5"/>
  <c r="K2069" i="5"/>
  <c r="L2069" i="5"/>
  <c r="C2070" i="5"/>
  <c r="D2070" i="5"/>
  <c r="E2070" i="5"/>
  <c r="F2070" i="5"/>
  <c r="G2070" i="5"/>
  <c r="H2070" i="5"/>
  <c r="I2070" i="5"/>
  <c r="J2070" i="5"/>
  <c r="K2070" i="5"/>
  <c r="L2070" i="5"/>
  <c r="C2071" i="5"/>
  <c r="D2071" i="5"/>
  <c r="E2071" i="5"/>
  <c r="F2071" i="5"/>
  <c r="G2071" i="5"/>
  <c r="H2071" i="5"/>
  <c r="I2071" i="5"/>
  <c r="J2071" i="5"/>
  <c r="K2071" i="5"/>
  <c r="L2071" i="5"/>
  <c r="C2072" i="5"/>
  <c r="D2072" i="5"/>
  <c r="E2072" i="5"/>
  <c r="F2072" i="5"/>
  <c r="G2072" i="5"/>
  <c r="H2072" i="5"/>
  <c r="I2072" i="5"/>
  <c r="J2072" i="5"/>
  <c r="K2072" i="5"/>
  <c r="L2072" i="5"/>
  <c r="C2073" i="5"/>
  <c r="D2073" i="5"/>
  <c r="E2073" i="5"/>
  <c r="F2073" i="5"/>
  <c r="G2073" i="5"/>
  <c r="H2073" i="5"/>
  <c r="I2073" i="5"/>
  <c r="J2073" i="5"/>
  <c r="K2073" i="5"/>
  <c r="L2073" i="5"/>
  <c r="C2074" i="5"/>
  <c r="D2074" i="5"/>
  <c r="E2074" i="5"/>
  <c r="F2074" i="5"/>
  <c r="G2074" i="5"/>
  <c r="H2074" i="5"/>
  <c r="I2074" i="5"/>
  <c r="J2074" i="5"/>
  <c r="K2074" i="5"/>
  <c r="L2074" i="5"/>
  <c r="C2075" i="5"/>
  <c r="D2075" i="5"/>
  <c r="E2075" i="5"/>
  <c r="F2075" i="5"/>
  <c r="G2075" i="5"/>
  <c r="H2075" i="5"/>
  <c r="I2075" i="5"/>
  <c r="J2075" i="5"/>
  <c r="K2075" i="5"/>
  <c r="L2075" i="5"/>
  <c r="C2076" i="5"/>
  <c r="D2076" i="5"/>
  <c r="E2076" i="5"/>
  <c r="F2076" i="5"/>
  <c r="G2076" i="5"/>
  <c r="H2076" i="5"/>
  <c r="I2076" i="5"/>
  <c r="J2076" i="5"/>
  <c r="K2076" i="5"/>
  <c r="L2076" i="5"/>
  <c r="C2077" i="5"/>
  <c r="D2077" i="5"/>
  <c r="E2077" i="5"/>
  <c r="F2077" i="5"/>
  <c r="G2077" i="5"/>
  <c r="H2077" i="5"/>
  <c r="I2077" i="5"/>
  <c r="J2077" i="5"/>
  <c r="K2077" i="5"/>
  <c r="L2077" i="5"/>
  <c r="C2078" i="5"/>
  <c r="D2078" i="5"/>
  <c r="E2078" i="5"/>
  <c r="F2078" i="5"/>
  <c r="G2078" i="5"/>
  <c r="H2078" i="5"/>
  <c r="I2078" i="5"/>
  <c r="J2078" i="5"/>
  <c r="K2078" i="5"/>
  <c r="L2078" i="5"/>
  <c r="C2079" i="5"/>
  <c r="D2079" i="5"/>
  <c r="E2079" i="5"/>
  <c r="F2079" i="5"/>
  <c r="G2079" i="5"/>
  <c r="H2079" i="5"/>
  <c r="I2079" i="5"/>
  <c r="J2079" i="5"/>
  <c r="K2079" i="5"/>
  <c r="L2079" i="5"/>
  <c r="C2080" i="5"/>
  <c r="D2080" i="5"/>
  <c r="E2080" i="5"/>
  <c r="F2080" i="5"/>
  <c r="G2080" i="5"/>
  <c r="H2080" i="5"/>
  <c r="I2080" i="5"/>
  <c r="J2080" i="5"/>
  <c r="K2080" i="5"/>
  <c r="L2080" i="5"/>
  <c r="C2081" i="5"/>
  <c r="D2081" i="5"/>
  <c r="E2081" i="5"/>
  <c r="F2081" i="5"/>
  <c r="G2081" i="5"/>
  <c r="H2081" i="5"/>
  <c r="I2081" i="5"/>
  <c r="J2081" i="5"/>
  <c r="K2081" i="5"/>
  <c r="L2081" i="5"/>
  <c r="C2082" i="5"/>
  <c r="D2082" i="5"/>
  <c r="E2082" i="5"/>
  <c r="F2082" i="5"/>
  <c r="G2082" i="5"/>
  <c r="H2082" i="5"/>
  <c r="I2082" i="5"/>
  <c r="J2082" i="5"/>
  <c r="K2082" i="5"/>
  <c r="L2082" i="5"/>
  <c r="C2083" i="5"/>
  <c r="D2083" i="5"/>
  <c r="E2083" i="5"/>
  <c r="F2083" i="5"/>
  <c r="G2083" i="5"/>
  <c r="H2083" i="5"/>
  <c r="I2083" i="5"/>
  <c r="J2083" i="5"/>
  <c r="K2083" i="5"/>
  <c r="L2083" i="5"/>
  <c r="C2084" i="5"/>
  <c r="D2084" i="5"/>
  <c r="E2084" i="5"/>
  <c r="F2084" i="5"/>
  <c r="G2084" i="5"/>
  <c r="H2084" i="5"/>
  <c r="I2084" i="5"/>
  <c r="J2084" i="5"/>
  <c r="K2084" i="5"/>
  <c r="L2084" i="5"/>
  <c r="C2085" i="5"/>
  <c r="D2085" i="5"/>
  <c r="E2085" i="5"/>
  <c r="F2085" i="5"/>
  <c r="G2085" i="5"/>
  <c r="H2085" i="5"/>
  <c r="I2085" i="5"/>
  <c r="J2085" i="5"/>
  <c r="K2085" i="5"/>
  <c r="L2085" i="5"/>
  <c r="C2086" i="5"/>
  <c r="D2086" i="5"/>
  <c r="E2086" i="5"/>
  <c r="F2086" i="5"/>
  <c r="G2086" i="5"/>
  <c r="H2086" i="5"/>
  <c r="I2086" i="5"/>
  <c r="J2086" i="5"/>
  <c r="K2086" i="5"/>
  <c r="L2086" i="5"/>
  <c r="C2087" i="5"/>
  <c r="D2087" i="5"/>
  <c r="E2087" i="5"/>
  <c r="F2087" i="5"/>
  <c r="G2087" i="5"/>
  <c r="H2087" i="5"/>
  <c r="I2087" i="5"/>
  <c r="J2087" i="5"/>
  <c r="K2087" i="5"/>
  <c r="L2087" i="5"/>
  <c r="C2088" i="5"/>
  <c r="D2088" i="5"/>
  <c r="E2088" i="5"/>
  <c r="F2088" i="5"/>
  <c r="G2088" i="5"/>
  <c r="H2088" i="5"/>
  <c r="I2088" i="5"/>
  <c r="J2088" i="5"/>
  <c r="K2088" i="5"/>
  <c r="L2088" i="5"/>
  <c r="C2089" i="5"/>
  <c r="D2089" i="5"/>
  <c r="E2089" i="5"/>
  <c r="F2089" i="5"/>
  <c r="G2089" i="5"/>
  <c r="H2089" i="5"/>
  <c r="I2089" i="5"/>
  <c r="J2089" i="5"/>
  <c r="K2089" i="5"/>
  <c r="L2089" i="5"/>
  <c r="C2090" i="5"/>
  <c r="D2090" i="5"/>
  <c r="E2090" i="5"/>
  <c r="F2090" i="5"/>
  <c r="G2090" i="5"/>
  <c r="H2090" i="5"/>
  <c r="I2090" i="5"/>
  <c r="J2090" i="5"/>
  <c r="K2090" i="5"/>
  <c r="L2090" i="5"/>
  <c r="C2091" i="5"/>
  <c r="D2091" i="5"/>
  <c r="E2091" i="5"/>
  <c r="F2091" i="5"/>
  <c r="G2091" i="5"/>
  <c r="H2091" i="5"/>
  <c r="I2091" i="5"/>
  <c r="J2091" i="5"/>
  <c r="K2091" i="5"/>
  <c r="L2091" i="5"/>
  <c r="C2092" i="5"/>
  <c r="D2092" i="5"/>
  <c r="E2092" i="5"/>
  <c r="F2092" i="5"/>
  <c r="G2092" i="5"/>
  <c r="H2092" i="5"/>
  <c r="I2092" i="5"/>
  <c r="J2092" i="5"/>
  <c r="K2092" i="5"/>
  <c r="L2092" i="5"/>
  <c r="C2093" i="5"/>
  <c r="D2093" i="5"/>
  <c r="E2093" i="5"/>
  <c r="F2093" i="5"/>
  <c r="G2093" i="5"/>
  <c r="H2093" i="5"/>
  <c r="I2093" i="5"/>
  <c r="J2093" i="5"/>
  <c r="K2093" i="5"/>
  <c r="L2093" i="5"/>
  <c r="C2094" i="5"/>
  <c r="D2094" i="5"/>
  <c r="E2094" i="5"/>
  <c r="F2094" i="5"/>
  <c r="G2094" i="5"/>
  <c r="H2094" i="5"/>
  <c r="I2094" i="5"/>
  <c r="J2094" i="5"/>
  <c r="K2094" i="5"/>
  <c r="L2094" i="5"/>
  <c r="C2095" i="5"/>
  <c r="D2095" i="5"/>
  <c r="E2095" i="5"/>
  <c r="F2095" i="5"/>
  <c r="G2095" i="5"/>
  <c r="H2095" i="5"/>
  <c r="I2095" i="5"/>
  <c r="J2095" i="5"/>
  <c r="K2095" i="5"/>
  <c r="L2095" i="5"/>
  <c r="C2096" i="5"/>
  <c r="D2096" i="5"/>
  <c r="E2096" i="5"/>
  <c r="F2096" i="5"/>
  <c r="G2096" i="5"/>
  <c r="H2096" i="5"/>
  <c r="I2096" i="5"/>
  <c r="J2096" i="5"/>
  <c r="K2096" i="5"/>
  <c r="L2096" i="5"/>
  <c r="C2097" i="5"/>
  <c r="D2097" i="5"/>
  <c r="E2097" i="5"/>
  <c r="F2097" i="5"/>
  <c r="G2097" i="5"/>
  <c r="H2097" i="5"/>
  <c r="I2097" i="5"/>
  <c r="J2097" i="5"/>
  <c r="K2097" i="5"/>
  <c r="L2097" i="5"/>
  <c r="C2098" i="5"/>
  <c r="D2098" i="5"/>
  <c r="E2098" i="5"/>
  <c r="F2098" i="5"/>
  <c r="G2098" i="5"/>
  <c r="H2098" i="5"/>
  <c r="I2098" i="5"/>
  <c r="J2098" i="5"/>
  <c r="K2098" i="5"/>
  <c r="L2098" i="5"/>
  <c r="C2099" i="5"/>
  <c r="D2099" i="5"/>
  <c r="E2099" i="5"/>
  <c r="F2099" i="5"/>
  <c r="G2099" i="5"/>
  <c r="H2099" i="5"/>
  <c r="I2099" i="5"/>
  <c r="J2099" i="5"/>
  <c r="K2099" i="5"/>
  <c r="L2099" i="5"/>
  <c r="C2100" i="5"/>
  <c r="D2100" i="5"/>
  <c r="E2100" i="5"/>
  <c r="F2100" i="5"/>
  <c r="G2100" i="5"/>
  <c r="H2100" i="5"/>
  <c r="I2100" i="5"/>
  <c r="J2100" i="5"/>
  <c r="K2100" i="5"/>
  <c r="L2100" i="5"/>
  <c r="C2101" i="5"/>
  <c r="D2101" i="5"/>
  <c r="E2101" i="5"/>
  <c r="F2101" i="5"/>
  <c r="G2101" i="5"/>
  <c r="H2101" i="5"/>
  <c r="I2101" i="5"/>
  <c r="J2101" i="5"/>
  <c r="K2101" i="5"/>
  <c r="L2101" i="5"/>
  <c r="C2102" i="5"/>
  <c r="D2102" i="5"/>
  <c r="E2102" i="5"/>
  <c r="F2102" i="5"/>
  <c r="G2102" i="5"/>
  <c r="H2102" i="5"/>
  <c r="I2102" i="5"/>
  <c r="J2102" i="5"/>
  <c r="K2102" i="5"/>
  <c r="L2102" i="5"/>
  <c r="C2103" i="5"/>
  <c r="D2103" i="5"/>
  <c r="E2103" i="5"/>
  <c r="F2103" i="5"/>
  <c r="G2103" i="5"/>
  <c r="H2103" i="5"/>
  <c r="I2103" i="5"/>
  <c r="J2103" i="5"/>
  <c r="K2103" i="5"/>
  <c r="L2103" i="5"/>
  <c r="C2104" i="5"/>
  <c r="D2104" i="5"/>
  <c r="E2104" i="5"/>
  <c r="F2104" i="5"/>
  <c r="G2104" i="5"/>
  <c r="H2104" i="5"/>
  <c r="I2104" i="5"/>
  <c r="J2104" i="5"/>
  <c r="K2104" i="5"/>
  <c r="L2104" i="5"/>
  <c r="C2105" i="5"/>
  <c r="D2105" i="5"/>
  <c r="E2105" i="5"/>
  <c r="F2105" i="5"/>
  <c r="G2105" i="5"/>
  <c r="H2105" i="5"/>
  <c r="I2105" i="5"/>
  <c r="J2105" i="5"/>
  <c r="K2105" i="5"/>
  <c r="L2105" i="5"/>
  <c r="C2106" i="5"/>
  <c r="D2106" i="5"/>
  <c r="E2106" i="5"/>
  <c r="F2106" i="5"/>
  <c r="G2106" i="5"/>
  <c r="H2106" i="5"/>
  <c r="I2106" i="5"/>
  <c r="J2106" i="5"/>
  <c r="K2106" i="5"/>
  <c r="L2106" i="5"/>
  <c r="C2107" i="5"/>
  <c r="D2107" i="5"/>
  <c r="E2107" i="5"/>
  <c r="F2107" i="5"/>
  <c r="G2107" i="5"/>
  <c r="H2107" i="5"/>
  <c r="I2107" i="5"/>
  <c r="J2107" i="5"/>
  <c r="K2107" i="5"/>
  <c r="L2107" i="5"/>
  <c r="C2108" i="5"/>
  <c r="D2108" i="5"/>
  <c r="E2108" i="5"/>
  <c r="F2108" i="5"/>
  <c r="G2108" i="5"/>
  <c r="H2108" i="5"/>
  <c r="I2108" i="5"/>
  <c r="J2108" i="5"/>
  <c r="K2108" i="5"/>
  <c r="L2108" i="5"/>
  <c r="C2109" i="5"/>
  <c r="D2109" i="5"/>
  <c r="E2109" i="5"/>
  <c r="F2109" i="5"/>
  <c r="G2109" i="5"/>
  <c r="H2109" i="5"/>
  <c r="I2109" i="5"/>
  <c r="J2109" i="5"/>
  <c r="K2109" i="5"/>
  <c r="L2109" i="5"/>
  <c r="C2110" i="5"/>
  <c r="D2110" i="5"/>
  <c r="E2110" i="5"/>
  <c r="F2110" i="5"/>
  <c r="G2110" i="5"/>
  <c r="H2110" i="5"/>
  <c r="I2110" i="5"/>
  <c r="J2110" i="5"/>
  <c r="K2110" i="5"/>
  <c r="L2110" i="5"/>
  <c r="C2111" i="5"/>
  <c r="D2111" i="5"/>
  <c r="E2111" i="5"/>
  <c r="F2111" i="5"/>
  <c r="G2111" i="5"/>
  <c r="H2111" i="5"/>
  <c r="I2111" i="5"/>
  <c r="J2111" i="5"/>
  <c r="K2111" i="5"/>
  <c r="L2111" i="5"/>
  <c r="C2112" i="5"/>
  <c r="D2112" i="5"/>
  <c r="E2112" i="5"/>
  <c r="F2112" i="5"/>
  <c r="G2112" i="5"/>
  <c r="H2112" i="5"/>
  <c r="I2112" i="5"/>
  <c r="J2112" i="5"/>
  <c r="K2112" i="5"/>
  <c r="L2112" i="5"/>
  <c r="C2113" i="5"/>
  <c r="D2113" i="5"/>
  <c r="E2113" i="5"/>
  <c r="F2113" i="5"/>
  <c r="G2113" i="5"/>
  <c r="H2113" i="5"/>
  <c r="I2113" i="5"/>
  <c r="J2113" i="5"/>
  <c r="K2113" i="5"/>
  <c r="L2113" i="5"/>
  <c r="C2114" i="5"/>
  <c r="D2114" i="5"/>
  <c r="E2114" i="5"/>
  <c r="F2114" i="5"/>
  <c r="G2114" i="5"/>
  <c r="H2114" i="5"/>
  <c r="I2114" i="5"/>
  <c r="J2114" i="5"/>
  <c r="K2114" i="5"/>
  <c r="L2114" i="5"/>
  <c r="C2115" i="5"/>
  <c r="D2115" i="5"/>
  <c r="E2115" i="5"/>
  <c r="F2115" i="5"/>
  <c r="G2115" i="5"/>
  <c r="H2115" i="5"/>
  <c r="I2115" i="5"/>
  <c r="J2115" i="5"/>
  <c r="K2115" i="5"/>
  <c r="L2115" i="5"/>
  <c r="C2116" i="5"/>
  <c r="D2116" i="5"/>
  <c r="E2116" i="5"/>
  <c r="F2116" i="5"/>
  <c r="G2116" i="5"/>
  <c r="H2116" i="5"/>
  <c r="I2116" i="5"/>
  <c r="J2116" i="5"/>
  <c r="K2116" i="5"/>
  <c r="L2116" i="5"/>
  <c r="C2117" i="5"/>
  <c r="D2117" i="5"/>
  <c r="E2117" i="5"/>
  <c r="F2117" i="5"/>
  <c r="G2117" i="5"/>
  <c r="H2117" i="5"/>
  <c r="I2117" i="5"/>
  <c r="J2117" i="5"/>
  <c r="K2117" i="5"/>
  <c r="L2117" i="5"/>
  <c r="C2118" i="5"/>
  <c r="D2118" i="5"/>
  <c r="E2118" i="5"/>
  <c r="F2118" i="5"/>
  <c r="G2118" i="5"/>
  <c r="H2118" i="5"/>
  <c r="I2118" i="5"/>
  <c r="J2118" i="5"/>
  <c r="K2118" i="5"/>
  <c r="L2118" i="5"/>
  <c r="C2119" i="5"/>
  <c r="D2119" i="5"/>
  <c r="E2119" i="5"/>
  <c r="F2119" i="5"/>
  <c r="G2119" i="5"/>
  <c r="H2119" i="5"/>
  <c r="I2119" i="5"/>
  <c r="J2119" i="5"/>
  <c r="K2119" i="5"/>
  <c r="L2119" i="5"/>
  <c r="C2120" i="5"/>
  <c r="D2120" i="5"/>
  <c r="E2120" i="5"/>
  <c r="F2120" i="5"/>
  <c r="G2120" i="5"/>
  <c r="H2120" i="5"/>
  <c r="I2120" i="5"/>
  <c r="J2120" i="5"/>
  <c r="K2120" i="5"/>
  <c r="L2120" i="5"/>
  <c r="C2121" i="5"/>
  <c r="D2121" i="5"/>
  <c r="E2121" i="5"/>
  <c r="F2121" i="5"/>
  <c r="G2121" i="5"/>
  <c r="H2121" i="5"/>
  <c r="I2121" i="5"/>
  <c r="J2121" i="5"/>
  <c r="K2121" i="5"/>
  <c r="L2121" i="5"/>
  <c r="C2122" i="5"/>
  <c r="D2122" i="5"/>
  <c r="E2122" i="5"/>
  <c r="F2122" i="5"/>
  <c r="G2122" i="5"/>
  <c r="H2122" i="5"/>
  <c r="I2122" i="5"/>
  <c r="J2122" i="5"/>
  <c r="K2122" i="5"/>
  <c r="L2122" i="5"/>
  <c r="C2123" i="5"/>
  <c r="D2123" i="5"/>
  <c r="E2123" i="5"/>
  <c r="F2123" i="5"/>
  <c r="G2123" i="5"/>
  <c r="H2123" i="5"/>
  <c r="I2123" i="5"/>
  <c r="J2123" i="5"/>
  <c r="K2123" i="5"/>
  <c r="L2123" i="5"/>
  <c r="C2124" i="5"/>
  <c r="D2124" i="5"/>
  <c r="E2124" i="5"/>
  <c r="F2124" i="5"/>
  <c r="G2124" i="5"/>
  <c r="H2124" i="5"/>
  <c r="I2124" i="5"/>
  <c r="J2124" i="5"/>
  <c r="K2124" i="5"/>
  <c r="L2124" i="5"/>
  <c r="C2125" i="5"/>
  <c r="D2125" i="5"/>
  <c r="E2125" i="5"/>
  <c r="F2125" i="5"/>
  <c r="G2125" i="5"/>
  <c r="H2125" i="5"/>
  <c r="I2125" i="5"/>
  <c r="J2125" i="5"/>
  <c r="K2125" i="5"/>
  <c r="L2125" i="5"/>
  <c r="C2126" i="5"/>
  <c r="D2126" i="5"/>
  <c r="E2126" i="5"/>
  <c r="F2126" i="5"/>
  <c r="G2126" i="5"/>
  <c r="H2126" i="5"/>
  <c r="I2126" i="5"/>
  <c r="J2126" i="5"/>
  <c r="K2126" i="5"/>
  <c r="L2126" i="5"/>
  <c r="C2127" i="5"/>
  <c r="D2127" i="5"/>
  <c r="E2127" i="5"/>
  <c r="F2127" i="5"/>
  <c r="G2127" i="5"/>
  <c r="H2127" i="5"/>
  <c r="I2127" i="5"/>
  <c r="J2127" i="5"/>
  <c r="K2127" i="5"/>
  <c r="L2127" i="5"/>
  <c r="C2128" i="5"/>
  <c r="D2128" i="5"/>
  <c r="E2128" i="5"/>
  <c r="F2128" i="5"/>
  <c r="G2128" i="5"/>
  <c r="H2128" i="5"/>
  <c r="I2128" i="5"/>
  <c r="J2128" i="5"/>
  <c r="K2128" i="5"/>
  <c r="L2128" i="5"/>
  <c r="C2129" i="5"/>
  <c r="D2129" i="5"/>
  <c r="E2129" i="5"/>
  <c r="F2129" i="5"/>
  <c r="G2129" i="5"/>
  <c r="H2129" i="5"/>
  <c r="I2129" i="5"/>
  <c r="J2129" i="5"/>
  <c r="K2129" i="5"/>
  <c r="L2129" i="5"/>
  <c r="C2130" i="5"/>
  <c r="D2130" i="5"/>
  <c r="E2130" i="5"/>
  <c r="F2130" i="5"/>
  <c r="G2130" i="5"/>
  <c r="H2130" i="5"/>
  <c r="I2130" i="5"/>
  <c r="J2130" i="5"/>
  <c r="K2130" i="5"/>
  <c r="L2130" i="5"/>
  <c r="C2131" i="5"/>
  <c r="D2131" i="5"/>
  <c r="E2131" i="5"/>
  <c r="F2131" i="5"/>
  <c r="G2131" i="5"/>
  <c r="H2131" i="5"/>
  <c r="I2131" i="5"/>
  <c r="J2131" i="5"/>
  <c r="K2131" i="5"/>
  <c r="L2131" i="5"/>
  <c r="C2132" i="5"/>
  <c r="D2132" i="5"/>
  <c r="E2132" i="5"/>
  <c r="F2132" i="5"/>
  <c r="G2132" i="5"/>
  <c r="H2132" i="5"/>
  <c r="I2132" i="5"/>
  <c r="J2132" i="5"/>
  <c r="K2132" i="5"/>
  <c r="L2132" i="5"/>
  <c r="C2133" i="5"/>
  <c r="D2133" i="5"/>
  <c r="E2133" i="5"/>
  <c r="F2133" i="5"/>
  <c r="G2133" i="5"/>
  <c r="H2133" i="5"/>
  <c r="I2133" i="5"/>
  <c r="J2133" i="5"/>
  <c r="K2133" i="5"/>
  <c r="L2133" i="5"/>
  <c r="C2134" i="5"/>
  <c r="D2134" i="5"/>
  <c r="E2134" i="5"/>
  <c r="F2134" i="5"/>
  <c r="G2134" i="5"/>
  <c r="H2134" i="5"/>
  <c r="I2134" i="5"/>
  <c r="J2134" i="5"/>
  <c r="K2134" i="5"/>
  <c r="L2134" i="5"/>
  <c r="C2135" i="5"/>
  <c r="D2135" i="5"/>
  <c r="E2135" i="5"/>
  <c r="F2135" i="5"/>
  <c r="G2135" i="5"/>
  <c r="H2135" i="5"/>
  <c r="I2135" i="5"/>
  <c r="J2135" i="5"/>
  <c r="K2135" i="5"/>
  <c r="L2135" i="5"/>
  <c r="C2136" i="5"/>
  <c r="D2136" i="5"/>
  <c r="E2136" i="5"/>
  <c r="F2136" i="5"/>
  <c r="G2136" i="5"/>
  <c r="H2136" i="5"/>
  <c r="I2136" i="5"/>
  <c r="J2136" i="5"/>
  <c r="K2136" i="5"/>
  <c r="L2136" i="5"/>
  <c r="C2137" i="5"/>
  <c r="D2137" i="5"/>
  <c r="E2137" i="5"/>
  <c r="F2137" i="5"/>
  <c r="G2137" i="5"/>
  <c r="H2137" i="5"/>
  <c r="I2137" i="5"/>
  <c r="J2137" i="5"/>
  <c r="K2137" i="5"/>
  <c r="L2137" i="5"/>
  <c r="C2138" i="5"/>
  <c r="D2138" i="5"/>
  <c r="E2138" i="5"/>
  <c r="F2138" i="5"/>
  <c r="G2138" i="5"/>
  <c r="H2138" i="5"/>
  <c r="I2138" i="5"/>
  <c r="J2138" i="5"/>
  <c r="K2138" i="5"/>
  <c r="L2138" i="5"/>
  <c r="C2139" i="5"/>
  <c r="D2139" i="5"/>
  <c r="E2139" i="5"/>
  <c r="F2139" i="5"/>
  <c r="G2139" i="5"/>
  <c r="H2139" i="5"/>
  <c r="I2139" i="5"/>
  <c r="J2139" i="5"/>
  <c r="K2139" i="5"/>
  <c r="L2139" i="5"/>
  <c r="C2140" i="5"/>
  <c r="D2140" i="5"/>
  <c r="E2140" i="5"/>
  <c r="F2140" i="5"/>
  <c r="G2140" i="5"/>
  <c r="H2140" i="5"/>
  <c r="I2140" i="5"/>
  <c r="J2140" i="5"/>
  <c r="K2140" i="5"/>
  <c r="L2140" i="5"/>
  <c r="C2141" i="5"/>
  <c r="D2141" i="5"/>
  <c r="E2141" i="5"/>
  <c r="F2141" i="5"/>
  <c r="G2141" i="5"/>
  <c r="H2141" i="5"/>
  <c r="I2141" i="5"/>
  <c r="J2141" i="5"/>
  <c r="K2141" i="5"/>
  <c r="L2141" i="5"/>
  <c r="C2142" i="5"/>
  <c r="D2142" i="5"/>
  <c r="E2142" i="5"/>
  <c r="F2142" i="5"/>
  <c r="G2142" i="5"/>
  <c r="H2142" i="5"/>
  <c r="I2142" i="5"/>
  <c r="J2142" i="5"/>
  <c r="K2142" i="5"/>
  <c r="L2142" i="5"/>
  <c r="C2143" i="5"/>
  <c r="D2143" i="5"/>
  <c r="E2143" i="5"/>
  <c r="F2143" i="5"/>
  <c r="G2143" i="5"/>
  <c r="H2143" i="5"/>
  <c r="I2143" i="5"/>
  <c r="J2143" i="5"/>
  <c r="K2143" i="5"/>
  <c r="L2143" i="5"/>
  <c r="C2144" i="5"/>
  <c r="D2144" i="5"/>
  <c r="E2144" i="5"/>
  <c r="F2144" i="5"/>
  <c r="G2144" i="5"/>
  <c r="H2144" i="5"/>
  <c r="I2144" i="5"/>
  <c r="J2144" i="5"/>
  <c r="K2144" i="5"/>
  <c r="L2144" i="5"/>
  <c r="C2145" i="5"/>
  <c r="D2145" i="5"/>
  <c r="E2145" i="5"/>
  <c r="F2145" i="5"/>
  <c r="G2145" i="5"/>
  <c r="H2145" i="5"/>
  <c r="I2145" i="5"/>
  <c r="J2145" i="5"/>
  <c r="K2145" i="5"/>
  <c r="L2145" i="5"/>
  <c r="C2146" i="5"/>
  <c r="D2146" i="5"/>
  <c r="E2146" i="5"/>
  <c r="F2146" i="5"/>
  <c r="G2146" i="5"/>
  <c r="H2146" i="5"/>
  <c r="I2146" i="5"/>
  <c r="J2146" i="5"/>
  <c r="K2146" i="5"/>
  <c r="L2146" i="5"/>
  <c r="C2147" i="5"/>
  <c r="D2147" i="5"/>
  <c r="E2147" i="5"/>
  <c r="F2147" i="5"/>
  <c r="G2147" i="5"/>
  <c r="H2147" i="5"/>
  <c r="I2147" i="5"/>
  <c r="J2147" i="5"/>
  <c r="K2147" i="5"/>
  <c r="L2147" i="5"/>
  <c r="C2148" i="5"/>
  <c r="D2148" i="5"/>
  <c r="E2148" i="5"/>
  <c r="F2148" i="5"/>
  <c r="G2148" i="5"/>
  <c r="H2148" i="5"/>
  <c r="I2148" i="5"/>
  <c r="J2148" i="5"/>
  <c r="K2148" i="5"/>
  <c r="L2148" i="5"/>
  <c r="C2149" i="5"/>
  <c r="D2149" i="5"/>
  <c r="E2149" i="5"/>
  <c r="F2149" i="5"/>
  <c r="G2149" i="5"/>
  <c r="H2149" i="5"/>
  <c r="I2149" i="5"/>
  <c r="J2149" i="5"/>
  <c r="K2149" i="5"/>
  <c r="L2149" i="5"/>
  <c r="C2150" i="5"/>
  <c r="D2150" i="5"/>
  <c r="E2150" i="5"/>
  <c r="F2150" i="5"/>
  <c r="G2150" i="5"/>
  <c r="H2150" i="5"/>
  <c r="I2150" i="5"/>
  <c r="J2150" i="5"/>
  <c r="K2150" i="5"/>
  <c r="L2150" i="5"/>
  <c r="C2151" i="5"/>
  <c r="D2151" i="5"/>
  <c r="E2151" i="5"/>
  <c r="F2151" i="5"/>
  <c r="G2151" i="5"/>
  <c r="H2151" i="5"/>
  <c r="I2151" i="5"/>
  <c r="J2151" i="5"/>
  <c r="K2151" i="5"/>
  <c r="L2151" i="5"/>
  <c r="C2152" i="5"/>
  <c r="D2152" i="5"/>
  <c r="E2152" i="5"/>
  <c r="F2152" i="5"/>
  <c r="G2152" i="5"/>
  <c r="H2152" i="5"/>
  <c r="I2152" i="5"/>
  <c r="J2152" i="5"/>
  <c r="K2152" i="5"/>
  <c r="L2152" i="5"/>
  <c r="C2153" i="5"/>
  <c r="D2153" i="5"/>
  <c r="E2153" i="5"/>
  <c r="F2153" i="5"/>
  <c r="G2153" i="5"/>
  <c r="H2153" i="5"/>
  <c r="I2153" i="5"/>
  <c r="J2153" i="5"/>
  <c r="K2153" i="5"/>
  <c r="L2153" i="5"/>
  <c r="C2154" i="5"/>
  <c r="D2154" i="5"/>
  <c r="E2154" i="5"/>
  <c r="F2154" i="5"/>
  <c r="G2154" i="5"/>
  <c r="H2154" i="5"/>
  <c r="I2154" i="5"/>
  <c r="J2154" i="5"/>
  <c r="K2154" i="5"/>
  <c r="L2154" i="5"/>
  <c r="C2155" i="5"/>
  <c r="D2155" i="5"/>
  <c r="E2155" i="5"/>
  <c r="F2155" i="5"/>
  <c r="G2155" i="5"/>
  <c r="H2155" i="5"/>
  <c r="I2155" i="5"/>
  <c r="J2155" i="5"/>
  <c r="K2155" i="5"/>
  <c r="L2155" i="5"/>
  <c r="C2156" i="5"/>
  <c r="D2156" i="5"/>
  <c r="E2156" i="5"/>
  <c r="F2156" i="5"/>
  <c r="G2156" i="5"/>
  <c r="H2156" i="5"/>
  <c r="I2156" i="5"/>
  <c r="J2156" i="5"/>
  <c r="K2156" i="5"/>
  <c r="L2156" i="5"/>
  <c r="C2157" i="5"/>
  <c r="D2157" i="5"/>
  <c r="E2157" i="5"/>
  <c r="F2157" i="5"/>
  <c r="G2157" i="5"/>
  <c r="H2157" i="5"/>
  <c r="I2157" i="5"/>
  <c r="J2157" i="5"/>
  <c r="K2157" i="5"/>
  <c r="L2157" i="5"/>
  <c r="C2158" i="5"/>
  <c r="D2158" i="5"/>
  <c r="E2158" i="5"/>
  <c r="F2158" i="5"/>
  <c r="G2158" i="5"/>
  <c r="H2158" i="5"/>
  <c r="I2158" i="5"/>
  <c r="J2158" i="5"/>
  <c r="K2158" i="5"/>
  <c r="L2158" i="5"/>
  <c r="C2159" i="5"/>
  <c r="D2159" i="5"/>
  <c r="E2159" i="5"/>
  <c r="F2159" i="5"/>
  <c r="G2159" i="5"/>
  <c r="H2159" i="5"/>
  <c r="I2159" i="5"/>
  <c r="J2159" i="5"/>
  <c r="K2159" i="5"/>
  <c r="L2159" i="5"/>
  <c r="C2160" i="5"/>
  <c r="D2160" i="5"/>
  <c r="E2160" i="5"/>
  <c r="F2160" i="5"/>
  <c r="G2160" i="5"/>
  <c r="H2160" i="5"/>
  <c r="I2160" i="5"/>
  <c r="J2160" i="5"/>
  <c r="K2160" i="5"/>
  <c r="L2160" i="5"/>
  <c r="C2161" i="5"/>
  <c r="D2161" i="5"/>
  <c r="E2161" i="5"/>
  <c r="F2161" i="5"/>
  <c r="G2161" i="5"/>
  <c r="H2161" i="5"/>
  <c r="I2161" i="5"/>
  <c r="J2161" i="5"/>
  <c r="K2161" i="5"/>
  <c r="L2161" i="5"/>
  <c r="C2162" i="5"/>
  <c r="D2162" i="5"/>
  <c r="E2162" i="5"/>
  <c r="F2162" i="5"/>
  <c r="G2162" i="5"/>
  <c r="H2162" i="5"/>
  <c r="I2162" i="5"/>
  <c r="J2162" i="5"/>
  <c r="K2162" i="5"/>
  <c r="L2162" i="5"/>
  <c r="C2163" i="5"/>
  <c r="D2163" i="5"/>
  <c r="E2163" i="5"/>
  <c r="F2163" i="5"/>
  <c r="G2163" i="5"/>
  <c r="H2163" i="5"/>
  <c r="I2163" i="5"/>
  <c r="J2163" i="5"/>
  <c r="K2163" i="5"/>
  <c r="L2163" i="5"/>
  <c r="C2164" i="5"/>
  <c r="D2164" i="5"/>
  <c r="E2164" i="5"/>
  <c r="F2164" i="5"/>
  <c r="G2164" i="5"/>
  <c r="H2164" i="5"/>
  <c r="I2164" i="5"/>
  <c r="J2164" i="5"/>
  <c r="K2164" i="5"/>
  <c r="L2164" i="5"/>
  <c r="C2165" i="5"/>
  <c r="D2165" i="5"/>
  <c r="E2165" i="5"/>
  <c r="F2165" i="5"/>
  <c r="G2165" i="5"/>
  <c r="H2165" i="5"/>
  <c r="I2165" i="5"/>
  <c r="J2165" i="5"/>
  <c r="K2165" i="5"/>
  <c r="L2165" i="5"/>
  <c r="C2166" i="5"/>
  <c r="D2166" i="5"/>
  <c r="E2166" i="5"/>
  <c r="F2166" i="5"/>
  <c r="G2166" i="5"/>
  <c r="H2166" i="5"/>
  <c r="I2166" i="5"/>
  <c r="J2166" i="5"/>
  <c r="K2166" i="5"/>
  <c r="L2166" i="5"/>
  <c r="C2167" i="5"/>
  <c r="D2167" i="5"/>
  <c r="E2167" i="5"/>
  <c r="F2167" i="5"/>
  <c r="G2167" i="5"/>
  <c r="H2167" i="5"/>
  <c r="I2167" i="5"/>
  <c r="J2167" i="5"/>
  <c r="K2167" i="5"/>
  <c r="L2167" i="5"/>
  <c r="C2168" i="5"/>
  <c r="D2168" i="5"/>
  <c r="E2168" i="5"/>
  <c r="F2168" i="5"/>
  <c r="G2168" i="5"/>
  <c r="H2168" i="5"/>
  <c r="I2168" i="5"/>
  <c r="J2168" i="5"/>
  <c r="K2168" i="5"/>
  <c r="L2168" i="5"/>
  <c r="C2169" i="5"/>
  <c r="D2169" i="5"/>
  <c r="E2169" i="5"/>
  <c r="F2169" i="5"/>
  <c r="G2169" i="5"/>
  <c r="H2169" i="5"/>
  <c r="I2169" i="5"/>
  <c r="J2169" i="5"/>
  <c r="K2169" i="5"/>
  <c r="L2169" i="5"/>
  <c r="C2170" i="5"/>
  <c r="D2170" i="5"/>
  <c r="E2170" i="5"/>
  <c r="F2170" i="5"/>
  <c r="G2170" i="5"/>
  <c r="H2170" i="5"/>
  <c r="I2170" i="5"/>
  <c r="J2170" i="5"/>
  <c r="K2170" i="5"/>
  <c r="L2170" i="5"/>
  <c r="C2171" i="5"/>
  <c r="D2171" i="5"/>
  <c r="E2171" i="5"/>
  <c r="F2171" i="5"/>
  <c r="G2171" i="5"/>
  <c r="H2171" i="5"/>
  <c r="I2171" i="5"/>
  <c r="J2171" i="5"/>
  <c r="K2171" i="5"/>
  <c r="L2171" i="5"/>
  <c r="C2172" i="5"/>
  <c r="D2172" i="5"/>
  <c r="E2172" i="5"/>
  <c r="F2172" i="5"/>
  <c r="G2172" i="5"/>
  <c r="H2172" i="5"/>
  <c r="I2172" i="5"/>
  <c r="J2172" i="5"/>
  <c r="K2172" i="5"/>
  <c r="L2172" i="5"/>
  <c r="C2173" i="5"/>
  <c r="D2173" i="5"/>
  <c r="E2173" i="5"/>
  <c r="F2173" i="5"/>
  <c r="G2173" i="5"/>
  <c r="H2173" i="5"/>
  <c r="I2173" i="5"/>
  <c r="J2173" i="5"/>
  <c r="K2173" i="5"/>
  <c r="L2173" i="5"/>
  <c r="C2174" i="5"/>
  <c r="D2174" i="5"/>
  <c r="E2174" i="5"/>
  <c r="F2174" i="5"/>
  <c r="G2174" i="5"/>
  <c r="H2174" i="5"/>
  <c r="I2174" i="5"/>
  <c r="J2174" i="5"/>
  <c r="K2174" i="5"/>
  <c r="L2174" i="5"/>
  <c r="C2175" i="5"/>
  <c r="D2175" i="5"/>
  <c r="E2175" i="5"/>
  <c r="F2175" i="5"/>
  <c r="G2175" i="5"/>
  <c r="H2175" i="5"/>
  <c r="I2175" i="5"/>
  <c r="J2175" i="5"/>
  <c r="K2175" i="5"/>
  <c r="L2175" i="5"/>
  <c r="C2176" i="5"/>
  <c r="D2176" i="5"/>
  <c r="E2176" i="5"/>
  <c r="F2176" i="5"/>
  <c r="G2176" i="5"/>
  <c r="H2176" i="5"/>
  <c r="I2176" i="5"/>
  <c r="J2176" i="5"/>
  <c r="K2176" i="5"/>
  <c r="L2176" i="5"/>
  <c r="C2177" i="5"/>
  <c r="D2177" i="5"/>
  <c r="E2177" i="5"/>
  <c r="F2177" i="5"/>
  <c r="G2177" i="5"/>
  <c r="H2177" i="5"/>
  <c r="I2177" i="5"/>
  <c r="J2177" i="5"/>
  <c r="K2177" i="5"/>
  <c r="L2177" i="5"/>
  <c r="C2178" i="5"/>
  <c r="D2178" i="5"/>
  <c r="E2178" i="5"/>
  <c r="F2178" i="5"/>
  <c r="G2178" i="5"/>
  <c r="H2178" i="5"/>
  <c r="I2178" i="5"/>
  <c r="J2178" i="5"/>
  <c r="K2178" i="5"/>
  <c r="L2178" i="5"/>
  <c r="C2179" i="5"/>
  <c r="D2179" i="5"/>
  <c r="E2179" i="5"/>
  <c r="F2179" i="5"/>
  <c r="G2179" i="5"/>
  <c r="H2179" i="5"/>
  <c r="I2179" i="5"/>
  <c r="J2179" i="5"/>
  <c r="K2179" i="5"/>
  <c r="L2179" i="5"/>
  <c r="C2180" i="5"/>
  <c r="D2180" i="5"/>
  <c r="E2180" i="5"/>
  <c r="F2180" i="5"/>
  <c r="G2180" i="5"/>
  <c r="H2180" i="5"/>
  <c r="I2180" i="5"/>
  <c r="J2180" i="5"/>
  <c r="K2180" i="5"/>
  <c r="L2180" i="5"/>
  <c r="C2181" i="5"/>
  <c r="D2181" i="5"/>
  <c r="E2181" i="5"/>
  <c r="F2181" i="5"/>
  <c r="G2181" i="5"/>
  <c r="H2181" i="5"/>
  <c r="I2181" i="5"/>
  <c r="J2181" i="5"/>
  <c r="K2181" i="5"/>
  <c r="L2181" i="5"/>
  <c r="C2182" i="5"/>
  <c r="D2182" i="5"/>
  <c r="E2182" i="5"/>
  <c r="F2182" i="5"/>
  <c r="G2182" i="5"/>
  <c r="H2182" i="5"/>
  <c r="I2182" i="5"/>
  <c r="J2182" i="5"/>
  <c r="K2182" i="5"/>
  <c r="L2182" i="5"/>
  <c r="C2183" i="5"/>
  <c r="D2183" i="5"/>
  <c r="E2183" i="5"/>
  <c r="F2183" i="5"/>
  <c r="G2183" i="5"/>
  <c r="H2183" i="5"/>
  <c r="I2183" i="5"/>
  <c r="J2183" i="5"/>
  <c r="K2183" i="5"/>
  <c r="L2183" i="5"/>
  <c r="C2184" i="5"/>
  <c r="D2184" i="5"/>
  <c r="E2184" i="5"/>
  <c r="F2184" i="5"/>
  <c r="G2184" i="5"/>
  <c r="H2184" i="5"/>
  <c r="I2184" i="5"/>
  <c r="J2184" i="5"/>
  <c r="K2184" i="5"/>
  <c r="L2184" i="5"/>
  <c r="C2185" i="5"/>
  <c r="D2185" i="5"/>
  <c r="E2185" i="5"/>
  <c r="F2185" i="5"/>
  <c r="G2185" i="5"/>
  <c r="H2185" i="5"/>
  <c r="I2185" i="5"/>
  <c r="J2185" i="5"/>
  <c r="K2185" i="5"/>
  <c r="L2185" i="5"/>
  <c r="C2186" i="5"/>
  <c r="D2186" i="5"/>
  <c r="E2186" i="5"/>
  <c r="F2186" i="5"/>
  <c r="G2186" i="5"/>
  <c r="H2186" i="5"/>
  <c r="I2186" i="5"/>
  <c r="J2186" i="5"/>
  <c r="K2186" i="5"/>
  <c r="L2186" i="5"/>
  <c r="C2187" i="5"/>
  <c r="D2187" i="5"/>
  <c r="E2187" i="5"/>
  <c r="F2187" i="5"/>
  <c r="G2187" i="5"/>
  <c r="H2187" i="5"/>
  <c r="I2187" i="5"/>
  <c r="J2187" i="5"/>
  <c r="K2187" i="5"/>
  <c r="L2187" i="5"/>
  <c r="C2188" i="5"/>
  <c r="D2188" i="5"/>
  <c r="E2188" i="5"/>
  <c r="F2188" i="5"/>
  <c r="G2188" i="5"/>
  <c r="H2188" i="5"/>
  <c r="I2188" i="5"/>
  <c r="J2188" i="5"/>
  <c r="K2188" i="5"/>
  <c r="L2188" i="5"/>
  <c r="C2189" i="5"/>
  <c r="D2189" i="5"/>
  <c r="E2189" i="5"/>
  <c r="F2189" i="5"/>
  <c r="G2189" i="5"/>
  <c r="H2189" i="5"/>
  <c r="I2189" i="5"/>
  <c r="J2189" i="5"/>
  <c r="K2189" i="5"/>
  <c r="L2189" i="5"/>
  <c r="C2190" i="5"/>
  <c r="D2190" i="5"/>
  <c r="E2190" i="5"/>
  <c r="F2190" i="5"/>
  <c r="G2190" i="5"/>
  <c r="H2190" i="5"/>
  <c r="I2190" i="5"/>
  <c r="J2190" i="5"/>
  <c r="K2190" i="5"/>
  <c r="L2190" i="5"/>
  <c r="C2191" i="5"/>
  <c r="D2191" i="5"/>
  <c r="E2191" i="5"/>
  <c r="F2191" i="5"/>
  <c r="G2191" i="5"/>
  <c r="H2191" i="5"/>
  <c r="I2191" i="5"/>
  <c r="J2191" i="5"/>
  <c r="K2191" i="5"/>
  <c r="L2191" i="5"/>
  <c r="C2192" i="5"/>
  <c r="D2192" i="5"/>
  <c r="E2192" i="5"/>
  <c r="F2192" i="5"/>
  <c r="G2192" i="5"/>
  <c r="H2192" i="5"/>
  <c r="I2192" i="5"/>
  <c r="J2192" i="5"/>
  <c r="K2192" i="5"/>
  <c r="L2192" i="5"/>
  <c r="C2193" i="5"/>
  <c r="D2193" i="5"/>
  <c r="E2193" i="5"/>
  <c r="F2193" i="5"/>
  <c r="G2193" i="5"/>
  <c r="H2193" i="5"/>
  <c r="I2193" i="5"/>
  <c r="J2193" i="5"/>
  <c r="K2193" i="5"/>
  <c r="L2193" i="5"/>
  <c r="C2194" i="5"/>
  <c r="D2194" i="5"/>
  <c r="E2194" i="5"/>
  <c r="F2194" i="5"/>
  <c r="G2194" i="5"/>
  <c r="H2194" i="5"/>
  <c r="I2194" i="5"/>
  <c r="J2194" i="5"/>
  <c r="K2194" i="5"/>
  <c r="L2194" i="5"/>
  <c r="C2195" i="5"/>
  <c r="D2195" i="5"/>
  <c r="E2195" i="5"/>
  <c r="F2195" i="5"/>
  <c r="G2195" i="5"/>
  <c r="H2195" i="5"/>
  <c r="I2195" i="5"/>
  <c r="J2195" i="5"/>
  <c r="K2195" i="5"/>
  <c r="L2195" i="5"/>
  <c r="C2196" i="5"/>
  <c r="D2196" i="5"/>
  <c r="E2196" i="5"/>
  <c r="F2196" i="5"/>
  <c r="G2196" i="5"/>
  <c r="H2196" i="5"/>
  <c r="I2196" i="5"/>
  <c r="J2196" i="5"/>
  <c r="K2196" i="5"/>
  <c r="L2196" i="5"/>
  <c r="C2197" i="5"/>
  <c r="D2197" i="5"/>
  <c r="E2197" i="5"/>
  <c r="F2197" i="5"/>
  <c r="G2197" i="5"/>
  <c r="H2197" i="5"/>
  <c r="I2197" i="5"/>
  <c r="J2197" i="5"/>
  <c r="K2197" i="5"/>
  <c r="L2197" i="5"/>
  <c r="C2198" i="5"/>
  <c r="D2198" i="5"/>
  <c r="E2198" i="5"/>
  <c r="F2198" i="5"/>
  <c r="G2198" i="5"/>
  <c r="H2198" i="5"/>
  <c r="I2198" i="5"/>
  <c r="J2198" i="5"/>
  <c r="K2198" i="5"/>
  <c r="L2198" i="5"/>
  <c r="C2199" i="5"/>
  <c r="D2199" i="5"/>
  <c r="E2199" i="5"/>
  <c r="F2199" i="5"/>
  <c r="G2199" i="5"/>
  <c r="H2199" i="5"/>
  <c r="I2199" i="5"/>
  <c r="J2199" i="5"/>
  <c r="K2199" i="5"/>
  <c r="L2199" i="5"/>
  <c r="C2200" i="5"/>
  <c r="D2200" i="5"/>
  <c r="E2200" i="5"/>
  <c r="F2200" i="5"/>
  <c r="G2200" i="5"/>
  <c r="H2200" i="5"/>
  <c r="I2200" i="5"/>
  <c r="J2200" i="5"/>
  <c r="K2200" i="5"/>
  <c r="L2200" i="5"/>
  <c r="C2201" i="5"/>
  <c r="D2201" i="5"/>
  <c r="E2201" i="5"/>
  <c r="F2201" i="5"/>
  <c r="G2201" i="5"/>
  <c r="H2201" i="5"/>
  <c r="I2201" i="5"/>
  <c r="J2201" i="5"/>
  <c r="K2201" i="5"/>
  <c r="L2201" i="5"/>
  <c r="C2202" i="5"/>
  <c r="D2202" i="5"/>
  <c r="E2202" i="5"/>
  <c r="F2202" i="5"/>
  <c r="G2202" i="5"/>
  <c r="H2202" i="5"/>
  <c r="I2202" i="5"/>
  <c r="J2202" i="5"/>
  <c r="K2202" i="5"/>
  <c r="L2202" i="5"/>
  <c r="C2203" i="5"/>
  <c r="D2203" i="5"/>
  <c r="E2203" i="5"/>
  <c r="F2203" i="5"/>
  <c r="G2203" i="5"/>
  <c r="H2203" i="5"/>
  <c r="I2203" i="5"/>
  <c r="J2203" i="5"/>
  <c r="K2203" i="5"/>
  <c r="L2203" i="5"/>
  <c r="C2204" i="5"/>
  <c r="D2204" i="5"/>
  <c r="E2204" i="5"/>
  <c r="F2204" i="5"/>
  <c r="G2204" i="5"/>
  <c r="H2204" i="5"/>
  <c r="I2204" i="5"/>
  <c r="J2204" i="5"/>
  <c r="K2204" i="5"/>
  <c r="L2204" i="5"/>
  <c r="C2205" i="5"/>
  <c r="D2205" i="5"/>
  <c r="E2205" i="5"/>
  <c r="F2205" i="5"/>
  <c r="G2205" i="5"/>
  <c r="H2205" i="5"/>
  <c r="I2205" i="5"/>
  <c r="J2205" i="5"/>
  <c r="K2205" i="5"/>
  <c r="L2205" i="5"/>
  <c r="C2206" i="5"/>
  <c r="D2206" i="5"/>
  <c r="E2206" i="5"/>
  <c r="F2206" i="5"/>
  <c r="G2206" i="5"/>
  <c r="H2206" i="5"/>
  <c r="I2206" i="5"/>
  <c r="J2206" i="5"/>
  <c r="K2206" i="5"/>
  <c r="L2206" i="5"/>
  <c r="C2207" i="5"/>
  <c r="D2207" i="5"/>
  <c r="E2207" i="5"/>
  <c r="F2207" i="5"/>
  <c r="G2207" i="5"/>
  <c r="H2207" i="5"/>
  <c r="I2207" i="5"/>
  <c r="J2207" i="5"/>
  <c r="K2207" i="5"/>
  <c r="L2207" i="5"/>
  <c r="C2208" i="5"/>
  <c r="D2208" i="5"/>
  <c r="E2208" i="5"/>
  <c r="F2208" i="5"/>
  <c r="G2208" i="5"/>
  <c r="H2208" i="5"/>
  <c r="I2208" i="5"/>
  <c r="J2208" i="5"/>
  <c r="K2208" i="5"/>
  <c r="L2208" i="5"/>
  <c r="C2209" i="5"/>
  <c r="D2209" i="5"/>
  <c r="E2209" i="5"/>
  <c r="F2209" i="5"/>
  <c r="G2209" i="5"/>
  <c r="H2209" i="5"/>
  <c r="I2209" i="5"/>
  <c r="J2209" i="5"/>
  <c r="K2209" i="5"/>
  <c r="L2209" i="5"/>
  <c r="C2210" i="5"/>
  <c r="D2210" i="5"/>
  <c r="E2210" i="5"/>
  <c r="F2210" i="5"/>
  <c r="G2210" i="5"/>
  <c r="H2210" i="5"/>
  <c r="I2210" i="5"/>
  <c r="J2210" i="5"/>
  <c r="K2210" i="5"/>
  <c r="L2210" i="5"/>
  <c r="C2211" i="5"/>
  <c r="D2211" i="5"/>
  <c r="E2211" i="5"/>
  <c r="F2211" i="5"/>
  <c r="G2211" i="5"/>
  <c r="H2211" i="5"/>
  <c r="I2211" i="5"/>
  <c r="J2211" i="5"/>
  <c r="K2211" i="5"/>
  <c r="L2211" i="5"/>
  <c r="C2212" i="5"/>
  <c r="D2212" i="5"/>
  <c r="E2212" i="5"/>
  <c r="F2212" i="5"/>
  <c r="G2212" i="5"/>
  <c r="H2212" i="5"/>
  <c r="I2212" i="5"/>
  <c r="J2212" i="5"/>
  <c r="K2212" i="5"/>
  <c r="L2212" i="5"/>
  <c r="C2213" i="5"/>
  <c r="D2213" i="5"/>
  <c r="E2213" i="5"/>
  <c r="F2213" i="5"/>
  <c r="G2213" i="5"/>
  <c r="H2213" i="5"/>
  <c r="I2213" i="5"/>
  <c r="J2213" i="5"/>
  <c r="K2213" i="5"/>
  <c r="L2213" i="5"/>
  <c r="C2214" i="5"/>
  <c r="D2214" i="5"/>
  <c r="E2214" i="5"/>
  <c r="F2214" i="5"/>
  <c r="G2214" i="5"/>
  <c r="H2214" i="5"/>
  <c r="I2214" i="5"/>
  <c r="J2214" i="5"/>
  <c r="K2214" i="5"/>
  <c r="L2214" i="5"/>
  <c r="C2215" i="5"/>
  <c r="D2215" i="5"/>
  <c r="E2215" i="5"/>
  <c r="F2215" i="5"/>
  <c r="G2215" i="5"/>
  <c r="H2215" i="5"/>
  <c r="I2215" i="5"/>
  <c r="J2215" i="5"/>
  <c r="K2215" i="5"/>
  <c r="L2215" i="5"/>
  <c r="C2216" i="5"/>
  <c r="D2216" i="5"/>
  <c r="E2216" i="5"/>
  <c r="F2216" i="5"/>
  <c r="G2216" i="5"/>
  <c r="H2216" i="5"/>
  <c r="I2216" i="5"/>
  <c r="J2216" i="5"/>
  <c r="K2216" i="5"/>
  <c r="L2216" i="5"/>
  <c r="C2217" i="5"/>
  <c r="D2217" i="5"/>
  <c r="E2217" i="5"/>
  <c r="F2217" i="5"/>
  <c r="G2217" i="5"/>
  <c r="H2217" i="5"/>
  <c r="I2217" i="5"/>
  <c r="J2217" i="5"/>
  <c r="K2217" i="5"/>
  <c r="L2217" i="5"/>
  <c r="C2218" i="5"/>
  <c r="D2218" i="5"/>
  <c r="E2218" i="5"/>
  <c r="F2218" i="5"/>
  <c r="G2218" i="5"/>
  <c r="H2218" i="5"/>
  <c r="I2218" i="5"/>
  <c r="J2218" i="5"/>
  <c r="K2218" i="5"/>
  <c r="L2218" i="5"/>
  <c r="C2219" i="5"/>
  <c r="D2219" i="5"/>
  <c r="E2219" i="5"/>
  <c r="F2219" i="5"/>
  <c r="G2219" i="5"/>
  <c r="H2219" i="5"/>
  <c r="I2219" i="5"/>
  <c r="J2219" i="5"/>
  <c r="K2219" i="5"/>
  <c r="L2219" i="5"/>
  <c r="C2220" i="5"/>
  <c r="D2220" i="5"/>
  <c r="E2220" i="5"/>
  <c r="F2220" i="5"/>
  <c r="G2220" i="5"/>
  <c r="H2220" i="5"/>
  <c r="I2220" i="5"/>
  <c r="J2220" i="5"/>
  <c r="K2220" i="5"/>
  <c r="L2220" i="5"/>
  <c r="C2221" i="5"/>
  <c r="D2221" i="5"/>
  <c r="E2221" i="5"/>
  <c r="F2221" i="5"/>
  <c r="G2221" i="5"/>
  <c r="H2221" i="5"/>
  <c r="I2221" i="5"/>
  <c r="J2221" i="5"/>
  <c r="K2221" i="5"/>
  <c r="L2221" i="5"/>
  <c r="C2222" i="5"/>
  <c r="D2222" i="5"/>
  <c r="E2222" i="5"/>
  <c r="F2222" i="5"/>
  <c r="G2222" i="5"/>
  <c r="H2222" i="5"/>
  <c r="I2222" i="5"/>
  <c r="J2222" i="5"/>
  <c r="K2222" i="5"/>
  <c r="L2222" i="5"/>
  <c r="C2223" i="5"/>
  <c r="D2223" i="5"/>
  <c r="E2223" i="5"/>
  <c r="F2223" i="5"/>
  <c r="G2223" i="5"/>
  <c r="H2223" i="5"/>
  <c r="I2223" i="5"/>
  <c r="J2223" i="5"/>
  <c r="K2223" i="5"/>
  <c r="L2223" i="5"/>
  <c r="C2224" i="5"/>
  <c r="D2224" i="5"/>
  <c r="E2224" i="5"/>
  <c r="F2224" i="5"/>
  <c r="G2224" i="5"/>
  <c r="H2224" i="5"/>
  <c r="I2224" i="5"/>
  <c r="J2224" i="5"/>
  <c r="K2224" i="5"/>
  <c r="L2224" i="5"/>
  <c r="C2225" i="5"/>
  <c r="D2225" i="5"/>
  <c r="E2225" i="5"/>
  <c r="F2225" i="5"/>
  <c r="G2225" i="5"/>
  <c r="H2225" i="5"/>
  <c r="I2225" i="5"/>
  <c r="J2225" i="5"/>
  <c r="K2225" i="5"/>
  <c r="L2225" i="5"/>
  <c r="C2226" i="5"/>
  <c r="D2226" i="5"/>
  <c r="E2226" i="5"/>
  <c r="F2226" i="5"/>
  <c r="G2226" i="5"/>
  <c r="H2226" i="5"/>
  <c r="I2226" i="5"/>
  <c r="J2226" i="5"/>
  <c r="K2226" i="5"/>
  <c r="L2226" i="5"/>
  <c r="C2227" i="5"/>
  <c r="D2227" i="5"/>
  <c r="E2227" i="5"/>
  <c r="F2227" i="5"/>
  <c r="G2227" i="5"/>
  <c r="H2227" i="5"/>
  <c r="I2227" i="5"/>
  <c r="J2227" i="5"/>
  <c r="K2227" i="5"/>
  <c r="L2227" i="5"/>
  <c r="C2228" i="5"/>
  <c r="D2228" i="5"/>
  <c r="E2228" i="5"/>
  <c r="F2228" i="5"/>
  <c r="G2228" i="5"/>
  <c r="H2228" i="5"/>
  <c r="I2228" i="5"/>
  <c r="J2228" i="5"/>
  <c r="K2228" i="5"/>
  <c r="L2228" i="5"/>
  <c r="C2229" i="5"/>
  <c r="D2229" i="5"/>
  <c r="E2229" i="5"/>
  <c r="F2229" i="5"/>
  <c r="G2229" i="5"/>
  <c r="H2229" i="5"/>
  <c r="I2229" i="5"/>
  <c r="J2229" i="5"/>
  <c r="K2229" i="5"/>
  <c r="L2229" i="5"/>
  <c r="C2230" i="5"/>
  <c r="D2230" i="5"/>
  <c r="E2230" i="5"/>
  <c r="F2230" i="5"/>
  <c r="G2230" i="5"/>
  <c r="H2230" i="5"/>
  <c r="I2230" i="5"/>
  <c r="J2230" i="5"/>
  <c r="K2230" i="5"/>
  <c r="L2230" i="5"/>
  <c r="C2231" i="5"/>
  <c r="D2231" i="5"/>
  <c r="E2231" i="5"/>
  <c r="F2231" i="5"/>
  <c r="G2231" i="5"/>
  <c r="H2231" i="5"/>
  <c r="I2231" i="5"/>
  <c r="J2231" i="5"/>
  <c r="K2231" i="5"/>
  <c r="L2231" i="5"/>
  <c r="C2232" i="5"/>
  <c r="D2232" i="5"/>
  <c r="E2232" i="5"/>
  <c r="F2232" i="5"/>
  <c r="G2232" i="5"/>
  <c r="H2232" i="5"/>
  <c r="I2232" i="5"/>
  <c r="J2232" i="5"/>
  <c r="K2232" i="5"/>
  <c r="L2232" i="5"/>
  <c r="C2233" i="5"/>
  <c r="D2233" i="5"/>
  <c r="E2233" i="5"/>
  <c r="F2233" i="5"/>
  <c r="G2233" i="5"/>
  <c r="H2233" i="5"/>
  <c r="I2233" i="5"/>
  <c r="J2233" i="5"/>
  <c r="K2233" i="5"/>
  <c r="L2233" i="5"/>
  <c r="C2234" i="5"/>
  <c r="D2234" i="5"/>
  <c r="E2234" i="5"/>
  <c r="F2234" i="5"/>
  <c r="G2234" i="5"/>
  <c r="H2234" i="5"/>
  <c r="I2234" i="5"/>
  <c r="J2234" i="5"/>
  <c r="K2234" i="5"/>
  <c r="L2234" i="5"/>
  <c r="C2235" i="5"/>
  <c r="D2235" i="5"/>
  <c r="E2235" i="5"/>
  <c r="F2235" i="5"/>
  <c r="G2235" i="5"/>
  <c r="H2235" i="5"/>
  <c r="I2235" i="5"/>
  <c r="J2235" i="5"/>
  <c r="K2235" i="5"/>
  <c r="L2235" i="5"/>
  <c r="C2236" i="5"/>
  <c r="D2236" i="5"/>
  <c r="E2236" i="5"/>
  <c r="F2236" i="5"/>
  <c r="G2236" i="5"/>
  <c r="H2236" i="5"/>
  <c r="I2236" i="5"/>
  <c r="J2236" i="5"/>
  <c r="K2236" i="5"/>
  <c r="L2236" i="5"/>
  <c r="C2237" i="5"/>
  <c r="D2237" i="5"/>
  <c r="E2237" i="5"/>
  <c r="F2237" i="5"/>
  <c r="G2237" i="5"/>
  <c r="H2237" i="5"/>
  <c r="I2237" i="5"/>
  <c r="J2237" i="5"/>
  <c r="K2237" i="5"/>
  <c r="L2237" i="5"/>
  <c r="C2238" i="5"/>
  <c r="D2238" i="5"/>
  <c r="E2238" i="5"/>
  <c r="F2238" i="5"/>
  <c r="G2238" i="5"/>
  <c r="H2238" i="5"/>
  <c r="I2238" i="5"/>
  <c r="J2238" i="5"/>
  <c r="K2238" i="5"/>
  <c r="L2238" i="5"/>
  <c r="C2239" i="5"/>
  <c r="D2239" i="5"/>
  <c r="E2239" i="5"/>
  <c r="F2239" i="5"/>
  <c r="G2239" i="5"/>
  <c r="H2239" i="5"/>
  <c r="I2239" i="5"/>
  <c r="J2239" i="5"/>
  <c r="K2239" i="5"/>
  <c r="L2239" i="5"/>
  <c r="C2240" i="5"/>
  <c r="D2240" i="5"/>
  <c r="E2240" i="5"/>
  <c r="F2240" i="5"/>
  <c r="G2240" i="5"/>
  <c r="H2240" i="5"/>
  <c r="I2240" i="5"/>
  <c r="J2240" i="5"/>
  <c r="K2240" i="5"/>
  <c r="L2240" i="5"/>
  <c r="C2241" i="5"/>
  <c r="D2241" i="5"/>
  <c r="E2241" i="5"/>
  <c r="F2241" i="5"/>
  <c r="G2241" i="5"/>
  <c r="H2241" i="5"/>
  <c r="I2241" i="5"/>
  <c r="J2241" i="5"/>
  <c r="K2241" i="5"/>
  <c r="L2241" i="5"/>
  <c r="C2242" i="5"/>
  <c r="D2242" i="5"/>
  <c r="E2242" i="5"/>
  <c r="F2242" i="5"/>
  <c r="G2242" i="5"/>
  <c r="H2242" i="5"/>
  <c r="I2242" i="5"/>
  <c r="J2242" i="5"/>
  <c r="K2242" i="5"/>
  <c r="L2242" i="5"/>
  <c r="C2243" i="5"/>
  <c r="D2243" i="5"/>
  <c r="E2243" i="5"/>
  <c r="F2243" i="5"/>
  <c r="G2243" i="5"/>
  <c r="H2243" i="5"/>
  <c r="I2243" i="5"/>
  <c r="J2243" i="5"/>
  <c r="K2243" i="5"/>
  <c r="L2243" i="5"/>
  <c r="C2244" i="5"/>
  <c r="D2244" i="5"/>
  <c r="E2244" i="5"/>
  <c r="F2244" i="5"/>
  <c r="G2244" i="5"/>
  <c r="H2244" i="5"/>
  <c r="I2244" i="5"/>
  <c r="J2244" i="5"/>
  <c r="K2244" i="5"/>
  <c r="L2244" i="5"/>
  <c r="C2245" i="5"/>
  <c r="D2245" i="5"/>
  <c r="E2245" i="5"/>
  <c r="F2245" i="5"/>
  <c r="G2245" i="5"/>
  <c r="H2245" i="5"/>
  <c r="I2245" i="5"/>
  <c r="J2245" i="5"/>
  <c r="K2245" i="5"/>
  <c r="L2245" i="5"/>
  <c r="C2246" i="5"/>
  <c r="D2246" i="5"/>
  <c r="E2246" i="5"/>
  <c r="F2246" i="5"/>
  <c r="G2246" i="5"/>
  <c r="H2246" i="5"/>
  <c r="I2246" i="5"/>
  <c r="J2246" i="5"/>
  <c r="K2246" i="5"/>
  <c r="L2246" i="5"/>
  <c r="C2247" i="5"/>
  <c r="D2247" i="5"/>
  <c r="E2247" i="5"/>
  <c r="F2247" i="5"/>
  <c r="G2247" i="5"/>
  <c r="H2247" i="5"/>
  <c r="I2247" i="5"/>
  <c r="J2247" i="5"/>
  <c r="K2247" i="5"/>
  <c r="L2247" i="5"/>
  <c r="C2248" i="5"/>
  <c r="D2248" i="5"/>
  <c r="E2248" i="5"/>
  <c r="F2248" i="5"/>
  <c r="G2248" i="5"/>
  <c r="H2248" i="5"/>
  <c r="I2248" i="5"/>
  <c r="J2248" i="5"/>
  <c r="K2248" i="5"/>
  <c r="L2248" i="5"/>
  <c r="C2249" i="5"/>
  <c r="D2249" i="5"/>
  <c r="E2249" i="5"/>
  <c r="F2249" i="5"/>
  <c r="G2249" i="5"/>
  <c r="H2249" i="5"/>
  <c r="I2249" i="5"/>
  <c r="J2249" i="5"/>
  <c r="K2249" i="5"/>
  <c r="L2249" i="5"/>
  <c r="C2250" i="5"/>
  <c r="D2250" i="5"/>
  <c r="E2250" i="5"/>
  <c r="F2250" i="5"/>
  <c r="G2250" i="5"/>
  <c r="H2250" i="5"/>
  <c r="I2250" i="5"/>
  <c r="J2250" i="5"/>
  <c r="K2250" i="5"/>
  <c r="L2250" i="5"/>
  <c r="C2251" i="5"/>
  <c r="D2251" i="5"/>
  <c r="E2251" i="5"/>
  <c r="F2251" i="5"/>
  <c r="G2251" i="5"/>
  <c r="H2251" i="5"/>
  <c r="I2251" i="5"/>
  <c r="J2251" i="5"/>
  <c r="K2251" i="5"/>
  <c r="L2251" i="5"/>
  <c r="C2252" i="5"/>
  <c r="D2252" i="5"/>
  <c r="E2252" i="5"/>
  <c r="F2252" i="5"/>
  <c r="G2252" i="5"/>
  <c r="H2252" i="5"/>
  <c r="I2252" i="5"/>
  <c r="J2252" i="5"/>
  <c r="K2252" i="5"/>
  <c r="L2252" i="5"/>
  <c r="C2253" i="5"/>
  <c r="D2253" i="5"/>
  <c r="E2253" i="5"/>
  <c r="F2253" i="5"/>
  <c r="G2253" i="5"/>
  <c r="H2253" i="5"/>
  <c r="I2253" i="5"/>
  <c r="J2253" i="5"/>
  <c r="K2253" i="5"/>
  <c r="L2253" i="5"/>
  <c r="C2254" i="5"/>
  <c r="D2254" i="5"/>
  <c r="E2254" i="5"/>
  <c r="F2254" i="5"/>
  <c r="G2254" i="5"/>
  <c r="H2254" i="5"/>
  <c r="I2254" i="5"/>
  <c r="J2254" i="5"/>
  <c r="K2254" i="5"/>
  <c r="L2254" i="5"/>
  <c r="C2255" i="5"/>
  <c r="D2255" i="5"/>
  <c r="E2255" i="5"/>
  <c r="F2255" i="5"/>
  <c r="G2255" i="5"/>
  <c r="H2255" i="5"/>
  <c r="I2255" i="5"/>
  <c r="J2255" i="5"/>
  <c r="K2255" i="5"/>
  <c r="L2255" i="5"/>
  <c r="C2256" i="5"/>
  <c r="D2256" i="5"/>
  <c r="E2256" i="5"/>
  <c r="F2256" i="5"/>
  <c r="G2256" i="5"/>
  <c r="H2256" i="5"/>
  <c r="I2256" i="5"/>
  <c r="J2256" i="5"/>
  <c r="K2256" i="5"/>
  <c r="L2256" i="5"/>
  <c r="C2257" i="5"/>
  <c r="D2257" i="5"/>
  <c r="E2257" i="5"/>
  <c r="F2257" i="5"/>
  <c r="G2257" i="5"/>
  <c r="H2257" i="5"/>
  <c r="I2257" i="5"/>
  <c r="J2257" i="5"/>
  <c r="K2257" i="5"/>
  <c r="L2257" i="5"/>
  <c r="C2258" i="5"/>
  <c r="D2258" i="5"/>
  <c r="E2258" i="5"/>
  <c r="F2258" i="5"/>
  <c r="G2258" i="5"/>
  <c r="H2258" i="5"/>
  <c r="I2258" i="5"/>
  <c r="J2258" i="5"/>
  <c r="K2258" i="5"/>
  <c r="L2258" i="5"/>
  <c r="C2259" i="5"/>
  <c r="D2259" i="5"/>
  <c r="E2259" i="5"/>
  <c r="F2259" i="5"/>
  <c r="G2259" i="5"/>
  <c r="H2259" i="5"/>
  <c r="I2259" i="5"/>
  <c r="J2259" i="5"/>
  <c r="K2259" i="5"/>
  <c r="L2259" i="5"/>
  <c r="C2260" i="5"/>
  <c r="D2260" i="5"/>
  <c r="E2260" i="5"/>
  <c r="F2260" i="5"/>
  <c r="G2260" i="5"/>
  <c r="H2260" i="5"/>
  <c r="I2260" i="5"/>
  <c r="J2260" i="5"/>
  <c r="K2260" i="5"/>
  <c r="L2260" i="5"/>
  <c r="C2261" i="5"/>
  <c r="D2261" i="5"/>
  <c r="E2261" i="5"/>
  <c r="F2261" i="5"/>
  <c r="G2261" i="5"/>
  <c r="H2261" i="5"/>
  <c r="I2261" i="5"/>
  <c r="J2261" i="5"/>
  <c r="K2261" i="5"/>
  <c r="L2261" i="5"/>
  <c r="C2262" i="5"/>
  <c r="D2262" i="5"/>
  <c r="E2262" i="5"/>
  <c r="F2262" i="5"/>
  <c r="G2262" i="5"/>
  <c r="H2262" i="5"/>
  <c r="I2262" i="5"/>
  <c r="J2262" i="5"/>
  <c r="K2262" i="5"/>
  <c r="L2262" i="5"/>
  <c r="C2263" i="5"/>
  <c r="D2263" i="5"/>
  <c r="E2263" i="5"/>
  <c r="F2263" i="5"/>
  <c r="G2263" i="5"/>
  <c r="H2263" i="5"/>
  <c r="I2263" i="5"/>
  <c r="J2263" i="5"/>
  <c r="K2263" i="5"/>
  <c r="L2263" i="5"/>
  <c r="C2264" i="5"/>
  <c r="D2264" i="5"/>
  <c r="E2264" i="5"/>
  <c r="F2264" i="5"/>
  <c r="G2264" i="5"/>
  <c r="H2264" i="5"/>
  <c r="I2264" i="5"/>
  <c r="J2264" i="5"/>
  <c r="K2264" i="5"/>
  <c r="L2264" i="5"/>
  <c r="C2265" i="5"/>
  <c r="D2265" i="5"/>
  <c r="E2265" i="5"/>
  <c r="F2265" i="5"/>
  <c r="G2265" i="5"/>
  <c r="H2265" i="5"/>
  <c r="I2265" i="5"/>
  <c r="J2265" i="5"/>
  <c r="K2265" i="5"/>
  <c r="L2265" i="5"/>
  <c r="C2266" i="5"/>
  <c r="D2266" i="5"/>
  <c r="E2266" i="5"/>
  <c r="F2266" i="5"/>
  <c r="G2266" i="5"/>
  <c r="H2266" i="5"/>
  <c r="I2266" i="5"/>
  <c r="J2266" i="5"/>
  <c r="K2266" i="5"/>
  <c r="L2266" i="5"/>
  <c r="C2267" i="5"/>
  <c r="D2267" i="5"/>
  <c r="E2267" i="5"/>
  <c r="F2267" i="5"/>
  <c r="G2267" i="5"/>
  <c r="H2267" i="5"/>
  <c r="I2267" i="5"/>
  <c r="J2267" i="5"/>
  <c r="K2267" i="5"/>
  <c r="L2267" i="5"/>
  <c r="C2268" i="5"/>
  <c r="D2268" i="5"/>
  <c r="E2268" i="5"/>
  <c r="F2268" i="5"/>
  <c r="G2268" i="5"/>
  <c r="H2268" i="5"/>
  <c r="I2268" i="5"/>
  <c r="J2268" i="5"/>
  <c r="K2268" i="5"/>
  <c r="L2268" i="5"/>
  <c r="C2269" i="5"/>
  <c r="D2269" i="5"/>
  <c r="E2269" i="5"/>
  <c r="F2269" i="5"/>
  <c r="G2269" i="5"/>
  <c r="H2269" i="5"/>
  <c r="I2269" i="5"/>
  <c r="J2269" i="5"/>
  <c r="K2269" i="5"/>
  <c r="L2269" i="5"/>
  <c r="C2270" i="5"/>
  <c r="D2270" i="5"/>
  <c r="E2270" i="5"/>
  <c r="F2270" i="5"/>
  <c r="G2270" i="5"/>
  <c r="H2270" i="5"/>
  <c r="I2270" i="5"/>
  <c r="J2270" i="5"/>
  <c r="K2270" i="5"/>
  <c r="L2270" i="5"/>
  <c r="C2271" i="5"/>
  <c r="D2271" i="5"/>
  <c r="E2271" i="5"/>
  <c r="F2271" i="5"/>
  <c r="G2271" i="5"/>
  <c r="H2271" i="5"/>
  <c r="I2271" i="5"/>
  <c r="J2271" i="5"/>
  <c r="K2271" i="5"/>
  <c r="L2271" i="5"/>
  <c r="C2272" i="5"/>
  <c r="D2272" i="5"/>
  <c r="E2272" i="5"/>
  <c r="F2272" i="5"/>
  <c r="G2272" i="5"/>
  <c r="H2272" i="5"/>
  <c r="I2272" i="5"/>
  <c r="J2272" i="5"/>
  <c r="K2272" i="5"/>
  <c r="L2272" i="5"/>
  <c r="C2273" i="5"/>
  <c r="D2273" i="5"/>
  <c r="E2273" i="5"/>
  <c r="F2273" i="5"/>
  <c r="G2273" i="5"/>
  <c r="H2273" i="5"/>
  <c r="I2273" i="5"/>
  <c r="J2273" i="5"/>
  <c r="K2273" i="5"/>
  <c r="L2273" i="5"/>
  <c r="C2274" i="5"/>
  <c r="D2274" i="5"/>
  <c r="E2274" i="5"/>
  <c r="F2274" i="5"/>
  <c r="G2274" i="5"/>
  <c r="H2274" i="5"/>
  <c r="I2274" i="5"/>
  <c r="J2274" i="5"/>
  <c r="K2274" i="5"/>
  <c r="L2274" i="5"/>
  <c r="C2275" i="5"/>
  <c r="D2275" i="5"/>
  <c r="E2275" i="5"/>
  <c r="F2275" i="5"/>
  <c r="G2275" i="5"/>
  <c r="H2275" i="5"/>
  <c r="I2275" i="5"/>
  <c r="J2275" i="5"/>
  <c r="K2275" i="5"/>
  <c r="L2275" i="5"/>
  <c r="C2276" i="5"/>
  <c r="D2276" i="5"/>
  <c r="E2276" i="5"/>
  <c r="F2276" i="5"/>
  <c r="G2276" i="5"/>
  <c r="H2276" i="5"/>
  <c r="I2276" i="5"/>
  <c r="J2276" i="5"/>
  <c r="K2276" i="5"/>
  <c r="L2276" i="5"/>
  <c r="C2277" i="5"/>
  <c r="D2277" i="5"/>
  <c r="E2277" i="5"/>
  <c r="F2277" i="5"/>
  <c r="G2277" i="5"/>
  <c r="H2277" i="5"/>
  <c r="I2277" i="5"/>
  <c r="J2277" i="5"/>
  <c r="K2277" i="5"/>
  <c r="L2277" i="5"/>
  <c r="C2278" i="5"/>
  <c r="D2278" i="5"/>
  <c r="E2278" i="5"/>
  <c r="F2278" i="5"/>
  <c r="G2278" i="5"/>
  <c r="H2278" i="5"/>
  <c r="I2278" i="5"/>
  <c r="J2278" i="5"/>
  <c r="K2278" i="5"/>
  <c r="L2278" i="5"/>
  <c r="C2279" i="5"/>
  <c r="D2279" i="5"/>
  <c r="E2279" i="5"/>
  <c r="F2279" i="5"/>
  <c r="G2279" i="5"/>
  <c r="H2279" i="5"/>
  <c r="I2279" i="5"/>
  <c r="J2279" i="5"/>
  <c r="K2279" i="5"/>
  <c r="L2279" i="5"/>
  <c r="C2280" i="5"/>
  <c r="D2280" i="5"/>
  <c r="E2280" i="5"/>
  <c r="F2280" i="5"/>
  <c r="G2280" i="5"/>
  <c r="H2280" i="5"/>
  <c r="I2280" i="5"/>
  <c r="J2280" i="5"/>
  <c r="K2280" i="5"/>
  <c r="L2280" i="5"/>
  <c r="C2281" i="5"/>
  <c r="D2281" i="5"/>
  <c r="E2281" i="5"/>
  <c r="F2281" i="5"/>
  <c r="G2281" i="5"/>
  <c r="H2281" i="5"/>
  <c r="I2281" i="5"/>
  <c r="J2281" i="5"/>
  <c r="K2281" i="5"/>
  <c r="L2281" i="5"/>
  <c r="C2282" i="5"/>
  <c r="D2282" i="5"/>
  <c r="E2282" i="5"/>
  <c r="F2282" i="5"/>
  <c r="G2282" i="5"/>
  <c r="H2282" i="5"/>
  <c r="I2282" i="5"/>
  <c r="J2282" i="5"/>
  <c r="K2282" i="5"/>
  <c r="L2282" i="5"/>
  <c r="C2283" i="5"/>
  <c r="D2283" i="5"/>
  <c r="E2283" i="5"/>
  <c r="F2283" i="5"/>
  <c r="G2283" i="5"/>
  <c r="H2283" i="5"/>
  <c r="I2283" i="5"/>
  <c r="J2283" i="5"/>
  <c r="K2283" i="5"/>
  <c r="L2283" i="5"/>
  <c r="C2284" i="5"/>
  <c r="D2284" i="5"/>
  <c r="E2284" i="5"/>
  <c r="F2284" i="5"/>
  <c r="G2284" i="5"/>
  <c r="H2284" i="5"/>
  <c r="I2284" i="5"/>
  <c r="J2284" i="5"/>
  <c r="K2284" i="5"/>
  <c r="L2284" i="5"/>
  <c r="C2285" i="5"/>
  <c r="D2285" i="5"/>
  <c r="E2285" i="5"/>
  <c r="F2285" i="5"/>
  <c r="G2285" i="5"/>
  <c r="H2285" i="5"/>
  <c r="I2285" i="5"/>
  <c r="J2285" i="5"/>
  <c r="K2285" i="5"/>
  <c r="L2285" i="5"/>
  <c r="C2286" i="5"/>
  <c r="D2286" i="5"/>
  <c r="E2286" i="5"/>
  <c r="F2286" i="5"/>
  <c r="G2286" i="5"/>
  <c r="H2286" i="5"/>
  <c r="I2286" i="5"/>
  <c r="J2286" i="5"/>
  <c r="K2286" i="5"/>
  <c r="L2286" i="5"/>
  <c r="C2287" i="5"/>
  <c r="D2287" i="5"/>
  <c r="E2287" i="5"/>
  <c r="F2287" i="5"/>
  <c r="G2287" i="5"/>
  <c r="H2287" i="5"/>
  <c r="I2287" i="5"/>
  <c r="J2287" i="5"/>
  <c r="K2287" i="5"/>
  <c r="L2287" i="5"/>
  <c r="C2288" i="5"/>
  <c r="D2288" i="5"/>
  <c r="E2288" i="5"/>
  <c r="F2288" i="5"/>
  <c r="G2288" i="5"/>
  <c r="H2288" i="5"/>
  <c r="I2288" i="5"/>
  <c r="J2288" i="5"/>
  <c r="K2288" i="5"/>
  <c r="L2288" i="5"/>
  <c r="C2289" i="5"/>
  <c r="D2289" i="5"/>
  <c r="E2289" i="5"/>
  <c r="F2289" i="5"/>
  <c r="G2289" i="5"/>
  <c r="H2289" i="5"/>
  <c r="I2289" i="5"/>
  <c r="J2289" i="5"/>
  <c r="K2289" i="5"/>
  <c r="L2289" i="5"/>
  <c r="C2290" i="5"/>
  <c r="D2290" i="5"/>
  <c r="E2290" i="5"/>
  <c r="F2290" i="5"/>
  <c r="G2290" i="5"/>
  <c r="H2290" i="5"/>
  <c r="I2290" i="5"/>
  <c r="J2290" i="5"/>
  <c r="K2290" i="5"/>
  <c r="L2290" i="5"/>
  <c r="C2291" i="5"/>
  <c r="D2291" i="5"/>
  <c r="E2291" i="5"/>
  <c r="F2291" i="5"/>
  <c r="G2291" i="5"/>
  <c r="H2291" i="5"/>
  <c r="I2291" i="5"/>
  <c r="J2291" i="5"/>
  <c r="K2291" i="5"/>
  <c r="L2291" i="5"/>
  <c r="C2292" i="5"/>
  <c r="D2292" i="5"/>
  <c r="E2292" i="5"/>
  <c r="F2292" i="5"/>
  <c r="G2292" i="5"/>
  <c r="H2292" i="5"/>
  <c r="I2292" i="5"/>
  <c r="J2292" i="5"/>
  <c r="K2292" i="5"/>
  <c r="L2292" i="5"/>
  <c r="C2293" i="5"/>
  <c r="D2293" i="5"/>
  <c r="E2293" i="5"/>
  <c r="F2293" i="5"/>
  <c r="G2293" i="5"/>
  <c r="H2293" i="5"/>
  <c r="I2293" i="5"/>
  <c r="J2293" i="5"/>
  <c r="K2293" i="5"/>
  <c r="L2293" i="5"/>
  <c r="C2294" i="5"/>
  <c r="D2294" i="5"/>
  <c r="E2294" i="5"/>
  <c r="F2294" i="5"/>
  <c r="G2294" i="5"/>
  <c r="H2294" i="5"/>
  <c r="I2294" i="5"/>
  <c r="J2294" i="5"/>
  <c r="K2294" i="5"/>
  <c r="L2294" i="5"/>
  <c r="C2295" i="5"/>
  <c r="D2295" i="5"/>
  <c r="E2295" i="5"/>
  <c r="F2295" i="5"/>
  <c r="G2295" i="5"/>
  <c r="H2295" i="5"/>
  <c r="I2295" i="5"/>
  <c r="J2295" i="5"/>
  <c r="K2295" i="5"/>
  <c r="L2295" i="5"/>
  <c r="C2296" i="5"/>
  <c r="D2296" i="5"/>
  <c r="E2296" i="5"/>
  <c r="F2296" i="5"/>
  <c r="G2296" i="5"/>
  <c r="H2296" i="5"/>
  <c r="I2296" i="5"/>
  <c r="J2296" i="5"/>
  <c r="K2296" i="5"/>
  <c r="L2296" i="5"/>
  <c r="C2297" i="5"/>
  <c r="D2297" i="5"/>
  <c r="E2297" i="5"/>
  <c r="F2297" i="5"/>
  <c r="G2297" i="5"/>
  <c r="H2297" i="5"/>
  <c r="I2297" i="5"/>
  <c r="J2297" i="5"/>
  <c r="K2297" i="5"/>
  <c r="L2297" i="5"/>
  <c r="C2298" i="5"/>
  <c r="D2298" i="5"/>
  <c r="E2298" i="5"/>
  <c r="F2298" i="5"/>
  <c r="G2298" i="5"/>
  <c r="H2298" i="5"/>
  <c r="I2298" i="5"/>
  <c r="J2298" i="5"/>
  <c r="K2298" i="5"/>
  <c r="L2298" i="5"/>
  <c r="C2299" i="5"/>
  <c r="D2299" i="5"/>
  <c r="E2299" i="5"/>
  <c r="F2299" i="5"/>
  <c r="G2299" i="5"/>
  <c r="H2299" i="5"/>
  <c r="I2299" i="5"/>
  <c r="J2299" i="5"/>
  <c r="K2299" i="5"/>
  <c r="L2299" i="5"/>
  <c r="C2300" i="5"/>
  <c r="D2300" i="5"/>
  <c r="E2300" i="5"/>
  <c r="F2300" i="5"/>
  <c r="G2300" i="5"/>
  <c r="H2300" i="5"/>
  <c r="I2300" i="5"/>
  <c r="J2300" i="5"/>
  <c r="K2300" i="5"/>
  <c r="L2300" i="5"/>
  <c r="C2301" i="5"/>
  <c r="D2301" i="5"/>
  <c r="E2301" i="5"/>
  <c r="F2301" i="5"/>
  <c r="G2301" i="5"/>
  <c r="H2301" i="5"/>
  <c r="I2301" i="5"/>
  <c r="J2301" i="5"/>
  <c r="K2301" i="5"/>
  <c r="L2301" i="5"/>
  <c r="C2302" i="5"/>
  <c r="D2302" i="5"/>
  <c r="E2302" i="5"/>
  <c r="F2302" i="5"/>
  <c r="G2302" i="5"/>
  <c r="H2302" i="5"/>
  <c r="I2302" i="5"/>
  <c r="J2302" i="5"/>
  <c r="K2302" i="5"/>
  <c r="L2302" i="5"/>
  <c r="C2303" i="5"/>
  <c r="D2303" i="5"/>
  <c r="E2303" i="5"/>
  <c r="F2303" i="5"/>
  <c r="G2303" i="5"/>
  <c r="H2303" i="5"/>
  <c r="I2303" i="5"/>
  <c r="J2303" i="5"/>
  <c r="K2303" i="5"/>
  <c r="L2303" i="5"/>
  <c r="C2304" i="5"/>
  <c r="D2304" i="5"/>
  <c r="E2304" i="5"/>
  <c r="F2304" i="5"/>
  <c r="G2304" i="5"/>
  <c r="H2304" i="5"/>
  <c r="I2304" i="5"/>
  <c r="J2304" i="5"/>
  <c r="K2304" i="5"/>
  <c r="L2304" i="5"/>
  <c r="C2305" i="5"/>
  <c r="D2305" i="5"/>
  <c r="E2305" i="5"/>
  <c r="F2305" i="5"/>
  <c r="G2305" i="5"/>
  <c r="H2305" i="5"/>
  <c r="I2305" i="5"/>
  <c r="J2305" i="5"/>
  <c r="K2305" i="5"/>
  <c r="L2305" i="5"/>
  <c r="C2306" i="5"/>
  <c r="D2306" i="5"/>
  <c r="E2306" i="5"/>
  <c r="F2306" i="5"/>
  <c r="G2306" i="5"/>
  <c r="H2306" i="5"/>
  <c r="I2306" i="5"/>
  <c r="J2306" i="5"/>
  <c r="K2306" i="5"/>
  <c r="L2306" i="5"/>
  <c r="C2307" i="5"/>
  <c r="D2307" i="5"/>
  <c r="E2307" i="5"/>
  <c r="F2307" i="5"/>
  <c r="G2307" i="5"/>
  <c r="H2307" i="5"/>
  <c r="I2307" i="5"/>
  <c r="J2307" i="5"/>
  <c r="K2307" i="5"/>
  <c r="L2307" i="5"/>
  <c r="C2308" i="5"/>
  <c r="D2308" i="5"/>
  <c r="E2308" i="5"/>
  <c r="F2308" i="5"/>
  <c r="G2308" i="5"/>
  <c r="H2308" i="5"/>
  <c r="I2308" i="5"/>
  <c r="J2308" i="5"/>
  <c r="K2308" i="5"/>
  <c r="L2308" i="5"/>
  <c r="C2309" i="5"/>
  <c r="D2309" i="5"/>
  <c r="E2309" i="5"/>
  <c r="F2309" i="5"/>
  <c r="G2309" i="5"/>
  <c r="H2309" i="5"/>
  <c r="I2309" i="5"/>
  <c r="J2309" i="5"/>
  <c r="K2309" i="5"/>
  <c r="L2309" i="5"/>
  <c r="C2310" i="5"/>
  <c r="D2310" i="5"/>
  <c r="E2310" i="5"/>
  <c r="F2310" i="5"/>
  <c r="G2310" i="5"/>
  <c r="H2310" i="5"/>
  <c r="I2310" i="5"/>
  <c r="J2310" i="5"/>
  <c r="K2310" i="5"/>
  <c r="L2310" i="5"/>
  <c r="C2311" i="5"/>
  <c r="D2311" i="5"/>
  <c r="E2311" i="5"/>
  <c r="F2311" i="5"/>
  <c r="G2311" i="5"/>
  <c r="H2311" i="5"/>
  <c r="I2311" i="5"/>
  <c r="J2311" i="5"/>
  <c r="K2311" i="5"/>
  <c r="L2311" i="5"/>
  <c r="C2312" i="5"/>
  <c r="D2312" i="5"/>
  <c r="E2312" i="5"/>
  <c r="F2312" i="5"/>
  <c r="G2312" i="5"/>
  <c r="H2312" i="5"/>
  <c r="I2312" i="5"/>
  <c r="J2312" i="5"/>
  <c r="K2312" i="5"/>
  <c r="L2312" i="5"/>
  <c r="C2313" i="5"/>
  <c r="D2313" i="5"/>
  <c r="E2313" i="5"/>
  <c r="F2313" i="5"/>
  <c r="G2313" i="5"/>
  <c r="H2313" i="5"/>
  <c r="I2313" i="5"/>
  <c r="J2313" i="5"/>
  <c r="K2313" i="5"/>
  <c r="L2313" i="5"/>
  <c r="C2314" i="5"/>
  <c r="D2314" i="5"/>
  <c r="E2314" i="5"/>
  <c r="F2314" i="5"/>
  <c r="G2314" i="5"/>
  <c r="H2314" i="5"/>
  <c r="I2314" i="5"/>
  <c r="J2314" i="5"/>
  <c r="K2314" i="5"/>
  <c r="L2314" i="5"/>
  <c r="C2315" i="5"/>
  <c r="D2315" i="5"/>
  <c r="E2315" i="5"/>
  <c r="F2315" i="5"/>
  <c r="G2315" i="5"/>
  <c r="H2315" i="5"/>
  <c r="I2315" i="5"/>
  <c r="J2315" i="5"/>
  <c r="K2315" i="5"/>
  <c r="L2315" i="5"/>
  <c r="C2316" i="5"/>
  <c r="D2316" i="5"/>
  <c r="E2316" i="5"/>
  <c r="F2316" i="5"/>
  <c r="G2316" i="5"/>
  <c r="H2316" i="5"/>
  <c r="I2316" i="5"/>
  <c r="J2316" i="5"/>
  <c r="K2316" i="5"/>
  <c r="L2316" i="5"/>
  <c r="C2317" i="5"/>
  <c r="D2317" i="5"/>
  <c r="E2317" i="5"/>
  <c r="F2317" i="5"/>
  <c r="G2317" i="5"/>
  <c r="H2317" i="5"/>
  <c r="I2317" i="5"/>
  <c r="J2317" i="5"/>
  <c r="K2317" i="5"/>
  <c r="L2317" i="5"/>
  <c r="C2318" i="5"/>
  <c r="D2318" i="5"/>
  <c r="E2318" i="5"/>
  <c r="F2318" i="5"/>
  <c r="G2318" i="5"/>
  <c r="H2318" i="5"/>
  <c r="I2318" i="5"/>
  <c r="J2318" i="5"/>
  <c r="K2318" i="5"/>
  <c r="L2318" i="5"/>
  <c r="C2319" i="5"/>
  <c r="D2319" i="5"/>
  <c r="E2319" i="5"/>
  <c r="F2319" i="5"/>
  <c r="G2319" i="5"/>
  <c r="H2319" i="5"/>
  <c r="I2319" i="5"/>
  <c r="J2319" i="5"/>
  <c r="K2319" i="5"/>
  <c r="L2319" i="5"/>
  <c r="C2320" i="5"/>
  <c r="D2320" i="5"/>
  <c r="E2320" i="5"/>
  <c r="F2320" i="5"/>
  <c r="G2320" i="5"/>
  <c r="H2320" i="5"/>
  <c r="I2320" i="5"/>
  <c r="J2320" i="5"/>
  <c r="K2320" i="5"/>
  <c r="L2320" i="5"/>
  <c r="C2321" i="5"/>
  <c r="D2321" i="5"/>
  <c r="E2321" i="5"/>
  <c r="F2321" i="5"/>
  <c r="G2321" i="5"/>
  <c r="H2321" i="5"/>
  <c r="I2321" i="5"/>
  <c r="J2321" i="5"/>
  <c r="K2321" i="5"/>
  <c r="L2321" i="5"/>
  <c r="C2322" i="5"/>
  <c r="D2322" i="5"/>
  <c r="E2322" i="5"/>
  <c r="F2322" i="5"/>
  <c r="G2322" i="5"/>
  <c r="H2322" i="5"/>
  <c r="I2322" i="5"/>
  <c r="J2322" i="5"/>
  <c r="K2322" i="5"/>
  <c r="L2322" i="5"/>
  <c r="C2323" i="5"/>
  <c r="D2323" i="5"/>
  <c r="E2323" i="5"/>
  <c r="F2323" i="5"/>
  <c r="G2323" i="5"/>
  <c r="H2323" i="5"/>
  <c r="I2323" i="5"/>
  <c r="J2323" i="5"/>
  <c r="K2323" i="5"/>
  <c r="L2323" i="5"/>
  <c r="C2324" i="5"/>
  <c r="D2324" i="5"/>
  <c r="E2324" i="5"/>
  <c r="F2324" i="5"/>
  <c r="G2324" i="5"/>
  <c r="H2324" i="5"/>
  <c r="I2324" i="5"/>
  <c r="J2324" i="5"/>
  <c r="K2324" i="5"/>
  <c r="L2324" i="5"/>
  <c r="C2325" i="5"/>
  <c r="D2325" i="5"/>
  <c r="E2325" i="5"/>
  <c r="F2325" i="5"/>
  <c r="G2325" i="5"/>
  <c r="H2325" i="5"/>
  <c r="I2325" i="5"/>
  <c r="J2325" i="5"/>
  <c r="K2325" i="5"/>
  <c r="L2325" i="5"/>
  <c r="C2326" i="5"/>
  <c r="D2326" i="5"/>
  <c r="E2326" i="5"/>
  <c r="F2326" i="5"/>
  <c r="G2326" i="5"/>
  <c r="H2326" i="5"/>
  <c r="I2326" i="5"/>
  <c r="J2326" i="5"/>
  <c r="K2326" i="5"/>
  <c r="L2326" i="5"/>
  <c r="C2327" i="5"/>
  <c r="D2327" i="5"/>
  <c r="E2327" i="5"/>
  <c r="F2327" i="5"/>
  <c r="G2327" i="5"/>
  <c r="H2327" i="5"/>
  <c r="I2327" i="5"/>
  <c r="J2327" i="5"/>
  <c r="K2327" i="5"/>
  <c r="L2327" i="5"/>
  <c r="C2328" i="5"/>
  <c r="D2328" i="5"/>
  <c r="E2328" i="5"/>
  <c r="F2328" i="5"/>
  <c r="G2328" i="5"/>
  <c r="H2328" i="5"/>
  <c r="I2328" i="5"/>
  <c r="J2328" i="5"/>
  <c r="K2328" i="5"/>
  <c r="L2328" i="5"/>
  <c r="C2329" i="5"/>
  <c r="D2329" i="5"/>
  <c r="E2329" i="5"/>
  <c r="F2329" i="5"/>
  <c r="G2329" i="5"/>
  <c r="H2329" i="5"/>
  <c r="I2329" i="5"/>
  <c r="J2329" i="5"/>
  <c r="K2329" i="5"/>
  <c r="L2329" i="5"/>
  <c r="C2330" i="5"/>
  <c r="D2330" i="5"/>
  <c r="E2330" i="5"/>
  <c r="F2330" i="5"/>
  <c r="G2330" i="5"/>
  <c r="H2330" i="5"/>
  <c r="I2330" i="5"/>
  <c r="J2330" i="5"/>
  <c r="K2330" i="5"/>
  <c r="L2330" i="5"/>
  <c r="C2331" i="5"/>
  <c r="D2331" i="5"/>
  <c r="E2331" i="5"/>
  <c r="F2331" i="5"/>
  <c r="G2331" i="5"/>
  <c r="H2331" i="5"/>
  <c r="I2331" i="5"/>
  <c r="J2331" i="5"/>
  <c r="K2331" i="5"/>
  <c r="L2331" i="5"/>
  <c r="C2332" i="5"/>
  <c r="D2332" i="5"/>
  <c r="E2332" i="5"/>
  <c r="F2332" i="5"/>
  <c r="G2332" i="5"/>
  <c r="H2332" i="5"/>
  <c r="I2332" i="5"/>
  <c r="J2332" i="5"/>
  <c r="K2332" i="5"/>
  <c r="L2332" i="5"/>
  <c r="C2333" i="5"/>
  <c r="D2333" i="5"/>
  <c r="E2333" i="5"/>
  <c r="F2333" i="5"/>
  <c r="G2333" i="5"/>
  <c r="H2333" i="5"/>
  <c r="I2333" i="5"/>
  <c r="J2333" i="5"/>
  <c r="K2333" i="5"/>
  <c r="L2333" i="5"/>
  <c r="C2334" i="5"/>
  <c r="D2334" i="5"/>
  <c r="E2334" i="5"/>
  <c r="F2334" i="5"/>
  <c r="G2334" i="5"/>
  <c r="H2334" i="5"/>
  <c r="I2334" i="5"/>
  <c r="J2334" i="5"/>
  <c r="K2334" i="5"/>
  <c r="L2334" i="5"/>
  <c r="C2335" i="5"/>
  <c r="D2335" i="5"/>
  <c r="E2335" i="5"/>
  <c r="F2335" i="5"/>
  <c r="G2335" i="5"/>
  <c r="H2335" i="5"/>
  <c r="I2335" i="5"/>
  <c r="J2335" i="5"/>
  <c r="K2335" i="5"/>
  <c r="L2335" i="5"/>
  <c r="C2336" i="5"/>
  <c r="D2336" i="5"/>
  <c r="E2336" i="5"/>
  <c r="F2336" i="5"/>
  <c r="G2336" i="5"/>
  <c r="H2336" i="5"/>
  <c r="I2336" i="5"/>
  <c r="J2336" i="5"/>
  <c r="K2336" i="5"/>
  <c r="L2336" i="5"/>
  <c r="C2337" i="5"/>
  <c r="D2337" i="5"/>
  <c r="E2337" i="5"/>
  <c r="F2337" i="5"/>
  <c r="G2337" i="5"/>
  <c r="H2337" i="5"/>
  <c r="I2337" i="5"/>
  <c r="J2337" i="5"/>
  <c r="K2337" i="5"/>
  <c r="L2337" i="5"/>
  <c r="C2338" i="5"/>
  <c r="D2338" i="5"/>
  <c r="E2338" i="5"/>
  <c r="F2338" i="5"/>
  <c r="G2338" i="5"/>
  <c r="H2338" i="5"/>
  <c r="I2338" i="5"/>
  <c r="J2338" i="5"/>
  <c r="K2338" i="5"/>
  <c r="L2338" i="5"/>
  <c r="C2339" i="5"/>
  <c r="D2339" i="5"/>
  <c r="E2339" i="5"/>
  <c r="F2339" i="5"/>
  <c r="G2339" i="5"/>
  <c r="H2339" i="5"/>
  <c r="I2339" i="5"/>
  <c r="J2339" i="5"/>
  <c r="K2339" i="5"/>
  <c r="L2339" i="5"/>
  <c r="C2340" i="5"/>
  <c r="D2340" i="5"/>
  <c r="E2340" i="5"/>
  <c r="F2340" i="5"/>
  <c r="G2340" i="5"/>
  <c r="H2340" i="5"/>
  <c r="I2340" i="5"/>
  <c r="J2340" i="5"/>
  <c r="K2340" i="5"/>
  <c r="L2340" i="5"/>
  <c r="C2341" i="5"/>
  <c r="D2341" i="5"/>
  <c r="E2341" i="5"/>
  <c r="F2341" i="5"/>
  <c r="G2341" i="5"/>
  <c r="H2341" i="5"/>
  <c r="I2341" i="5"/>
  <c r="J2341" i="5"/>
  <c r="K2341" i="5"/>
  <c r="L2341" i="5"/>
  <c r="C2342" i="5"/>
  <c r="D2342" i="5"/>
  <c r="E2342" i="5"/>
  <c r="F2342" i="5"/>
  <c r="G2342" i="5"/>
  <c r="H2342" i="5"/>
  <c r="I2342" i="5"/>
  <c r="J2342" i="5"/>
  <c r="K2342" i="5"/>
  <c r="L2342" i="5"/>
  <c r="C2343" i="5"/>
  <c r="D2343" i="5"/>
  <c r="E2343" i="5"/>
  <c r="F2343" i="5"/>
  <c r="G2343" i="5"/>
  <c r="H2343" i="5"/>
  <c r="I2343" i="5"/>
  <c r="J2343" i="5"/>
  <c r="K2343" i="5"/>
  <c r="L2343" i="5"/>
  <c r="C2344" i="5"/>
  <c r="D2344" i="5"/>
  <c r="E2344" i="5"/>
  <c r="F2344" i="5"/>
  <c r="G2344" i="5"/>
  <c r="H2344" i="5"/>
  <c r="I2344" i="5"/>
  <c r="J2344" i="5"/>
  <c r="K2344" i="5"/>
  <c r="L2344" i="5"/>
  <c r="C2345" i="5"/>
  <c r="D2345" i="5"/>
  <c r="E2345" i="5"/>
  <c r="F2345" i="5"/>
  <c r="G2345" i="5"/>
  <c r="H2345" i="5"/>
  <c r="I2345" i="5"/>
  <c r="J2345" i="5"/>
  <c r="K2345" i="5"/>
  <c r="L2345" i="5"/>
  <c r="C2346" i="5"/>
  <c r="D2346" i="5"/>
  <c r="E2346" i="5"/>
  <c r="F2346" i="5"/>
  <c r="G2346" i="5"/>
  <c r="H2346" i="5"/>
  <c r="I2346" i="5"/>
  <c r="J2346" i="5"/>
  <c r="K2346" i="5"/>
  <c r="L2346" i="5"/>
  <c r="C2347" i="5"/>
  <c r="D2347" i="5"/>
  <c r="E2347" i="5"/>
  <c r="F2347" i="5"/>
  <c r="G2347" i="5"/>
  <c r="H2347" i="5"/>
  <c r="I2347" i="5"/>
  <c r="J2347" i="5"/>
  <c r="K2347" i="5"/>
  <c r="L2347" i="5"/>
  <c r="C2348" i="5"/>
  <c r="D2348" i="5"/>
  <c r="E2348" i="5"/>
  <c r="F2348" i="5"/>
  <c r="G2348" i="5"/>
  <c r="H2348" i="5"/>
  <c r="I2348" i="5"/>
  <c r="J2348" i="5"/>
  <c r="K2348" i="5"/>
  <c r="L2348" i="5"/>
  <c r="C2349" i="5"/>
  <c r="D2349" i="5"/>
  <c r="E2349" i="5"/>
  <c r="F2349" i="5"/>
  <c r="G2349" i="5"/>
  <c r="H2349" i="5"/>
  <c r="I2349" i="5"/>
  <c r="J2349" i="5"/>
  <c r="K2349" i="5"/>
  <c r="L2349" i="5"/>
  <c r="C2350" i="5"/>
  <c r="D2350" i="5"/>
  <c r="E2350" i="5"/>
  <c r="F2350" i="5"/>
  <c r="G2350" i="5"/>
  <c r="H2350" i="5"/>
  <c r="I2350" i="5"/>
  <c r="J2350" i="5"/>
  <c r="K2350" i="5"/>
  <c r="L2350" i="5"/>
  <c r="C2351" i="5"/>
  <c r="D2351" i="5"/>
  <c r="E2351" i="5"/>
  <c r="F2351" i="5"/>
  <c r="G2351" i="5"/>
  <c r="H2351" i="5"/>
  <c r="I2351" i="5"/>
  <c r="J2351" i="5"/>
  <c r="K2351" i="5"/>
  <c r="L2351" i="5"/>
  <c r="C2352" i="5"/>
  <c r="D2352" i="5"/>
  <c r="E2352" i="5"/>
  <c r="F2352" i="5"/>
  <c r="G2352" i="5"/>
  <c r="H2352" i="5"/>
  <c r="I2352" i="5"/>
  <c r="J2352" i="5"/>
  <c r="K2352" i="5"/>
  <c r="L2352" i="5"/>
  <c r="C2353" i="5"/>
  <c r="D2353" i="5"/>
  <c r="E2353" i="5"/>
  <c r="F2353" i="5"/>
  <c r="G2353" i="5"/>
  <c r="H2353" i="5"/>
  <c r="I2353" i="5"/>
  <c r="J2353" i="5"/>
  <c r="K2353" i="5"/>
  <c r="L2353" i="5"/>
  <c r="C2354" i="5"/>
  <c r="D2354" i="5"/>
  <c r="E2354" i="5"/>
  <c r="F2354" i="5"/>
  <c r="G2354" i="5"/>
  <c r="H2354" i="5"/>
  <c r="I2354" i="5"/>
  <c r="J2354" i="5"/>
  <c r="K2354" i="5"/>
  <c r="L2354" i="5"/>
  <c r="C2355" i="5"/>
  <c r="D2355" i="5"/>
  <c r="E2355" i="5"/>
  <c r="F2355" i="5"/>
  <c r="G2355" i="5"/>
  <c r="H2355" i="5"/>
  <c r="I2355" i="5"/>
  <c r="J2355" i="5"/>
  <c r="K2355" i="5"/>
  <c r="L2355" i="5"/>
  <c r="C2356" i="5"/>
  <c r="D2356" i="5"/>
  <c r="E2356" i="5"/>
  <c r="F2356" i="5"/>
  <c r="G2356" i="5"/>
  <c r="H2356" i="5"/>
  <c r="I2356" i="5"/>
  <c r="J2356" i="5"/>
  <c r="K2356" i="5"/>
  <c r="L2356" i="5"/>
  <c r="C2357" i="5"/>
  <c r="D2357" i="5"/>
  <c r="E2357" i="5"/>
  <c r="F2357" i="5"/>
  <c r="G2357" i="5"/>
  <c r="H2357" i="5"/>
  <c r="I2357" i="5"/>
  <c r="J2357" i="5"/>
  <c r="K2357" i="5"/>
  <c r="L2357" i="5"/>
  <c r="C2358" i="5"/>
  <c r="D2358" i="5"/>
  <c r="E2358" i="5"/>
  <c r="F2358" i="5"/>
  <c r="G2358" i="5"/>
  <c r="H2358" i="5"/>
  <c r="I2358" i="5"/>
  <c r="J2358" i="5"/>
  <c r="K2358" i="5"/>
  <c r="L2358" i="5"/>
  <c r="C2359" i="5"/>
  <c r="D2359" i="5"/>
  <c r="E2359" i="5"/>
  <c r="F2359" i="5"/>
  <c r="G2359" i="5"/>
  <c r="H2359" i="5"/>
  <c r="I2359" i="5"/>
  <c r="J2359" i="5"/>
  <c r="K2359" i="5"/>
  <c r="L2359" i="5"/>
  <c r="C2360" i="5"/>
  <c r="D2360" i="5"/>
  <c r="E2360" i="5"/>
  <c r="F2360" i="5"/>
  <c r="G2360" i="5"/>
  <c r="H2360" i="5"/>
  <c r="I2360" i="5"/>
  <c r="J2360" i="5"/>
  <c r="K2360" i="5"/>
  <c r="L2360" i="5"/>
  <c r="C2361" i="5"/>
  <c r="D2361" i="5"/>
  <c r="E2361" i="5"/>
  <c r="F2361" i="5"/>
  <c r="G2361" i="5"/>
  <c r="H2361" i="5"/>
  <c r="I2361" i="5"/>
  <c r="J2361" i="5"/>
  <c r="K2361" i="5"/>
  <c r="L2361" i="5"/>
  <c r="C2362" i="5"/>
  <c r="D2362" i="5"/>
  <c r="E2362" i="5"/>
  <c r="F2362" i="5"/>
  <c r="G2362" i="5"/>
  <c r="H2362" i="5"/>
  <c r="I2362" i="5"/>
  <c r="J2362" i="5"/>
  <c r="K2362" i="5"/>
  <c r="L2362" i="5"/>
  <c r="C2363" i="5"/>
  <c r="D2363" i="5"/>
  <c r="E2363" i="5"/>
  <c r="F2363" i="5"/>
  <c r="G2363" i="5"/>
  <c r="H2363" i="5"/>
  <c r="I2363" i="5"/>
  <c r="J2363" i="5"/>
  <c r="K2363" i="5"/>
  <c r="L2363" i="5"/>
  <c r="C2364" i="5"/>
  <c r="D2364" i="5"/>
  <c r="E2364" i="5"/>
  <c r="F2364" i="5"/>
  <c r="G2364" i="5"/>
  <c r="H2364" i="5"/>
  <c r="I2364" i="5"/>
  <c r="J2364" i="5"/>
  <c r="K2364" i="5"/>
  <c r="L2364" i="5"/>
  <c r="C2365" i="5"/>
  <c r="D2365" i="5"/>
  <c r="E2365" i="5"/>
  <c r="F2365" i="5"/>
  <c r="G2365" i="5"/>
  <c r="H2365" i="5"/>
  <c r="I2365" i="5"/>
  <c r="J2365" i="5"/>
  <c r="K2365" i="5"/>
  <c r="L2365" i="5"/>
  <c r="C2366" i="5"/>
  <c r="D2366" i="5"/>
  <c r="E2366" i="5"/>
  <c r="F2366" i="5"/>
  <c r="G2366" i="5"/>
  <c r="H2366" i="5"/>
  <c r="I2366" i="5"/>
  <c r="J2366" i="5"/>
  <c r="K2366" i="5"/>
  <c r="L2366" i="5"/>
  <c r="C2367" i="5"/>
  <c r="D2367" i="5"/>
  <c r="E2367" i="5"/>
  <c r="F2367" i="5"/>
  <c r="G2367" i="5"/>
  <c r="H2367" i="5"/>
  <c r="I2367" i="5"/>
  <c r="J2367" i="5"/>
  <c r="K2367" i="5"/>
  <c r="L2367" i="5"/>
  <c r="C2368" i="5"/>
  <c r="D2368" i="5"/>
  <c r="E2368" i="5"/>
  <c r="F2368" i="5"/>
  <c r="G2368" i="5"/>
  <c r="H2368" i="5"/>
  <c r="I2368" i="5"/>
  <c r="J2368" i="5"/>
  <c r="K2368" i="5"/>
  <c r="L2368" i="5"/>
  <c r="C2369" i="5"/>
  <c r="D2369" i="5"/>
  <c r="E2369" i="5"/>
  <c r="F2369" i="5"/>
  <c r="G2369" i="5"/>
  <c r="H2369" i="5"/>
  <c r="I2369" i="5"/>
  <c r="J2369" i="5"/>
  <c r="K2369" i="5"/>
  <c r="L2369" i="5"/>
  <c r="C2370" i="5"/>
  <c r="D2370" i="5"/>
  <c r="E2370" i="5"/>
  <c r="F2370" i="5"/>
  <c r="G2370" i="5"/>
  <c r="H2370" i="5"/>
  <c r="I2370" i="5"/>
  <c r="J2370" i="5"/>
  <c r="K2370" i="5"/>
  <c r="L2370" i="5"/>
  <c r="C2371" i="5"/>
  <c r="D2371" i="5"/>
  <c r="E2371" i="5"/>
  <c r="F2371" i="5"/>
  <c r="G2371" i="5"/>
  <c r="H2371" i="5"/>
  <c r="I2371" i="5"/>
  <c r="J2371" i="5"/>
  <c r="K2371" i="5"/>
  <c r="L2371" i="5"/>
  <c r="C2372" i="5"/>
  <c r="D2372" i="5"/>
  <c r="E2372" i="5"/>
  <c r="F2372" i="5"/>
  <c r="G2372" i="5"/>
  <c r="H2372" i="5"/>
  <c r="I2372" i="5"/>
  <c r="J2372" i="5"/>
  <c r="K2372" i="5"/>
  <c r="L2372" i="5"/>
  <c r="C2373" i="5"/>
  <c r="D2373" i="5"/>
  <c r="E2373" i="5"/>
  <c r="F2373" i="5"/>
  <c r="G2373" i="5"/>
  <c r="H2373" i="5"/>
  <c r="I2373" i="5"/>
  <c r="J2373" i="5"/>
  <c r="K2373" i="5"/>
  <c r="L2373" i="5"/>
  <c r="C2374" i="5"/>
  <c r="D2374" i="5"/>
  <c r="E2374" i="5"/>
  <c r="F2374" i="5"/>
  <c r="G2374" i="5"/>
  <c r="H2374" i="5"/>
  <c r="I2374" i="5"/>
  <c r="J2374" i="5"/>
  <c r="K2374" i="5"/>
  <c r="L2374" i="5"/>
  <c r="C2375" i="5"/>
  <c r="D2375" i="5"/>
  <c r="E2375" i="5"/>
  <c r="F2375" i="5"/>
  <c r="G2375" i="5"/>
  <c r="H2375" i="5"/>
  <c r="I2375" i="5"/>
  <c r="J2375" i="5"/>
  <c r="K2375" i="5"/>
  <c r="L2375" i="5"/>
  <c r="C2376" i="5"/>
  <c r="D2376" i="5"/>
  <c r="E2376" i="5"/>
  <c r="F2376" i="5"/>
  <c r="G2376" i="5"/>
  <c r="H2376" i="5"/>
  <c r="I2376" i="5"/>
  <c r="J2376" i="5"/>
  <c r="K2376" i="5"/>
  <c r="L2376" i="5"/>
  <c r="C2377" i="5"/>
  <c r="D2377" i="5"/>
  <c r="E2377" i="5"/>
  <c r="F2377" i="5"/>
  <c r="G2377" i="5"/>
  <c r="H2377" i="5"/>
  <c r="I2377" i="5"/>
  <c r="J2377" i="5"/>
  <c r="K2377" i="5"/>
  <c r="L2377" i="5"/>
  <c r="C2378" i="5"/>
  <c r="D2378" i="5"/>
  <c r="E2378" i="5"/>
  <c r="F2378" i="5"/>
  <c r="G2378" i="5"/>
  <c r="H2378" i="5"/>
  <c r="I2378" i="5"/>
  <c r="J2378" i="5"/>
  <c r="K2378" i="5"/>
  <c r="L2378" i="5"/>
  <c r="C2379" i="5"/>
  <c r="D2379" i="5"/>
  <c r="E2379" i="5"/>
  <c r="F2379" i="5"/>
  <c r="G2379" i="5"/>
  <c r="H2379" i="5"/>
  <c r="I2379" i="5"/>
  <c r="J2379" i="5"/>
  <c r="K2379" i="5"/>
  <c r="L2379" i="5"/>
  <c r="C2380" i="5"/>
  <c r="D2380" i="5"/>
  <c r="E2380" i="5"/>
  <c r="F2380" i="5"/>
  <c r="G2380" i="5"/>
  <c r="H2380" i="5"/>
  <c r="I2380" i="5"/>
  <c r="J2380" i="5"/>
  <c r="K2380" i="5"/>
  <c r="L2380" i="5"/>
  <c r="C2381" i="5"/>
  <c r="D2381" i="5"/>
  <c r="E2381" i="5"/>
  <c r="F2381" i="5"/>
  <c r="G2381" i="5"/>
  <c r="H2381" i="5"/>
  <c r="I2381" i="5"/>
  <c r="J2381" i="5"/>
  <c r="K2381" i="5"/>
  <c r="L2381" i="5"/>
  <c r="C2382" i="5"/>
  <c r="D2382" i="5"/>
  <c r="E2382" i="5"/>
  <c r="F2382" i="5"/>
  <c r="G2382" i="5"/>
  <c r="H2382" i="5"/>
  <c r="I2382" i="5"/>
  <c r="J2382" i="5"/>
  <c r="K2382" i="5"/>
  <c r="L2382" i="5"/>
  <c r="C2383" i="5"/>
  <c r="D2383" i="5"/>
  <c r="E2383" i="5"/>
  <c r="F2383" i="5"/>
  <c r="G2383" i="5"/>
  <c r="H2383" i="5"/>
  <c r="I2383" i="5"/>
  <c r="J2383" i="5"/>
  <c r="K2383" i="5"/>
  <c r="L2383" i="5"/>
  <c r="C2384" i="5"/>
  <c r="D2384" i="5"/>
  <c r="E2384" i="5"/>
  <c r="F2384" i="5"/>
  <c r="G2384" i="5"/>
  <c r="H2384" i="5"/>
  <c r="I2384" i="5"/>
  <c r="J2384" i="5"/>
  <c r="K2384" i="5"/>
  <c r="L2384" i="5"/>
  <c r="C2385" i="5"/>
  <c r="D2385" i="5"/>
  <c r="E2385" i="5"/>
  <c r="F2385" i="5"/>
  <c r="G2385" i="5"/>
  <c r="H2385" i="5"/>
  <c r="I2385" i="5"/>
  <c r="J2385" i="5"/>
  <c r="K2385" i="5"/>
  <c r="L2385" i="5"/>
  <c r="C2386" i="5"/>
  <c r="D2386" i="5"/>
  <c r="E2386" i="5"/>
  <c r="F2386" i="5"/>
  <c r="G2386" i="5"/>
  <c r="H2386" i="5"/>
  <c r="I2386" i="5"/>
  <c r="J2386" i="5"/>
  <c r="K2386" i="5"/>
  <c r="L2386" i="5"/>
  <c r="C2387" i="5"/>
  <c r="D2387" i="5"/>
  <c r="E2387" i="5"/>
  <c r="F2387" i="5"/>
  <c r="G2387" i="5"/>
  <c r="H2387" i="5"/>
  <c r="I2387" i="5"/>
  <c r="J2387" i="5"/>
  <c r="K2387" i="5"/>
  <c r="L2387" i="5"/>
  <c r="C2388" i="5"/>
  <c r="D2388" i="5"/>
  <c r="E2388" i="5"/>
  <c r="F2388" i="5"/>
  <c r="G2388" i="5"/>
  <c r="H2388" i="5"/>
  <c r="I2388" i="5"/>
  <c r="J2388" i="5"/>
  <c r="K2388" i="5"/>
  <c r="L2388" i="5"/>
  <c r="C2389" i="5"/>
  <c r="D2389" i="5"/>
  <c r="E2389" i="5"/>
  <c r="F2389" i="5"/>
  <c r="G2389" i="5"/>
  <c r="H2389" i="5"/>
  <c r="I2389" i="5"/>
  <c r="J2389" i="5"/>
  <c r="K2389" i="5"/>
  <c r="L2389" i="5"/>
  <c r="C2390" i="5"/>
  <c r="D2390" i="5"/>
  <c r="E2390" i="5"/>
  <c r="F2390" i="5"/>
  <c r="G2390" i="5"/>
  <c r="H2390" i="5"/>
  <c r="I2390" i="5"/>
  <c r="J2390" i="5"/>
  <c r="K2390" i="5"/>
  <c r="L2390" i="5"/>
  <c r="C2391" i="5"/>
  <c r="D2391" i="5"/>
  <c r="E2391" i="5"/>
  <c r="F2391" i="5"/>
  <c r="G2391" i="5"/>
  <c r="H2391" i="5"/>
  <c r="I2391" i="5"/>
  <c r="J2391" i="5"/>
  <c r="K2391" i="5"/>
  <c r="L2391" i="5"/>
  <c r="C2392" i="5"/>
  <c r="D2392" i="5"/>
  <c r="E2392" i="5"/>
  <c r="F2392" i="5"/>
  <c r="G2392" i="5"/>
  <c r="H2392" i="5"/>
  <c r="I2392" i="5"/>
  <c r="J2392" i="5"/>
  <c r="K2392" i="5"/>
  <c r="L2392" i="5"/>
  <c r="C2393" i="5"/>
  <c r="D2393" i="5"/>
  <c r="E2393" i="5"/>
  <c r="F2393" i="5"/>
  <c r="G2393" i="5"/>
  <c r="H2393" i="5"/>
  <c r="I2393" i="5"/>
  <c r="J2393" i="5"/>
  <c r="K2393" i="5"/>
  <c r="L2393" i="5"/>
  <c r="C2394" i="5"/>
  <c r="D2394" i="5"/>
  <c r="E2394" i="5"/>
  <c r="F2394" i="5"/>
  <c r="G2394" i="5"/>
  <c r="H2394" i="5"/>
  <c r="I2394" i="5"/>
  <c r="J2394" i="5"/>
  <c r="K2394" i="5"/>
  <c r="L2394" i="5"/>
  <c r="C2395" i="5"/>
  <c r="D2395" i="5"/>
  <c r="E2395" i="5"/>
  <c r="F2395" i="5"/>
  <c r="G2395" i="5"/>
  <c r="H2395" i="5"/>
  <c r="I2395" i="5"/>
  <c r="J2395" i="5"/>
  <c r="K2395" i="5"/>
  <c r="L2395" i="5"/>
  <c r="C2396" i="5"/>
  <c r="D2396" i="5"/>
  <c r="E2396" i="5"/>
  <c r="F2396" i="5"/>
  <c r="G2396" i="5"/>
  <c r="H2396" i="5"/>
  <c r="I2396" i="5"/>
  <c r="J2396" i="5"/>
  <c r="K2396" i="5"/>
  <c r="L2396" i="5"/>
  <c r="C2397" i="5"/>
  <c r="D2397" i="5"/>
  <c r="E2397" i="5"/>
  <c r="F2397" i="5"/>
  <c r="G2397" i="5"/>
  <c r="H2397" i="5"/>
  <c r="I2397" i="5"/>
  <c r="J2397" i="5"/>
  <c r="K2397" i="5"/>
  <c r="L2397" i="5"/>
  <c r="C2398" i="5"/>
  <c r="D2398" i="5"/>
  <c r="E2398" i="5"/>
  <c r="F2398" i="5"/>
  <c r="G2398" i="5"/>
  <c r="H2398" i="5"/>
  <c r="I2398" i="5"/>
  <c r="J2398" i="5"/>
  <c r="K2398" i="5"/>
  <c r="L2398" i="5"/>
  <c r="C2399" i="5"/>
  <c r="D2399" i="5"/>
  <c r="E2399" i="5"/>
  <c r="F2399" i="5"/>
  <c r="G2399" i="5"/>
  <c r="H2399" i="5"/>
  <c r="I2399" i="5"/>
  <c r="J2399" i="5"/>
  <c r="K2399" i="5"/>
  <c r="L2399" i="5"/>
  <c r="C2400" i="5"/>
  <c r="D2400" i="5"/>
  <c r="E2400" i="5"/>
  <c r="F2400" i="5"/>
  <c r="G2400" i="5"/>
  <c r="H2400" i="5"/>
  <c r="I2400" i="5"/>
  <c r="J2400" i="5"/>
  <c r="K2400" i="5"/>
  <c r="L2400" i="5"/>
  <c r="C2401" i="5"/>
  <c r="D2401" i="5"/>
  <c r="E2401" i="5"/>
  <c r="F2401" i="5"/>
  <c r="G2401" i="5"/>
  <c r="H2401" i="5"/>
  <c r="I2401" i="5"/>
  <c r="J2401" i="5"/>
  <c r="K2401" i="5"/>
  <c r="L2401" i="5"/>
  <c r="C2402" i="5"/>
  <c r="D2402" i="5"/>
  <c r="E2402" i="5"/>
  <c r="F2402" i="5"/>
  <c r="G2402" i="5"/>
  <c r="H2402" i="5"/>
  <c r="I2402" i="5"/>
  <c r="J2402" i="5"/>
  <c r="K2402" i="5"/>
  <c r="L2402" i="5"/>
  <c r="C2403" i="5"/>
  <c r="D2403" i="5"/>
  <c r="E2403" i="5"/>
  <c r="F2403" i="5"/>
  <c r="G2403" i="5"/>
  <c r="H2403" i="5"/>
  <c r="I2403" i="5"/>
  <c r="J2403" i="5"/>
  <c r="K2403" i="5"/>
  <c r="L2403" i="5"/>
  <c r="C2404" i="5"/>
  <c r="D2404" i="5"/>
  <c r="E2404" i="5"/>
  <c r="F2404" i="5"/>
  <c r="G2404" i="5"/>
  <c r="H2404" i="5"/>
  <c r="I2404" i="5"/>
  <c r="J2404" i="5"/>
  <c r="K2404" i="5"/>
  <c r="L2404" i="5"/>
  <c r="C2405" i="5"/>
  <c r="D2405" i="5"/>
  <c r="E2405" i="5"/>
  <c r="F2405" i="5"/>
  <c r="G2405" i="5"/>
  <c r="H2405" i="5"/>
  <c r="I2405" i="5"/>
  <c r="J2405" i="5"/>
  <c r="K2405" i="5"/>
  <c r="L2405" i="5"/>
  <c r="C2406" i="5"/>
  <c r="D2406" i="5"/>
  <c r="E2406" i="5"/>
  <c r="F2406" i="5"/>
  <c r="G2406" i="5"/>
  <c r="H2406" i="5"/>
  <c r="I2406" i="5"/>
  <c r="J2406" i="5"/>
  <c r="K2406" i="5"/>
  <c r="L2406" i="5"/>
  <c r="C2407" i="5"/>
  <c r="D2407" i="5"/>
  <c r="E2407" i="5"/>
  <c r="F2407" i="5"/>
  <c r="G2407" i="5"/>
  <c r="H2407" i="5"/>
  <c r="I2407" i="5"/>
  <c r="J2407" i="5"/>
  <c r="K2407" i="5"/>
  <c r="L2407" i="5"/>
  <c r="C2408" i="5"/>
  <c r="D2408" i="5"/>
  <c r="E2408" i="5"/>
  <c r="F2408" i="5"/>
  <c r="G2408" i="5"/>
  <c r="H2408" i="5"/>
  <c r="I2408" i="5"/>
  <c r="J2408" i="5"/>
  <c r="K2408" i="5"/>
  <c r="L2408" i="5"/>
  <c r="C2409" i="5"/>
  <c r="D2409" i="5"/>
  <c r="E2409" i="5"/>
  <c r="F2409" i="5"/>
  <c r="G2409" i="5"/>
  <c r="H2409" i="5"/>
  <c r="I2409" i="5"/>
  <c r="J2409" i="5"/>
  <c r="K2409" i="5"/>
  <c r="L2409" i="5"/>
  <c r="C2410" i="5"/>
  <c r="D2410" i="5"/>
  <c r="E2410" i="5"/>
  <c r="F2410" i="5"/>
  <c r="G2410" i="5"/>
  <c r="H2410" i="5"/>
  <c r="I2410" i="5"/>
  <c r="J2410" i="5"/>
  <c r="K2410" i="5"/>
  <c r="L2410" i="5"/>
  <c r="C2411" i="5"/>
  <c r="D2411" i="5"/>
  <c r="E2411" i="5"/>
  <c r="F2411" i="5"/>
  <c r="G2411" i="5"/>
  <c r="H2411" i="5"/>
  <c r="I2411" i="5"/>
  <c r="J2411" i="5"/>
  <c r="K2411" i="5"/>
  <c r="L2411" i="5"/>
  <c r="C2412" i="5"/>
  <c r="D2412" i="5"/>
  <c r="E2412" i="5"/>
  <c r="F2412" i="5"/>
  <c r="G2412" i="5"/>
  <c r="H2412" i="5"/>
  <c r="I2412" i="5"/>
  <c r="J2412" i="5"/>
  <c r="K2412" i="5"/>
  <c r="L2412" i="5"/>
  <c r="C2413" i="5"/>
  <c r="D2413" i="5"/>
  <c r="E2413" i="5"/>
  <c r="F2413" i="5"/>
  <c r="G2413" i="5"/>
  <c r="H2413" i="5"/>
  <c r="I2413" i="5"/>
  <c r="J2413" i="5"/>
  <c r="K2413" i="5"/>
  <c r="L2413" i="5"/>
  <c r="C2414" i="5"/>
  <c r="D2414" i="5"/>
  <c r="E2414" i="5"/>
  <c r="F2414" i="5"/>
  <c r="G2414" i="5"/>
  <c r="H2414" i="5"/>
  <c r="I2414" i="5"/>
  <c r="J2414" i="5"/>
  <c r="K2414" i="5"/>
  <c r="L2414" i="5"/>
  <c r="C2415" i="5"/>
  <c r="D2415" i="5"/>
  <c r="E2415" i="5"/>
  <c r="F2415" i="5"/>
  <c r="G2415" i="5"/>
  <c r="H2415" i="5"/>
  <c r="I2415" i="5"/>
  <c r="J2415" i="5"/>
  <c r="K2415" i="5"/>
  <c r="L2415" i="5"/>
  <c r="C2416" i="5"/>
  <c r="D2416" i="5"/>
  <c r="E2416" i="5"/>
  <c r="F2416" i="5"/>
  <c r="G2416" i="5"/>
  <c r="H2416" i="5"/>
  <c r="I2416" i="5"/>
  <c r="J2416" i="5"/>
  <c r="K2416" i="5"/>
  <c r="L2416" i="5"/>
  <c r="C2417" i="5"/>
  <c r="D2417" i="5"/>
  <c r="E2417" i="5"/>
  <c r="F2417" i="5"/>
  <c r="G2417" i="5"/>
  <c r="H2417" i="5"/>
  <c r="I2417" i="5"/>
  <c r="J2417" i="5"/>
  <c r="K2417" i="5"/>
  <c r="L2417" i="5"/>
  <c r="C2418" i="5"/>
  <c r="D2418" i="5"/>
  <c r="E2418" i="5"/>
  <c r="F2418" i="5"/>
  <c r="G2418" i="5"/>
  <c r="H2418" i="5"/>
  <c r="I2418" i="5"/>
  <c r="J2418" i="5"/>
  <c r="K2418" i="5"/>
  <c r="L2418" i="5"/>
  <c r="C2419" i="5"/>
  <c r="D2419" i="5"/>
  <c r="E2419" i="5"/>
  <c r="F2419" i="5"/>
  <c r="G2419" i="5"/>
  <c r="H2419" i="5"/>
  <c r="I2419" i="5"/>
  <c r="J2419" i="5"/>
  <c r="K2419" i="5"/>
  <c r="L2419" i="5"/>
  <c r="C2420" i="5"/>
  <c r="D2420" i="5"/>
  <c r="E2420" i="5"/>
  <c r="F2420" i="5"/>
  <c r="G2420" i="5"/>
  <c r="H2420" i="5"/>
  <c r="I2420" i="5"/>
  <c r="J2420" i="5"/>
  <c r="K2420" i="5"/>
  <c r="L2420" i="5"/>
  <c r="C2421" i="5"/>
  <c r="D2421" i="5"/>
  <c r="E2421" i="5"/>
  <c r="F2421" i="5"/>
  <c r="G2421" i="5"/>
  <c r="H2421" i="5"/>
  <c r="I2421" i="5"/>
  <c r="J2421" i="5"/>
  <c r="K2421" i="5"/>
  <c r="L2421" i="5"/>
  <c r="C2422" i="5"/>
  <c r="D2422" i="5"/>
  <c r="E2422" i="5"/>
  <c r="F2422" i="5"/>
  <c r="G2422" i="5"/>
  <c r="H2422" i="5"/>
  <c r="I2422" i="5"/>
  <c r="J2422" i="5"/>
  <c r="K2422" i="5"/>
  <c r="L2422" i="5"/>
  <c r="C2423" i="5"/>
  <c r="D2423" i="5"/>
  <c r="E2423" i="5"/>
  <c r="F2423" i="5"/>
  <c r="G2423" i="5"/>
  <c r="H2423" i="5"/>
  <c r="I2423" i="5"/>
  <c r="J2423" i="5"/>
  <c r="K2423" i="5"/>
  <c r="L2423" i="5"/>
  <c r="C2424" i="5"/>
  <c r="D2424" i="5"/>
  <c r="E2424" i="5"/>
  <c r="F2424" i="5"/>
  <c r="G2424" i="5"/>
  <c r="H2424" i="5"/>
  <c r="I2424" i="5"/>
  <c r="J2424" i="5"/>
  <c r="K2424" i="5"/>
  <c r="L2424" i="5"/>
  <c r="C2425" i="5"/>
  <c r="D2425" i="5"/>
  <c r="E2425" i="5"/>
  <c r="F2425" i="5"/>
  <c r="G2425" i="5"/>
  <c r="H2425" i="5"/>
  <c r="I2425" i="5"/>
  <c r="J2425" i="5"/>
  <c r="K2425" i="5"/>
  <c r="L2425" i="5"/>
  <c r="C2426" i="5"/>
  <c r="D2426" i="5"/>
  <c r="E2426" i="5"/>
  <c r="F2426" i="5"/>
  <c r="G2426" i="5"/>
  <c r="H2426" i="5"/>
  <c r="I2426" i="5"/>
  <c r="J2426" i="5"/>
  <c r="K2426" i="5"/>
  <c r="L2426" i="5"/>
  <c r="C2427" i="5"/>
  <c r="D2427" i="5"/>
  <c r="E2427" i="5"/>
  <c r="F2427" i="5"/>
  <c r="G2427" i="5"/>
  <c r="H2427" i="5"/>
  <c r="I2427" i="5"/>
  <c r="J2427" i="5"/>
  <c r="K2427" i="5"/>
  <c r="L2427" i="5"/>
  <c r="C2428" i="5"/>
  <c r="D2428" i="5"/>
  <c r="E2428" i="5"/>
  <c r="F2428" i="5"/>
  <c r="G2428" i="5"/>
  <c r="H2428" i="5"/>
  <c r="I2428" i="5"/>
  <c r="J2428" i="5"/>
  <c r="K2428" i="5"/>
  <c r="L2428" i="5"/>
  <c r="C2429" i="5"/>
  <c r="D2429" i="5"/>
  <c r="E2429" i="5"/>
  <c r="F2429" i="5"/>
  <c r="G2429" i="5"/>
  <c r="H2429" i="5"/>
  <c r="I2429" i="5"/>
  <c r="J2429" i="5"/>
  <c r="K2429" i="5"/>
  <c r="L2429" i="5"/>
  <c r="C2430" i="5"/>
  <c r="D2430" i="5"/>
  <c r="E2430" i="5"/>
  <c r="F2430" i="5"/>
  <c r="G2430" i="5"/>
  <c r="H2430" i="5"/>
  <c r="I2430" i="5"/>
  <c r="J2430" i="5"/>
  <c r="K2430" i="5"/>
  <c r="L2430" i="5"/>
  <c r="C2431" i="5"/>
  <c r="D2431" i="5"/>
  <c r="E2431" i="5"/>
  <c r="F2431" i="5"/>
  <c r="G2431" i="5"/>
  <c r="H2431" i="5"/>
  <c r="I2431" i="5"/>
  <c r="J2431" i="5"/>
  <c r="K2431" i="5"/>
  <c r="L2431" i="5"/>
  <c r="C2432" i="5"/>
  <c r="D2432" i="5"/>
  <c r="E2432" i="5"/>
  <c r="F2432" i="5"/>
  <c r="G2432" i="5"/>
  <c r="H2432" i="5"/>
  <c r="I2432" i="5"/>
  <c r="J2432" i="5"/>
  <c r="K2432" i="5"/>
  <c r="L2432" i="5"/>
  <c r="C2433" i="5"/>
  <c r="D2433" i="5"/>
  <c r="E2433" i="5"/>
  <c r="F2433" i="5"/>
  <c r="G2433" i="5"/>
  <c r="H2433" i="5"/>
  <c r="I2433" i="5"/>
  <c r="J2433" i="5"/>
  <c r="K2433" i="5"/>
  <c r="L2433" i="5"/>
  <c r="C2434" i="5"/>
  <c r="D2434" i="5"/>
  <c r="E2434" i="5"/>
  <c r="F2434" i="5"/>
  <c r="G2434" i="5"/>
  <c r="H2434" i="5"/>
  <c r="I2434" i="5"/>
  <c r="J2434" i="5"/>
  <c r="K2434" i="5"/>
  <c r="L2434" i="5"/>
  <c r="C2435" i="5"/>
  <c r="D2435" i="5"/>
  <c r="E2435" i="5"/>
  <c r="F2435" i="5"/>
  <c r="G2435" i="5"/>
  <c r="H2435" i="5"/>
  <c r="I2435" i="5"/>
  <c r="J2435" i="5"/>
  <c r="K2435" i="5"/>
  <c r="L2435" i="5"/>
  <c r="C2436" i="5"/>
  <c r="D2436" i="5"/>
  <c r="E2436" i="5"/>
  <c r="F2436" i="5"/>
  <c r="G2436" i="5"/>
  <c r="H2436" i="5"/>
  <c r="I2436" i="5"/>
  <c r="J2436" i="5"/>
  <c r="K2436" i="5"/>
  <c r="L2436" i="5"/>
  <c r="C2437" i="5"/>
  <c r="D2437" i="5"/>
  <c r="E2437" i="5"/>
  <c r="F2437" i="5"/>
  <c r="G2437" i="5"/>
  <c r="H2437" i="5"/>
  <c r="I2437" i="5"/>
  <c r="J2437" i="5"/>
  <c r="K2437" i="5"/>
  <c r="L2437" i="5"/>
  <c r="C2438" i="5"/>
  <c r="D2438" i="5"/>
  <c r="E2438" i="5"/>
  <c r="F2438" i="5"/>
  <c r="G2438" i="5"/>
  <c r="H2438" i="5"/>
  <c r="I2438" i="5"/>
  <c r="J2438" i="5"/>
  <c r="K2438" i="5"/>
  <c r="L2438" i="5"/>
  <c r="C2439" i="5"/>
  <c r="D2439" i="5"/>
  <c r="E2439" i="5"/>
  <c r="F2439" i="5"/>
  <c r="G2439" i="5"/>
  <c r="H2439" i="5"/>
  <c r="I2439" i="5"/>
  <c r="J2439" i="5"/>
  <c r="K2439" i="5"/>
  <c r="L2439" i="5"/>
  <c r="C2440" i="5"/>
  <c r="D2440" i="5"/>
  <c r="E2440" i="5"/>
  <c r="F2440" i="5"/>
  <c r="G2440" i="5"/>
  <c r="H2440" i="5"/>
  <c r="I2440" i="5"/>
  <c r="J2440" i="5"/>
  <c r="K2440" i="5"/>
  <c r="L2440" i="5"/>
  <c r="C2441" i="5"/>
  <c r="D2441" i="5"/>
  <c r="E2441" i="5"/>
  <c r="F2441" i="5"/>
  <c r="G2441" i="5"/>
  <c r="H2441" i="5"/>
  <c r="I2441" i="5"/>
  <c r="J2441" i="5"/>
  <c r="K2441" i="5"/>
  <c r="L2441" i="5"/>
  <c r="C2442" i="5"/>
  <c r="D2442" i="5"/>
  <c r="E2442" i="5"/>
  <c r="F2442" i="5"/>
  <c r="G2442" i="5"/>
  <c r="H2442" i="5"/>
  <c r="I2442" i="5"/>
  <c r="J2442" i="5"/>
  <c r="K2442" i="5"/>
  <c r="L2442" i="5"/>
  <c r="C2443" i="5"/>
  <c r="D2443" i="5"/>
  <c r="E2443" i="5"/>
  <c r="F2443" i="5"/>
  <c r="G2443" i="5"/>
  <c r="H2443" i="5"/>
  <c r="I2443" i="5"/>
  <c r="J2443" i="5"/>
  <c r="K2443" i="5"/>
  <c r="L2443" i="5"/>
  <c r="C2444" i="5"/>
  <c r="D2444" i="5"/>
  <c r="E2444" i="5"/>
  <c r="F2444" i="5"/>
  <c r="G2444" i="5"/>
  <c r="H2444" i="5"/>
  <c r="I2444" i="5"/>
  <c r="J2444" i="5"/>
  <c r="K2444" i="5"/>
  <c r="L2444" i="5"/>
  <c r="C2445" i="5"/>
  <c r="D2445" i="5"/>
  <c r="E2445" i="5"/>
  <c r="F2445" i="5"/>
  <c r="G2445" i="5"/>
  <c r="H2445" i="5"/>
  <c r="I2445" i="5"/>
  <c r="J2445" i="5"/>
  <c r="K2445" i="5"/>
  <c r="L2445" i="5"/>
  <c r="C2446" i="5"/>
  <c r="D2446" i="5"/>
  <c r="E2446" i="5"/>
  <c r="F2446" i="5"/>
  <c r="G2446" i="5"/>
  <c r="H2446" i="5"/>
  <c r="I2446" i="5"/>
  <c r="J2446" i="5"/>
  <c r="K2446" i="5"/>
  <c r="L2446" i="5"/>
  <c r="C2447" i="5"/>
  <c r="D2447" i="5"/>
  <c r="E2447" i="5"/>
  <c r="F2447" i="5"/>
  <c r="G2447" i="5"/>
  <c r="H2447" i="5"/>
  <c r="I2447" i="5"/>
  <c r="J2447" i="5"/>
  <c r="K2447" i="5"/>
  <c r="L2447" i="5"/>
  <c r="C2448" i="5"/>
  <c r="D2448" i="5"/>
  <c r="E2448" i="5"/>
  <c r="F2448" i="5"/>
  <c r="G2448" i="5"/>
  <c r="H2448" i="5"/>
  <c r="I2448" i="5"/>
  <c r="J2448" i="5"/>
  <c r="K2448" i="5"/>
  <c r="L2448" i="5"/>
  <c r="C2449" i="5"/>
  <c r="D2449" i="5"/>
  <c r="E2449" i="5"/>
  <c r="F2449" i="5"/>
  <c r="G2449" i="5"/>
  <c r="H2449" i="5"/>
  <c r="I2449" i="5"/>
  <c r="J2449" i="5"/>
  <c r="K2449" i="5"/>
  <c r="L2449" i="5"/>
  <c r="C2450" i="5"/>
  <c r="D2450" i="5"/>
  <c r="E2450" i="5"/>
  <c r="F2450" i="5"/>
  <c r="G2450" i="5"/>
  <c r="H2450" i="5"/>
  <c r="I2450" i="5"/>
  <c r="J2450" i="5"/>
  <c r="K2450" i="5"/>
  <c r="L2450" i="5"/>
  <c r="C2451" i="5"/>
  <c r="D2451" i="5"/>
  <c r="E2451" i="5"/>
  <c r="F2451" i="5"/>
  <c r="G2451" i="5"/>
  <c r="H2451" i="5"/>
  <c r="I2451" i="5"/>
  <c r="J2451" i="5"/>
  <c r="K2451" i="5"/>
  <c r="L2451" i="5"/>
  <c r="C2452" i="5"/>
  <c r="D2452" i="5"/>
  <c r="E2452" i="5"/>
  <c r="F2452" i="5"/>
  <c r="G2452" i="5"/>
  <c r="H2452" i="5"/>
  <c r="I2452" i="5"/>
  <c r="J2452" i="5"/>
  <c r="K2452" i="5"/>
  <c r="L2452" i="5"/>
  <c r="C2453" i="5"/>
  <c r="D2453" i="5"/>
  <c r="E2453" i="5"/>
  <c r="F2453" i="5"/>
  <c r="G2453" i="5"/>
  <c r="H2453" i="5"/>
  <c r="I2453" i="5"/>
  <c r="J2453" i="5"/>
  <c r="K2453" i="5"/>
  <c r="L2453" i="5"/>
  <c r="C2454" i="5"/>
  <c r="D2454" i="5"/>
  <c r="E2454" i="5"/>
  <c r="F2454" i="5"/>
  <c r="G2454" i="5"/>
  <c r="H2454" i="5"/>
  <c r="I2454" i="5"/>
  <c r="J2454" i="5"/>
  <c r="K2454" i="5"/>
  <c r="L2454" i="5"/>
  <c r="C2455" i="5"/>
  <c r="D2455" i="5"/>
  <c r="E2455" i="5"/>
  <c r="F2455" i="5"/>
  <c r="G2455" i="5"/>
  <c r="H2455" i="5"/>
  <c r="I2455" i="5"/>
  <c r="J2455" i="5"/>
  <c r="K2455" i="5"/>
  <c r="L2455" i="5"/>
  <c r="C2456" i="5"/>
  <c r="D2456" i="5"/>
  <c r="E2456" i="5"/>
  <c r="F2456" i="5"/>
  <c r="G2456" i="5"/>
  <c r="H2456" i="5"/>
  <c r="I2456" i="5"/>
  <c r="J2456" i="5"/>
  <c r="K2456" i="5"/>
  <c r="L2456" i="5"/>
  <c r="C2457" i="5"/>
  <c r="D2457" i="5"/>
  <c r="E2457" i="5"/>
  <c r="F2457" i="5"/>
  <c r="G2457" i="5"/>
  <c r="H2457" i="5"/>
  <c r="I2457" i="5"/>
  <c r="J2457" i="5"/>
  <c r="K2457" i="5"/>
  <c r="L2457" i="5"/>
  <c r="C2458" i="5"/>
  <c r="D2458" i="5"/>
  <c r="E2458" i="5"/>
  <c r="F2458" i="5"/>
  <c r="G2458" i="5"/>
  <c r="H2458" i="5"/>
  <c r="I2458" i="5"/>
  <c r="J2458" i="5"/>
  <c r="K2458" i="5"/>
  <c r="L2458" i="5"/>
  <c r="C2459" i="5"/>
  <c r="D2459" i="5"/>
  <c r="E2459" i="5"/>
  <c r="F2459" i="5"/>
  <c r="G2459" i="5"/>
  <c r="H2459" i="5"/>
  <c r="I2459" i="5"/>
  <c r="J2459" i="5"/>
  <c r="K2459" i="5"/>
  <c r="L2459" i="5"/>
  <c r="C2460" i="5"/>
  <c r="D2460" i="5"/>
  <c r="E2460" i="5"/>
  <c r="F2460" i="5"/>
  <c r="G2460" i="5"/>
  <c r="H2460" i="5"/>
  <c r="I2460" i="5"/>
  <c r="J2460" i="5"/>
  <c r="K2460" i="5"/>
  <c r="L2460" i="5"/>
  <c r="C2461" i="5"/>
  <c r="D2461" i="5"/>
  <c r="E2461" i="5"/>
  <c r="F2461" i="5"/>
  <c r="G2461" i="5"/>
  <c r="H2461" i="5"/>
  <c r="I2461" i="5"/>
  <c r="J2461" i="5"/>
  <c r="K2461" i="5"/>
  <c r="L2461" i="5"/>
  <c r="C2462" i="5"/>
  <c r="D2462" i="5"/>
  <c r="E2462" i="5"/>
  <c r="F2462" i="5"/>
  <c r="G2462" i="5"/>
  <c r="H2462" i="5"/>
  <c r="I2462" i="5"/>
  <c r="J2462" i="5"/>
  <c r="K2462" i="5"/>
  <c r="L2462" i="5"/>
  <c r="C2463" i="5"/>
  <c r="D2463" i="5"/>
  <c r="E2463" i="5"/>
  <c r="F2463" i="5"/>
  <c r="G2463" i="5"/>
  <c r="H2463" i="5"/>
  <c r="I2463" i="5"/>
  <c r="J2463" i="5"/>
  <c r="K2463" i="5"/>
  <c r="L2463" i="5"/>
  <c r="C2464" i="5"/>
  <c r="D2464" i="5"/>
  <c r="E2464" i="5"/>
  <c r="F2464" i="5"/>
  <c r="G2464" i="5"/>
  <c r="H2464" i="5"/>
  <c r="I2464" i="5"/>
  <c r="J2464" i="5"/>
  <c r="K2464" i="5"/>
  <c r="L2464" i="5"/>
  <c r="C2465" i="5"/>
  <c r="D2465" i="5"/>
  <c r="E2465" i="5"/>
  <c r="F2465" i="5"/>
  <c r="G2465" i="5"/>
  <c r="H2465" i="5"/>
  <c r="I2465" i="5"/>
  <c r="J2465" i="5"/>
  <c r="K2465" i="5"/>
  <c r="L2465" i="5"/>
  <c r="C2466" i="5"/>
  <c r="D2466" i="5"/>
  <c r="E2466" i="5"/>
  <c r="F2466" i="5"/>
  <c r="G2466" i="5"/>
  <c r="H2466" i="5"/>
  <c r="I2466" i="5"/>
  <c r="J2466" i="5"/>
  <c r="K2466" i="5"/>
  <c r="L2466" i="5"/>
  <c r="C2467" i="5"/>
  <c r="D2467" i="5"/>
  <c r="E2467" i="5"/>
  <c r="F2467" i="5"/>
  <c r="G2467" i="5"/>
  <c r="H2467" i="5"/>
  <c r="I2467" i="5"/>
  <c r="J2467" i="5"/>
  <c r="K2467" i="5"/>
  <c r="L2467" i="5"/>
  <c r="C2468" i="5"/>
  <c r="D2468" i="5"/>
  <c r="E2468" i="5"/>
  <c r="F2468" i="5"/>
  <c r="G2468" i="5"/>
  <c r="H2468" i="5"/>
  <c r="I2468" i="5"/>
  <c r="J2468" i="5"/>
  <c r="K2468" i="5"/>
  <c r="L2468" i="5"/>
  <c r="C2469" i="5"/>
  <c r="D2469" i="5"/>
  <c r="E2469" i="5"/>
  <c r="F2469" i="5"/>
  <c r="G2469" i="5"/>
  <c r="H2469" i="5"/>
  <c r="I2469" i="5"/>
  <c r="J2469" i="5"/>
  <c r="K2469" i="5"/>
  <c r="L2469" i="5"/>
  <c r="C2470" i="5"/>
  <c r="D2470" i="5"/>
  <c r="E2470" i="5"/>
  <c r="F2470" i="5"/>
  <c r="G2470" i="5"/>
  <c r="H2470" i="5"/>
  <c r="I2470" i="5"/>
  <c r="J2470" i="5"/>
  <c r="K2470" i="5"/>
  <c r="L2470" i="5"/>
  <c r="C2471" i="5"/>
  <c r="D2471" i="5"/>
  <c r="E2471" i="5"/>
  <c r="F2471" i="5"/>
  <c r="G2471" i="5"/>
  <c r="H2471" i="5"/>
  <c r="I2471" i="5"/>
  <c r="J2471" i="5"/>
  <c r="K2471" i="5"/>
  <c r="L2471" i="5"/>
  <c r="C2472" i="5"/>
  <c r="D2472" i="5"/>
  <c r="E2472" i="5"/>
  <c r="F2472" i="5"/>
  <c r="G2472" i="5"/>
  <c r="H2472" i="5"/>
  <c r="I2472" i="5"/>
  <c r="J2472" i="5"/>
  <c r="K2472" i="5"/>
  <c r="L2472" i="5"/>
  <c r="C2473" i="5"/>
  <c r="D2473" i="5"/>
  <c r="E2473" i="5"/>
  <c r="F2473" i="5"/>
  <c r="G2473" i="5"/>
  <c r="H2473" i="5"/>
  <c r="I2473" i="5"/>
  <c r="J2473" i="5"/>
  <c r="K2473" i="5"/>
  <c r="L2473" i="5"/>
  <c r="C2474" i="5"/>
  <c r="D2474" i="5"/>
  <c r="E2474" i="5"/>
  <c r="F2474" i="5"/>
  <c r="G2474" i="5"/>
  <c r="H2474" i="5"/>
  <c r="I2474" i="5"/>
  <c r="J2474" i="5"/>
  <c r="K2474" i="5"/>
  <c r="L2474" i="5"/>
  <c r="C2475" i="5"/>
  <c r="D2475" i="5"/>
  <c r="E2475" i="5"/>
  <c r="F2475" i="5"/>
  <c r="G2475" i="5"/>
  <c r="H2475" i="5"/>
  <c r="I2475" i="5"/>
  <c r="J2475" i="5"/>
  <c r="K2475" i="5"/>
  <c r="L2475" i="5"/>
  <c r="C2476" i="5"/>
  <c r="D2476" i="5"/>
  <c r="E2476" i="5"/>
  <c r="F2476" i="5"/>
  <c r="G2476" i="5"/>
  <c r="H2476" i="5"/>
  <c r="I2476" i="5"/>
  <c r="J2476" i="5"/>
  <c r="K2476" i="5"/>
  <c r="L2476" i="5"/>
  <c r="C2477" i="5"/>
  <c r="D2477" i="5"/>
  <c r="E2477" i="5"/>
  <c r="F2477" i="5"/>
  <c r="G2477" i="5"/>
  <c r="H2477" i="5"/>
  <c r="I2477" i="5"/>
  <c r="J2477" i="5"/>
  <c r="K2477" i="5"/>
  <c r="L2477" i="5"/>
  <c r="C2478" i="5"/>
  <c r="D2478" i="5"/>
  <c r="E2478" i="5"/>
  <c r="F2478" i="5"/>
  <c r="G2478" i="5"/>
  <c r="H2478" i="5"/>
  <c r="I2478" i="5"/>
  <c r="J2478" i="5"/>
  <c r="K2478" i="5"/>
  <c r="L2478" i="5"/>
  <c r="C2479" i="5"/>
  <c r="D2479" i="5"/>
  <c r="E2479" i="5"/>
  <c r="F2479" i="5"/>
  <c r="G2479" i="5"/>
  <c r="H2479" i="5"/>
  <c r="I2479" i="5"/>
  <c r="J2479" i="5"/>
  <c r="K2479" i="5"/>
  <c r="L2479" i="5"/>
  <c r="C2480" i="5"/>
  <c r="D2480" i="5"/>
  <c r="E2480" i="5"/>
  <c r="F2480" i="5"/>
  <c r="G2480" i="5"/>
  <c r="H2480" i="5"/>
  <c r="I2480" i="5"/>
  <c r="J2480" i="5"/>
  <c r="K2480" i="5"/>
  <c r="L2480" i="5"/>
  <c r="C2481" i="5"/>
  <c r="D2481" i="5"/>
  <c r="E2481" i="5"/>
  <c r="F2481" i="5"/>
  <c r="G2481" i="5"/>
  <c r="H2481" i="5"/>
  <c r="I2481" i="5"/>
  <c r="J2481" i="5"/>
  <c r="K2481" i="5"/>
  <c r="L2481" i="5"/>
  <c r="C2482" i="5"/>
  <c r="D2482" i="5"/>
  <c r="E2482" i="5"/>
  <c r="F2482" i="5"/>
  <c r="G2482" i="5"/>
  <c r="H2482" i="5"/>
  <c r="I2482" i="5"/>
  <c r="J2482" i="5"/>
  <c r="K2482" i="5"/>
  <c r="L2482" i="5"/>
  <c r="C2483" i="5"/>
  <c r="D2483" i="5"/>
  <c r="E2483" i="5"/>
  <c r="F2483" i="5"/>
  <c r="G2483" i="5"/>
  <c r="H2483" i="5"/>
  <c r="I2483" i="5"/>
  <c r="J2483" i="5"/>
  <c r="K2483" i="5"/>
  <c r="L2483" i="5"/>
  <c r="C2484" i="5"/>
  <c r="D2484" i="5"/>
  <c r="E2484" i="5"/>
  <c r="F2484" i="5"/>
  <c r="G2484" i="5"/>
  <c r="H2484" i="5"/>
  <c r="I2484" i="5"/>
  <c r="J2484" i="5"/>
  <c r="K2484" i="5"/>
  <c r="L2484" i="5"/>
  <c r="C2485" i="5"/>
  <c r="D2485" i="5"/>
  <c r="E2485" i="5"/>
  <c r="F2485" i="5"/>
  <c r="G2485" i="5"/>
  <c r="H2485" i="5"/>
  <c r="I2485" i="5"/>
  <c r="J2485" i="5"/>
  <c r="K2485" i="5"/>
  <c r="L2485" i="5"/>
  <c r="C2486" i="5"/>
  <c r="D2486" i="5"/>
  <c r="E2486" i="5"/>
  <c r="F2486" i="5"/>
  <c r="G2486" i="5"/>
  <c r="H2486" i="5"/>
  <c r="I2486" i="5"/>
  <c r="J2486" i="5"/>
  <c r="K2486" i="5"/>
  <c r="L2486" i="5"/>
  <c r="C2487" i="5"/>
  <c r="D2487" i="5"/>
  <c r="E2487" i="5"/>
  <c r="F2487" i="5"/>
  <c r="G2487" i="5"/>
  <c r="H2487" i="5"/>
  <c r="I2487" i="5"/>
  <c r="J2487" i="5"/>
  <c r="K2487" i="5"/>
  <c r="L2487" i="5"/>
  <c r="C2488" i="5"/>
  <c r="D2488" i="5"/>
  <c r="E2488" i="5"/>
  <c r="F2488" i="5"/>
  <c r="G2488" i="5"/>
  <c r="H2488" i="5"/>
  <c r="I2488" i="5"/>
  <c r="J2488" i="5"/>
  <c r="K2488" i="5"/>
  <c r="L2488" i="5"/>
  <c r="C2489" i="5"/>
  <c r="D2489" i="5"/>
  <c r="E2489" i="5"/>
  <c r="F2489" i="5"/>
  <c r="G2489" i="5"/>
  <c r="H2489" i="5"/>
  <c r="I2489" i="5"/>
  <c r="J2489" i="5"/>
  <c r="K2489" i="5"/>
  <c r="L2489" i="5"/>
  <c r="C2490" i="5"/>
  <c r="D2490" i="5"/>
  <c r="E2490" i="5"/>
  <c r="F2490" i="5"/>
  <c r="G2490" i="5"/>
  <c r="H2490" i="5"/>
  <c r="I2490" i="5"/>
  <c r="J2490" i="5"/>
  <c r="K2490" i="5"/>
  <c r="L2490" i="5"/>
  <c r="C2491" i="5"/>
  <c r="D2491" i="5"/>
  <c r="E2491" i="5"/>
  <c r="F2491" i="5"/>
  <c r="G2491" i="5"/>
  <c r="H2491" i="5"/>
  <c r="I2491" i="5"/>
  <c r="J2491" i="5"/>
  <c r="K2491" i="5"/>
  <c r="L2491" i="5"/>
  <c r="C2492" i="5"/>
  <c r="D2492" i="5"/>
  <c r="E2492" i="5"/>
  <c r="F2492" i="5"/>
  <c r="G2492" i="5"/>
  <c r="H2492" i="5"/>
  <c r="I2492" i="5"/>
  <c r="J2492" i="5"/>
  <c r="K2492" i="5"/>
  <c r="L2492" i="5"/>
  <c r="C2493" i="5"/>
  <c r="D2493" i="5"/>
  <c r="E2493" i="5"/>
  <c r="F2493" i="5"/>
  <c r="G2493" i="5"/>
  <c r="H2493" i="5"/>
  <c r="I2493" i="5"/>
  <c r="J2493" i="5"/>
  <c r="K2493" i="5"/>
  <c r="L2493" i="5"/>
  <c r="C2494" i="5"/>
  <c r="D2494" i="5"/>
  <c r="E2494" i="5"/>
  <c r="F2494" i="5"/>
  <c r="G2494" i="5"/>
  <c r="H2494" i="5"/>
  <c r="I2494" i="5"/>
  <c r="J2494" i="5"/>
  <c r="K2494" i="5"/>
  <c r="L2494" i="5"/>
  <c r="C2495" i="5"/>
  <c r="D2495" i="5"/>
  <c r="E2495" i="5"/>
  <c r="F2495" i="5"/>
  <c r="G2495" i="5"/>
  <c r="H2495" i="5"/>
  <c r="I2495" i="5"/>
  <c r="J2495" i="5"/>
  <c r="K2495" i="5"/>
  <c r="L2495" i="5"/>
  <c r="C2496" i="5"/>
  <c r="D2496" i="5"/>
  <c r="E2496" i="5"/>
  <c r="F2496" i="5"/>
  <c r="G2496" i="5"/>
  <c r="H2496" i="5"/>
  <c r="I2496" i="5"/>
  <c r="J2496" i="5"/>
  <c r="K2496" i="5"/>
  <c r="L2496" i="5"/>
  <c r="C2497" i="5"/>
  <c r="D2497" i="5"/>
  <c r="E2497" i="5"/>
  <c r="F2497" i="5"/>
  <c r="G2497" i="5"/>
  <c r="H2497" i="5"/>
  <c r="I2497" i="5"/>
  <c r="J2497" i="5"/>
  <c r="K2497" i="5"/>
  <c r="L2497" i="5"/>
  <c r="C2498" i="5"/>
  <c r="D2498" i="5"/>
  <c r="E2498" i="5"/>
  <c r="F2498" i="5"/>
  <c r="G2498" i="5"/>
  <c r="H2498" i="5"/>
  <c r="I2498" i="5"/>
  <c r="J2498" i="5"/>
  <c r="K2498" i="5"/>
  <c r="L2498" i="5"/>
  <c r="C2499" i="5"/>
  <c r="D2499" i="5"/>
  <c r="E2499" i="5"/>
  <c r="F2499" i="5"/>
  <c r="G2499" i="5"/>
  <c r="H2499" i="5"/>
  <c r="I2499" i="5"/>
  <c r="J2499" i="5"/>
  <c r="K2499" i="5"/>
  <c r="L2499" i="5"/>
  <c r="C2500" i="5"/>
  <c r="D2500" i="5"/>
  <c r="E2500" i="5"/>
  <c r="F2500" i="5"/>
  <c r="G2500" i="5"/>
  <c r="H2500" i="5"/>
  <c r="I2500" i="5"/>
  <c r="J2500" i="5"/>
  <c r="K2500" i="5"/>
  <c r="L2500" i="5"/>
  <c r="C2501" i="5"/>
  <c r="D2501" i="5"/>
  <c r="E2501" i="5"/>
  <c r="F2501" i="5"/>
  <c r="G2501" i="5"/>
  <c r="H2501" i="5"/>
  <c r="I2501" i="5"/>
  <c r="J2501" i="5"/>
  <c r="K2501" i="5"/>
  <c r="L2501" i="5"/>
  <c r="C2502" i="5"/>
  <c r="D2502" i="5"/>
  <c r="E2502" i="5"/>
  <c r="F2502" i="5"/>
  <c r="G2502" i="5"/>
  <c r="H2502" i="5"/>
  <c r="I2502" i="5"/>
  <c r="J2502" i="5"/>
  <c r="K2502" i="5"/>
  <c r="L2502" i="5"/>
  <c r="C2503" i="5"/>
  <c r="D2503" i="5"/>
  <c r="E2503" i="5"/>
  <c r="F2503" i="5"/>
  <c r="G2503" i="5"/>
  <c r="H2503" i="5"/>
  <c r="I2503" i="5"/>
  <c r="J2503" i="5"/>
  <c r="K2503" i="5"/>
  <c r="L2503" i="5"/>
  <c r="C2504" i="5"/>
  <c r="D2504" i="5"/>
  <c r="E2504" i="5"/>
  <c r="F2504" i="5"/>
  <c r="G2504" i="5"/>
  <c r="H2504" i="5"/>
  <c r="I2504" i="5"/>
  <c r="J2504" i="5"/>
  <c r="K2504" i="5"/>
  <c r="L2504" i="5"/>
  <c r="C2505" i="5"/>
  <c r="D2505" i="5"/>
  <c r="E2505" i="5"/>
  <c r="F2505" i="5"/>
  <c r="G2505" i="5"/>
  <c r="H2505" i="5"/>
  <c r="I2505" i="5"/>
  <c r="J2505" i="5"/>
  <c r="K2505" i="5"/>
  <c r="L2505" i="5"/>
  <c r="C2506" i="5"/>
  <c r="D2506" i="5"/>
  <c r="E2506" i="5"/>
  <c r="F2506" i="5"/>
  <c r="G2506" i="5"/>
  <c r="H2506" i="5"/>
  <c r="I2506" i="5"/>
  <c r="J2506" i="5"/>
  <c r="K2506" i="5"/>
  <c r="L2506" i="5"/>
  <c r="C2507" i="5"/>
  <c r="D2507" i="5"/>
  <c r="E2507" i="5"/>
  <c r="F2507" i="5"/>
  <c r="G2507" i="5"/>
  <c r="H2507" i="5"/>
  <c r="I2507" i="5"/>
  <c r="J2507" i="5"/>
  <c r="K2507" i="5"/>
  <c r="L2507" i="5"/>
  <c r="C2508" i="5"/>
  <c r="D2508" i="5"/>
  <c r="E2508" i="5"/>
  <c r="F2508" i="5"/>
  <c r="G2508" i="5"/>
  <c r="H2508" i="5"/>
  <c r="I2508" i="5"/>
  <c r="J2508" i="5"/>
  <c r="K2508" i="5"/>
  <c r="L2508" i="5"/>
  <c r="C2509" i="5"/>
  <c r="D2509" i="5"/>
  <c r="E2509" i="5"/>
  <c r="F2509" i="5"/>
  <c r="G2509" i="5"/>
  <c r="H2509" i="5"/>
  <c r="I2509" i="5"/>
  <c r="J2509" i="5"/>
  <c r="K2509" i="5"/>
  <c r="L2509" i="5"/>
  <c r="C2510" i="5"/>
  <c r="D2510" i="5"/>
  <c r="E2510" i="5"/>
  <c r="F2510" i="5"/>
  <c r="G2510" i="5"/>
  <c r="H2510" i="5"/>
  <c r="I2510" i="5"/>
  <c r="J2510" i="5"/>
  <c r="K2510" i="5"/>
  <c r="L2510" i="5"/>
  <c r="C2511" i="5"/>
  <c r="D2511" i="5"/>
  <c r="E2511" i="5"/>
  <c r="F2511" i="5"/>
  <c r="G2511" i="5"/>
  <c r="H2511" i="5"/>
  <c r="I2511" i="5"/>
  <c r="J2511" i="5"/>
  <c r="K2511" i="5"/>
  <c r="L2511" i="5"/>
  <c r="C2512" i="5"/>
  <c r="D2512" i="5"/>
  <c r="E2512" i="5"/>
  <c r="F2512" i="5"/>
  <c r="G2512" i="5"/>
  <c r="H2512" i="5"/>
  <c r="I2512" i="5"/>
  <c r="J2512" i="5"/>
  <c r="K2512" i="5"/>
  <c r="L2512" i="5"/>
  <c r="C2513" i="5"/>
  <c r="D2513" i="5"/>
  <c r="E2513" i="5"/>
  <c r="F2513" i="5"/>
  <c r="G2513" i="5"/>
  <c r="H2513" i="5"/>
  <c r="I2513" i="5"/>
  <c r="J2513" i="5"/>
  <c r="K2513" i="5"/>
  <c r="L2513" i="5"/>
  <c r="C2514" i="5"/>
  <c r="D2514" i="5"/>
  <c r="E2514" i="5"/>
  <c r="F2514" i="5"/>
  <c r="G2514" i="5"/>
  <c r="H2514" i="5"/>
  <c r="I2514" i="5"/>
  <c r="J2514" i="5"/>
  <c r="K2514" i="5"/>
  <c r="L2514" i="5"/>
  <c r="C2515" i="5"/>
  <c r="D2515" i="5"/>
  <c r="E2515" i="5"/>
  <c r="F2515" i="5"/>
  <c r="G2515" i="5"/>
  <c r="H2515" i="5"/>
  <c r="I2515" i="5"/>
  <c r="J2515" i="5"/>
  <c r="K2515" i="5"/>
  <c r="L2515" i="5"/>
  <c r="C2516" i="5"/>
  <c r="D2516" i="5"/>
  <c r="E2516" i="5"/>
  <c r="F2516" i="5"/>
  <c r="G2516" i="5"/>
  <c r="H2516" i="5"/>
  <c r="I2516" i="5"/>
  <c r="J2516" i="5"/>
  <c r="K2516" i="5"/>
  <c r="L2516" i="5"/>
  <c r="C2517" i="5"/>
  <c r="D2517" i="5"/>
  <c r="E2517" i="5"/>
  <c r="F2517" i="5"/>
  <c r="G2517" i="5"/>
  <c r="H2517" i="5"/>
  <c r="I2517" i="5"/>
  <c r="J2517" i="5"/>
  <c r="K2517" i="5"/>
  <c r="L2517" i="5"/>
  <c r="C2518" i="5"/>
  <c r="D2518" i="5"/>
  <c r="E2518" i="5"/>
  <c r="F2518" i="5"/>
  <c r="G2518" i="5"/>
  <c r="H2518" i="5"/>
  <c r="I2518" i="5"/>
  <c r="J2518" i="5"/>
  <c r="K2518" i="5"/>
  <c r="L2518" i="5"/>
  <c r="C2519" i="5"/>
  <c r="D2519" i="5"/>
  <c r="E2519" i="5"/>
  <c r="F2519" i="5"/>
  <c r="G2519" i="5"/>
  <c r="H2519" i="5"/>
  <c r="I2519" i="5"/>
  <c r="J2519" i="5"/>
  <c r="K2519" i="5"/>
  <c r="L2519" i="5"/>
  <c r="C2520" i="5"/>
  <c r="D2520" i="5"/>
  <c r="E2520" i="5"/>
  <c r="F2520" i="5"/>
  <c r="G2520" i="5"/>
  <c r="H2520" i="5"/>
  <c r="I2520" i="5"/>
  <c r="J2520" i="5"/>
  <c r="K2520" i="5"/>
  <c r="L2520" i="5"/>
  <c r="C2521" i="5"/>
  <c r="D2521" i="5"/>
  <c r="E2521" i="5"/>
  <c r="F2521" i="5"/>
  <c r="G2521" i="5"/>
  <c r="H2521" i="5"/>
  <c r="I2521" i="5"/>
  <c r="J2521" i="5"/>
  <c r="K2521" i="5"/>
  <c r="L2521" i="5"/>
  <c r="C2522" i="5"/>
  <c r="D2522" i="5"/>
  <c r="E2522" i="5"/>
  <c r="F2522" i="5"/>
  <c r="G2522" i="5"/>
  <c r="H2522" i="5"/>
  <c r="I2522" i="5"/>
  <c r="J2522" i="5"/>
  <c r="K2522" i="5"/>
  <c r="L2522" i="5"/>
  <c r="C2523" i="5"/>
  <c r="D2523" i="5"/>
  <c r="E2523" i="5"/>
  <c r="F2523" i="5"/>
  <c r="G2523" i="5"/>
  <c r="H2523" i="5"/>
  <c r="I2523" i="5"/>
  <c r="J2523" i="5"/>
  <c r="K2523" i="5"/>
  <c r="L2523" i="5"/>
  <c r="C2524" i="5"/>
  <c r="D2524" i="5"/>
  <c r="E2524" i="5"/>
  <c r="F2524" i="5"/>
  <c r="G2524" i="5"/>
  <c r="H2524" i="5"/>
  <c r="I2524" i="5"/>
  <c r="J2524" i="5"/>
  <c r="K2524" i="5"/>
  <c r="L2524" i="5"/>
  <c r="C2525" i="5"/>
  <c r="D2525" i="5"/>
  <c r="E2525" i="5"/>
  <c r="F2525" i="5"/>
  <c r="G2525" i="5"/>
  <c r="H2525" i="5"/>
  <c r="I2525" i="5"/>
  <c r="J2525" i="5"/>
  <c r="K2525" i="5"/>
  <c r="L2525" i="5"/>
  <c r="C2526" i="5"/>
  <c r="D2526" i="5"/>
  <c r="E2526" i="5"/>
  <c r="F2526" i="5"/>
  <c r="G2526" i="5"/>
  <c r="H2526" i="5"/>
  <c r="I2526" i="5"/>
  <c r="J2526" i="5"/>
  <c r="K2526" i="5"/>
  <c r="L2526" i="5"/>
  <c r="C2527" i="5"/>
  <c r="D2527" i="5"/>
  <c r="E2527" i="5"/>
  <c r="F2527" i="5"/>
  <c r="G2527" i="5"/>
  <c r="H2527" i="5"/>
  <c r="I2527" i="5"/>
  <c r="J2527" i="5"/>
  <c r="K2527" i="5"/>
  <c r="L2527" i="5"/>
  <c r="C2528" i="5"/>
  <c r="D2528" i="5"/>
  <c r="E2528" i="5"/>
  <c r="F2528" i="5"/>
  <c r="G2528" i="5"/>
  <c r="H2528" i="5"/>
  <c r="I2528" i="5"/>
  <c r="J2528" i="5"/>
  <c r="K2528" i="5"/>
  <c r="L2528" i="5"/>
  <c r="C2529" i="5"/>
  <c r="D2529" i="5"/>
  <c r="E2529" i="5"/>
  <c r="F2529" i="5"/>
  <c r="G2529" i="5"/>
  <c r="H2529" i="5"/>
  <c r="I2529" i="5"/>
  <c r="J2529" i="5"/>
  <c r="K2529" i="5"/>
  <c r="L2529" i="5"/>
  <c r="C2530" i="5"/>
  <c r="D2530" i="5"/>
  <c r="E2530" i="5"/>
  <c r="F2530" i="5"/>
  <c r="G2530" i="5"/>
  <c r="H2530" i="5"/>
  <c r="I2530" i="5"/>
  <c r="J2530" i="5"/>
  <c r="K2530" i="5"/>
  <c r="L2530" i="5"/>
  <c r="C2531" i="5"/>
  <c r="D2531" i="5"/>
  <c r="E2531" i="5"/>
  <c r="F2531" i="5"/>
  <c r="G2531" i="5"/>
  <c r="H2531" i="5"/>
  <c r="I2531" i="5"/>
  <c r="J2531" i="5"/>
  <c r="K2531" i="5"/>
  <c r="L2531" i="5"/>
  <c r="C2532" i="5"/>
  <c r="D2532" i="5"/>
  <c r="E2532" i="5"/>
  <c r="F2532" i="5"/>
  <c r="G2532" i="5"/>
  <c r="H2532" i="5"/>
  <c r="I2532" i="5"/>
  <c r="J2532" i="5"/>
  <c r="K2532" i="5"/>
  <c r="L2532" i="5"/>
  <c r="C2533" i="5"/>
  <c r="D2533" i="5"/>
  <c r="E2533" i="5"/>
  <c r="F2533" i="5"/>
  <c r="G2533" i="5"/>
  <c r="H2533" i="5"/>
  <c r="I2533" i="5"/>
  <c r="J2533" i="5"/>
  <c r="K2533" i="5"/>
  <c r="L2533" i="5"/>
  <c r="C2534" i="5"/>
  <c r="D2534" i="5"/>
  <c r="E2534" i="5"/>
  <c r="F2534" i="5"/>
  <c r="G2534" i="5"/>
  <c r="H2534" i="5"/>
  <c r="I2534" i="5"/>
  <c r="J2534" i="5"/>
  <c r="K2534" i="5"/>
  <c r="L2534" i="5"/>
  <c r="C2535" i="5"/>
  <c r="D2535" i="5"/>
  <c r="E2535" i="5"/>
  <c r="F2535" i="5"/>
  <c r="G2535" i="5"/>
  <c r="H2535" i="5"/>
  <c r="I2535" i="5"/>
  <c r="J2535" i="5"/>
  <c r="K2535" i="5"/>
  <c r="L2535" i="5"/>
  <c r="C2536" i="5"/>
  <c r="D2536" i="5"/>
  <c r="E2536" i="5"/>
  <c r="F2536" i="5"/>
  <c r="G2536" i="5"/>
  <c r="H2536" i="5"/>
  <c r="I2536" i="5"/>
  <c r="J2536" i="5"/>
  <c r="K2536" i="5"/>
  <c r="L2536" i="5"/>
  <c r="C2537" i="5"/>
  <c r="D2537" i="5"/>
  <c r="E2537" i="5"/>
  <c r="F2537" i="5"/>
  <c r="G2537" i="5"/>
  <c r="H2537" i="5"/>
  <c r="I2537" i="5"/>
  <c r="J2537" i="5"/>
  <c r="K2537" i="5"/>
  <c r="L2537" i="5"/>
  <c r="C2538" i="5"/>
  <c r="D2538" i="5"/>
  <c r="E2538" i="5"/>
  <c r="F2538" i="5"/>
  <c r="G2538" i="5"/>
  <c r="H2538" i="5"/>
  <c r="I2538" i="5"/>
  <c r="J2538" i="5"/>
  <c r="K2538" i="5"/>
  <c r="L2538" i="5"/>
  <c r="C2539" i="5"/>
  <c r="D2539" i="5"/>
  <c r="E2539" i="5"/>
  <c r="F2539" i="5"/>
  <c r="G2539" i="5"/>
  <c r="H2539" i="5"/>
  <c r="I2539" i="5"/>
  <c r="J2539" i="5"/>
  <c r="K2539" i="5"/>
  <c r="L2539" i="5"/>
  <c r="C2540" i="5"/>
  <c r="D2540" i="5"/>
  <c r="E2540" i="5"/>
  <c r="F2540" i="5"/>
  <c r="G2540" i="5"/>
  <c r="H2540" i="5"/>
  <c r="I2540" i="5"/>
  <c r="J2540" i="5"/>
  <c r="K2540" i="5"/>
  <c r="L2540" i="5"/>
  <c r="C2541" i="5"/>
  <c r="D2541" i="5"/>
  <c r="E2541" i="5"/>
  <c r="F2541" i="5"/>
  <c r="G2541" i="5"/>
  <c r="H2541" i="5"/>
  <c r="I2541" i="5"/>
  <c r="J2541" i="5"/>
  <c r="K2541" i="5"/>
  <c r="L2541" i="5"/>
  <c r="C2542" i="5"/>
  <c r="D2542" i="5"/>
  <c r="E2542" i="5"/>
  <c r="F2542" i="5"/>
  <c r="G2542" i="5"/>
  <c r="H2542" i="5"/>
  <c r="I2542" i="5"/>
  <c r="J2542" i="5"/>
  <c r="K2542" i="5"/>
  <c r="L2542" i="5"/>
  <c r="C2543" i="5"/>
  <c r="D2543" i="5"/>
  <c r="E2543" i="5"/>
  <c r="F2543" i="5"/>
  <c r="G2543" i="5"/>
  <c r="H2543" i="5"/>
  <c r="I2543" i="5"/>
  <c r="J2543" i="5"/>
  <c r="K2543" i="5"/>
  <c r="L2543" i="5"/>
  <c r="C2544" i="5"/>
  <c r="D2544" i="5"/>
  <c r="E2544" i="5"/>
  <c r="F2544" i="5"/>
  <c r="G2544" i="5"/>
  <c r="H2544" i="5"/>
  <c r="I2544" i="5"/>
  <c r="J2544" i="5"/>
  <c r="K2544" i="5"/>
  <c r="L2544" i="5"/>
  <c r="C2545" i="5"/>
  <c r="D2545" i="5"/>
  <c r="E2545" i="5"/>
  <c r="F2545" i="5"/>
  <c r="G2545" i="5"/>
  <c r="H2545" i="5"/>
  <c r="I2545" i="5"/>
  <c r="J2545" i="5"/>
  <c r="K2545" i="5"/>
  <c r="L2545" i="5"/>
  <c r="C2546" i="5"/>
  <c r="D2546" i="5"/>
  <c r="E2546" i="5"/>
  <c r="F2546" i="5"/>
  <c r="G2546" i="5"/>
  <c r="H2546" i="5"/>
  <c r="I2546" i="5"/>
  <c r="J2546" i="5"/>
  <c r="K2546" i="5"/>
  <c r="L2546" i="5"/>
  <c r="C2547" i="5"/>
  <c r="D2547" i="5"/>
  <c r="E2547" i="5"/>
  <c r="F2547" i="5"/>
  <c r="G2547" i="5"/>
  <c r="H2547" i="5"/>
  <c r="I2547" i="5"/>
  <c r="J2547" i="5"/>
  <c r="K2547" i="5"/>
  <c r="L2547" i="5"/>
  <c r="C2548" i="5"/>
  <c r="D2548" i="5"/>
  <c r="E2548" i="5"/>
  <c r="F2548" i="5"/>
  <c r="G2548" i="5"/>
  <c r="H2548" i="5"/>
  <c r="I2548" i="5"/>
  <c r="J2548" i="5"/>
  <c r="K2548" i="5"/>
  <c r="L2548" i="5"/>
  <c r="C2549" i="5"/>
  <c r="D2549" i="5"/>
  <c r="E2549" i="5"/>
  <c r="F2549" i="5"/>
  <c r="G2549" i="5"/>
  <c r="H2549" i="5"/>
  <c r="I2549" i="5"/>
  <c r="J2549" i="5"/>
  <c r="K2549" i="5"/>
  <c r="L2549" i="5"/>
  <c r="C2550" i="5"/>
  <c r="D2550" i="5"/>
  <c r="E2550" i="5"/>
  <c r="F2550" i="5"/>
  <c r="G2550" i="5"/>
  <c r="H2550" i="5"/>
  <c r="I2550" i="5"/>
  <c r="J2550" i="5"/>
  <c r="K2550" i="5"/>
  <c r="L2550" i="5"/>
  <c r="C2551" i="5"/>
  <c r="D2551" i="5"/>
  <c r="E2551" i="5"/>
  <c r="F2551" i="5"/>
  <c r="G2551" i="5"/>
  <c r="H2551" i="5"/>
  <c r="I2551" i="5"/>
  <c r="J2551" i="5"/>
  <c r="K2551" i="5"/>
  <c r="L2551" i="5"/>
  <c r="C2552" i="5"/>
  <c r="D2552" i="5"/>
  <c r="E2552" i="5"/>
  <c r="F2552" i="5"/>
  <c r="G2552" i="5"/>
  <c r="H2552" i="5"/>
  <c r="I2552" i="5"/>
  <c r="J2552" i="5"/>
  <c r="K2552" i="5"/>
  <c r="L2552" i="5"/>
  <c r="C2553" i="5"/>
  <c r="D2553" i="5"/>
  <c r="E2553" i="5"/>
  <c r="F2553" i="5"/>
  <c r="G2553" i="5"/>
  <c r="H2553" i="5"/>
  <c r="I2553" i="5"/>
  <c r="J2553" i="5"/>
  <c r="K2553" i="5"/>
  <c r="L2553" i="5"/>
  <c r="C2554" i="5"/>
  <c r="D2554" i="5"/>
  <c r="E2554" i="5"/>
  <c r="F2554" i="5"/>
  <c r="G2554" i="5"/>
  <c r="H2554" i="5"/>
  <c r="I2554" i="5"/>
  <c r="J2554" i="5"/>
  <c r="K2554" i="5"/>
  <c r="L2554" i="5"/>
  <c r="C2555" i="5"/>
  <c r="D2555" i="5"/>
  <c r="E2555" i="5"/>
  <c r="F2555" i="5"/>
  <c r="G2555" i="5"/>
  <c r="H2555" i="5"/>
  <c r="I2555" i="5"/>
  <c r="J2555" i="5"/>
  <c r="K2555" i="5"/>
  <c r="L2555" i="5"/>
  <c r="C2556" i="5"/>
  <c r="D2556" i="5"/>
  <c r="E2556" i="5"/>
  <c r="F2556" i="5"/>
  <c r="G2556" i="5"/>
  <c r="H2556" i="5"/>
  <c r="I2556" i="5"/>
  <c r="J2556" i="5"/>
  <c r="K2556" i="5"/>
  <c r="L2556" i="5"/>
  <c r="C2557" i="5"/>
  <c r="D2557" i="5"/>
  <c r="E2557" i="5"/>
  <c r="F2557" i="5"/>
  <c r="G2557" i="5"/>
  <c r="H2557" i="5"/>
  <c r="I2557" i="5"/>
  <c r="J2557" i="5"/>
  <c r="K2557" i="5"/>
  <c r="L2557" i="5"/>
  <c r="C2558" i="5"/>
  <c r="D2558" i="5"/>
  <c r="E2558" i="5"/>
  <c r="F2558" i="5"/>
  <c r="G2558" i="5"/>
  <c r="H2558" i="5"/>
  <c r="I2558" i="5"/>
  <c r="J2558" i="5"/>
  <c r="K2558" i="5"/>
  <c r="L2558" i="5"/>
  <c r="C2559" i="5"/>
  <c r="D2559" i="5"/>
  <c r="E2559" i="5"/>
  <c r="F2559" i="5"/>
  <c r="G2559" i="5"/>
  <c r="H2559" i="5"/>
  <c r="I2559" i="5"/>
  <c r="J2559" i="5"/>
  <c r="K2559" i="5"/>
  <c r="L2559" i="5"/>
  <c r="C2560" i="5"/>
  <c r="D2560" i="5"/>
  <c r="E2560" i="5"/>
  <c r="F2560" i="5"/>
  <c r="G2560" i="5"/>
  <c r="H2560" i="5"/>
  <c r="I2560" i="5"/>
  <c r="J2560" i="5"/>
  <c r="K2560" i="5"/>
  <c r="L2560" i="5"/>
  <c r="C2561" i="5"/>
  <c r="D2561" i="5"/>
  <c r="E2561" i="5"/>
  <c r="F2561" i="5"/>
  <c r="G2561" i="5"/>
  <c r="H2561" i="5"/>
  <c r="I2561" i="5"/>
  <c r="J2561" i="5"/>
  <c r="K2561" i="5"/>
  <c r="L2561" i="5"/>
  <c r="C2562" i="5"/>
  <c r="D2562" i="5"/>
  <c r="E2562" i="5"/>
  <c r="F2562" i="5"/>
  <c r="G2562" i="5"/>
  <c r="H2562" i="5"/>
  <c r="I2562" i="5"/>
  <c r="J2562" i="5"/>
  <c r="K2562" i="5"/>
  <c r="L2562" i="5"/>
  <c r="C2563" i="5"/>
  <c r="D2563" i="5"/>
  <c r="E2563" i="5"/>
  <c r="F2563" i="5"/>
  <c r="G2563" i="5"/>
  <c r="H2563" i="5"/>
  <c r="I2563" i="5"/>
  <c r="J2563" i="5"/>
  <c r="K2563" i="5"/>
  <c r="L2563" i="5"/>
  <c r="C2564" i="5"/>
  <c r="D2564" i="5"/>
  <c r="E2564" i="5"/>
  <c r="F2564" i="5"/>
  <c r="G2564" i="5"/>
  <c r="H2564" i="5"/>
  <c r="I2564" i="5"/>
  <c r="J2564" i="5"/>
  <c r="K2564" i="5"/>
  <c r="L2564" i="5"/>
  <c r="C2565" i="5"/>
  <c r="D2565" i="5"/>
  <c r="E2565" i="5"/>
  <c r="F2565" i="5"/>
  <c r="G2565" i="5"/>
  <c r="H2565" i="5"/>
  <c r="I2565" i="5"/>
  <c r="J2565" i="5"/>
  <c r="K2565" i="5"/>
  <c r="L2565" i="5"/>
  <c r="C2566" i="5"/>
  <c r="D2566" i="5"/>
  <c r="E2566" i="5"/>
  <c r="F2566" i="5"/>
  <c r="G2566" i="5"/>
  <c r="H2566" i="5"/>
  <c r="I2566" i="5"/>
  <c r="J2566" i="5"/>
  <c r="K2566" i="5"/>
  <c r="L2566" i="5"/>
  <c r="C2567" i="5"/>
  <c r="D2567" i="5"/>
  <c r="E2567" i="5"/>
  <c r="F2567" i="5"/>
  <c r="G2567" i="5"/>
  <c r="H2567" i="5"/>
  <c r="I2567" i="5"/>
  <c r="J2567" i="5"/>
  <c r="K2567" i="5"/>
  <c r="L2567" i="5"/>
  <c r="C2568" i="5"/>
  <c r="D2568" i="5"/>
  <c r="E2568" i="5"/>
  <c r="F2568" i="5"/>
  <c r="G2568" i="5"/>
  <c r="H2568" i="5"/>
  <c r="I2568" i="5"/>
  <c r="J2568" i="5"/>
  <c r="K2568" i="5"/>
  <c r="L2568" i="5"/>
  <c r="C2569" i="5"/>
  <c r="D2569" i="5"/>
  <c r="E2569" i="5"/>
  <c r="F2569" i="5"/>
  <c r="G2569" i="5"/>
  <c r="H2569" i="5"/>
  <c r="I2569" i="5"/>
  <c r="J2569" i="5"/>
  <c r="K2569" i="5"/>
  <c r="L2569" i="5"/>
  <c r="C2570" i="5"/>
  <c r="D2570" i="5"/>
  <c r="E2570" i="5"/>
  <c r="F2570" i="5"/>
  <c r="G2570" i="5"/>
  <c r="H2570" i="5"/>
  <c r="I2570" i="5"/>
  <c r="J2570" i="5"/>
  <c r="K2570" i="5"/>
  <c r="L2570" i="5"/>
  <c r="C2571" i="5"/>
  <c r="D2571" i="5"/>
  <c r="E2571" i="5"/>
  <c r="F2571" i="5"/>
  <c r="G2571" i="5"/>
  <c r="H2571" i="5"/>
  <c r="I2571" i="5"/>
  <c r="J2571" i="5"/>
  <c r="K2571" i="5"/>
  <c r="L2571" i="5"/>
  <c r="C2572" i="5"/>
  <c r="D2572" i="5"/>
  <c r="E2572" i="5"/>
  <c r="F2572" i="5"/>
  <c r="G2572" i="5"/>
  <c r="H2572" i="5"/>
  <c r="I2572" i="5"/>
  <c r="J2572" i="5"/>
  <c r="K2572" i="5"/>
  <c r="L2572" i="5"/>
  <c r="C2573" i="5"/>
  <c r="D2573" i="5"/>
  <c r="E2573" i="5"/>
  <c r="F2573" i="5"/>
  <c r="G2573" i="5"/>
  <c r="H2573" i="5"/>
  <c r="I2573" i="5"/>
  <c r="J2573" i="5"/>
  <c r="K2573" i="5"/>
  <c r="L2573" i="5"/>
  <c r="C2574" i="5"/>
  <c r="D2574" i="5"/>
  <c r="E2574" i="5"/>
  <c r="F2574" i="5"/>
  <c r="G2574" i="5"/>
  <c r="H2574" i="5"/>
  <c r="I2574" i="5"/>
  <c r="J2574" i="5"/>
  <c r="K2574" i="5"/>
  <c r="L2574" i="5"/>
  <c r="C2575" i="5"/>
  <c r="D2575" i="5"/>
  <c r="E2575" i="5"/>
  <c r="F2575" i="5"/>
  <c r="G2575" i="5"/>
  <c r="H2575" i="5"/>
  <c r="I2575" i="5"/>
  <c r="J2575" i="5"/>
  <c r="K2575" i="5"/>
  <c r="L2575" i="5"/>
  <c r="C2576" i="5"/>
  <c r="D2576" i="5"/>
  <c r="E2576" i="5"/>
  <c r="F2576" i="5"/>
  <c r="G2576" i="5"/>
  <c r="H2576" i="5"/>
  <c r="I2576" i="5"/>
  <c r="J2576" i="5"/>
  <c r="K2576" i="5"/>
  <c r="L2576" i="5"/>
  <c r="C2577" i="5"/>
  <c r="D2577" i="5"/>
  <c r="E2577" i="5"/>
  <c r="F2577" i="5"/>
  <c r="G2577" i="5"/>
  <c r="H2577" i="5"/>
  <c r="I2577" i="5"/>
  <c r="J2577" i="5"/>
  <c r="K2577" i="5"/>
  <c r="L2577" i="5"/>
  <c r="C2578" i="5"/>
  <c r="D2578" i="5"/>
  <c r="E2578" i="5"/>
  <c r="F2578" i="5"/>
  <c r="G2578" i="5"/>
  <c r="H2578" i="5"/>
  <c r="I2578" i="5"/>
  <c r="J2578" i="5"/>
  <c r="K2578" i="5"/>
  <c r="L2578" i="5"/>
  <c r="C2579" i="5"/>
  <c r="D2579" i="5"/>
  <c r="E2579" i="5"/>
  <c r="F2579" i="5"/>
  <c r="G2579" i="5"/>
  <c r="H2579" i="5"/>
  <c r="I2579" i="5"/>
  <c r="J2579" i="5"/>
  <c r="K2579" i="5"/>
  <c r="L2579" i="5"/>
  <c r="C2580" i="5"/>
  <c r="D2580" i="5"/>
  <c r="E2580" i="5"/>
  <c r="F2580" i="5"/>
  <c r="G2580" i="5"/>
  <c r="H2580" i="5"/>
  <c r="I2580" i="5"/>
  <c r="J2580" i="5"/>
  <c r="K2580" i="5"/>
  <c r="L2580" i="5"/>
  <c r="C2581" i="5"/>
  <c r="D2581" i="5"/>
  <c r="E2581" i="5"/>
  <c r="F2581" i="5"/>
  <c r="G2581" i="5"/>
  <c r="H2581" i="5"/>
  <c r="I2581" i="5"/>
  <c r="J2581" i="5"/>
  <c r="K2581" i="5"/>
  <c r="L2581" i="5"/>
  <c r="C2582" i="5"/>
  <c r="D2582" i="5"/>
  <c r="E2582" i="5"/>
  <c r="F2582" i="5"/>
  <c r="G2582" i="5"/>
  <c r="H2582" i="5"/>
  <c r="I2582" i="5"/>
  <c r="J2582" i="5"/>
  <c r="K2582" i="5"/>
  <c r="L2582" i="5"/>
  <c r="C2583" i="5"/>
  <c r="D2583" i="5"/>
  <c r="E2583" i="5"/>
  <c r="F2583" i="5"/>
  <c r="G2583" i="5"/>
  <c r="H2583" i="5"/>
  <c r="I2583" i="5"/>
  <c r="J2583" i="5"/>
  <c r="K2583" i="5"/>
  <c r="L2583" i="5"/>
  <c r="C2584" i="5"/>
  <c r="D2584" i="5"/>
  <c r="E2584" i="5"/>
  <c r="F2584" i="5"/>
  <c r="G2584" i="5"/>
  <c r="H2584" i="5"/>
  <c r="I2584" i="5"/>
  <c r="J2584" i="5"/>
  <c r="K2584" i="5"/>
  <c r="L2584" i="5"/>
  <c r="C2585" i="5"/>
  <c r="D2585" i="5"/>
  <c r="E2585" i="5"/>
  <c r="F2585" i="5"/>
  <c r="G2585" i="5"/>
  <c r="H2585" i="5"/>
  <c r="I2585" i="5"/>
  <c r="J2585" i="5"/>
  <c r="K2585" i="5"/>
  <c r="L2585" i="5"/>
  <c r="C2586" i="5"/>
  <c r="D2586" i="5"/>
  <c r="E2586" i="5"/>
  <c r="F2586" i="5"/>
  <c r="G2586" i="5"/>
  <c r="H2586" i="5"/>
  <c r="I2586" i="5"/>
  <c r="J2586" i="5"/>
  <c r="K2586" i="5"/>
  <c r="L2586" i="5"/>
  <c r="C2587" i="5"/>
  <c r="D2587" i="5"/>
  <c r="E2587" i="5"/>
  <c r="F2587" i="5"/>
  <c r="G2587" i="5"/>
  <c r="H2587" i="5"/>
  <c r="I2587" i="5"/>
  <c r="J2587" i="5"/>
  <c r="K2587" i="5"/>
  <c r="L2587" i="5"/>
  <c r="C2588" i="5"/>
  <c r="D2588" i="5"/>
  <c r="E2588" i="5"/>
  <c r="F2588" i="5"/>
  <c r="G2588" i="5"/>
  <c r="H2588" i="5"/>
  <c r="I2588" i="5"/>
  <c r="J2588" i="5"/>
  <c r="K2588" i="5"/>
  <c r="L2588" i="5"/>
  <c r="C2589" i="5"/>
  <c r="D2589" i="5"/>
  <c r="E2589" i="5"/>
  <c r="F2589" i="5"/>
  <c r="G2589" i="5"/>
  <c r="H2589" i="5"/>
  <c r="I2589" i="5"/>
  <c r="J2589" i="5"/>
  <c r="K2589" i="5"/>
  <c r="L2589" i="5"/>
  <c r="C2590" i="5"/>
  <c r="D2590" i="5"/>
  <c r="E2590" i="5"/>
  <c r="F2590" i="5"/>
  <c r="G2590" i="5"/>
  <c r="H2590" i="5"/>
  <c r="I2590" i="5"/>
  <c r="J2590" i="5"/>
  <c r="K2590" i="5"/>
  <c r="L2590" i="5"/>
  <c r="C2591" i="5"/>
  <c r="D2591" i="5"/>
  <c r="E2591" i="5"/>
  <c r="F2591" i="5"/>
  <c r="G2591" i="5"/>
  <c r="H2591" i="5"/>
  <c r="I2591" i="5"/>
  <c r="J2591" i="5"/>
  <c r="K2591" i="5"/>
  <c r="L2591" i="5"/>
  <c r="C2592" i="5"/>
  <c r="D2592" i="5"/>
  <c r="E2592" i="5"/>
  <c r="F2592" i="5"/>
  <c r="G2592" i="5"/>
  <c r="H2592" i="5"/>
  <c r="I2592" i="5"/>
  <c r="J2592" i="5"/>
  <c r="K2592" i="5"/>
  <c r="L2592" i="5"/>
  <c r="C2593" i="5"/>
  <c r="D2593" i="5"/>
  <c r="E2593" i="5"/>
  <c r="F2593" i="5"/>
  <c r="G2593" i="5"/>
  <c r="H2593" i="5"/>
  <c r="I2593" i="5"/>
  <c r="J2593" i="5"/>
  <c r="K2593" i="5"/>
  <c r="L2593" i="5"/>
  <c r="C2594" i="5"/>
  <c r="D2594" i="5"/>
  <c r="E2594" i="5"/>
  <c r="F2594" i="5"/>
  <c r="G2594" i="5"/>
  <c r="H2594" i="5"/>
  <c r="I2594" i="5"/>
  <c r="J2594" i="5"/>
  <c r="K2594" i="5"/>
  <c r="L2594" i="5"/>
  <c r="C2595" i="5"/>
  <c r="D2595" i="5"/>
  <c r="E2595" i="5"/>
  <c r="F2595" i="5"/>
  <c r="G2595" i="5"/>
  <c r="H2595" i="5"/>
  <c r="I2595" i="5"/>
  <c r="J2595" i="5"/>
  <c r="K2595" i="5"/>
  <c r="L2595" i="5"/>
  <c r="C2596" i="5"/>
  <c r="D2596" i="5"/>
  <c r="E2596" i="5"/>
  <c r="F2596" i="5"/>
  <c r="G2596" i="5"/>
  <c r="H2596" i="5"/>
  <c r="I2596" i="5"/>
  <c r="J2596" i="5"/>
  <c r="K2596" i="5"/>
  <c r="L2596" i="5"/>
  <c r="C2597" i="5"/>
  <c r="D2597" i="5"/>
  <c r="E2597" i="5"/>
  <c r="F2597" i="5"/>
  <c r="G2597" i="5"/>
  <c r="H2597" i="5"/>
  <c r="I2597" i="5"/>
  <c r="J2597" i="5"/>
  <c r="K2597" i="5"/>
  <c r="L2597" i="5"/>
  <c r="C2598" i="5"/>
  <c r="D2598" i="5"/>
  <c r="E2598" i="5"/>
  <c r="F2598" i="5"/>
  <c r="G2598" i="5"/>
  <c r="H2598" i="5"/>
  <c r="I2598" i="5"/>
  <c r="J2598" i="5"/>
  <c r="K2598" i="5"/>
  <c r="L2598" i="5"/>
  <c r="C2599" i="5"/>
  <c r="D2599" i="5"/>
  <c r="E2599" i="5"/>
  <c r="F2599" i="5"/>
  <c r="G2599" i="5"/>
  <c r="H2599" i="5"/>
  <c r="I2599" i="5"/>
  <c r="J2599" i="5"/>
  <c r="K2599" i="5"/>
  <c r="L2599" i="5"/>
  <c r="C2600" i="5"/>
  <c r="D2600" i="5"/>
  <c r="E2600" i="5"/>
  <c r="F2600" i="5"/>
  <c r="G2600" i="5"/>
  <c r="H2600" i="5"/>
  <c r="I2600" i="5"/>
  <c r="J2600" i="5"/>
  <c r="K2600" i="5"/>
  <c r="L2600" i="5"/>
  <c r="C2601" i="5"/>
  <c r="D2601" i="5"/>
  <c r="E2601" i="5"/>
  <c r="F2601" i="5"/>
  <c r="G2601" i="5"/>
  <c r="H2601" i="5"/>
  <c r="I2601" i="5"/>
  <c r="J2601" i="5"/>
  <c r="K2601" i="5"/>
  <c r="L2601" i="5"/>
  <c r="C2602" i="5"/>
  <c r="D2602" i="5"/>
  <c r="E2602" i="5"/>
  <c r="F2602" i="5"/>
  <c r="G2602" i="5"/>
  <c r="H2602" i="5"/>
  <c r="I2602" i="5"/>
  <c r="J2602" i="5"/>
  <c r="K2602" i="5"/>
  <c r="L2602" i="5"/>
  <c r="C2603" i="5"/>
  <c r="D2603" i="5"/>
  <c r="E2603" i="5"/>
  <c r="F2603" i="5"/>
  <c r="G2603" i="5"/>
  <c r="H2603" i="5"/>
  <c r="I2603" i="5"/>
  <c r="J2603" i="5"/>
  <c r="K2603" i="5"/>
  <c r="L2603" i="5"/>
  <c r="C2604" i="5"/>
  <c r="D2604" i="5"/>
  <c r="E2604" i="5"/>
  <c r="F2604" i="5"/>
  <c r="G2604" i="5"/>
  <c r="H2604" i="5"/>
  <c r="I2604" i="5"/>
  <c r="J2604" i="5"/>
  <c r="K2604" i="5"/>
  <c r="L2604" i="5"/>
  <c r="C2605" i="5"/>
  <c r="D2605" i="5"/>
  <c r="E2605" i="5"/>
  <c r="F2605" i="5"/>
  <c r="G2605" i="5"/>
  <c r="H2605" i="5"/>
  <c r="I2605" i="5"/>
  <c r="J2605" i="5"/>
  <c r="K2605" i="5"/>
  <c r="L2605" i="5"/>
  <c r="C2606" i="5"/>
  <c r="D2606" i="5"/>
  <c r="E2606" i="5"/>
  <c r="F2606" i="5"/>
  <c r="G2606" i="5"/>
  <c r="H2606" i="5"/>
  <c r="I2606" i="5"/>
  <c r="J2606" i="5"/>
  <c r="K2606" i="5"/>
  <c r="L2606" i="5"/>
  <c r="C2607" i="5"/>
  <c r="D2607" i="5"/>
  <c r="E2607" i="5"/>
  <c r="F2607" i="5"/>
  <c r="G2607" i="5"/>
  <c r="H2607" i="5"/>
  <c r="I2607" i="5"/>
  <c r="J2607" i="5"/>
  <c r="K2607" i="5"/>
  <c r="L2607" i="5"/>
  <c r="C2608" i="5"/>
  <c r="D2608" i="5"/>
  <c r="E2608" i="5"/>
  <c r="F2608" i="5"/>
  <c r="G2608" i="5"/>
  <c r="H2608" i="5"/>
  <c r="I2608" i="5"/>
  <c r="J2608" i="5"/>
  <c r="K2608" i="5"/>
  <c r="L2608" i="5"/>
  <c r="C2609" i="5"/>
  <c r="D2609" i="5"/>
  <c r="E2609" i="5"/>
  <c r="F2609" i="5"/>
  <c r="G2609" i="5"/>
  <c r="H2609" i="5"/>
  <c r="I2609" i="5"/>
  <c r="J2609" i="5"/>
  <c r="K2609" i="5"/>
  <c r="L2609" i="5"/>
  <c r="C2610" i="5"/>
  <c r="D2610" i="5"/>
  <c r="E2610" i="5"/>
  <c r="F2610" i="5"/>
  <c r="G2610" i="5"/>
  <c r="H2610" i="5"/>
  <c r="I2610" i="5"/>
  <c r="J2610" i="5"/>
  <c r="K2610" i="5"/>
  <c r="L2610" i="5"/>
  <c r="C2611" i="5"/>
  <c r="D2611" i="5"/>
  <c r="E2611" i="5"/>
  <c r="F2611" i="5"/>
  <c r="G2611" i="5"/>
  <c r="H2611" i="5"/>
  <c r="I2611" i="5"/>
  <c r="J2611" i="5"/>
  <c r="K2611" i="5"/>
  <c r="L2611" i="5"/>
  <c r="C2612" i="5"/>
  <c r="D2612" i="5"/>
  <c r="E2612" i="5"/>
  <c r="F2612" i="5"/>
  <c r="G2612" i="5"/>
  <c r="H2612" i="5"/>
  <c r="I2612" i="5"/>
  <c r="J2612" i="5"/>
  <c r="K2612" i="5"/>
  <c r="L2612" i="5"/>
  <c r="C2613" i="5"/>
  <c r="D2613" i="5"/>
  <c r="E2613" i="5"/>
  <c r="F2613" i="5"/>
  <c r="G2613" i="5"/>
  <c r="H2613" i="5"/>
  <c r="I2613" i="5"/>
  <c r="J2613" i="5"/>
  <c r="K2613" i="5"/>
  <c r="L2613" i="5"/>
  <c r="C2614" i="5"/>
  <c r="D2614" i="5"/>
  <c r="E2614" i="5"/>
  <c r="F2614" i="5"/>
  <c r="G2614" i="5"/>
  <c r="H2614" i="5"/>
  <c r="I2614" i="5"/>
  <c r="J2614" i="5"/>
  <c r="K2614" i="5"/>
  <c r="L2614" i="5"/>
  <c r="C2615" i="5"/>
  <c r="D2615" i="5"/>
  <c r="E2615" i="5"/>
  <c r="F2615" i="5"/>
  <c r="G2615" i="5"/>
  <c r="H2615" i="5"/>
  <c r="I2615" i="5"/>
  <c r="J2615" i="5"/>
  <c r="K2615" i="5"/>
  <c r="L2615" i="5"/>
  <c r="C2616" i="5"/>
  <c r="D2616" i="5"/>
  <c r="E2616" i="5"/>
  <c r="F2616" i="5"/>
  <c r="G2616" i="5"/>
  <c r="H2616" i="5"/>
  <c r="I2616" i="5"/>
  <c r="J2616" i="5"/>
  <c r="K2616" i="5"/>
  <c r="L2616" i="5"/>
  <c r="C2617" i="5"/>
  <c r="D2617" i="5"/>
  <c r="E2617" i="5"/>
  <c r="F2617" i="5"/>
  <c r="G2617" i="5"/>
  <c r="H2617" i="5"/>
  <c r="I2617" i="5"/>
  <c r="J2617" i="5"/>
  <c r="K2617" i="5"/>
  <c r="L2617" i="5"/>
  <c r="C2618" i="5"/>
  <c r="D2618" i="5"/>
  <c r="E2618" i="5"/>
  <c r="F2618" i="5"/>
  <c r="G2618" i="5"/>
  <c r="H2618" i="5"/>
  <c r="I2618" i="5"/>
  <c r="J2618" i="5"/>
  <c r="K2618" i="5"/>
  <c r="L2618" i="5"/>
  <c r="C2619" i="5"/>
  <c r="D2619" i="5"/>
  <c r="E2619" i="5"/>
  <c r="F2619" i="5"/>
  <c r="G2619" i="5"/>
  <c r="H2619" i="5"/>
  <c r="I2619" i="5"/>
  <c r="J2619" i="5"/>
  <c r="K2619" i="5"/>
  <c r="L2619" i="5"/>
  <c r="C2620" i="5"/>
  <c r="D2620" i="5"/>
  <c r="E2620" i="5"/>
  <c r="F2620" i="5"/>
  <c r="G2620" i="5"/>
  <c r="H2620" i="5"/>
  <c r="I2620" i="5"/>
  <c r="J2620" i="5"/>
  <c r="K2620" i="5"/>
  <c r="L2620" i="5"/>
  <c r="C2621" i="5"/>
  <c r="D2621" i="5"/>
  <c r="E2621" i="5"/>
  <c r="F2621" i="5"/>
  <c r="G2621" i="5"/>
  <c r="H2621" i="5"/>
  <c r="I2621" i="5"/>
  <c r="J2621" i="5"/>
  <c r="K2621" i="5"/>
  <c r="L2621" i="5"/>
  <c r="C2622" i="5"/>
  <c r="D2622" i="5"/>
  <c r="E2622" i="5"/>
  <c r="F2622" i="5"/>
  <c r="G2622" i="5"/>
  <c r="H2622" i="5"/>
  <c r="I2622" i="5"/>
  <c r="J2622" i="5"/>
  <c r="K2622" i="5"/>
  <c r="L2622" i="5"/>
  <c r="C2623" i="5"/>
  <c r="D2623" i="5"/>
  <c r="E2623" i="5"/>
  <c r="F2623" i="5"/>
  <c r="G2623" i="5"/>
  <c r="H2623" i="5"/>
  <c r="I2623" i="5"/>
  <c r="J2623" i="5"/>
  <c r="K2623" i="5"/>
  <c r="L2623" i="5"/>
  <c r="C2624" i="5"/>
  <c r="D2624" i="5"/>
  <c r="E2624" i="5"/>
  <c r="F2624" i="5"/>
  <c r="G2624" i="5"/>
  <c r="H2624" i="5"/>
  <c r="I2624" i="5"/>
  <c r="J2624" i="5"/>
  <c r="K2624" i="5"/>
  <c r="L2624" i="5"/>
  <c r="C2625" i="5"/>
  <c r="D2625" i="5"/>
  <c r="E2625" i="5"/>
  <c r="F2625" i="5"/>
  <c r="G2625" i="5"/>
  <c r="H2625" i="5"/>
  <c r="I2625" i="5"/>
  <c r="J2625" i="5"/>
  <c r="K2625" i="5"/>
  <c r="L2625" i="5"/>
  <c r="C2626" i="5"/>
  <c r="D2626" i="5"/>
  <c r="E2626" i="5"/>
  <c r="F2626" i="5"/>
  <c r="G2626" i="5"/>
  <c r="H2626" i="5"/>
  <c r="I2626" i="5"/>
  <c r="J2626" i="5"/>
  <c r="K2626" i="5"/>
  <c r="L2626" i="5"/>
  <c r="C2627" i="5"/>
  <c r="D2627" i="5"/>
  <c r="E2627" i="5"/>
  <c r="F2627" i="5"/>
  <c r="G2627" i="5"/>
  <c r="H2627" i="5"/>
  <c r="I2627" i="5"/>
  <c r="J2627" i="5"/>
  <c r="K2627" i="5"/>
  <c r="L2627" i="5"/>
  <c r="C2628" i="5"/>
  <c r="D2628" i="5"/>
  <c r="E2628" i="5"/>
  <c r="F2628" i="5"/>
  <c r="G2628" i="5"/>
  <c r="H2628" i="5"/>
  <c r="I2628" i="5"/>
  <c r="J2628" i="5"/>
  <c r="K2628" i="5"/>
  <c r="L2628" i="5"/>
  <c r="C2629" i="5"/>
  <c r="D2629" i="5"/>
  <c r="E2629" i="5"/>
  <c r="F2629" i="5"/>
  <c r="G2629" i="5"/>
  <c r="H2629" i="5"/>
  <c r="I2629" i="5"/>
  <c r="J2629" i="5"/>
  <c r="K2629" i="5"/>
  <c r="L2629" i="5"/>
  <c r="C2630" i="5"/>
  <c r="D2630" i="5"/>
  <c r="E2630" i="5"/>
  <c r="F2630" i="5"/>
  <c r="G2630" i="5"/>
  <c r="H2630" i="5"/>
  <c r="I2630" i="5"/>
  <c r="J2630" i="5"/>
  <c r="K2630" i="5"/>
  <c r="L2630" i="5"/>
  <c r="C2631" i="5"/>
  <c r="D2631" i="5"/>
  <c r="E2631" i="5"/>
  <c r="F2631" i="5"/>
  <c r="G2631" i="5"/>
  <c r="H2631" i="5"/>
  <c r="I2631" i="5"/>
  <c r="J2631" i="5"/>
  <c r="K2631" i="5"/>
  <c r="L2631" i="5"/>
  <c r="C2632" i="5"/>
  <c r="D2632" i="5"/>
  <c r="E2632" i="5"/>
  <c r="F2632" i="5"/>
  <c r="G2632" i="5"/>
  <c r="H2632" i="5"/>
  <c r="I2632" i="5"/>
  <c r="J2632" i="5"/>
  <c r="K2632" i="5"/>
  <c r="L2632" i="5"/>
  <c r="C2633" i="5"/>
  <c r="D2633" i="5"/>
  <c r="E2633" i="5"/>
  <c r="F2633" i="5"/>
  <c r="G2633" i="5"/>
  <c r="H2633" i="5"/>
  <c r="I2633" i="5"/>
  <c r="J2633" i="5"/>
  <c r="K2633" i="5"/>
  <c r="L2633" i="5"/>
  <c r="C2634" i="5"/>
  <c r="D2634" i="5"/>
  <c r="E2634" i="5"/>
  <c r="F2634" i="5"/>
  <c r="G2634" i="5"/>
  <c r="H2634" i="5"/>
  <c r="I2634" i="5"/>
  <c r="J2634" i="5"/>
  <c r="K2634" i="5"/>
  <c r="L2634" i="5"/>
  <c r="C2635" i="5"/>
  <c r="D2635" i="5"/>
  <c r="E2635" i="5"/>
  <c r="F2635" i="5"/>
  <c r="G2635" i="5"/>
  <c r="H2635" i="5"/>
  <c r="I2635" i="5"/>
  <c r="J2635" i="5"/>
  <c r="K2635" i="5"/>
  <c r="L2635" i="5"/>
  <c r="C2636" i="5"/>
  <c r="D2636" i="5"/>
  <c r="E2636" i="5"/>
  <c r="F2636" i="5"/>
  <c r="G2636" i="5"/>
  <c r="H2636" i="5"/>
  <c r="I2636" i="5"/>
  <c r="J2636" i="5"/>
  <c r="K2636" i="5"/>
  <c r="L2636" i="5"/>
  <c r="C2637" i="5"/>
  <c r="D2637" i="5"/>
  <c r="E2637" i="5"/>
  <c r="F2637" i="5"/>
  <c r="G2637" i="5"/>
  <c r="H2637" i="5"/>
  <c r="I2637" i="5"/>
  <c r="J2637" i="5"/>
  <c r="K2637" i="5"/>
  <c r="L2637" i="5"/>
  <c r="C2638" i="5"/>
  <c r="D2638" i="5"/>
  <c r="E2638" i="5"/>
  <c r="F2638" i="5"/>
  <c r="G2638" i="5"/>
  <c r="H2638" i="5"/>
  <c r="I2638" i="5"/>
  <c r="J2638" i="5"/>
  <c r="K2638" i="5"/>
  <c r="L2638" i="5"/>
  <c r="C2639" i="5"/>
  <c r="D2639" i="5"/>
  <c r="E2639" i="5"/>
  <c r="F2639" i="5"/>
  <c r="G2639" i="5"/>
  <c r="H2639" i="5"/>
  <c r="I2639" i="5"/>
  <c r="J2639" i="5"/>
  <c r="K2639" i="5"/>
  <c r="L2639" i="5"/>
  <c r="C2640" i="5"/>
  <c r="D2640" i="5"/>
  <c r="E2640" i="5"/>
  <c r="F2640" i="5"/>
  <c r="G2640" i="5"/>
  <c r="H2640" i="5"/>
  <c r="I2640" i="5"/>
  <c r="J2640" i="5"/>
  <c r="K2640" i="5"/>
  <c r="L2640" i="5"/>
  <c r="C2641" i="5"/>
  <c r="D2641" i="5"/>
  <c r="E2641" i="5"/>
  <c r="F2641" i="5"/>
  <c r="G2641" i="5"/>
  <c r="H2641" i="5"/>
  <c r="I2641" i="5"/>
  <c r="J2641" i="5"/>
  <c r="K2641" i="5"/>
  <c r="L2641" i="5"/>
  <c r="C2642" i="5"/>
  <c r="D2642" i="5"/>
  <c r="E2642" i="5"/>
  <c r="F2642" i="5"/>
  <c r="G2642" i="5"/>
  <c r="H2642" i="5"/>
  <c r="I2642" i="5"/>
  <c r="J2642" i="5"/>
  <c r="K2642" i="5"/>
  <c r="L2642" i="5"/>
  <c r="C2643" i="5"/>
  <c r="D2643" i="5"/>
  <c r="E2643" i="5"/>
  <c r="F2643" i="5"/>
  <c r="G2643" i="5"/>
  <c r="H2643" i="5"/>
  <c r="I2643" i="5"/>
  <c r="J2643" i="5"/>
  <c r="K2643" i="5"/>
  <c r="L2643" i="5"/>
  <c r="C2644" i="5"/>
  <c r="D2644" i="5"/>
  <c r="E2644" i="5"/>
  <c r="F2644" i="5"/>
  <c r="G2644" i="5"/>
  <c r="H2644" i="5"/>
  <c r="I2644" i="5"/>
  <c r="J2644" i="5"/>
  <c r="K2644" i="5"/>
  <c r="L2644" i="5"/>
  <c r="C2645" i="5"/>
  <c r="D2645" i="5"/>
  <c r="E2645" i="5"/>
  <c r="F2645" i="5"/>
  <c r="G2645" i="5"/>
  <c r="H2645" i="5"/>
  <c r="I2645" i="5"/>
  <c r="J2645" i="5"/>
  <c r="K2645" i="5"/>
  <c r="L2645" i="5"/>
  <c r="C2646" i="5"/>
  <c r="D2646" i="5"/>
  <c r="E2646" i="5"/>
  <c r="F2646" i="5"/>
  <c r="G2646" i="5"/>
  <c r="H2646" i="5"/>
  <c r="I2646" i="5"/>
  <c r="J2646" i="5"/>
  <c r="K2646" i="5"/>
  <c r="L2646" i="5"/>
  <c r="C2647" i="5"/>
  <c r="D2647" i="5"/>
  <c r="E2647" i="5"/>
  <c r="F2647" i="5"/>
  <c r="G2647" i="5"/>
  <c r="H2647" i="5"/>
  <c r="I2647" i="5"/>
  <c r="J2647" i="5"/>
  <c r="K2647" i="5"/>
  <c r="L2647" i="5"/>
  <c r="C2648" i="5"/>
  <c r="D2648" i="5"/>
  <c r="E2648" i="5"/>
  <c r="F2648" i="5"/>
  <c r="G2648" i="5"/>
  <c r="H2648" i="5"/>
  <c r="I2648" i="5"/>
  <c r="J2648" i="5"/>
  <c r="K2648" i="5"/>
  <c r="L2648" i="5"/>
  <c r="C2649" i="5"/>
  <c r="D2649" i="5"/>
  <c r="E2649" i="5"/>
  <c r="F2649" i="5"/>
  <c r="G2649" i="5"/>
  <c r="H2649" i="5"/>
  <c r="I2649" i="5"/>
  <c r="J2649" i="5"/>
  <c r="K2649" i="5"/>
  <c r="L2649" i="5"/>
  <c r="C2650" i="5"/>
  <c r="D2650" i="5"/>
  <c r="E2650" i="5"/>
  <c r="F2650" i="5"/>
  <c r="G2650" i="5"/>
  <c r="H2650" i="5"/>
  <c r="I2650" i="5"/>
  <c r="J2650" i="5"/>
  <c r="K2650" i="5"/>
  <c r="L2650" i="5"/>
  <c r="C2651" i="5"/>
  <c r="D2651" i="5"/>
  <c r="E2651" i="5"/>
  <c r="F2651" i="5"/>
  <c r="G2651" i="5"/>
  <c r="H2651" i="5"/>
  <c r="I2651" i="5"/>
  <c r="J2651" i="5"/>
  <c r="K2651" i="5"/>
  <c r="L2651" i="5"/>
  <c r="C2652" i="5"/>
  <c r="D2652" i="5"/>
  <c r="E2652" i="5"/>
  <c r="F2652" i="5"/>
  <c r="G2652" i="5"/>
  <c r="H2652" i="5"/>
  <c r="I2652" i="5"/>
  <c r="J2652" i="5"/>
  <c r="K2652" i="5"/>
  <c r="L2652" i="5"/>
  <c r="C2653" i="5"/>
  <c r="D2653" i="5"/>
  <c r="E2653" i="5"/>
  <c r="F2653" i="5"/>
  <c r="G2653" i="5"/>
  <c r="H2653" i="5"/>
  <c r="I2653" i="5"/>
  <c r="J2653" i="5"/>
  <c r="K2653" i="5"/>
  <c r="L2653" i="5"/>
  <c r="C2654" i="5"/>
  <c r="D2654" i="5"/>
  <c r="E2654" i="5"/>
  <c r="F2654" i="5"/>
  <c r="G2654" i="5"/>
  <c r="H2654" i="5"/>
  <c r="I2654" i="5"/>
  <c r="J2654" i="5"/>
  <c r="K2654" i="5"/>
  <c r="L2654" i="5"/>
  <c r="C2655" i="5"/>
  <c r="D2655" i="5"/>
  <c r="E2655" i="5"/>
  <c r="F2655" i="5"/>
  <c r="G2655" i="5"/>
  <c r="H2655" i="5"/>
  <c r="I2655" i="5"/>
  <c r="J2655" i="5"/>
  <c r="K2655" i="5"/>
  <c r="L2655" i="5"/>
  <c r="C2656" i="5"/>
  <c r="D2656" i="5"/>
  <c r="E2656" i="5"/>
  <c r="F2656" i="5"/>
  <c r="G2656" i="5"/>
  <c r="H2656" i="5"/>
  <c r="I2656" i="5"/>
  <c r="J2656" i="5"/>
  <c r="K2656" i="5"/>
  <c r="L2656" i="5"/>
  <c r="C2657" i="5"/>
  <c r="D2657" i="5"/>
  <c r="E2657" i="5"/>
  <c r="F2657" i="5"/>
  <c r="G2657" i="5"/>
  <c r="H2657" i="5"/>
  <c r="I2657" i="5"/>
  <c r="J2657" i="5"/>
  <c r="K2657" i="5"/>
  <c r="L2657" i="5"/>
  <c r="C2658" i="5"/>
  <c r="D2658" i="5"/>
  <c r="E2658" i="5"/>
  <c r="F2658" i="5"/>
  <c r="G2658" i="5"/>
  <c r="H2658" i="5"/>
  <c r="I2658" i="5"/>
  <c r="J2658" i="5"/>
  <c r="K2658" i="5"/>
  <c r="L2658" i="5"/>
  <c r="C2659" i="5"/>
  <c r="D2659" i="5"/>
  <c r="E2659" i="5"/>
  <c r="F2659" i="5"/>
  <c r="G2659" i="5"/>
  <c r="H2659" i="5"/>
  <c r="I2659" i="5"/>
  <c r="J2659" i="5"/>
  <c r="K2659" i="5"/>
  <c r="L2659" i="5"/>
  <c r="C2660" i="5"/>
  <c r="D2660" i="5"/>
  <c r="E2660" i="5"/>
  <c r="F2660" i="5"/>
  <c r="G2660" i="5"/>
  <c r="H2660" i="5"/>
  <c r="I2660" i="5"/>
  <c r="J2660" i="5"/>
  <c r="K2660" i="5"/>
  <c r="L2660" i="5"/>
  <c r="C2661" i="5"/>
  <c r="D2661" i="5"/>
  <c r="E2661" i="5"/>
  <c r="F2661" i="5"/>
  <c r="G2661" i="5"/>
  <c r="H2661" i="5"/>
  <c r="I2661" i="5"/>
  <c r="J2661" i="5"/>
  <c r="K2661" i="5"/>
  <c r="L2661" i="5"/>
  <c r="C2662" i="5"/>
  <c r="D2662" i="5"/>
  <c r="E2662" i="5"/>
  <c r="F2662" i="5"/>
  <c r="G2662" i="5"/>
  <c r="H2662" i="5"/>
  <c r="I2662" i="5"/>
  <c r="J2662" i="5"/>
  <c r="K2662" i="5"/>
  <c r="L2662" i="5"/>
  <c r="C2663" i="5"/>
  <c r="D2663" i="5"/>
  <c r="E2663" i="5"/>
  <c r="F2663" i="5"/>
  <c r="G2663" i="5"/>
  <c r="H2663" i="5"/>
  <c r="I2663" i="5"/>
  <c r="J2663" i="5"/>
  <c r="K2663" i="5"/>
  <c r="L2663" i="5"/>
  <c r="C2664" i="5"/>
  <c r="D2664" i="5"/>
  <c r="E2664" i="5"/>
  <c r="F2664" i="5"/>
  <c r="G2664" i="5"/>
  <c r="H2664" i="5"/>
  <c r="I2664" i="5"/>
  <c r="J2664" i="5"/>
  <c r="K2664" i="5"/>
  <c r="L2664" i="5"/>
  <c r="C2665" i="5"/>
  <c r="D2665" i="5"/>
  <c r="E2665" i="5"/>
  <c r="F2665" i="5"/>
  <c r="G2665" i="5"/>
  <c r="H2665" i="5"/>
  <c r="I2665" i="5"/>
  <c r="J2665" i="5"/>
  <c r="K2665" i="5"/>
  <c r="L2665" i="5"/>
  <c r="C2666" i="5"/>
  <c r="D2666" i="5"/>
  <c r="E2666" i="5"/>
  <c r="F2666" i="5"/>
  <c r="G2666" i="5"/>
  <c r="H2666" i="5"/>
  <c r="I2666" i="5"/>
  <c r="J2666" i="5"/>
  <c r="K2666" i="5"/>
  <c r="L2666" i="5"/>
  <c r="C2667" i="5"/>
  <c r="D2667" i="5"/>
  <c r="E2667" i="5"/>
  <c r="F2667" i="5"/>
  <c r="G2667" i="5"/>
  <c r="H2667" i="5"/>
  <c r="I2667" i="5"/>
  <c r="J2667" i="5"/>
  <c r="K2667" i="5"/>
  <c r="L2667" i="5"/>
  <c r="C2668" i="5"/>
  <c r="D2668" i="5"/>
  <c r="E2668" i="5"/>
  <c r="F2668" i="5"/>
  <c r="G2668" i="5"/>
  <c r="H2668" i="5"/>
  <c r="I2668" i="5"/>
  <c r="J2668" i="5"/>
  <c r="K2668" i="5"/>
  <c r="L2668" i="5"/>
  <c r="C2669" i="5"/>
  <c r="D2669" i="5"/>
  <c r="E2669" i="5"/>
  <c r="F2669" i="5"/>
  <c r="G2669" i="5"/>
  <c r="H2669" i="5"/>
  <c r="I2669" i="5"/>
  <c r="J2669" i="5"/>
  <c r="K2669" i="5"/>
  <c r="L2669" i="5"/>
  <c r="C2670" i="5"/>
  <c r="D2670" i="5"/>
  <c r="E2670" i="5"/>
  <c r="F2670" i="5"/>
  <c r="G2670" i="5"/>
  <c r="H2670" i="5"/>
  <c r="I2670" i="5"/>
  <c r="J2670" i="5"/>
  <c r="K2670" i="5"/>
  <c r="L2670" i="5"/>
  <c r="C2671" i="5"/>
  <c r="D2671" i="5"/>
  <c r="E2671" i="5"/>
  <c r="F2671" i="5"/>
  <c r="G2671" i="5"/>
  <c r="H2671" i="5"/>
  <c r="I2671" i="5"/>
  <c r="J2671" i="5"/>
  <c r="K2671" i="5"/>
  <c r="L2671" i="5"/>
  <c r="C2672" i="5"/>
  <c r="D2672" i="5"/>
  <c r="E2672" i="5"/>
  <c r="F2672" i="5"/>
  <c r="G2672" i="5"/>
  <c r="H2672" i="5"/>
  <c r="I2672" i="5"/>
  <c r="J2672" i="5"/>
  <c r="K2672" i="5"/>
  <c r="L2672" i="5"/>
  <c r="C2673" i="5"/>
  <c r="D2673" i="5"/>
  <c r="E2673" i="5"/>
  <c r="F2673" i="5"/>
  <c r="G2673" i="5"/>
  <c r="H2673" i="5"/>
  <c r="I2673" i="5"/>
  <c r="J2673" i="5"/>
  <c r="K2673" i="5"/>
  <c r="L2673" i="5"/>
  <c r="C2674" i="5"/>
  <c r="D2674" i="5"/>
  <c r="E2674" i="5"/>
  <c r="F2674" i="5"/>
  <c r="G2674" i="5"/>
  <c r="H2674" i="5"/>
  <c r="I2674" i="5"/>
  <c r="J2674" i="5"/>
  <c r="K2674" i="5"/>
  <c r="L2674" i="5"/>
  <c r="C2675" i="5"/>
  <c r="D2675" i="5"/>
  <c r="E2675" i="5"/>
  <c r="F2675" i="5"/>
  <c r="G2675" i="5"/>
  <c r="H2675" i="5"/>
  <c r="I2675" i="5"/>
  <c r="J2675" i="5"/>
  <c r="K2675" i="5"/>
  <c r="L2675" i="5"/>
  <c r="C2676" i="5"/>
  <c r="D2676" i="5"/>
  <c r="E2676" i="5"/>
  <c r="F2676" i="5"/>
  <c r="G2676" i="5"/>
  <c r="H2676" i="5"/>
  <c r="I2676" i="5"/>
  <c r="J2676" i="5"/>
  <c r="K2676" i="5"/>
  <c r="L2676" i="5"/>
  <c r="C2677" i="5"/>
  <c r="D2677" i="5"/>
  <c r="E2677" i="5"/>
  <c r="F2677" i="5"/>
  <c r="G2677" i="5"/>
  <c r="H2677" i="5"/>
  <c r="I2677" i="5"/>
  <c r="J2677" i="5"/>
  <c r="K2677" i="5"/>
  <c r="L2677" i="5"/>
  <c r="C2678" i="5"/>
  <c r="D2678" i="5"/>
  <c r="E2678" i="5"/>
  <c r="F2678" i="5"/>
  <c r="G2678" i="5"/>
  <c r="H2678" i="5"/>
  <c r="I2678" i="5"/>
  <c r="J2678" i="5"/>
  <c r="K2678" i="5"/>
  <c r="L2678" i="5"/>
  <c r="C2679" i="5"/>
  <c r="D2679" i="5"/>
  <c r="E2679" i="5"/>
  <c r="F2679" i="5"/>
  <c r="G2679" i="5"/>
  <c r="H2679" i="5"/>
  <c r="I2679" i="5"/>
  <c r="J2679" i="5"/>
  <c r="K2679" i="5"/>
  <c r="L2679" i="5"/>
  <c r="C2680" i="5"/>
  <c r="D2680" i="5"/>
  <c r="E2680" i="5"/>
  <c r="F2680" i="5"/>
  <c r="G2680" i="5"/>
  <c r="H2680" i="5"/>
  <c r="I2680" i="5"/>
  <c r="J2680" i="5"/>
  <c r="K2680" i="5"/>
  <c r="L2680" i="5"/>
  <c r="C2681" i="5"/>
  <c r="D2681" i="5"/>
  <c r="E2681" i="5"/>
  <c r="F2681" i="5"/>
  <c r="G2681" i="5"/>
  <c r="H2681" i="5"/>
  <c r="I2681" i="5"/>
  <c r="J2681" i="5"/>
  <c r="K2681" i="5"/>
  <c r="L2681" i="5"/>
  <c r="C2682" i="5"/>
  <c r="D2682" i="5"/>
  <c r="E2682" i="5"/>
  <c r="F2682" i="5"/>
  <c r="G2682" i="5"/>
  <c r="H2682" i="5"/>
  <c r="I2682" i="5"/>
  <c r="J2682" i="5"/>
  <c r="K2682" i="5"/>
  <c r="L2682" i="5"/>
  <c r="C2683" i="5"/>
  <c r="D2683" i="5"/>
  <c r="E2683" i="5"/>
  <c r="F2683" i="5"/>
  <c r="G2683" i="5"/>
  <c r="H2683" i="5"/>
  <c r="I2683" i="5"/>
  <c r="J2683" i="5"/>
  <c r="K2683" i="5"/>
  <c r="L2683" i="5"/>
  <c r="C2684" i="5"/>
  <c r="D2684" i="5"/>
  <c r="E2684" i="5"/>
  <c r="F2684" i="5"/>
  <c r="G2684" i="5"/>
  <c r="H2684" i="5"/>
  <c r="I2684" i="5"/>
  <c r="J2684" i="5"/>
  <c r="K2684" i="5"/>
  <c r="L2684" i="5"/>
  <c r="C2685" i="5"/>
  <c r="D2685" i="5"/>
  <c r="E2685" i="5"/>
  <c r="F2685" i="5"/>
  <c r="G2685" i="5"/>
  <c r="H2685" i="5"/>
  <c r="I2685" i="5"/>
  <c r="J2685" i="5"/>
  <c r="K2685" i="5"/>
  <c r="L2685" i="5"/>
  <c r="C2686" i="5"/>
  <c r="D2686" i="5"/>
  <c r="E2686" i="5"/>
  <c r="F2686" i="5"/>
  <c r="G2686" i="5"/>
  <c r="H2686" i="5"/>
  <c r="I2686" i="5"/>
  <c r="J2686" i="5"/>
  <c r="K2686" i="5"/>
  <c r="L2686" i="5"/>
  <c r="C2687" i="5"/>
  <c r="D2687" i="5"/>
  <c r="E2687" i="5"/>
  <c r="F2687" i="5"/>
  <c r="G2687" i="5"/>
  <c r="H2687" i="5"/>
  <c r="I2687" i="5"/>
  <c r="J2687" i="5"/>
  <c r="K2687" i="5"/>
  <c r="L2687" i="5"/>
  <c r="C2688" i="5"/>
  <c r="D2688" i="5"/>
  <c r="E2688" i="5"/>
  <c r="F2688" i="5"/>
  <c r="G2688" i="5"/>
  <c r="H2688" i="5"/>
  <c r="I2688" i="5"/>
  <c r="J2688" i="5"/>
  <c r="K2688" i="5"/>
  <c r="L2688" i="5"/>
  <c r="C2689" i="5"/>
  <c r="D2689" i="5"/>
  <c r="E2689" i="5"/>
  <c r="F2689" i="5"/>
  <c r="G2689" i="5"/>
  <c r="H2689" i="5"/>
  <c r="I2689" i="5"/>
  <c r="J2689" i="5"/>
  <c r="K2689" i="5"/>
  <c r="L2689" i="5"/>
  <c r="C2690" i="5"/>
  <c r="D2690" i="5"/>
  <c r="E2690" i="5"/>
  <c r="F2690" i="5"/>
  <c r="G2690" i="5"/>
  <c r="H2690" i="5"/>
  <c r="I2690" i="5"/>
  <c r="J2690" i="5"/>
  <c r="K2690" i="5"/>
  <c r="L2690" i="5"/>
  <c r="C2691" i="5"/>
  <c r="D2691" i="5"/>
  <c r="E2691" i="5"/>
  <c r="F2691" i="5"/>
  <c r="G2691" i="5"/>
  <c r="H2691" i="5"/>
  <c r="I2691" i="5"/>
  <c r="J2691" i="5"/>
  <c r="K2691" i="5"/>
  <c r="L2691" i="5"/>
  <c r="C2692" i="5"/>
  <c r="D2692" i="5"/>
  <c r="E2692" i="5"/>
  <c r="F2692" i="5"/>
  <c r="G2692" i="5"/>
  <c r="H2692" i="5"/>
  <c r="I2692" i="5"/>
  <c r="J2692" i="5"/>
  <c r="K2692" i="5"/>
  <c r="L2692" i="5"/>
  <c r="C2693" i="5"/>
  <c r="D2693" i="5"/>
  <c r="E2693" i="5"/>
  <c r="F2693" i="5"/>
  <c r="G2693" i="5"/>
  <c r="H2693" i="5"/>
  <c r="I2693" i="5"/>
  <c r="J2693" i="5"/>
  <c r="K2693" i="5"/>
  <c r="L2693" i="5"/>
  <c r="C2694" i="5"/>
  <c r="D2694" i="5"/>
  <c r="E2694" i="5"/>
  <c r="F2694" i="5"/>
  <c r="G2694" i="5"/>
  <c r="H2694" i="5"/>
  <c r="I2694" i="5"/>
  <c r="J2694" i="5"/>
  <c r="K2694" i="5"/>
  <c r="L2694" i="5"/>
  <c r="C2695" i="5"/>
  <c r="D2695" i="5"/>
  <c r="E2695" i="5"/>
  <c r="F2695" i="5"/>
  <c r="G2695" i="5"/>
  <c r="H2695" i="5"/>
  <c r="I2695" i="5"/>
  <c r="J2695" i="5"/>
  <c r="K2695" i="5"/>
  <c r="L2695" i="5"/>
  <c r="C2696" i="5"/>
  <c r="D2696" i="5"/>
  <c r="E2696" i="5"/>
  <c r="F2696" i="5"/>
  <c r="G2696" i="5"/>
  <c r="H2696" i="5"/>
  <c r="I2696" i="5"/>
  <c r="J2696" i="5"/>
  <c r="K2696" i="5"/>
  <c r="L2696" i="5"/>
  <c r="C2697" i="5"/>
  <c r="D2697" i="5"/>
  <c r="E2697" i="5"/>
  <c r="F2697" i="5"/>
  <c r="G2697" i="5"/>
  <c r="H2697" i="5"/>
  <c r="I2697" i="5"/>
  <c r="J2697" i="5"/>
  <c r="K2697" i="5"/>
  <c r="L2697" i="5"/>
  <c r="C2698" i="5"/>
  <c r="D2698" i="5"/>
  <c r="E2698" i="5"/>
  <c r="F2698" i="5"/>
  <c r="G2698" i="5"/>
  <c r="H2698" i="5"/>
  <c r="I2698" i="5"/>
  <c r="J2698" i="5"/>
  <c r="K2698" i="5"/>
  <c r="L2698" i="5"/>
  <c r="C2699" i="5"/>
  <c r="D2699" i="5"/>
  <c r="E2699" i="5"/>
  <c r="F2699" i="5"/>
  <c r="G2699" i="5"/>
  <c r="H2699" i="5"/>
  <c r="I2699" i="5"/>
  <c r="J2699" i="5"/>
  <c r="K2699" i="5"/>
  <c r="L2699" i="5"/>
  <c r="C2700" i="5"/>
  <c r="D2700" i="5"/>
  <c r="E2700" i="5"/>
  <c r="F2700" i="5"/>
  <c r="G2700" i="5"/>
  <c r="H2700" i="5"/>
  <c r="I2700" i="5"/>
  <c r="J2700" i="5"/>
  <c r="K2700" i="5"/>
  <c r="L2700" i="5"/>
  <c r="C2701" i="5"/>
  <c r="D2701" i="5"/>
  <c r="E2701" i="5"/>
  <c r="F2701" i="5"/>
  <c r="G2701" i="5"/>
  <c r="H2701" i="5"/>
  <c r="I2701" i="5"/>
  <c r="J2701" i="5"/>
  <c r="K2701" i="5"/>
  <c r="L2701" i="5"/>
  <c r="C2702" i="5"/>
  <c r="D2702" i="5"/>
  <c r="E2702" i="5"/>
  <c r="F2702" i="5"/>
  <c r="G2702" i="5"/>
  <c r="H2702" i="5"/>
  <c r="I2702" i="5"/>
  <c r="J2702" i="5"/>
  <c r="K2702" i="5"/>
  <c r="L2702" i="5"/>
  <c r="C2703" i="5"/>
  <c r="D2703" i="5"/>
  <c r="E2703" i="5"/>
  <c r="F2703" i="5"/>
  <c r="G2703" i="5"/>
  <c r="H2703" i="5"/>
  <c r="I2703" i="5"/>
  <c r="J2703" i="5"/>
  <c r="K2703" i="5"/>
  <c r="L2703" i="5"/>
  <c r="C2704" i="5"/>
  <c r="D2704" i="5"/>
  <c r="E2704" i="5"/>
  <c r="F2704" i="5"/>
  <c r="G2704" i="5"/>
  <c r="H2704" i="5"/>
  <c r="I2704" i="5"/>
  <c r="J2704" i="5"/>
  <c r="K2704" i="5"/>
  <c r="L2704" i="5"/>
  <c r="C2705" i="5"/>
  <c r="D2705" i="5"/>
  <c r="E2705" i="5"/>
  <c r="F2705" i="5"/>
  <c r="G2705" i="5"/>
  <c r="H2705" i="5"/>
  <c r="I2705" i="5"/>
  <c r="J2705" i="5"/>
  <c r="K2705" i="5"/>
  <c r="L2705" i="5"/>
  <c r="C2706" i="5"/>
  <c r="D2706" i="5"/>
  <c r="E2706" i="5"/>
  <c r="F2706" i="5"/>
  <c r="G2706" i="5"/>
  <c r="H2706" i="5"/>
  <c r="I2706" i="5"/>
  <c r="J2706" i="5"/>
  <c r="K2706" i="5"/>
  <c r="L2706" i="5"/>
  <c r="C2707" i="5"/>
  <c r="D2707" i="5"/>
  <c r="E2707" i="5"/>
  <c r="F2707" i="5"/>
  <c r="G2707" i="5"/>
  <c r="H2707" i="5"/>
  <c r="I2707" i="5"/>
  <c r="J2707" i="5"/>
  <c r="K2707" i="5"/>
  <c r="L2707" i="5"/>
  <c r="C2708" i="5"/>
  <c r="D2708" i="5"/>
  <c r="E2708" i="5"/>
  <c r="F2708" i="5"/>
  <c r="G2708" i="5"/>
  <c r="H2708" i="5"/>
  <c r="I2708" i="5"/>
  <c r="J2708" i="5"/>
  <c r="K2708" i="5"/>
  <c r="L2708" i="5"/>
  <c r="C2709" i="5"/>
  <c r="D2709" i="5"/>
  <c r="E2709" i="5"/>
  <c r="F2709" i="5"/>
  <c r="G2709" i="5"/>
  <c r="H2709" i="5"/>
  <c r="I2709" i="5"/>
  <c r="J2709" i="5"/>
  <c r="K2709" i="5"/>
  <c r="L2709" i="5"/>
  <c r="C2710" i="5"/>
  <c r="D2710" i="5"/>
  <c r="E2710" i="5"/>
  <c r="F2710" i="5"/>
  <c r="G2710" i="5"/>
  <c r="H2710" i="5"/>
  <c r="I2710" i="5"/>
  <c r="J2710" i="5"/>
  <c r="K2710" i="5"/>
  <c r="L2710" i="5"/>
  <c r="C2711" i="5"/>
  <c r="D2711" i="5"/>
  <c r="E2711" i="5"/>
  <c r="F2711" i="5"/>
  <c r="G2711" i="5"/>
  <c r="H2711" i="5"/>
  <c r="I2711" i="5"/>
  <c r="J2711" i="5"/>
  <c r="K2711" i="5"/>
  <c r="L2711" i="5"/>
  <c r="C2712" i="5"/>
  <c r="D2712" i="5"/>
  <c r="E2712" i="5"/>
  <c r="F2712" i="5"/>
  <c r="G2712" i="5"/>
  <c r="H2712" i="5"/>
  <c r="I2712" i="5"/>
  <c r="J2712" i="5"/>
  <c r="K2712" i="5"/>
  <c r="L2712" i="5"/>
  <c r="C2713" i="5"/>
  <c r="D2713" i="5"/>
  <c r="E2713" i="5"/>
  <c r="F2713" i="5"/>
  <c r="G2713" i="5"/>
  <c r="H2713" i="5"/>
  <c r="I2713" i="5"/>
  <c r="J2713" i="5"/>
  <c r="K2713" i="5"/>
  <c r="L2713" i="5"/>
  <c r="C2714" i="5"/>
  <c r="D2714" i="5"/>
  <c r="E2714" i="5"/>
  <c r="F2714" i="5"/>
  <c r="G2714" i="5"/>
  <c r="H2714" i="5"/>
  <c r="I2714" i="5"/>
  <c r="J2714" i="5"/>
  <c r="K2714" i="5"/>
  <c r="L2714" i="5"/>
  <c r="C2715" i="5"/>
  <c r="D2715" i="5"/>
  <c r="E2715" i="5"/>
  <c r="F2715" i="5"/>
  <c r="G2715" i="5"/>
  <c r="H2715" i="5"/>
  <c r="I2715" i="5"/>
  <c r="J2715" i="5"/>
  <c r="K2715" i="5"/>
  <c r="L2715" i="5"/>
  <c r="C2716" i="5"/>
  <c r="D2716" i="5"/>
  <c r="E2716" i="5"/>
  <c r="F2716" i="5"/>
  <c r="G2716" i="5"/>
  <c r="H2716" i="5"/>
  <c r="I2716" i="5"/>
  <c r="J2716" i="5"/>
  <c r="K2716" i="5"/>
  <c r="L2716" i="5"/>
  <c r="C2717" i="5"/>
  <c r="D2717" i="5"/>
  <c r="E2717" i="5"/>
  <c r="F2717" i="5"/>
  <c r="G2717" i="5"/>
  <c r="H2717" i="5"/>
  <c r="I2717" i="5"/>
  <c r="J2717" i="5"/>
  <c r="K2717" i="5"/>
  <c r="L2717" i="5"/>
  <c r="C2718" i="5"/>
  <c r="D2718" i="5"/>
  <c r="E2718" i="5"/>
  <c r="F2718" i="5"/>
  <c r="G2718" i="5"/>
  <c r="H2718" i="5"/>
  <c r="I2718" i="5"/>
  <c r="J2718" i="5"/>
  <c r="K2718" i="5"/>
  <c r="L2718" i="5"/>
  <c r="C2719" i="5"/>
  <c r="D2719" i="5"/>
  <c r="E2719" i="5"/>
  <c r="F2719" i="5"/>
  <c r="G2719" i="5"/>
  <c r="H2719" i="5"/>
  <c r="I2719" i="5"/>
  <c r="J2719" i="5"/>
  <c r="K2719" i="5"/>
  <c r="L2719" i="5"/>
  <c r="C2720" i="5"/>
  <c r="D2720" i="5"/>
  <c r="E2720" i="5"/>
  <c r="F2720" i="5"/>
  <c r="G2720" i="5"/>
  <c r="H2720" i="5"/>
  <c r="I2720" i="5"/>
  <c r="J2720" i="5"/>
  <c r="K2720" i="5"/>
  <c r="L2720" i="5"/>
  <c r="C2721" i="5"/>
  <c r="D2721" i="5"/>
  <c r="E2721" i="5"/>
  <c r="F2721" i="5"/>
  <c r="G2721" i="5"/>
  <c r="H2721" i="5"/>
  <c r="I2721" i="5"/>
  <c r="J2721" i="5"/>
  <c r="K2721" i="5"/>
  <c r="L2721" i="5"/>
  <c r="C2722" i="5"/>
  <c r="D2722" i="5"/>
  <c r="E2722" i="5"/>
  <c r="F2722" i="5"/>
  <c r="G2722" i="5"/>
  <c r="H2722" i="5"/>
  <c r="I2722" i="5"/>
  <c r="J2722" i="5"/>
  <c r="K2722" i="5"/>
  <c r="L2722" i="5"/>
  <c r="C2723" i="5"/>
  <c r="D2723" i="5"/>
  <c r="E2723" i="5"/>
  <c r="F2723" i="5"/>
  <c r="G2723" i="5"/>
  <c r="H2723" i="5"/>
  <c r="I2723" i="5"/>
  <c r="J2723" i="5"/>
  <c r="K2723" i="5"/>
  <c r="L2723" i="5"/>
  <c r="C2724" i="5"/>
  <c r="D2724" i="5"/>
  <c r="E2724" i="5"/>
  <c r="F2724" i="5"/>
  <c r="G2724" i="5"/>
  <c r="H2724" i="5"/>
  <c r="I2724" i="5"/>
  <c r="J2724" i="5"/>
  <c r="K2724" i="5"/>
  <c r="L2724" i="5"/>
  <c r="C2725" i="5"/>
  <c r="D2725" i="5"/>
  <c r="E2725" i="5"/>
  <c r="F2725" i="5"/>
  <c r="G2725" i="5"/>
  <c r="H2725" i="5"/>
  <c r="I2725" i="5"/>
  <c r="J2725" i="5"/>
  <c r="K2725" i="5"/>
  <c r="L2725" i="5"/>
  <c r="C2726" i="5"/>
  <c r="D2726" i="5"/>
  <c r="E2726" i="5"/>
  <c r="F2726" i="5"/>
  <c r="G2726" i="5"/>
  <c r="H2726" i="5"/>
  <c r="I2726" i="5"/>
  <c r="J2726" i="5"/>
  <c r="K2726" i="5"/>
  <c r="L2726" i="5"/>
  <c r="C2727" i="5"/>
  <c r="D2727" i="5"/>
  <c r="E2727" i="5"/>
  <c r="F2727" i="5"/>
  <c r="G2727" i="5"/>
  <c r="H2727" i="5"/>
  <c r="I2727" i="5"/>
  <c r="J2727" i="5"/>
  <c r="K2727" i="5"/>
  <c r="L2727" i="5"/>
  <c r="C2728" i="5"/>
  <c r="D2728" i="5"/>
  <c r="E2728" i="5"/>
  <c r="F2728" i="5"/>
  <c r="G2728" i="5"/>
  <c r="H2728" i="5"/>
  <c r="I2728" i="5"/>
  <c r="J2728" i="5"/>
  <c r="K2728" i="5"/>
  <c r="L2728" i="5"/>
  <c r="C2729" i="5"/>
  <c r="D2729" i="5"/>
  <c r="E2729" i="5"/>
  <c r="F2729" i="5"/>
  <c r="G2729" i="5"/>
  <c r="H2729" i="5"/>
  <c r="I2729" i="5"/>
  <c r="J2729" i="5"/>
  <c r="K2729" i="5"/>
  <c r="L2729" i="5"/>
  <c r="C2730" i="5"/>
  <c r="D2730" i="5"/>
  <c r="E2730" i="5"/>
  <c r="F2730" i="5"/>
  <c r="G2730" i="5"/>
  <c r="H2730" i="5"/>
  <c r="I2730" i="5"/>
  <c r="J2730" i="5"/>
  <c r="K2730" i="5"/>
  <c r="L2730" i="5"/>
  <c r="C2731" i="5"/>
  <c r="D2731" i="5"/>
  <c r="E2731" i="5"/>
  <c r="F2731" i="5"/>
  <c r="G2731" i="5"/>
  <c r="H2731" i="5"/>
  <c r="I2731" i="5"/>
  <c r="J2731" i="5"/>
  <c r="K2731" i="5"/>
  <c r="L2731" i="5"/>
  <c r="C2732" i="5"/>
  <c r="D2732" i="5"/>
  <c r="E2732" i="5"/>
  <c r="F2732" i="5"/>
  <c r="G2732" i="5"/>
  <c r="H2732" i="5"/>
  <c r="I2732" i="5"/>
  <c r="J2732" i="5"/>
  <c r="K2732" i="5"/>
  <c r="L2732" i="5"/>
  <c r="C2733" i="5"/>
  <c r="D2733" i="5"/>
  <c r="E2733" i="5"/>
  <c r="F2733" i="5"/>
  <c r="G2733" i="5"/>
  <c r="H2733" i="5"/>
  <c r="I2733" i="5"/>
  <c r="J2733" i="5"/>
  <c r="K2733" i="5"/>
  <c r="L2733" i="5"/>
  <c r="C2734" i="5"/>
  <c r="D2734" i="5"/>
  <c r="E2734" i="5"/>
  <c r="F2734" i="5"/>
  <c r="G2734" i="5"/>
  <c r="H2734" i="5"/>
  <c r="I2734" i="5"/>
  <c r="J2734" i="5"/>
  <c r="K2734" i="5"/>
  <c r="L2734" i="5"/>
  <c r="C2735" i="5"/>
  <c r="D2735" i="5"/>
  <c r="E2735" i="5"/>
  <c r="F2735" i="5"/>
  <c r="G2735" i="5"/>
  <c r="H2735" i="5"/>
  <c r="I2735" i="5"/>
  <c r="J2735" i="5"/>
  <c r="K2735" i="5"/>
  <c r="L2735" i="5"/>
  <c r="C2736" i="5"/>
  <c r="D2736" i="5"/>
  <c r="E2736" i="5"/>
  <c r="F2736" i="5"/>
  <c r="G2736" i="5"/>
  <c r="H2736" i="5"/>
  <c r="I2736" i="5"/>
  <c r="J2736" i="5"/>
  <c r="K2736" i="5"/>
  <c r="L2736" i="5"/>
  <c r="C2737" i="5"/>
  <c r="D2737" i="5"/>
  <c r="E2737" i="5"/>
  <c r="F2737" i="5"/>
  <c r="G2737" i="5"/>
  <c r="H2737" i="5"/>
  <c r="I2737" i="5"/>
  <c r="J2737" i="5"/>
  <c r="K2737" i="5"/>
  <c r="L2737" i="5"/>
  <c r="C2738" i="5"/>
  <c r="D2738" i="5"/>
  <c r="E2738" i="5"/>
  <c r="F2738" i="5"/>
  <c r="G2738" i="5"/>
  <c r="H2738" i="5"/>
  <c r="I2738" i="5"/>
  <c r="J2738" i="5"/>
  <c r="K2738" i="5"/>
  <c r="L2738" i="5"/>
  <c r="C2739" i="5"/>
  <c r="D2739" i="5"/>
  <c r="E2739" i="5"/>
  <c r="F2739" i="5"/>
  <c r="G2739" i="5"/>
  <c r="H2739" i="5"/>
  <c r="I2739" i="5"/>
  <c r="J2739" i="5"/>
  <c r="K2739" i="5"/>
  <c r="L2739" i="5"/>
  <c r="C2740" i="5"/>
  <c r="D2740" i="5"/>
  <c r="E2740" i="5"/>
  <c r="F2740" i="5"/>
  <c r="G2740" i="5"/>
  <c r="H2740" i="5"/>
  <c r="I2740" i="5"/>
  <c r="J2740" i="5"/>
  <c r="K2740" i="5"/>
  <c r="L2740" i="5"/>
  <c r="C2741" i="5"/>
  <c r="D2741" i="5"/>
  <c r="E2741" i="5"/>
  <c r="F2741" i="5"/>
  <c r="G2741" i="5"/>
  <c r="H2741" i="5"/>
  <c r="I2741" i="5"/>
  <c r="J2741" i="5"/>
  <c r="K2741" i="5"/>
  <c r="L2741" i="5"/>
  <c r="C2742" i="5"/>
  <c r="D2742" i="5"/>
  <c r="E2742" i="5"/>
  <c r="F2742" i="5"/>
  <c r="G2742" i="5"/>
  <c r="H2742" i="5"/>
  <c r="I2742" i="5"/>
  <c r="J2742" i="5"/>
  <c r="K2742" i="5"/>
  <c r="L2742" i="5"/>
  <c r="C2743" i="5"/>
  <c r="D2743" i="5"/>
  <c r="E2743" i="5"/>
  <c r="F2743" i="5"/>
  <c r="G2743" i="5"/>
  <c r="H2743" i="5"/>
  <c r="I2743" i="5"/>
  <c r="J2743" i="5"/>
  <c r="K2743" i="5"/>
  <c r="L2743" i="5"/>
  <c r="C2744" i="5"/>
  <c r="D2744" i="5"/>
  <c r="E2744" i="5"/>
  <c r="F2744" i="5"/>
  <c r="G2744" i="5"/>
  <c r="H2744" i="5"/>
  <c r="I2744" i="5"/>
  <c r="J2744" i="5"/>
  <c r="K2744" i="5"/>
  <c r="L2744" i="5"/>
  <c r="C2745" i="5"/>
  <c r="D2745" i="5"/>
  <c r="E2745" i="5"/>
  <c r="F2745" i="5"/>
  <c r="G2745" i="5"/>
  <c r="H2745" i="5"/>
  <c r="I2745" i="5"/>
  <c r="J2745" i="5"/>
  <c r="K2745" i="5"/>
  <c r="L2745" i="5"/>
  <c r="C2746" i="5"/>
  <c r="D2746" i="5"/>
  <c r="E2746" i="5"/>
  <c r="F2746" i="5"/>
  <c r="G2746" i="5"/>
  <c r="H2746" i="5"/>
  <c r="I2746" i="5"/>
  <c r="J2746" i="5"/>
  <c r="K2746" i="5"/>
  <c r="L2746" i="5"/>
  <c r="C2747" i="5"/>
  <c r="D2747" i="5"/>
  <c r="E2747" i="5"/>
  <c r="F2747" i="5"/>
  <c r="G2747" i="5"/>
  <c r="H2747" i="5"/>
  <c r="I2747" i="5"/>
  <c r="J2747" i="5"/>
  <c r="K2747" i="5"/>
  <c r="L2747" i="5"/>
  <c r="C2748" i="5"/>
  <c r="D2748" i="5"/>
  <c r="E2748" i="5"/>
  <c r="F2748" i="5"/>
  <c r="G2748" i="5"/>
  <c r="H2748" i="5"/>
  <c r="I2748" i="5"/>
  <c r="J2748" i="5"/>
  <c r="K2748" i="5"/>
  <c r="L2748" i="5"/>
  <c r="C2749" i="5"/>
  <c r="D2749" i="5"/>
  <c r="E2749" i="5"/>
  <c r="F2749" i="5"/>
  <c r="G2749" i="5"/>
  <c r="H2749" i="5"/>
  <c r="I2749" i="5"/>
  <c r="J2749" i="5"/>
  <c r="K2749" i="5"/>
  <c r="L2749" i="5"/>
  <c r="C2750" i="5"/>
  <c r="D2750" i="5"/>
  <c r="E2750" i="5"/>
  <c r="F2750" i="5"/>
  <c r="G2750" i="5"/>
  <c r="H2750" i="5"/>
  <c r="I2750" i="5"/>
  <c r="J2750" i="5"/>
  <c r="K2750" i="5"/>
  <c r="L2750" i="5"/>
  <c r="C2751" i="5"/>
  <c r="D2751" i="5"/>
  <c r="E2751" i="5"/>
  <c r="F2751" i="5"/>
  <c r="G2751" i="5"/>
  <c r="H2751" i="5"/>
  <c r="I2751" i="5"/>
  <c r="J2751" i="5"/>
  <c r="K2751" i="5"/>
  <c r="L2751" i="5"/>
  <c r="C2752" i="5"/>
  <c r="D2752" i="5"/>
  <c r="E2752" i="5"/>
  <c r="F2752" i="5"/>
  <c r="G2752" i="5"/>
  <c r="H2752" i="5"/>
  <c r="I2752" i="5"/>
  <c r="J2752" i="5"/>
  <c r="K2752" i="5"/>
  <c r="L2752" i="5"/>
  <c r="C2753" i="5"/>
  <c r="D2753" i="5"/>
  <c r="E2753" i="5"/>
  <c r="F2753" i="5"/>
  <c r="G2753" i="5"/>
  <c r="H2753" i="5"/>
  <c r="I2753" i="5"/>
  <c r="J2753" i="5"/>
  <c r="K2753" i="5"/>
  <c r="L2753" i="5"/>
  <c r="C2754" i="5"/>
  <c r="D2754" i="5"/>
  <c r="E2754" i="5"/>
  <c r="F2754" i="5"/>
  <c r="G2754" i="5"/>
  <c r="H2754" i="5"/>
  <c r="I2754" i="5"/>
  <c r="J2754" i="5"/>
  <c r="K2754" i="5"/>
  <c r="L2754" i="5"/>
  <c r="C2755" i="5"/>
  <c r="D2755" i="5"/>
  <c r="E2755" i="5"/>
  <c r="F2755" i="5"/>
  <c r="G2755" i="5"/>
  <c r="H2755" i="5"/>
  <c r="I2755" i="5"/>
  <c r="J2755" i="5"/>
  <c r="K2755" i="5"/>
  <c r="L2755" i="5"/>
  <c r="C2756" i="5"/>
  <c r="D2756" i="5"/>
  <c r="E2756" i="5"/>
  <c r="F2756" i="5"/>
  <c r="G2756" i="5"/>
  <c r="H2756" i="5"/>
  <c r="I2756" i="5"/>
  <c r="J2756" i="5"/>
  <c r="K2756" i="5"/>
  <c r="L2756" i="5"/>
  <c r="C2757" i="5"/>
  <c r="D2757" i="5"/>
  <c r="E2757" i="5"/>
  <c r="F2757" i="5"/>
  <c r="G2757" i="5"/>
  <c r="H2757" i="5"/>
  <c r="I2757" i="5"/>
  <c r="J2757" i="5"/>
  <c r="K2757" i="5"/>
  <c r="L2757" i="5"/>
  <c r="C2758" i="5"/>
  <c r="D2758" i="5"/>
  <c r="E2758" i="5"/>
  <c r="F2758" i="5"/>
  <c r="G2758" i="5"/>
  <c r="H2758" i="5"/>
  <c r="I2758" i="5"/>
  <c r="J2758" i="5"/>
  <c r="K2758" i="5"/>
  <c r="L2758" i="5"/>
  <c r="C2759" i="5"/>
  <c r="D2759" i="5"/>
  <c r="E2759" i="5"/>
  <c r="F2759" i="5"/>
  <c r="G2759" i="5"/>
  <c r="H2759" i="5"/>
  <c r="I2759" i="5"/>
  <c r="J2759" i="5"/>
  <c r="K2759" i="5"/>
  <c r="L2759" i="5"/>
  <c r="C2760" i="5"/>
  <c r="D2760" i="5"/>
  <c r="E2760" i="5"/>
  <c r="F2760" i="5"/>
  <c r="G2760" i="5"/>
  <c r="H2760" i="5"/>
  <c r="I2760" i="5"/>
  <c r="J2760" i="5"/>
  <c r="K2760" i="5"/>
  <c r="L2760" i="5"/>
  <c r="C2761" i="5"/>
  <c r="D2761" i="5"/>
  <c r="E2761" i="5"/>
  <c r="F2761" i="5"/>
  <c r="G2761" i="5"/>
  <c r="H2761" i="5"/>
  <c r="I2761" i="5"/>
  <c r="J2761" i="5"/>
  <c r="K2761" i="5"/>
  <c r="L2761" i="5"/>
  <c r="C2762" i="5"/>
  <c r="D2762" i="5"/>
  <c r="E2762" i="5"/>
  <c r="F2762" i="5"/>
  <c r="G2762" i="5"/>
  <c r="H2762" i="5"/>
  <c r="I2762" i="5"/>
  <c r="J2762" i="5"/>
  <c r="K2762" i="5"/>
  <c r="L2762" i="5"/>
  <c r="C2763" i="5"/>
  <c r="D2763" i="5"/>
  <c r="E2763" i="5"/>
  <c r="F2763" i="5"/>
  <c r="G2763" i="5"/>
  <c r="H2763" i="5"/>
  <c r="I2763" i="5"/>
  <c r="J2763" i="5"/>
  <c r="K2763" i="5"/>
  <c r="L2763" i="5"/>
  <c r="C2764" i="5"/>
  <c r="D2764" i="5"/>
  <c r="E2764" i="5"/>
  <c r="F2764" i="5"/>
  <c r="G2764" i="5"/>
  <c r="H2764" i="5"/>
  <c r="I2764" i="5"/>
  <c r="J2764" i="5"/>
  <c r="K2764" i="5"/>
  <c r="L2764" i="5"/>
  <c r="C2765" i="5"/>
  <c r="D2765" i="5"/>
  <c r="E2765" i="5"/>
  <c r="F2765" i="5"/>
  <c r="G2765" i="5"/>
  <c r="H2765" i="5"/>
  <c r="I2765" i="5"/>
  <c r="J2765" i="5"/>
  <c r="K2765" i="5"/>
  <c r="L2765" i="5"/>
  <c r="C2766" i="5"/>
  <c r="D2766" i="5"/>
  <c r="E2766" i="5"/>
  <c r="F2766" i="5"/>
  <c r="G2766" i="5"/>
  <c r="H2766" i="5"/>
  <c r="I2766" i="5"/>
  <c r="J2766" i="5"/>
  <c r="K2766" i="5"/>
  <c r="L2766" i="5"/>
  <c r="C2767" i="5"/>
  <c r="D2767" i="5"/>
  <c r="E2767" i="5"/>
  <c r="F2767" i="5"/>
  <c r="G2767" i="5"/>
  <c r="H2767" i="5"/>
  <c r="I2767" i="5"/>
  <c r="J2767" i="5"/>
  <c r="K2767" i="5"/>
  <c r="L2767" i="5"/>
  <c r="C2768" i="5"/>
  <c r="D2768" i="5"/>
  <c r="E2768" i="5"/>
  <c r="F2768" i="5"/>
  <c r="G2768" i="5"/>
  <c r="H2768" i="5"/>
  <c r="I2768" i="5"/>
  <c r="J2768" i="5"/>
  <c r="K2768" i="5"/>
  <c r="L2768" i="5"/>
  <c r="C2769" i="5"/>
  <c r="D2769" i="5"/>
  <c r="E2769" i="5"/>
  <c r="F2769" i="5"/>
  <c r="G2769" i="5"/>
  <c r="H2769" i="5"/>
  <c r="I2769" i="5"/>
  <c r="J2769" i="5"/>
  <c r="K2769" i="5"/>
  <c r="L2769" i="5"/>
  <c r="C2770" i="5"/>
  <c r="D2770" i="5"/>
  <c r="E2770" i="5"/>
  <c r="F2770" i="5"/>
  <c r="G2770" i="5"/>
  <c r="H2770" i="5"/>
  <c r="I2770" i="5"/>
  <c r="J2770" i="5"/>
  <c r="K2770" i="5"/>
  <c r="L2770" i="5"/>
  <c r="C2771" i="5"/>
  <c r="D2771" i="5"/>
  <c r="E2771" i="5"/>
  <c r="F2771" i="5"/>
  <c r="G2771" i="5"/>
  <c r="H2771" i="5"/>
  <c r="I2771" i="5"/>
  <c r="J2771" i="5"/>
  <c r="K2771" i="5"/>
  <c r="L2771" i="5"/>
  <c r="C2772" i="5"/>
  <c r="D2772" i="5"/>
  <c r="E2772" i="5"/>
  <c r="F2772" i="5"/>
  <c r="G2772" i="5"/>
  <c r="H2772" i="5"/>
  <c r="I2772" i="5"/>
  <c r="J2772" i="5"/>
  <c r="K2772" i="5"/>
  <c r="L2772" i="5"/>
  <c r="C2773" i="5"/>
  <c r="D2773" i="5"/>
  <c r="E2773" i="5"/>
  <c r="F2773" i="5"/>
  <c r="G2773" i="5"/>
  <c r="H2773" i="5"/>
  <c r="I2773" i="5"/>
  <c r="J2773" i="5"/>
  <c r="K2773" i="5"/>
  <c r="L2773" i="5"/>
  <c r="C2774" i="5"/>
  <c r="D2774" i="5"/>
  <c r="E2774" i="5"/>
  <c r="F2774" i="5"/>
  <c r="G2774" i="5"/>
  <c r="H2774" i="5"/>
  <c r="I2774" i="5"/>
  <c r="J2774" i="5"/>
  <c r="K2774" i="5"/>
  <c r="L2774" i="5"/>
  <c r="C2775" i="5"/>
  <c r="D2775" i="5"/>
  <c r="E2775" i="5"/>
  <c r="F2775" i="5"/>
  <c r="G2775" i="5"/>
  <c r="H2775" i="5"/>
  <c r="I2775" i="5"/>
  <c r="J2775" i="5"/>
  <c r="K2775" i="5"/>
  <c r="L2775" i="5"/>
  <c r="C2776" i="5"/>
  <c r="D2776" i="5"/>
  <c r="E2776" i="5"/>
  <c r="F2776" i="5"/>
  <c r="G2776" i="5"/>
  <c r="H2776" i="5"/>
  <c r="I2776" i="5"/>
  <c r="J2776" i="5"/>
  <c r="K2776" i="5"/>
  <c r="L2776" i="5"/>
  <c r="C2777" i="5"/>
  <c r="D2777" i="5"/>
  <c r="E2777" i="5"/>
  <c r="F2777" i="5"/>
  <c r="G2777" i="5"/>
  <c r="H2777" i="5"/>
  <c r="I2777" i="5"/>
  <c r="J2777" i="5"/>
  <c r="K2777" i="5"/>
  <c r="L2777" i="5"/>
  <c r="C2778" i="5"/>
  <c r="D2778" i="5"/>
  <c r="E2778" i="5"/>
  <c r="F2778" i="5"/>
  <c r="G2778" i="5"/>
  <c r="H2778" i="5"/>
  <c r="I2778" i="5"/>
  <c r="J2778" i="5"/>
  <c r="K2778" i="5"/>
  <c r="L2778" i="5"/>
  <c r="C2779" i="5"/>
  <c r="D2779" i="5"/>
  <c r="E2779" i="5"/>
  <c r="F2779" i="5"/>
  <c r="G2779" i="5"/>
  <c r="H2779" i="5"/>
  <c r="I2779" i="5"/>
  <c r="J2779" i="5"/>
  <c r="K2779" i="5"/>
  <c r="L2779" i="5"/>
  <c r="C2780" i="5"/>
  <c r="D2780" i="5"/>
  <c r="E2780" i="5"/>
  <c r="F2780" i="5"/>
  <c r="G2780" i="5"/>
  <c r="H2780" i="5"/>
  <c r="I2780" i="5"/>
  <c r="J2780" i="5"/>
  <c r="K2780" i="5"/>
  <c r="L2780" i="5"/>
  <c r="C2781" i="5"/>
  <c r="D2781" i="5"/>
  <c r="E2781" i="5"/>
  <c r="F2781" i="5"/>
  <c r="G2781" i="5"/>
  <c r="H2781" i="5"/>
  <c r="I2781" i="5"/>
  <c r="J2781" i="5"/>
  <c r="K2781" i="5"/>
  <c r="L2781" i="5"/>
  <c r="C2782" i="5"/>
  <c r="D2782" i="5"/>
  <c r="E2782" i="5"/>
  <c r="F2782" i="5"/>
  <c r="G2782" i="5"/>
  <c r="H2782" i="5"/>
  <c r="I2782" i="5"/>
  <c r="J2782" i="5"/>
  <c r="K2782" i="5"/>
  <c r="L2782" i="5"/>
  <c r="C2783" i="5"/>
  <c r="D2783" i="5"/>
  <c r="E2783" i="5"/>
  <c r="F2783" i="5"/>
  <c r="G2783" i="5"/>
  <c r="H2783" i="5"/>
  <c r="I2783" i="5"/>
  <c r="J2783" i="5"/>
  <c r="K2783" i="5"/>
  <c r="L2783" i="5"/>
  <c r="C2784" i="5"/>
  <c r="D2784" i="5"/>
  <c r="E2784" i="5"/>
  <c r="F2784" i="5"/>
  <c r="G2784" i="5"/>
  <c r="H2784" i="5"/>
  <c r="I2784" i="5"/>
  <c r="J2784" i="5"/>
  <c r="K2784" i="5"/>
  <c r="L2784" i="5"/>
  <c r="C2785" i="5"/>
  <c r="D2785" i="5"/>
  <c r="E2785" i="5"/>
  <c r="F2785" i="5"/>
  <c r="G2785" i="5"/>
  <c r="H2785" i="5"/>
  <c r="I2785" i="5"/>
  <c r="J2785" i="5"/>
  <c r="K2785" i="5"/>
  <c r="L2785" i="5"/>
  <c r="C2786" i="5"/>
  <c r="D2786" i="5"/>
  <c r="E2786" i="5"/>
  <c r="F2786" i="5"/>
  <c r="G2786" i="5"/>
  <c r="H2786" i="5"/>
  <c r="I2786" i="5"/>
  <c r="J2786" i="5"/>
  <c r="K2786" i="5"/>
  <c r="L2786" i="5"/>
  <c r="C2787" i="5"/>
  <c r="D2787" i="5"/>
  <c r="E2787" i="5"/>
  <c r="F2787" i="5"/>
  <c r="G2787" i="5"/>
  <c r="H2787" i="5"/>
  <c r="I2787" i="5"/>
  <c r="J2787" i="5"/>
  <c r="K2787" i="5"/>
  <c r="L2787" i="5"/>
  <c r="C2788" i="5"/>
  <c r="D2788" i="5"/>
  <c r="E2788" i="5"/>
  <c r="F2788" i="5"/>
  <c r="G2788" i="5"/>
  <c r="H2788" i="5"/>
  <c r="I2788" i="5"/>
  <c r="J2788" i="5"/>
  <c r="K2788" i="5"/>
  <c r="L2788" i="5"/>
  <c r="C2789" i="5"/>
  <c r="D2789" i="5"/>
  <c r="E2789" i="5"/>
  <c r="F2789" i="5"/>
  <c r="G2789" i="5"/>
  <c r="H2789" i="5"/>
  <c r="I2789" i="5"/>
  <c r="J2789" i="5"/>
  <c r="K2789" i="5"/>
  <c r="L2789" i="5"/>
  <c r="C2790" i="5"/>
  <c r="D2790" i="5"/>
  <c r="E2790" i="5"/>
  <c r="F2790" i="5"/>
  <c r="G2790" i="5"/>
  <c r="H2790" i="5"/>
  <c r="I2790" i="5"/>
  <c r="J2790" i="5"/>
  <c r="K2790" i="5"/>
  <c r="L2790" i="5"/>
  <c r="C2791" i="5"/>
  <c r="D2791" i="5"/>
  <c r="E2791" i="5"/>
  <c r="F2791" i="5"/>
  <c r="G2791" i="5"/>
  <c r="H2791" i="5"/>
  <c r="I2791" i="5"/>
  <c r="J2791" i="5"/>
  <c r="K2791" i="5"/>
  <c r="L2791" i="5"/>
  <c r="C2792" i="5"/>
  <c r="D2792" i="5"/>
  <c r="E2792" i="5"/>
  <c r="F2792" i="5"/>
  <c r="G2792" i="5"/>
  <c r="H2792" i="5"/>
  <c r="I2792" i="5"/>
  <c r="J2792" i="5"/>
  <c r="K2792" i="5"/>
  <c r="L2792" i="5"/>
  <c r="C2793" i="5"/>
  <c r="D2793" i="5"/>
  <c r="E2793" i="5"/>
  <c r="F2793" i="5"/>
  <c r="G2793" i="5"/>
  <c r="H2793" i="5"/>
  <c r="I2793" i="5"/>
  <c r="J2793" i="5"/>
  <c r="K2793" i="5"/>
  <c r="L2793" i="5"/>
  <c r="C2794" i="5"/>
  <c r="D2794" i="5"/>
  <c r="E2794" i="5"/>
  <c r="F2794" i="5"/>
  <c r="G2794" i="5"/>
  <c r="H2794" i="5"/>
  <c r="I2794" i="5"/>
  <c r="J2794" i="5"/>
  <c r="K2794" i="5"/>
  <c r="L2794" i="5"/>
  <c r="C2795" i="5"/>
  <c r="D2795" i="5"/>
  <c r="E2795" i="5"/>
  <c r="F2795" i="5"/>
  <c r="G2795" i="5"/>
  <c r="H2795" i="5"/>
  <c r="I2795" i="5"/>
  <c r="J2795" i="5"/>
  <c r="K2795" i="5"/>
  <c r="L2795" i="5"/>
  <c r="C2796" i="5"/>
  <c r="D2796" i="5"/>
  <c r="E2796" i="5"/>
  <c r="F2796" i="5"/>
  <c r="G2796" i="5"/>
  <c r="H2796" i="5"/>
  <c r="I2796" i="5"/>
  <c r="J2796" i="5"/>
  <c r="K2796" i="5"/>
  <c r="L2796" i="5"/>
  <c r="C2797" i="5"/>
  <c r="D2797" i="5"/>
  <c r="E2797" i="5"/>
  <c r="F2797" i="5"/>
  <c r="G2797" i="5"/>
  <c r="H2797" i="5"/>
  <c r="I2797" i="5"/>
  <c r="J2797" i="5"/>
  <c r="K2797" i="5"/>
  <c r="L2797" i="5"/>
  <c r="C2798" i="5"/>
  <c r="D2798" i="5"/>
  <c r="E2798" i="5"/>
  <c r="F2798" i="5"/>
  <c r="G2798" i="5"/>
  <c r="H2798" i="5"/>
  <c r="I2798" i="5"/>
  <c r="J2798" i="5"/>
  <c r="K2798" i="5"/>
  <c r="L2798" i="5"/>
  <c r="C2799" i="5"/>
  <c r="D2799" i="5"/>
  <c r="E2799" i="5"/>
  <c r="F2799" i="5"/>
  <c r="G2799" i="5"/>
  <c r="H2799" i="5"/>
  <c r="I2799" i="5"/>
  <c r="J2799" i="5"/>
  <c r="K2799" i="5"/>
  <c r="L2799" i="5"/>
  <c r="C2800" i="5"/>
  <c r="D2800" i="5"/>
  <c r="E2800" i="5"/>
  <c r="F2800" i="5"/>
  <c r="G2800" i="5"/>
  <c r="H2800" i="5"/>
  <c r="I2800" i="5"/>
  <c r="J2800" i="5"/>
  <c r="K2800" i="5"/>
  <c r="L2800" i="5"/>
  <c r="C2801" i="5"/>
  <c r="D2801" i="5"/>
  <c r="E2801" i="5"/>
  <c r="F2801" i="5"/>
  <c r="G2801" i="5"/>
  <c r="H2801" i="5"/>
  <c r="I2801" i="5"/>
  <c r="J2801" i="5"/>
  <c r="K2801" i="5"/>
  <c r="L2801" i="5"/>
  <c r="C2802" i="5"/>
  <c r="D2802" i="5"/>
  <c r="E2802" i="5"/>
  <c r="F2802" i="5"/>
  <c r="G2802" i="5"/>
  <c r="H2802" i="5"/>
  <c r="I2802" i="5"/>
  <c r="J2802" i="5"/>
  <c r="K2802" i="5"/>
  <c r="L2802" i="5"/>
  <c r="C2803" i="5"/>
  <c r="D2803" i="5"/>
  <c r="E2803" i="5"/>
  <c r="F2803" i="5"/>
  <c r="G2803" i="5"/>
  <c r="H2803" i="5"/>
  <c r="I2803" i="5"/>
  <c r="J2803" i="5"/>
  <c r="K2803" i="5"/>
  <c r="L2803" i="5"/>
  <c r="C2804" i="5"/>
  <c r="D2804" i="5"/>
  <c r="E2804" i="5"/>
  <c r="F2804" i="5"/>
  <c r="G2804" i="5"/>
  <c r="H2804" i="5"/>
  <c r="I2804" i="5"/>
  <c r="J2804" i="5"/>
  <c r="K2804" i="5"/>
  <c r="L2804" i="5"/>
  <c r="C2805" i="5"/>
  <c r="D2805" i="5"/>
  <c r="E2805" i="5"/>
  <c r="F2805" i="5"/>
  <c r="G2805" i="5"/>
  <c r="H2805" i="5"/>
  <c r="I2805" i="5"/>
  <c r="J2805" i="5"/>
  <c r="K2805" i="5"/>
  <c r="L2805" i="5"/>
  <c r="C2806" i="5"/>
  <c r="D2806" i="5"/>
  <c r="E2806" i="5"/>
  <c r="F2806" i="5"/>
  <c r="G2806" i="5"/>
  <c r="H2806" i="5"/>
  <c r="I2806" i="5"/>
  <c r="J2806" i="5"/>
  <c r="K2806" i="5"/>
  <c r="L2806" i="5"/>
  <c r="C2807" i="5"/>
  <c r="D2807" i="5"/>
  <c r="E2807" i="5"/>
  <c r="F2807" i="5"/>
  <c r="G2807" i="5"/>
  <c r="H2807" i="5"/>
  <c r="I2807" i="5"/>
  <c r="J2807" i="5"/>
  <c r="K2807" i="5"/>
  <c r="L2807" i="5"/>
  <c r="C2808" i="5"/>
  <c r="D2808" i="5"/>
  <c r="E2808" i="5"/>
  <c r="F2808" i="5"/>
  <c r="G2808" i="5"/>
  <c r="H2808" i="5"/>
  <c r="I2808" i="5"/>
  <c r="J2808" i="5"/>
  <c r="K2808" i="5"/>
  <c r="L2808" i="5"/>
  <c r="C2809" i="5"/>
  <c r="D2809" i="5"/>
  <c r="E2809" i="5"/>
  <c r="F2809" i="5"/>
  <c r="G2809" i="5"/>
  <c r="H2809" i="5"/>
  <c r="I2809" i="5"/>
  <c r="J2809" i="5"/>
  <c r="K2809" i="5"/>
  <c r="L2809" i="5"/>
  <c r="C2810" i="5"/>
  <c r="D2810" i="5"/>
  <c r="E2810" i="5"/>
  <c r="F2810" i="5"/>
  <c r="G2810" i="5"/>
  <c r="H2810" i="5"/>
  <c r="I2810" i="5"/>
  <c r="J2810" i="5"/>
  <c r="K2810" i="5"/>
  <c r="L2810" i="5"/>
  <c r="C2811" i="5"/>
  <c r="D2811" i="5"/>
  <c r="E2811" i="5"/>
  <c r="F2811" i="5"/>
  <c r="G2811" i="5"/>
  <c r="H2811" i="5"/>
  <c r="I2811" i="5"/>
  <c r="J2811" i="5"/>
  <c r="K2811" i="5"/>
  <c r="L2811" i="5"/>
  <c r="C2812" i="5"/>
  <c r="D2812" i="5"/>
  <c r="E2812" i="5"/>
  <c r="F2812" i="5"/>
  <c r="G2812" i="5"/>
  <c r="H2812" i="5"/>
  <c r="I2812" i="5"/>
  <c r="J2812" i="5"/>
  <c r="K2812" i="5"/>
  <c r="L2812" i="5"/>
  <c r="C2813" i="5"/>
  <c r="D2813" i="5"/>
  <c r="E2813" i="5"/>
  <c r="F2813" i="5"/>
  <c r="G2813" i="5"/>
  <c r="H2813" i="5"/>
  <c r="I2813" i="5"/>
  <c r="J2813" i="5"/>
  <c r="K2813" i="5"/>
  <c r="L2813" i="5"/>
  <c r="C2814" i="5"/>
  <c r="D2814" i="5"/>
  <c r="E2814" i="5"/>
  <c r="F2814" i="5"/>
  <c r="G2814" i="5"/>
  <c r="H2814" i="5"/>
  <c r="I2814" i="5"/>
  <c r="J2814" i="5"/>
  <c r="K2814" i="5"/>
  <c r="L2814" i="5"/>
  <c r="C2815" i="5"/>
  <c r="D2815" i="5"/>
  <c r="E2815" i="5"/>
  <c r="F2815" i="5"/>
  <c r="G2815" i="5"/>
  <c r="H2815" i="5"/>
  <c r="I2815" i="5"/>
  <c r="J2815" i="5"/>
  <c r="K2815" i="5"/>
  <c r="L2815" i="5"/>
  <c r="C2816" i="5"/>
  <c r="D2816" i="5"/>
  <c r="E2816" i="5"/>
  <c r="F2816" i="5"/>
  <c r="G2816" i="5"/>
  <c r="H2816" i="5"/>
  <c r="I2816" i="5"/>
  <c r="J2816" i="5"/>
  <c r="K2816" i="5"/>
  <c r="L2816" i="5"/>
  <c r="C2817" i="5"/>
  <c r="D2817" i="5"/>
  <c r="E2817" i="5"/>
  <c r="F2817" i="5"/>
  <c r="G2817" i="5"/>
  <c r="H2817" i="5"/>
  <c r="I2817" i="5"/>
  <c r="J2817" i="5"/>
  <c r="K2817" i="5"/>
  <c r="L2817" i="5"/>
  <c r="C2818" i="5"/>
  <c r="D2818" i="5"/>
  <c r="E2818" i="5"/>
  <c r="F2818" i="5"/>
  <c r="G2818" i="5"/>
  <c r="H2818" i="5"/>
  <c r="I2818" i="5"/>
  <c r="J2818" i="5"/>
  <c r="K2818" i="5"/>
  <c r="L2818" i="5"/>
  <c r="C2819" i="5"/>
  <c r="D2819" i="5"/>
  <c r="E2819" i="5"/>
  <c r="F2819" i="5"/>
  <c r="G2819" i="5"/>
  <c r="H2819" i="5"/>
  <c r="I2819" i="5"/>
  <c r="J2819" i="5"/>
  <c r="K2819" i="5"/>
  <c r="L2819" i="5"/>
  <c r="C2820" i="5"/>
  <c r="D2820" i="5"/>
  <c r="E2820" i="5"/>
  <c r="F2820" i="5"/>
  <c r="G2820" i="5"/>
  <c r="H2820" i="5"/>
  <c r="I2820" i="5"/>
  <c r="J2820" i="5"/>
  <c r="K2820" i="5"/>
  <c r="L2820" i="5"/>
  <c r="C2821" i="5"/>
  <c r="D2821" i="5"/>
  <c r="E2821" i="5"/>
  <c r="F2821" i="5"/>
  <c r="G2821" i="5"/>
  <c r="H2821" i="5"/>
  <c r="I2821" i="5"/>
  <c r="J2821" i="5"/>
  <c r="K2821" i="5"/>
  <c r="L2821" i="5"/>
  <c r="C2822" i="5"/>
  <c r="D2822" i="5"/>
  <c r="E2822" i="5"/>
  <c r="F2822" i="5"/>
  <c r="G2822" i="5"/>
  <c r="H2822" i="5"/>
  <c r="I2822" i="5"/>
  <c r="J2822" i="5"/>
  <c r="K2822" i="5"/>
  <c r="L2822" i="5"/>
  <c r="C2823" i="5"/>
  <c r="D2823" i="5"/>
  <c r="E2823" i="5"/>
  <c r="F2823" i="5"/>
  <c r="G2823" i="5"/>
  <c r="H2823" i="5"/>
  <c r="I2823" i="5"/>
  <c r="J2823" i="5"/>
  <c r="K2823" i="5"/>
  <c r="L2823" i="5"/>
  <c r="C2824" i="5"/>
  <c r="D2824" i="5"/>
  <c r="E2824" i="5"/>
  <c r="F2824" i="5"/>
  <c r="G2824" i="5"/>
  <c r="H2824" i="5"/>
  <c r="I2824" i="5"/>
  <c r="J2824" i="5"/>
  <c r="K2824" i="5"/>
  <c r="L2824" i="5"/>
  <c r="C2825" i="5"/>
  <c r="D2825" i="5"/>
  <c r="E2825" i="5"/>
  <c r="F2825" i="5"/>
  <c r="G2825" i="5"/>
  <c r="H2825" i="5"/>
  <c r="I2825" i="5"/>
  <c r="J2825" i="5"/>
  <c r="K2825" i="5"/>
  <c r="L2825" i="5"/>
  <c r="C2826" i="5"/>
  <c r="D2826" i="5"/>
  <c r="E2826" i="5"/>
  <c r="F2826" i="5"/>
  <c r="G2826" i="5"/>
  <c r="H2826" i="5"/>
  <c r="I2826" i="5"/>
  <c r="J2826" i="5"/>
  <c r="K2826" i="5"/>
  <c r="L2826" i="5"/>
  <c r="C2827" i="5"/>
  <c r="D2827" i="5"/>
  <c r="E2827" i="5"/>
  <c r="F2827" i="5"/>
  <c r="G2827" i="5"/>
  <c r="H2827" i="5"/>
  <c r="I2827" i="5"/>
  <c r="J2827" i="5"/>
  <c r="K2827" i="5"/>
  <c r="L2827" i="5"/>
  <c r="C2828" i="5"/>
  <c r="D2828" i="5"/>
  <c r="E2828" i="5"/>
  <c r="F2828" i="5"/>
  <c r="G2828" i="5"/>
  <c r="H2828" i="5"/>
  <c r="I2828" i="5"/>
  <c r="J2828" i="5"/>
  <c r="K2828" i="5"/>
  <c r="L2828" i="5"/>
  <c r="C2829" i="5"/>
  <c r="D2829" i="5"/>
  <c r="E2829" i="5"/>
  <c r="F2829" i="5"/>
  <c r="G2829" i="5"/>
  <c r="H2829" i="5"/>
  <c r="I2829" i="5"/>
  <c r="J2829" i="5"/>
  <c r="K2829" i="5"/>
  <c r="L2829" i="5"/>
  <c r="C2830" i="5"/>
  <c r="D2830" i="5"/>
  <c r="E2830" i="5"/>
  <c r="F2830" i="5"/>
  <c r="G2830" i="5"/>
  <c r="H2830" i="5"/>
  <c r="I2830" i="5"/>
  <c r="J2830" i="5"/>
  <c r="K2830" i="5"/>
  <c r="L2830" i="5"/>
  <c r="C2831" i="5"/>
  <c r="D2831" i="5"/>
  <c r="E2831" i="5"/>
  <c r="F2831" i="5"/>
  <c r="G2831" i="5"/>
  <c r="H2831" i="5"/>
  <c r="I2831" i="5"/>
  <c r="J2831" i="5"/>
  <c r="K2831" i="5"/>
  <c r="L2831" i="5"/>
  <c r="C2832" i="5"/>
  <c r="D2832" i="5"/>
  <c r="E2832" i="5"/>
  <c r="F2832" i="5"/>
  <c r="G2832" i="5"/>
  <c r="H2832" i="5"/>
  <c r="I2832" i="5"/>
  <c r="J2832" i="5"/>
  <c r="K2832" i="5"/>
  <c r="L2832" i="5"/>
  <c r="C2833" i="5"/>
  <c r="D2833" i="5"/>
  <c r="E2833" i="5"/>
  <c r="F2833" i="5"/>
  <c r="G2833" i="5"/>
  <c r="H2833" i="5"/>
  <c r="I2833" i="5"/>
  <c r="J2833" i="5"/>
  <c r="K2833" i="5"/>
  <c r="L2833" i="5"/>
  <c r="C2834" i="5"/>
  <c r="D2834" i="5"/>
  <c r="E2834" i="5"/>
  <c r="F2834" i="5"/>
  <c r="G2834" i="5"/>
  <c r="H2834" i="5"/>
  <c r="I2834" i="5"/>
  <c r="J2834" i="5"/>
  <c r="K2834" i="5"/>
  <c r="L2834" i="5"/>
  <c r="C2835" i="5"/>
  <c r="D2835" i="5"/>
  <c r="E2835" i="5"/>
  <c r="F2835" i="5"/>
  <c r="G2835" i="5"/>
  <c r="H2835" i="5"/>
  <c r="I2835" i="5"/>
  <c r="J2835" i="5"/>
  <c r="K2835" i="5"/>
  <c r="L2835" i="5"/>
  <c r="C2836" i="5"/>
  <c r="D2836" i="5"/>
  <c r="E2836" i="5"/>
  <c r="F2836" i="5"/>
  <c r="G2836" i="5"/>
  <c r="H2836" i="5"/>
  <c r="I2836" i="5"/>
  <c r="J2836" i="5"/>
  <c r="K2836" i="5"/>
  <c r="L2836" i="5"/>
  <c r="C2837" i="5"/>
  <c r="D2837" i="5"/>
  <c r="E2837" i="5"/>
  <c r="F2837" i="5"/>
  <c r="G2837" i="5"/>
  <c r="H2837" i="5"/>
  <c r="I2837" i="5"/>
  <c r="J2837" i="5"/>
  <c r="K2837" i="5"/>
  <c r="L2837" i="5"/>
  <c r="C2838" i="5"/>
  <c r="D2838" i="5"/>
  <c r="E2838" i="5"/>
  <c r="F2838" i="5"/>
  <c r="G2838" i="5"/>
  <c r="H2838" i="5"/>
  <c r="I2838" i="5"/>
  <c r="J2838" i="5"/>
  <c r="K2838" i="5"/>
  <c r="L2838" i="5"/>
  <c r="C2839" i="5"/>
  <c r="D2839" i="5"/>
  <c r="E2839" i="5"/>
  <c r="F2839" i="5"/>
  <c r="G2839" i="5"/>
  <c r="H2839" i="5"/>
  <c r="I2839" i="5"/>
  <c r="J2839" i="5"/>
  <c r="K2839" i="5"/>
  <c r="L2839" i="5"/>
  <c r="C2840" i="5"/>
  <c r="D2840" i="5"/>
  <c r="E2840" i="5"/>
  <c r="F2840" i="5"/>
  <c r="G2840" i="5"/>
  <c r="H2840" i="5"/>
  <c r="I2840" i="5"/>
  <c r="J2840" i="5"/>
  <c r="K2840" i="5"/>
  <c r="L2840" i="5"/>
  <c r="C2841" i="5"/>
  <c r="D2841" i="5"/>
  <c r="E2841" i="5"/>
  <c r="F2841" i="5"/>
  <c r="G2841" i="5"/>
  <c r="H2841" i="5"/>
  <c r="I2841" i="5"/>
  <c r="J2841" i="5"/>
  <c r="K2841" i="5"/>
  <c r="L2841" i="5"/>
  <c r="C2842" i="5"/>
  <c r="D2842" i="5"/>
  <c r="E2842" i="5"/>
  <c r="F2842" i="5"/>
  <c r="G2842" i="5"/>
  <c r="H2842" i="5"/>
  <c r="I2842" i="5"/>
  <c r="J2842" i="5"/>
  <c r="K2842" i="5"/>
  <c r="L2842" i="5"/>
  <c r="C2843" i="5"/>
  <c r="D2843" i="5"/>
  <c r="E2843" i="5"/>
  <c r="F2843" i="5"/>
  <c r="G2843" i="5"/>
  <c r="H2843" i="5"/>
  <c r="I2843" i="5"/>
  <c r="J2843" i="5"/>
  <c r="K2843" i="5"/>
  <c r="L2843" i="5"/>
  <c r="C2844" i="5"/>
  <c r="D2844" i="5"/>
  <c r="E2844" i="5"/>
  <c r="F2844" i="5"/>
  <c r="G2844" i="5"/>
  <c r="H2844" i="5"/>
  <c r="I2844" i="5"/>
  <c r="J2844" i="5"/>
  <c r="K2844" i="5"/>
  <c r="L2844" i="5"/>
  <c r="C2845" i="5"/>
  <c r="D2845" i="5"/>
  <c r="E2845" i="5"/>
  <c r="F2845" i="5"/>
  <c r="G2845" i="5"/>
  <c r="H2845" i="5"/>
  <c r="I2845" i="5"/>
  <c r="J2845" i="5"/>
  <c r="K2845" i="5"/>
  <c r="L2845" i="5"/>
  <c r="C2846" i="5"/>
  <c r="D2846" i="5"/>
  <c r="E2846" i="5"/>
  <c r="F2846" i="5"/>
  <c r="G2846" i="5"/>
  <c r="H2846" i="5"/>
  <c r="I2846" i="5"/>
  <c r="J2846" i="5"/>
  <c r="K2846" i="5"/>
  <c r="L2846" i="5"/>
  <c r="C2847" i="5"/>
  <c r="D2847" i="5"/>
  <c r="E2847" i="5"/>
  <c r="F2847" i="5"/>
  <c r="G2847" i="5"/>
  <c r="H2847" i="5"/>
  <c r="I2847" i="5"/>
  <c r="J2847" i="5"/>
  <c r="K2847" i="5"/>
  <c r="L2847" i="5"/>
  <c r="C2848" i="5"/>
  <c r="D2848" i="5"/>
  <c r="E2848" i="5"/>
  <c r="F2848" i="5"/>
  <c r="G2848" i="5"/>
  <c r="H2848" i="5"/>
  <c r="I2848" i="5"/>
  <c r="J2848" i="5"/>
  <c r="K2848" i="5"/>
  <c r="L2848" i="5"/>
  <c r="C2849" i="5"/>
  <c r="D2849" i="5"/>
  <c r="E2849" i="5"/>
  <c r="F2849" i="5"/>
  <c r="G2849" i="5"/>
  <c r="H2849" i="5"/>
  <c r="I2849" i="5"/>
  <c r="J2849" i="5"/>
  <c r="K2849" i="5"/>
  <c r="L2849" i="5"/>
  <c r="C2850" i="5"/>
  <c r="D2850" i="5"/>
  <c r="E2850" i="5"/>
  <c r="F2850" i="5"/>
  <c r="G2850" i="5"/>
  <c r="H2850" i="5"/>
  <c r="I2850" i="5"/>
  <c r="J2850" i="5"/>
  <c r="K2850" i="5"/>
  <c r="L2850" i="5"/>
  <c r="C2851" i="5"/>
  <c r="D2851" i="5"/>
  <c r="E2851" i="5"/>
  <c r="F2851" i="5"/>
  <c r="G2851" i="5"/>
  <c r="H2851" i="5"/>
  <c r="I2851" i="5"/>
  <c r="J2851" i="5"/>
  <c r="K2851" i="5"/>
  <c r="L2851" i="5"/>
  <c r="C2852" i="5"/>
  <c r="D2852" i="5"/>
  <c r="E2852" i="5"/>
  <c r="F2852" i="5"/>
  <c r="G2852" i="5"/>
  <c r="H2852" i="5"/>
  <c r="I2852" i="5"/>
  <c r="J2852" i="5"/>
  <c r="K2852" i="5"/>
  <c r="L2852" i="5"/>
  <c r="C2853" i="5"/>
  <c r="D2853" i="5"/>
  <c r="E2853" i="5"/>
  <c r="F2853" i="5"/>
  <c r="G2853" i="5"/>
  <c r="H2853" i="5"/>
  <c r="I2853" i="5"/>
  <c r="J2853" i="5"/>
  <c r="K2853" i="5"/>
  <c r="L2853" i="5"/>
  <c r="C2854" i="5"/>
  <c r="D2854" i="5"/>
  <c r="E2854" i="5"/>
  <c r="F2854" i="5"/>
  <c r="G2854" i="5"/>
  <c r="H2854" i="5"/>
  <c r="I2854" i="5"/>
  <c r="J2854" i="5"/>
  <c r="K2854" i="5"/>
  <c r="L2854" i="5"/>
  <c r="C2855" i="5"/>
  <c r="D2855" i="5"/>
  <c r="E2855" i="5"/>
  <c r="F2855" i="5"/>
  <c r="G2855" i="5"/>
  <c r="H2855" i="5"/>
  <c r="I2855" i="5"/>
  <c r="J2855" i="5"/>
  <c r="K2855" i="5"/>
  <c r="L2855" i="5"/>
  <c r="C2856" i="5"/>
  <c r="D2856" i="5"/>
  <c r="E2856" i="5"/>
  <c r="F2856" i="5"/>
  <c r="G2856" i="5"/>
  <c r="H2856" i="5"/>
  <c r="I2856" i="5"/>
  <c r="J2856" i="5"/>
  <c r="K2856" i="5"/>
  <c r="L2856" i="5"/>
  <c r="C2857" i="5"/>
  <c r="D2857" i="5"/>
  <c r="E2857" i="5"/>
  <c r="F2857" i="5"/>
  <c r="G2857" i="5"/>
  <c r="H2857" i="5"/>
  <c r="I2857" i="5"/>
  <c r="J2857" i="5"/>
  <c r="K2857" i="5"/>
  <c r="L2857" i="5"/>
  <c r="C2858" i="5"/>
  <c r="D2858" i="5"/>
  <c r="E2858" i="5"/>
  <c r="F2858" i="5"/>
  <c r="G2858" i="5"/>
  <c r="H2858" i="5"/>
  <c r="I2858" i="5"/>
  <c r="J2858" i="5"/>
  <c r="K2858" i="5"/>
  <c r="L2858" i="5"/>
  <c r="C2859" i="5"/>
  <c r="D2859" i="5"/>
  <c r="E2859" i="5"/>
  <c r="F2859" i="5"/>
  <c r="G2859" i="5"/>
  <c r="H2859" i="5"/>
  <c r="I2859" i="5"/>
  <c r="J2859" i="5"/>
  <c r="K2859" i="5"/>
  <c r="L2859" i="5"/>
  <c r="C2860" i="5"/>
  <c r="D2860" i="5"/>
  <c r="E2860" i="5"/>
  <c r="F2860" i="5"/>
  <c r="G2860" i="5"/>
  <c r="H2860" i="5"/>
  <c r="I2860" i="5"/>
  <c r="J2860" i="5"/>
  <c r="K2860" i="5"/>
  <c r="L2860" i="5"/>
  <c r="C2861" i="5"/>
  <c r="D2861" i="5"/>
  <c r="E2861" i="5"/>
  <c r="F2861" i="5"/>
  <c r="G2861" i="5"/>
  <c r="H2861" i="5"/>
  <c r="I2861" i="5"/>
  <c r="J2861" i="5"/>
  <c r="K2861" i="5"/>
  <c r="L2861" i="5"/>
  <c r="C2862" i="5"/>
  <c r="D2862" i="5"/>
  <c r="E2862" i="5"/>
  <c r="F2862" i="5"/>
  <c r="G2862" i="5"/>
  <c r="H2862" i="5"/>
  <c r="I2862" i="5"/>
  <c r="J2862" i="5"/>
  <c r="K2862" i="5"/>
  <c r="L2862" i="5"/>
  <c r="C2863" i="5"/>
  <c r="D2863" i="5"/>
  <c r="E2863" i="5"/>
  <c r="F2863" i="5"/>
  <c r="G2863" i="5"/>
  <c r="H2863" i="5"/>
  <c r="I2863" i="5"/>
  <c r="J2863" i="5"/>
  <c r="K2863" i="5"/>
  <c r="L2863" i="5"/>
  <c r="C2864" i="5"/>
  <c r="D2864" i="5"/>
  <c r="E2864" i="5"/>
  <c r="F2864" i="5"/>
  <c r="G2864" i="5"/>
  <c r="H2864" i="5"/>
  <c r="I2864" i="5"/>
  <c r="J2864" i="5"/>
  <c r="K2864" i="5"/>
  <c r="L2864" i="5"/>
  <c r="C2865" i="5"/>
  <c r="D2865" i="5"/>
  <c r="E2865" i="5"/>
  <c r="F2865" i="5"/>
  <c r="G2865" i="5"/>
  <c r="H2865" i="5"/>
  <c r="I2865" i="5"/>
  <c r="J2865" i="5"/>
  <c r="K2865" i="5"/>
  <c r="L2865" i="5"/>
  <c r="C2866" i="5"/>
  <c r="D2866" i="5"/>
  <c r="E2866" i="5"/>
  <c r="F2866" i="5"/>
  <c r="G2866" i="5"/>
  <c r="H2866" i="5"/>
  <c r="I2866" i="5"/>
  <c r="J2866" i="5"/>
  <c r="K2866" i="5"/>
  <c r="L2866" i="5"/>
  <c r="C2867" i="5"/>
  <c r="D2867" i="5"/>
  <c r="E2867" i="5"/>
  <c r="F2867" i="5"/>
  <c r="G2867" i="5"/>
  <c r="H2867" i="5"/>
  <c r="I2867" i="5"/>
  <c r="J2867" i="5"/>
  <c r="K2867" i="5"/>
  <c r="L2867" i="5"/>
  <c r="C2868" i="5"/>
  <c r="D2868" i="5"/>
  <c r="E2868" i="5"/>
  <c r="F2868" i="5"/>
  <c r="G2868" i="5"/>
  <c r="H2868" i="5"/>
  <c r="I2868" i="5"/>
  <c r="J2868" i="5"/>
  <c r="K2868" i="5"/>
  <c r="L2868" i="5"/>
  <c r="C2869" i="5"/>
  <c r="D2869" i="5"/>
  <c r="E2869" i="5"/>
  <c r="F2869" i="5"/>
  <c r="G2869" i="5"/>
  <c r="H2869" i="5"/>
  <c r="I2869" i="5"/>
  <c r="J2869" i="5"/>
  <c r="K2869" i="5"/>
  <c r="L2869" i="5"/>
  <c r="C2870" i="5"/>
  <c r="D2870" i="5"/>
  <c r="E2870" i="5"/>
  <c r="F2870" i="5"/>
  <c r="G2870" i="5"/>
  <c r="H2870" i="5"/>
  <c r="I2870" i="5"/>
  <c r="J2870" i="5"/>
  <c r="K2870" i="5"/>
  <c r="L2870" i="5"/>
  <c r="C2871" i="5"/>
  <c r="D2871" i="5"/>
  <c r="E2871" i="5"/>
  <c r="F2871" i="5"/>
  <c r="G2871" i="5"/>
  <c r="H2871" i="5"/>
  <c r="I2871" i="5"/>
  <c r="J2871" i="5"/>
  <c r="K2871" i="5"/>
  <c r="L2871" i="5"/>
  <c r="C2872" i="5"/>
  <c r="D2872" i="5"/>
  <c r="E2872" i="5"/>
  <c r="F2872" i="5"/>
  <c r="G2872" i="5"/>
  <c r="H2872" i="5"/>
  <c r="I2872" i="5"/>
  <c r="J2872" i="5"/>
  <c r="K2872" i="5"/>
  <c r="L2872" i="5"/>
  <c r="C2873" i="5"/>
  <c r="D2873" i="5"/>
  <c r="E2873" i="5"/>
  <c r="F2873" i="5"/>
  <c r="G2873" i="5"/>
  <c r="H2873" i="5"/>
  <c r="I2873" i="5"/>
  <c r="J2873" i="5"/>
  <c r="K2873" i="5"/>
  <c r="L2873" i="5"/>
  <c r="C2874" i="5"/>
  <c r="D2874" i="5"/>
  <c r="E2874" i="5"/>
  <c r="F2874" i="5"/>
  <c r="G2874" i="5"/>
  <c r="H2874" i="5"/>
  <c r="I2874" i="5"/>
  <c r="J2874" i="5"/>
  <c r="K2874" i="5"/>
  <c r="L2874" i="5"/>
  <c r="C2875" i="5"/>
  <c r="D2875" i="5"/>
  <c r="E2875" i="5"/>
  <c r="F2875" i="5"/>
  <c r="G2875" i="5"/>
  <c r="H2875" i="5"/>
  <c r="I2875" i="5"/>
  <c r="J2875" i="5"/>
  <c r="K2875" i="5"/>
  <c r="L2875" i="5"/>
  <c r="C2876" i="5"/>
  <c r="D2876" i="5"/>
  <c r="E2876" i="5"/>
  <c r="F2876" i="5"/>
  <c r="G2876" i="5"/>
  <c r="H2876" i="5"/>
  <c r="I2876" i="5"/>
  <c r="J2876" i="5"/>
  <c r="K2876" i="5"/>
  <c r="L2876" i="5"/>
  <c r="C2877" i="5"/>
  <c r="D2877" i="5"/>
  <c r="E2877" i="5"/>
  <c r="F2877" i="5"/>
  <c r="G2877" i="5"/>
  <c r="H2877" i="5"/>
  <c r="I2877" i="5"/>
  <c r="J2877" i="5"/>
  <c r="K2877" i="5"/>
  <c r="L2877" i="5"/>
  <c r="C2878" i="5"/>
  <c r="D2878" i="5"/>
  <c r="E2878" i="5"/>
  <c r="F2878" i="5"/>
  <c r="G2878" i="5"/>
  <c r="H2878" i="5"/>
  <c r="I2878" i="5"/>
  <c r="J2878" i="5"/>
  <c r="K2878" i="5"/>
  <c r="L2878" i="5"/>
  <c r="C2879" i="5"/>
  <c r="D2879" i="5"/>
  <c r="E2879" i="5"/>
  <c r="F2879" i="5"/>
  <c r="G2879" i="5"/>
  <c r="H2879" i="5"/>
  <c r="I2879" i="5"/>
  <c r="J2879" i="5"/>
  <c r="K2879" i="5"/>
  <c r="L2879" i="5"/>
  <c r="C2880" i="5"/>
  <c r="D2880" i="5"/>
  <c r="E2880" i="5"/>
  <c r="F2880" i="5"/>
  <c r="G2880" i="5"/>
  <c r="H2880" i="5"/>
  <c r="I2880" i="5"/>
  <c r="J2880" i="5"/>
  <c r="K2880" i="5"/>
  <c r="L2880" i="5"/>
  <c r="C2881" i="5"/>
  <c r="D2881" i="5"/>
  <c r="E2881" i="5"/>
  <c r="F2881" i="5"/>
  <c r="G2881" i="5"/>
  <c r="H2881" i="5"/>
  <c r="I2881" i="5"/>
  <c r="J2881" i="5"/>
  <c r="K2881" i="5"/>
  <c r="L2881" i="5"/>
  <c r="C2882" i="5"/>
  <c r="D2882" i="5"/>
  <c r="E2882" i="5"/>
  <c r="F2882" i="5"/>
  <c r="G2882" i="5"/>
  <c r="H2882" i="5"/>
  <c r="I2882" i="5"/>
  <c r="J2882" i="5"/>
  <c r="K2882" i="5"/>
  <c r="L2882" i="5"/>
  <c r="C2883" i="5"/>
  <c r="D2883" i="5"/>
  <c r="E2883" i="5"/>
  <c r="F2883" i="5"/>
  <c r="G2883" i="5"/>
  <c r="H2883" i="5"/>
  <c r="I2883" i="5"/>
  <c r="J2883" i="5"/>
  <c r="K2883" i="5"/>
  <c r="L2883" i="5"/>
  <c r="C2884" i="5"/>
  <c r="D2884" i="5"/>
  <c r="E2884" i="5"/>
  <c r="F2884" i="5"/>
  <c r="G2884" i="5"/>
  <c r="H2884" i="5"/>
  <c r="I2884" i="5"/>
  <c r="J2884" i="5"/>
  <c r="K2884" i="5"/>
  <c r="L2884" i="5"/>
  <c r="C2885" i="5"/>
  <c r="D2885" i="5"/>
  <c r="E2885" i="5"/>
  <c r="F2885" i="5"/>
  <c r="G2885" i="5"/>
  <c r="H2885" i="5"/>
  <c r="I2885" i="5"/>
  <c r="J2885" i="5"/>
  <c r="K2885" i="5"/>
  <c r="L2885" i="5"/>
  <c r="C2886" i="5"/>
  <c r="D2886" i="5"/>
  <c r="E2886" i="5"/>
  <c r="F2886" i="5"/>
  <c r="G2886" i="5"/>
  <c r="H2886" i="5"/>
  <c r="I2886" i="5"/>
  <c r="J2886" i="5"/>
  <c r="K2886" i="5"/>
  <c r="L2886" i="5"/>
  <c r="C2887" i="5"/>
  <c r="D2887" i="5"/>
  <c r="E2887" i="5"/>
  <c r="F2887" i="5"/>
  <c r="G2887" i="5"/>
  <c r="H2887" i="5"/>
  <c r="I2887" i="5"/>
  <c r="J2887" i="5"/>
  <c r="K2887" i="5"/>
  <c r="L2887" i="5"/>
  <c r="C2888" i="5"/>
  <c r="D2888" i="5"/>
  <c r="E2888" i="5"/>
  <c r="F2888" i="5"/>
  <c r="G2888" i="5"/>
  <c r="H2888" i="5"/>
  <c r="I2888" i="5"/>
  <c r="J2888" i="5"/>
  <c r="K2888" i="5"/>
  <c r="L2888" i="5"/>
  <c r="C2889" i="5"/>
  <c r="D2889" i="5"/>
  <c r="E2889" i="5"/>
  <c r="F2889" i="5"/>
  <c r="G2889" i="5"/>
  <c r="H2889" i="5"/>
  <c r="I2889" i="5"/>
  <c r="J2889" i="5"/>
  <c r="K2889" i="5"/>
  <c r="L2889" i="5"/>
  <c r="C2890" i="5"/>
  <c r="D2890" i="5"/>
  <c r="E2890" i="5"/>
  <c r="F2890" i="5"/>
  <c r="G2890" i="5"/>
  <c r="H2890" i="5"/>
  <c r="I2890" i="5"/>
  <c r="J2890" i="5"/>
  <c r="K2890" i="5"/>
  <c r="L2890" i="5"/>
  <c r="C2891" i="5"/>
  <c r="D2891" i="5"/>
  <c r="E2891" i="5"/>
  <c r="F2891" i="5"/>
  <c r="G2891" i="5"/>
  <c r="H2891" i="5"/>
  <c r="I2891" i="5"/>
  <c r="J2891" i="5"/>
  <c r="K2891" i="5"/>
  <c r="L2891" i="5"/>
  <c r="C2892" i="5"/>
  <c r="D2892" i="5"/>
  <c r="E2892" i="5"/>
  <c r="F2892" i="5"/>
  <c r="G2892" i="5"/>
  <c r="H2892" i="5"/>
  <c r="I2892" i="5"/>
  <c r="J2892" i="5"/>
  <c r="K2892" i="5"/>
  <c r="L2892" i="5"/>
  <c r="C2893" i="5"/>
  <c r="D2893" i="5"/>
  <c r="E2893" i="5"/>
  <c r="F2893" i="5"/>
  <c r="G2893" i="5"/>
  <c r="H2893" i="5"/>
  <c r="I2893" i="5"/>
  <c r="J2893" i="5"/>
  <c r="K2893" i="5"/>
  <c r="L2893" i="5"/>
  <c r="C2894" i="5"/>
  <c r="D2894" i="5"/>
  <c r="E2894" i="5"/>
  <c r="F2894" i="5"/>
  <c r="G2894" i="5"/>
  <c r="H2894" i="5"/>
  <c r="I2894" i="5"/>
  <c r="J2894" i="5"/>
  <c r="K2894" i="5"/>
  <c r="L2894" i="5"/>
  <c r="C2895" i="5"/>
  <c r="D2895" i="5"/>
  <c r="E2895" i="5"/>
  <c r="F2895" i="5"/>
  <c r="G2895" i="5"/>
  <c r="H2895" i="5"/>
  <c r="I2895" i="5"/>
  <c r="J2895" i="5"/>
  <c r="K2895" i="5"/>
  <c r="L2895" i="5"/>
  <c r="C2896" i="5"/>
  <c r="D2896" i="5"/>
  <c r="E2896" i="5"/>
  <c r="F2896" i="5"/>
  <c r="G2896" i="5"/>
  <c r="H2896" i="5"/>
  <c r="I2896" i="5"/>
  <c r="J2896" i="5"/>
  <c r="K2896" i="5"/>
  <c r="L2896" i="5"/>
  <c r="C2897" i="5"/>
  <c r="D2897" i="5"/>
  <c r="E2897" i="5"/>
  <c r="F2897" i="5"/>
  <c r="G2897" i="5"/>
  <c r="H2897" i="5"/>
  <c r="I2897" i="5"/>
  <c r="J2897" i="5"/>
  <c r="K2897" i="5"/>
  <c r="L2897" i="5"/>
  <c r="C2898" i="5"/>
  <c r="D2898" i="5"/>
  <c r="E2898" i="5"/>
  <c r="F2898" i="5"/>
  <c r="G2898" i="5"/>
  <c r="H2898" i="5"/>
  <c r="I2898" i="5"/>
  <c r="J2898" i="5"/>
  <c r="K2898" i="5"/>
  <c r="L2898" i="5"/>
  <c r="C2899" i="5"/>
  <c r="D2899" i="5"/>
  <c r="E2899" i="5"/>
  <c r="F2899" i="5"/>
  <c r="G2899" i="5"/>
  <c r="H2899" i="5"/>
  <c r="I2899" i="5"/>
  <c r="J2899" i="5"/>
  <c r="K2899" i="5"/>
  <c r="L2899" i="5"/>
  <c r="C2900" i="5"/>
  <c r="D2900" i="5"/>
  <c r="E2900" i="5"/>
  <c r="F2900" i="5"/>
  <c r="G2900" i="5"/>
  <c r="H2900" i="5"/>
  <c r="I2900" i="5"/>
  <c r="J2900" i="5"/>
  <c r="K2900" i="5"/>
  <c r="L2900" i="5"/>
  <c r="C2901" i="5"/>
  <c r="D2901" i="5"/>
  <c r="E2901" i="5"/>
  <c r="F2901" i="5"/>
  <c r="G2901" i="5"/>
  <c r="H2901" i="5"/>
  <c r="I2901" i="5"/>
  <c r="J2901" i="5"/>
  <c r="K2901" i="5"/>
  <c r="L2901" i="5"/>
  <c r="C2902" i="5"/>
  <c r="D2902" i="5"/>
  <c r="E2902" i="5"/>
  <c r="F2902" i="5"/>
  <c r="G2902" i="5"/>
  <c r="H2902" i="5"/>
  <c r="I2902" i="5"/>
  <c r="J2902" i="5"/>
  <c r="K2902" i="5"/>
  <c r="L2902" i="5"/>
  <c r="C2903" i="5"/>
  <c r="D2903" i="5"/>
  <c r="E2903" i="5"/>
  <c r="F2903" i="5"/>
  <c r="G2903" i="5"/>
  <c r="H2903" i="5"/>
  <c r="I2903" i="5"/>
  <c r="J2903" i="5"/>
  <c r="K2903" i="5"/>
  <c r="L2903" i="5"/>
  <c r="C2904" i="5"/>
  <c r="D2904" i="5"/>
  <c r="E2904" i="5"/>
  <c r="F2904" i="5"/>
  <c r="G2904" i="5"/>
  <c r="H2904" i="5"/>
  <c r="I2904" i="5"/>
  <c r="J2904" i="5"/>
  <c r="K2904" i="5"/>
  <c r="L2904" i="5"/>
  <c r="C2905" i="5"/>
  <c r="D2905" i="5"/>
  <c r="E2905" i="5"/>
  <c r="F2905" i="5"/>
  <c r="G2905" i="5"/>
  <c r="H2905" i="5"/>
  <c r="I2905" i="5"/>
  <c r="J2905" i="5"/>
  <c r="K2905" i="5"/>
  <c r="L2905" i="5"/>
  <c r="C2906" i="5"/>
  <c r="D2906" i="5"/>
  <c r="E2906" i="5"/>
  <c r="F2906" i="5"/>
  <c r="G2906" i="5"/>
  <c r="H2906" i="5"/>
  <c r="I2906" i="5"/>
  <c r="J2906" i="5"/>
  <c r="K2906" i="5"/>
  <c r="L2906" i="5"/>
  <c r="C2907" i="5"/>
  <c r="D2907" i="5"/>
  <c r="E2907" i="5"/>
  <c r="F2907" i="5"/>
  <c r="G2907" i="5"/>
  <c r="H2907" i="5"/>
  <c r="I2907" i="5"/>
  <c r="J2907" i="5"/>
  <c r="K2907" i="5"/>
  <c r="L2907" i="5"/>
  <c r="C2908" i="5"/>
  <c r="D2908" i="5"/>
  <c r="E2908" i="5"/>
  <c r="F2908" i="5"/>
  <c r="G2908" i="5"/>
  <c r="H2908" i="5"/>
  <c r="I2908" i="5"/>
  <c r="J2908" i="5"/>
  <c r="K2908" i="5"/>
  <c r="L2908" i="5"/>
  <c r="C2909" i="5"/>
  <c r="D2909" i="5"/>
  <c r="E2909" i="5"/>
  <c r="F2909" i="5"/>
  <c r="G2909" i="5"/>
  <c r="H2909" i="5"/>
  <c r="I2909" i="5"/>
  <c r="J2909" i="5"/>
  <c r="K2909" i="5"/>
  <c r="L2909" i="5"/>
  <c r="C2910" i="5"/>
  <c r="D2910" i="5"/>
  <c r="E2910" i="5"/>
  <c r="F2910" i="5"/>
  <c r="G2910" i="5"/>
  <c r="H2910" i="5"/>
  <c r="I2910" i="5"/>
  <c r="J2910" i="5"/>
  <c r="K2910" i="5"/>
  <c r="L2910" i="5"/>
  <c r="C2911" i="5"/>
  <c r="D2911" i="5"/>
  <c r="E2911" i="5"/>
  <c r="F2911" i="5"/>
  <c r="G2911" i="5"/>
  <c r="H2911" i="5"/>
  <c r="I2911" i="5"/>
  <c r="J2911" i="5"/>
  <c r="K2911" i="5"/>
  <c r="L2911" i="5"/>
  <c r="C2912" i="5"/>
  <c r="D2912" i="5"/>
  <c r="E2912" i="5"/>
  <c r="F2912" i="5"/>
  <c r="G2912" i="5"/>
  <c r="H2912" i="5"/>
  <c r="I2912" i="5"/>
  <c r="J2912" i="5"/>
  <c r="K2912" i="5"/>
  <c r="L2912" i="5"/>
  <c r="C2913" i="5"/>
  <c r="D2913" i="5"/>
  <c r="E2913" i="5"/>
  <c r="F2913" i="5"/>
  <c r="G2913" i="5"/>
  <c r="H2913" i="5"/>
  <c r="I2913" i="5"/>
  <c r="J2913" i="5"/>
  <c r="K2913" i="5"/>
  <c r="L2913" i="5"/>
  <c r="C2914" i="5"/>
  <c r="D2914" i="5"/>
  <c r="E2914" i="5"/>
  <c r="F2914" i="5"/>
  <c r="G2914" i="5"/>
  <c r="H2914" i="5"/>
  <c r="I2914" i="5"/>
  <c r="J2914" i="5"/>
  <c r="K2914" i="5"/>
  <c r="L2914" i="5"/>
  <c r="C2915" i="5"/>
  <c r="D2915" i="5"/>
  <c r="E2915" i="5"/>
  <c r="F2915" i="5"/>
  <c r="G2915" i="5"/>
  <c r="H2915" i="5"/>
  <c r="I2915" i="5"/>
  <c r="J2915" i="5"/>
  <c r="K2915" i="5"/>
  <c r="L2915" i="5"/>
  <c r="C2916" i="5"/>
  <c r="D2916" i="5"/>
  <c r="E2916" i="5"/>
  <c r="F2916" i="5"/>
  <c r="G2916" i="5"/>
  <c r="H2916" i="5"/>
  <c r="I2916" i="5"/>
  <c r="J2916" i="5"/>
  <c r="K2916" i="5"/>
  <c r="L2916" i="5"/>
  <c r="C2917" i="5"/>
  <c r="D2917" i="5"/>
  <c r="E2917" i="5"/>
  <c r="F2917" i="5"/>
  <c r="G2917" i="5"/>
  <c r="H2917" i="5"/>
  <c r="I2917" i="5"/>
  <c r="J2917" i="5"/>
  <c r="K2917" i="5"/>
  <c r="L2917" i="5"/>
  <c r="C2918" i="5"/>
  <c r="D2918" i="5"/>
  <c r="E2918" i="5"/>
  <c r="F2918" i="5"/>
  <c r="G2918" i="5"/>
  <c r="H2918" i="5"/>
  <c r="I2918" i="5"/>
  <c r="J2918" i="5"/>
  <c r="K2918" i="5"/>
  <c r="L2918" i="5"/>
  <c r="C2919" i="5"/>
  <c r="D2919" i="5"/>
  <c r="E2919" i="5"/>
  <c r="F2919" i="5"/>
  <c r="G2919" i="5"/>
  <c r="H2919" i="5"/>
  <c r="I2919" i="5"/>
  <c r="J2919" i="5"/>
  <c r="K2919" i="5"/>
  <c r="L2919" i="5"/>
  <c r="C2920" i="5"/>
  <c r="D2920" i="5"/>
  <c r="E2920" i="5"/>
  <c r="F2920" i="5"/>
  <c r="G2920" i="5"/>
  <c r="H2920" i="5"/>
  <c r="I2920" i="5"/>
  <c r="J2920" i="5"/>
  <c r="K2920" i="5"/>
  <c r="L2920" i="5"/>
  <c r="C2921" i="5"/>
  <c r="D2921" i="5"/>
  <c r="E2921" i="5"/>
  <c r="F2921" i="5"/>
  <c r="G2921" i="5"/>
  <c r="H2921" i="5"/>
  <c r="I2921" i="5"/>
  <c r="J2921" i="5"/>
  <c r="K2921" i="5"/>
  <c r="L2921" i="5"/>
  <c r="C2922" i="5"/>
  <c r="D2922" i="5"/>
  <c r="E2922" i="5"/>
  <c r="F2922" i="5"/>
  <c r="G2922" i="5"/>
  <c r="H2922" i="5"/>
  <c r="I2922" i="5"/>
  <c r="J2922" i="5"/>
  <c r="K2922" i="5"/>
  <c r="L2922" i="5"/>
  <c r="C2923" i="5"/>
  <c r="D2923" i="5"/>
  <c r="E2923" i="5"/>
  <c r="F2923" i="5"/>
  <c r="G2923" i="5"/>
  <c r="H2923" i="5"/>
  <c r="I2923" i="5"/>
  <c r="J2923" i="5"/>
  <c r="K2923" i="5"/>
  <c r="L2923" i="5"/>
  <c r="C2924" i="5"/>
  <c r="D2924" i="5"/>
  <c r="E2924" i="5"/>
  <c r="F2924" i="5"/>
  <c r="G2924" i="5"/>
  <c r="H2924" i="5"/>
  <c r="I2924" i="5"/>
  <c r="J2924" i="5"/>
  <c r="K2924" i="5"/>
  <c r="L2924" i="5"/>
  <c r="C2925" i="5"/>
  <c r="D2925" i="5"/>
  <c r="E2925" i="5"/>
  <c r="F2925" i="5"/>
  <c r="G2925" i="5"/>
  <c r="H2925" i="5"/>
  <c r="I2925" i="5"/>
  <c r="J2925" i="5"/>
  <c r="K2925" i="5"/>
  <c r="L2925" i="5"/>
  <c r="C2926" i="5"/>
  <c r="D2926" i="5"/>
  <c r="E2926" i="5"/>
  <c r="F2926" i="5"/>
  <c r="G2926" i="5"/>
  <c r="H2926" i="5"/>
  <c r="I2926" i="5"/>
  <c r="J2926" i="5"/>
  <c r="K2926" i="5"/>
  <c r="L2926" i="5"/>
  <c r="C2927" i="5"/>
  <c r="D2927" i="5"/>
  <c r="E2927" i="5"/>
  <c r="F2927" i="5"/>
  <c r="G2927" i="5"/>
  <c r="H2927" i="5"/>
  <c r="I2927" i="5"/>
  <c r="J2927" i="5"/>
  <c r="K2927" i="5"/>
  <c r="L2927" i="5"/>
  <c r="C2928" i="5"/>
  <c r="D2928" i="5"/>
  <c r="E2928" i="5"/>
  <c r="F2928" i="5"/>
  <c r="G2928" i="5"/>
  <c r="H2928" i="5"/>
  <c r="I2928" i="5"/>
  <c r="J2928" i="5"/>
  <c r="K2928" i="5"/>
  <c r="L2928" i="5"/>
  <c r="C2929" i="5"/>
  <c r="D2929" i="5"/>
  <c r="E2929" i="5"/>
  <c r="F2929" i="5"/>
  <c r="G2929" i="5"/>
  <c r="H2929" i="5"/>
  <c r="I2929" i="5"/>
  <c r="J2929" i="5"/>
  <c r="K2929" i="5"/>
  <c r="L2929" i="5"/>
  <c r="C2930" i="5"/>
  <c r="D2930" i="5"/>
  <c r="E2930" i="5"/>
  <c r="F2930" i="5"/>
  <c r="G2930" i="5"/>
  <c r="H2930" i="5"/>
  <c r="I2930" i="5"/>
  <c r="J2930" i="5"/>
  <c r="K2930" i="5"/>
  <c r="L2930" i="5"/>
  <c r="C2931" i="5"/>
  <c r="D2931" i="5"/>
  <c r="E2931" i="5"/>
  <c r="F2931" i="5"/>
  <c r="G2931" i="5"/>
  <c r="H2931" i="5"/>
  <c r="I2931" i="5"/>
  <c r="J2931" i="5"/>
  <c r="K2931" i="5"/>
  <c r="L2931" i="5"/>
  <c r="C2932" i="5"/>
  <c r="D2932" i="5"/>
  <c r="E2932" i="5"/>
  <c r="F2932" i="5"/>
  <c r="G2932" i="5"/>
  <c r="H2932" i="5"/>
  <c r="I2932" i="5"/>
  <c r="J2932" i="5"/>
  <c r="K2932" i="5"/>
  <c r="L2932" i="5"/>
  <c r="C2933" i="5"/>
  <c r="D2933" i="5"/>
  <c r="E2933" i="5"/>
  <c r="F2933" i="5"/>
  <c r="G2933" i="5"/>
  <c r="H2933" i="5"/>
  <c r="I2933" i="5"/>
  <c r="J2933" i="5"/>
  <c r="K2933" i="5"/>
  <c r="L2933" i="5"/>
  <c r="C2934" i="5"/>
  <c r="D2934" i="5"/>
  <c r="E2934" i="5"/>
  <c r="F2934" i="5"/>
  <c r="G2934" i="5"/>
  <c r="H2934" i="5"/>
  <c r="I2934" i="5"/>
  <c r="J2934" i="5"/>
  <c r="K2934" i="5"/>
  <c r="L2934" i="5"/>
  <c r="C2935" i="5"/>
  <c r="D2935" i="5"/>
  <c r="E2935" i="5"/>
  <c r="F2935" i="5"/>
  <c r="G2935" i="5"/>
  <c r="H2935" i="5"/>
  <c r="I2935" i="5"/>
  <c r="J2935" i="5"/>
  <c r="K2935" i="5"/>
  <c r="L2935" i="5"/>
  <c r="C2936" i="5"/>
  <c r="D2936" i="5"/>
  <c r="E2936" i="5"/>
  <c r="F2936" i="5"/>
  <c r="G2936" i="5"/>
  <c r="H2936" i="5"/>
  <c r="I2936" i="5"/>
  <c r="J2936" i="5"/>
  <c r="K2936" i="5"/>
  <c r="L2936" i="5"/>
  <c r="C2937" i="5"/>
  <c r="D2937" i="5"/>
  <c r="E2937" i="5"/>
  <c r="F2937" i="5"/>
  <c r="G2937" i="5"/>
  <c r="H2937" i="5"/>
  <c r="I2937" i="5"/>
  <c r="J2937" i="5"/>
  <c r="K2937" i="5"/>
  <c r="L2937" i="5"/>
  <c r="C2938" i="5"/>
  <c r="D2938" i="5"/>
  <c r="E2938" i="5"/>
  <c r="F2938" i="5"/>
  <c r="G2938" i="5"/>
  <c r="H2938" i="5"/>
  <c r="I2938" i="5"/>
  <c r="J2938" i="5"/>
  <c r="K2938" i="5"/>
  <c r="L2938" i="5"/>
  <c r="C2939" i="5"/>
  <c r="D2939" i="5"/>
  <c r="E2939" i="5"/>
  <c r="F2939" i="5"/>
  <c r="G2939" i="5"/>
  <c r="H2939" i="5"/>
  <c r="I2939" i="5"/>
  <c r="J2939" i="5"/>
  <c r="K2939" i="5"/>
  <c r="L2939" i="5"/>
  <c r="C2940" i="5"/>
  <c r="D2940" i="5"/>
  <c r="E2940" i="5"/>
  <c r="F2940" i="5"/>
  <c r="G2940" i="5"/>
  <c r="H2940" i="5"/>
  <c r="I2940" i="5"/>
  <c r="J2940" i="5"/>
  <c r="K2940" i="5"/>
  <c r="L2940" i="5"/>
  <c r="C2941" i="5"/>
  <c r="D2941" i="5"/>
  <c r="E2941" i="5"/>
  <c r="F2941" i="5"/>
  <c r="G2941" i="5"/>
  <c r="H2941" i="5"/>
  <c r="I2941" i="5"/>
  <c r="J2941" i="5"/>
  <c r="K2941" i="5"/>
  <c r="L2941" i="5"/>
  <c r="C2942" i="5"/>
  <c r="D2942" i="5"/>
  <c r="E2942" i="5"/>
  <c r="F2942" i="5"/>
  <c r="G2942" i="5"/>
  <c r="H2942" i="5"/>
  <c r="I2942" i="5"/>
  <c r="J2942" i="5"/>
  <c r="K2942" i="5"/>
  <c r="L2942" i="5"/>
  <c r="C2943" i="5"/>
  <c r="D2943" i="5"/>
  <c r="E2943" i="5"/>
  <c r="F2943" i="5"/>
  <c r="G2943" i="5"/>
  <c r="H2943" i="5"/>
  <c r="I2943" i="5"/>
  <c r="J2943" i="5"/>
  <c r="K2943" i="5"/>
  <c r="L2943" i="5"/>
  <c r="C2944" i="5"/>
  <c r="D2944" i="5"/>
  <c r="E2944" i="5"/>
  <c r="F2944" i="5"/>
  <c r="G2944" i="5"/>
  <c r="H2944" i="5"/>
  <c r="I2944" i="5"/>
  <c r="J2944" i="5"/>
  <c r="K2944" i="5"/>
  <c r="L2944" i="5"/>
  <c r="C2945" i="5"/>
  <c r="D2945" i="5"/>
  <c r="E2945" i="5"/>
  <c r="F2945" i="5"/>
  <c r="G2945" i="5"/>
  <c r="H2945" i="5"/>
  <c r="I2945" i="5"/>
  <c r="J2945" i="5"/>
  <c r="K2945" i="5"/>
  <c r="L2945" i="5"/>
  <c r="C2946" i="5"/>
  <c r="D2946" i="5"/>
  <c r="E2946" i="5"/>
  <c r="F2946" i="5"/>
  <c r="G2946" i="5"/>
  <c r="H2946" i="5"/>
  <c r="I2946" i="5"/>
  <c r="J2946" i="5"/>
  <c r="K2946" i="5"/>
  <c r="L2946" i="5"/>
  <c r="C2947" i="5"/>
  <c r="D2947" i="5"/>
  <c r="E2947" i="5"/>
  <c r="F2947" i="5"/>
  <c r="G2947" i="5"/>
  <c r="H2947" i="5"/>
  <c r="I2947" i="5"/>
  <c r="J2947" i="5"/>
  <c r="K2947" i="5"/>
  <c r="L2947" i="5"/>
  <c r="C2948" i="5"/>
  <c r="D2948" i="5"/>
  <c r="E2948" i="5"/>
  <c r="F2948" i="5"/>
  <c r="G2948" i="5"/>
  <c r="H2948" i="5"/>
  <c r="I2948" i="5"/>
  <c r="J2948" i="5"/>
  <c r="K2948" i="5"/>
  <c r="L2948" i="5"/>
  <c r="C2949" i="5"/>
  <c r="D2949" i="5"/>
  <c r="E2949" i="5"/>
  <c r="F2949" i="5"/>
  <c r="G2949" i="5"/>
  <c r="H2949" i="5"/>
  <c r="I2949" i="5"/>
  <c r="J2949" i="5"/>
  <c r="K2949" i="5"/>
  <c r="L2949" i="5"/>
  <c r="C2950" i="5"/>
  <c r="D2950" i="5"/>
  <c r="E2950" i="5"/>
  <c r="F2950" i="5"/>
  <c r="G2950" i="5"/>
  <c r="H2950" i="5"/>
  <c r="I2950" i="5"/>
  <c r="J2950" i="5"/>
  <c r="K2950" i="5"/>
  <c r="L2950" i="5"/>
  <c r="C2951" i="5"/>
  <c r="D2951" i="5"/>
  <c r="E2951" i="5"/>
  <c r="F2951" i="5"/>
  <c r="G2951" i="5"/>
  <c r="H2951" i="5"/>
  <c r="I2951" i="5"/>
  <c r="J2951" i="5"/>
  <c r="K2951" i="5"/>
  <c r="L2951" i="5"/>
  <c r="C2952" i="5"/>
  <c r="D2952" i="5"/>
  <c r="E2952" i="5"/>
  <c r="F2952" i="5"/>
  <c r="G2952" i="5"/>
  <c r="H2952" i="5"/>
  <c r="I2952" i="5"/>
  <c r="J2952" i="5"/>
  <c r="K2952" i="5"/>
  <c r="L2952" i="5"/>
  <c r="C2953" i="5"/>
  <c r="D2953" i="5"/>
  <c r="E2953" i="5"/>
  <c r="F2953" i="5"/>
  <c r="G2953" i="5"/>
  <c r="H2953" i="5"/>
  <c r="I2953" i="5"/>
  <c r="J2953" i="5"/>
  <c r="K2953" i="5"/>
  <c r="L2953" i="5"/>
  <c r="C2954" i="5"/>
  <c r="D2954" i="5"/>
  <c r="E2954" i="5"/>
  <c r="F2954" i="5"/>
  <c r="G2954" i="5"/>
  <c r="H2954" i="5"/>
  <c r="I2954" i="5"/>
  <c r="J2954" i="5"/>
  <c r="K2954" i="5"/>
  <c r="L2954" i="5"/>
  <c r="C2955" i="5"/>
  <c r="D2955" i="5"/>
  <c r="E2955" i="5"/>
  <c r="F2955" i="5"/>
  <c r="G2955" i="5"/>
  <c r="H2955" i="5"/>
  <c r="I2955" i="5"/>
  <c r="J2955" i="5"/>
  <c r="K2955" i="5"/>
  <c r="L2955" i="5"/>
  <c r="C2956" i="5"/>
  <c r="D2956" i="5"/>
  <c r="E2956" i="5"/>
  <c r="F2956" i="5"/>
  <c r="G2956" i="5"/>
  <c r="H2956" i="5"/>
  <c r="I2956" i="5"/>
  <c r="J2956" i="5"/>
  <c r="K2956" i="5"/>
  <c r="L2956" i="5"/>
  <c r="C2957" i="5"/>
  <c r="D2957" i="5"/>
  <c r="E2957" i="5"/>
  <c r="F2957" i="5"/>
  <c r="G2957" i="5"/>
  <c r="H2957" i="5"/>
  <c r="I2957" i="5"/>
  <c r="J2957" i="5"/>
  <c r="K2957" i="5"/>
  <c r="L2957" i="5"/>
  <c r="C2958" i="5"/>
  <c r="D2958" i="5"/>
  <c r="E2958" i="5"/>
  <c r="F2958" i="5"/>
  <c r="G2958" i="5"/>
  <c r="H2958" i="5"/>
  <c r="I2958" i="5"/>
  <c r="J2958" i="5"/>
  <c r="K2958" i="5"/>
  <c r="L2958" i="5"/>
  <c r="C2959" i="5"/>
  <c r="D2959" i="5"/>
  <c r="E2959" i="5"/>
  <c r="F2959" i="5"/>
  <c r="G2959" i="5"/>
  <c r="H2959" i="5"/>
  <c r="I2959" i="5"/>
  <c r="J2959" i="5"/>
  <c r="K2959" i="5"/>
  <c r="L2959" i="5"/>
  <c r="C2960" i="5"/>
  <c r="D2960" i="5"/>
  <c r="E2960" i="5"/>
  <c r="F2960" i="5"/>
  <c r="G2960" i="5"/>
  <c r="H2960" i="5"/>
  <c r="I2960" i="5"/>
  <c r="J2960" i="5"/>
  <c r="K2960" i="5"/>
  <c r="L2960" i="5"/>
  <c r="C2961" i="5"/>
  <c r="D2961" i="5"/>
  <c r="E2961" i="5"/>
  <c r="F2961" i="5"/>
  <c r="G2961" i="5"/>
  <c r="H2961" i="5"/>
  <c r="I2961" i="5"/>
  <c r="J2961" i="5"/>
  <c r="K2961" i="5"/>
  <c r="L2961" i="5"/>
  <c r="C2962" i="5"/>
  <c r="D2962" i="5"/>
  <c r="E2962" i="5"/>
  <c r="F2962" i="5"/>
  <c r="G2962" i="5"/>
  <c r="H2962" i="5"/>
  <c r="I2962" i="5"/>
  <c r="J2962" i="5"/>
  <c r="K2962" i="5"/>
  <c r="L2962" i="5"/>
  <c r="C2963" i="5"/>
  <c r="D2963" i="5"/>
  <c r="E2963" i="5"/>
  <c r="F2963" i="5"/>
  <c r="G2963" i="5"/>
  <c r="H2963" i="5"/>
  <c r="I2963" i="5"/>
  <c r="J2963" i="5"/>
  <c r="K2963" i="5"/>
  <c r="L2963" i="5"/>
  <c r="C2964" i="5"/>
  <c r="D2964" i="5"/>
  <c r="E2964" i="5"/>
  <c r="F2964" i="5"/>
  <c r="G2964" i="5"/>
  <c r="H2964" i="5"/>
  <c r="I2964" i="5"/>
  <c r="J2964" i="5"/>
  <c r="K2964" i="5"/>
  <c r="L2964" i="5"/>
  <c r="C2965" i="5"/>
  <c r="D2965" i="5"/>
  <c r="E2965" i="5"/>
  <c r="F2965" i="5"/>
  <c r="G2965" i="5"/>
  <c r="H2965" i="5"/>
  <c r="I2965" i="5"/>
  <c r="J2965" i="5"/>
  <c r="K2965" i="5"/>
  <c r="L2965" i="5"/>
  <c r="C2966" i="5"/>
  <c r="D2966" i="5"/>
  <c r="E2966" i="5"/>
  <c r="F2966" i="5"/>
  <c r="G2966" i="5"/>
  <c r="H2966" i="5"/>
  <c r="I2966" i="5"/>
  <c r="J2966" i="5"/>
  <c r="K2966" i="5"/>
  <c r="L2966" i="5"/>
  <c r="C2967" i="5"/>
  <c r="D2967" i="5"/>
  <c r="E2967" i="5"/>
  <c r="F2967" i="5"/>
  <c r="G2967" i="5"/>
  <c r="H2967" i="5"/>
  <c r="I2967" i="5"/>
  <c r="J2967" i="5"/>
  <c r="K2967" i="5"/>
  <c r="L2967" i="5"/>
  <c r="C2968" i="5"/>
  <c r="D2968" i="5"/>
  <c r="E2968" i="5"/>
  <c r="F2968" i="5"/>
  <c r="G2968" i="5"/>
  <c r="H2968" i="5"/>
  <c r="I2968" i="5"/>
  <c r="J2968" i="5"/>
  <c r="K2968" i="5"/>
  <c r="L2968" i="5"/>
  <c r="C2969" i="5"/>
  <c r="D2969" i="5"/>
  <c r="E2969" i="5"/>
  <c r="F2969" i="5"/>
  <c r="G2969" i="5"/>
  <c r="H2969" i="5"/>
  <c r="I2969" i="5"/>
  <c r="J2969" i="5"/>
  <c r="K2969" i="5"/>
  <c r="L2969" i="5"/>
  <c r="C2970" i="5"/>
  <c r="D2970" i="5"/>
  <c r="E2970" i="5"/>
  <c r="F2970" i="5"/>
  <c r="G2970" i="5"/>
  <c r="H2970" i="5"/>
  <c r="I2970" i="5"/>
  <c r="J2970" i="5"/>
  <c r="K2970" i="5"/>
  <c r="L2970" i="5"/>
  <c r="C2971" i="5"/>
  <c r="D2971" i="5"/>
  <c r="E2971" i="5"/>
  <c r="F2971" i="5"/>
  <c r="G2971" i="5"/>
  <c r="H2971" i="5"/>
  <c r="I2971" i="5"/>
  <c r="J2971" i="5"/>
  <c r="K2971" i="5"/>
  <c r="L2971" i="5"/>
  <c r="C2972" i="5"/>
  <c r="D2972" i="5"/>
  <c r="E2972" i="5"/>
  <c r="F2972" i="5"/>
  <c r="G2972" i="5"/>
  <c r="H2972" i="5"/>
  <c r="I2972" i="5"/>
  <c r="J2972" i="5"/>
  <c r="K2972" i="5"/>
  <c r="L2972" i="5"/>
  <c r="C2973" i="5"/>
  <c r="D2973" i="5"/>
  <c r="E2973" i="5"/>
  <c r="F2973" i="5"/>
  <c r="G2973" i="5"/>
  <c r="H2973" i="5"/>
  <c r="I2973" i="5"/>
  <c r="J2973" i="5"/>
  <c r="K2973" i="5"/>
  <c r="L2973" i="5"/>
  <c r="C2974" i="5"/>
  <c r="D2974" i="5"/>
  <c r="E2974" i="5"/>
  <c r="F2974" i="5"/>
  <c r="G2974" i="5"/>
  <c r="H2974" i="5"/>
  <c r="I2974" i="5"/>
  <c r="J2974" i="5"/>
  <c r="K2974" i="5"/>
  <c r="L2974" i="5"/>
  <c r="C2975" i="5"/>
  <c r="D2975" i="5"/>
  <c r="E2975" i="5"/>
  <c r="F2975" i="5"/>
  <c r="G2975" i="5"/>
  <c r="H2975" i="5"/>
  <c r="I2975" i="5"/>
  <c r="J2975" i="5"/>
  <c r="K2975" i="5"/>
  <c r="L2975" i="5"/>
  <c r="C2976" i="5"/>
  <c r="D2976" i="5"/>
  <c r="E2976" i="5"/>
  <c r="F2976" i="5"/>
  <c r="G2976" i="5"/>
  <c r="H2976" i="5"/>
  <c r="I2976" i="5"/>
  <c r="J2976" i="5"/>
  <c r="K2976" i="5"/>
  <c r="L2976" i="5"/>
  <c r="C2977" i="5"/>
  <c r="D2977" i="5"/>
  <c r="E2977" i="5"/>
  <c r="F2977" i="5"/>
  <c r="G2977" i="5"/>
  <c r="H2977" i="5"/>
  <c r="I2977" i="5"/>
  <c r="J2977" i="5"/>
  <c r="K2977" i="5"/>
  <c r="L2977" i="5"/>
  <c r="C2978" i="5"/>
  <c r="D2978" i="5"/>
  <c r="E2978" i="5"/>
  <c r="F2978" i="5"/>
  <c r="G2978" i="5"/>
  <c r="H2978" i="5"/>
  <c r="I2978" i="5"/>
  <c r="J2978" i="5"/>
  <c r="K2978" i="5"/>
  <c r="L2978" i="5"/>
  <c r="C2979" i="5"/>
  <c r="D2979" i="5"/>
  <c r="E2979" i="5"/>
  <c r="F2979" i="5"/>
  <c r="G2979" i="5"/>
  <c r="H2979" i="5"/>
  <c r="I2979" i="5"/>
  <c r="J2979" i="5"/>
  <c r="K2979" i="5"/>
  <c r="L2979" i="5"/>
  <c r="C2980" i="5"/>
  <c r="D2980" i="5"/>
  <c r="E2980" i="5"/>
  <c r="F2980" i="5"/>
  <c r="G2980" i="5"/>
  <c r="H2980" i="5"/>
  <c r="I2980" i="5"/>
  <c r="J2980" i="5"/>
  <c r="K2980" i="5"/>
  <c r="L2980" i="5"/>
  <c r="C2981" i="5"/>
  <c r="D2981" i="5"/>
  <c r="E2981" i="5"/>
  <c r="F2981" i="5"/>
  <c r="G2981" i="5"/>
  <c r="H2981" i="5"/>
  <c r="I2981" i="5"/>
  <c r="J2981" i="5"/>
  <c r="K2981" i="5"/>
  <c r="L2981" i="5"/>
  <c r="C2982" i="5"/>
  <c r="D2982" i="5"/>
  <c r="E2982" i="5"/>
  <c r="F2982" i="5"/>
  <c r="G2982" i="5"/>
  <c r="H2982" i="5"/>
  <c r="I2982" i="5"/>
  <c r="J2982" i="5"/>
  <c r="K2982" i="5"/>
  <c r="L2982" i="5"/>
  <c r="C2983" i="5"/>
  <c r="D2983" i="5"/>
  <c r="E2983" i="5"/>
  <c r="F2983" i="5"/>
  <c r="G2983" i="5"/>
  <c r="H2983" i="5"/>
  <c r="I2983" i="5"/>
  <c r="J2983" i="5"/>
  <c r="K2983" i="5"/>
  <c r="L2983" i="5"/>
  <c r="C2984" i="5"/>
  <c r="D2984" i="5"/>
  <c r="E2984" i="5"/>
  <c r="F2984" i="5"/>
  <c r="G2984" i="5"/>
  <c r="H2984" i="5"/>
  <c r="I2984" i="5"/>
  <c r="J2984" i="5"/>
  <c r="K2984" i="5"/>
  <c r="L2984" i="5"/>
  <c r="C2985" i="5"/>
  <c r="D2985" i="5"/>
  <c r="E2985" i="5"/>
  <c r="F2985" i="5"/>
  <c r="G2985" i="5"/>
  <c r="H2985" i="5"/>
  <c r="I2985" i="5"/>
  <c r="J2985" i="5"/>
  <c r="K2985" i="5"/>
  <c r="L2985" i="5"/>
  <c r="C2986" i="5"/>
  <c r="D2986" i="5"/>
  <c r="E2986" i="5"/>
  <c r="F2986" i="5"/>
  <c r="G2986" i="5"/>
  <c r="H2986" i="5"/>
  <c r="I2986" i="5"/>
  <c r="J2986" i="5"/>
  <c r="K2986" i="5"/>
  <c r="L2986" i="5"/>
  <c r="C2987" i="5"/>
  <c r="D2987" i="5"/>
  <c r="E2987" i="5"/>
  <c r="F2987" i="5"/>
  <c r="G2987" i="5"/>
  <c r="H2987" i="5"/>
  <c r="I2987" i="5"/>
  <c r="J2987" i="5"/>
  <c r="K2987" i="5"/>
  <c r="L2987" i="5"/>
  <c r="C2988" i="5"/>
  <c r="D2988" i="5"/>
  <c r="E2988" i="5"/>
  <c r="F2988" i="5"/>
  <c r="G2988" i="5"/>
  <c r="H2988" i="5"/>
  <c r="I2988" i="5"/>
  <c r="J2988" i="5"/>
  <c r="K2988" i="5"/>
  <c r="L2988" i="5"/>
  <c r="C2989" i="5"/>
  <c r="D2989" i="5"/>
  <c r="E2989" i="5"/>
  <c r="F2989" i="5"/>
  <c r="G2989" i="5"/>
  <c r="H2989" i="5"/>
  <c r="I2989" i="5"/>
  <c r="J2989" i="5"/>
  <c r="K2989" i="5"/>
  <c r="L2989" i="5"/>
  <c r="C2990" i="5"/>
  <c r="D2990" i="5"/>
  <c r="E2990" i="5"/>
  <c r="F2990" i="5"/>
  <c r="G2990" i="5"/>
  <c r="H2990" i="5"/>
  <c r="I2990" i="5"/>
  <c r="J2990" i="5"/>
  <c r="K2990" i="5"/>
  <c r="L2990" i="5"/>
  <c r="C2991" i="5"/>
  <c r="D2991" i="5"/>
  <c r="E2991" i="5"/>
  <c r="F2991" i="5"/>
  <c r="G2991" i="5"/>
  <c r="H2991" i="5"/>
  <c r="I2991" i="5"/>
  <c r="J2991" i="5"/>
  <c r="K2991" i="5"/>
  <c r="L2991" i="5"/>
  <c r="C2992" i="5"/>
  <c r="D2992" i="5"/>
  <c r="E2992" i="5"/>
  <c r="F2992" i="5"/>
  <c r="G2992" i="5"/>
  <c r="H2992" i="5"/>
  <c r="I2992" i="5"/>
  <c r="J2992" i="5"/>
  <c r="K2992" i="5"/>
  <c r="L2992" i="5"/>
  <c r="C2993" i="5"/>
  <c r="D2993" i="5"/>
  <c r="E2993" i="5"/>
  <c r="F2993" i="5"/>
  <c r="G2993" i="5"/>
  <c r="H2993" i="5"/>
  <c r="I2993" i="5"/>
  <c r="J2993" i="5"/>
  <c r="K2993" i="5"/>
  <c r="L2993" i="5"/>
  <c r="C2994" i="5"/>
  <c r="D2994" i="5"/>
  <c r="E2994" i="5"/>
  <c r="F2994" i="5"/>
  <c r="G2994" i="5"/>
  <c r="H2994" i="5"/>
  <c r="I2994" i="5"/>
  <c r="J2994" i="5"/>
  <c r="K2994" i="5"/>
  <c r="L2994" i="5"/>
  <c r="C2995" i="5"/>
  <c r="D2995" i="5"/>
  <c r="E2995" i="5"/>
  <c r="F2995" i="5"/>
  <c r="G2995" i="5"/>
  <c r="H2995" i="5"/>
  <c r="I2995" i="5"/>
  <c r="J2995" i="5"/>
  <c r="K2995" i="5"/>
  <c r="L2995" i="5"/>
  <c r="C2996" i="5"/>
  <c r="D2996" i="5"/>
  <c r="E2996" i="5"/>
  <c r="F2996" i="5"/>
  <c r="G2996" i="5"/>
  <c r="H2996" i="5"/>
  <c r="I2996" i="5"/>
  <c r="J2996" i="5"/>
  <c r="K2996" i="5"/>
  <c r="L2996" i="5"/>
  <c r="C2997" i="5"/>
  <c r="D2997" i="5"/>
  <c r="E2997" i="5"/>
  <c r="F2997" i="5"/>
  <c r="G2997" i="5"/>
  <c r="H2997" i="5"/>
  <c r="I2997" i="5"/>
  <c r="J2997" i="5"/>
  <c r="K2997" i="5"/>
  <c r="L2997" i="5"/>
  <c r="C2998" i="5"/>
  <c r="D2998" i="5"/>
  <c r="E2998" i="5"/>
  <c r="F2998" i="5"/>
  <c r="G2998" i="5"/>
  <c r="H2998" i="5"/>
  <c r="I2998" i="5"/>
  <c r="J2998" i="5"/>
  <c r="K2998" i="5"/>
  <c r="L2998" i="5"/>
  <c r="C2999" i="5"/>
  <c r="D2999" i="5"/>
  <c r="E2999" i="5"/>
  <c r="F2999" i="5"/>
  <c r="G2999" i="5"/>
  <c r="H2999" i="5"/>
  <c r="I2999" i="5"/>
  <c r="J2999" i="5"/>
  <c r="K2999" i="5"/>
  <c r="L2999" i="5"/>
  <c r="C3000" i="5"/>
  <c r="D3000" i="5"/>
  <c r="E3000" i="5"/>
  <c r="F3000" i="5"/>
  <c r="G3000" i="5"/>
  <c r="H3000" i="5"/>
  <c r="I3000" i="5"/>
  <c r="J3000" i="5"/>
  <c r="K3000" i="5"/>
  <c r="L3000" i="5"/>
  <c r="C3001" i="5"/>
  <c r="D3001" i="5"/>
  <c r="E3001" i="5"/>
  <c r="F3001" i="5"/>
  <c r="G3001" i="5"/>
  <c r="H3001" i="5"/>
  <c r="I3001" i="5"/>
  <c r="J3001" i="5"/>
  <c r="K3001" i="5"/>
  <c r="L3001" i="5"/>
  <c r="C3002" i="5"/>
  <c r="D3002" i="5"/>
  <c r="E3002" i="5"/>
  <c r="F3002" i="5"/>
  <c r="G3002" i="5"/>
  <c r="H3002" i="5"/>
  <c r="I3002" i="5"/>
  <c r="J3002" i="5"/>
  <c r="K3002" i="5"/>
  <c r="L3002" i="5"/>
  <c r="C3003" i="5"/>
  <c r="D3003" i="5"/>
  <c r="E3003" i="5"/>
  <c r="F3003" i="5"/>
  <c r="G3003" i="5"/>
  <c r="H3003" i="5"/>
  <c r="I3003" i="5"/>
  <c r="J3003" i="5"/>
  <c r="K3003" i="5"/>
  <c r="L3003" i="5"/>
  <c r="C3004" i="5"/>
  <c r="D3004" i="5"/>
  <c r="E3004" i="5"/>
  <c r="F3004" i="5"/>
  <c r="G3004" i="5"/>
  <c r="H3004" i="5"/>
  <c r="I3004" i="5"/>
  <c r="J3004" i="5"/>
  <c r="K3004" i="5"/>
  <c r="L3004" i="5"/>
  <c r="K5" i="5"/>
  <c r="J5" i="5"/>
  <c r="I5" i="5"/>
  <c r="G5" i="5"/>
  <c r="H5" i="5"/>
  <c r="F5" i="5"/>
  <c r="E5" i="5"/>
  <c r="D5" i="5"/>
  <c r="C5" i="5"/>
  <c r="L5" i="5"/>
  <c r="B161" i="5" l="1"/>
  <c r="B62" i="5"/>
  <c r="B169" i="5"/>
  <c r="B157" i="5"/>
  <c r="B121" i="5"/>
  <c r="B109" i="5"/>
  <c r="B73" i="5"/>
  <c r="B69" i="5"/>
  <c r="B49" i="5"/>
  <c r="B25" i="5"/>
  <c r="B712" i="5"/>
  <c r="B576" i="5"/>
  <c r="B564" i="5"/>
  <c r="B560" i="5"/>
  <c r="B556" i="5"/>
  <c r="B552" i="5"/>
  <c r="B548" i="5"/>
  <c r="B544" i="5"/>
  <c r="B540" i="5"/>
  <c r="B536" i="5"/>
  <c r="B532" i="5"/>
  <c r="B528" i="5"/>
  <c r="B68" i="5"/>
  <c r="B64" i="5"/>
  <c r="B60" i="5"/>
  <c r="B52" i="5"/>
  <c r="B48" i="5"/>
  <c r="B24" i="5"/>
  <c r="B20" i="5"/>
  <c r="B16" i="5"/>
  <c r="B12" i="5"/>
  <c r="B8" i="5"/>
  <c r="B644" i="5"/>
  <c r="B604" i="5"/>
  <c r="B524" i="5"/>
  <c r="B520" i="5"/>
  <c r="B512" i="5"/>
  <c r="B508" i="5"/>
  <c r="B504" i="5"/>
  <c r="B500" i="5"/>
  <c r="B496" i="5"/>
  <c r="B492" i="5"/>
  <c r="B488" i="5"/>
  <c r="B484" i="5"/>
  <c r="B480" i="5"/>
  <c r="B476" i="5"/>
  <c r="B468" i="5"/>
  <c r="B452" i="5"/>
  <c r="B444" i="5"/>
  <c r="B436" i="5"/>
  <c r="B420" i="5"/>
  <c r="B412" i="5"/>
  <c r="B404" i="5"/>
  <c r="B388" i="5"/>
  <c r="B380" i="5"/>
  <c r="B372" i="5"/>
  <c r="B356" i="5"/>
  <c r="B352" i="5"/>
  <c r="B348" i="5"/>
  <c r="B340" i="5"/>
  <c r="B336" i="5"/>
  <c r="B332" i="5"/>
  <c r="B328" i="5"/>
  <c r="B324" i="5"/>
  <c r="B320" i="5"/>
  <c r="B316" i="5"/>
  <c r="B312" i="5"/>
  <c r="B308" i="5"/>
  <c r="B304" i="5"/>
  <c r="B268" i="5"/>
  <c r="B264" i="5"/>
  <c r="B260" i="5"/>
  <c r="B256" i="5"/>
  <c r="B252" i="5"/>
  <c r="B248" i="5"/>
  <c r="B244" i="5"/>
  <c r="B240" i="5"/>
  <c r="B236" i="5"/>
  <c r="B232" i="5"/>
  <c r="B228" i="5"/>
  <c r="B224" i="5"/>
  <c r="B220" i="5"/>
  <c r="B216" i="5"/>
  <c r="B212" i="5"/>
  <c r="B208" i="5"/>
  <c r="B204" i="5"/>
  <c r="B200" i="5"/>
  <c r="B196" i="5"/>
  <c r="B192" i="5"/>
  <c r="B188" i="5"/>
  <c r="B184" i="5"/>
  <c r="B180" i="5"/>
  <c r="B176" i="5"/>
  <c r="B172" i="5"/>
  <c r="B168" i="5"/>
  <c r="B164" i="5"/>
  <c r="B160" i="5"/>
  <c r="B156" i="5"/>
  <c r="B152" i="5"/>
  <c r="B148" i="5"/>
  <c r="B144" i="5"/>
  <c r="B140" i="5"/>
  <c r="B136" i="5"/>
  <c r="B132" i="5"/>
  <c r="B128" i="5"/>
  <c r="B124" i="5"/>
  <c r="B120" i="5"/>
  <c r="B116" i="5"/>
  <c r="B112" i="5"/>
  <c r="B108" i="5"/>
  <c r="B104" i="5"/>
  <c r="B100" i="5"/>
  <c r="B96" i="5"/>
  <c r="B92" i="5"/>
  <c r="B88" i="5"/>
  <c r="B84" i="5"/>
  <c r="B80" i="5"/>
  <c r="B76" i="5"/>
  <c r="B72" i="5"/>
  <c r="B637" i="5"/>
  <c r="B569" i="5"/>
  <c r="B553" i="5"/>
  <c r="B185" i="5"/>
  <c r="B145" i="5"/>
  <c r="B776" i="5"/>
  <c r="B640" i="5"/>
  <c r="B616" i="5"/>
  <c r="B1104" i="5"/>
  <c r="B1108" i="5"/>
  <c r="B901" i="5"/>
  <c r="B1136" i="5"/>
  <c r="B1064" i="5"/>
  <c r="B956" i="5"/>
  <c r="B736" i="5"/>
  <c r="B632" i="5"/>
  <c r="H3" i="5"/>
  <c r="F3" i="5"/>
  <c r="B1260" i="5"/>
  <c r="B1255" i="5"/>
  <c r="B1251" i="5"/>
  <c r="B1248" i="5"/>
  <c r="B1243" i="5"/>
  <c r="B1239" i="5"/>
  <c r="B1236" i="5"/>
  <c r="D3" i="5"/>
  <c r="B2579" i="5"/>
  <c r="B2523" i="5"/>
  <c r="B2467" i="5"/>
  <c r="B2435" i="5"/>
  <c r="B2339" i="5"/>
  <c r="B2243" i="5"/>
  <c r="B2183" i="5"/>
  <c r="B2119" i="5"/>
  <c r="B2111" i="5"/>
  <c r="B2091" i="5"/>
  <c r="B2083" i="5"/>
  <c r="B2035" i="5"/>
  <c r="B2031" i="5"/>
  <c r="B1975" i="5"/>
  <c r="B1747" i="5"/>
  <c r="B1367" i="5"/>
  <c r="B1359" i="5"/>
  <c r="B1343" i="5"/>
  <c r="B1339" i="5"/>
  <c r="B1335" i="5"/>
  <c r="B1331" i="5"/>
  <c r="B1327" i="5"/>
  <c r="B1323" i="5"/>
  <c r="B1320" i="5"/>
  <c r="B1316" i="5"/>
  <c r="B1315" i="5"/>
  <c r="B1311" i="5"/>
  <c r="B1308" i="5"/>
  <c r="B1307" i="5"/>
  <c r="B1304" i="5"/>
  <c r="B1300" i="5"/>
  <c r="B1296" i="5"/>
  <c r="B1291" i="5"/>
  <c r="B1287" i="5"/>
  <c r="B1283" i="5"/>
  <c r="B1280" i="5"/>
  <c r="B1279" i="5"/>
  <c r="B1276" i="5"/>
  <c r="B1271" i="5"/>
  <c r="B1267" i="5"/>
  <c r="B1264" i="5"/>
  <c r="B1263" i="5"/>
  <c r="B1235" i="5"/>
  <c r="B1232" i="5"/>
  <c r="B1231" i="5"/>
  <c r="B1228" i="5"/>
  <c r="B1224" i="5"/>
  <c r="B1223" i="5"/>
  <c r="B1220" i="5"/>
  <c r="B1219" i="5"/>
  <c r="B1216" i="5"/>
  <c r="B1215" i="5"/>
  <c r="B1212" i="5"/>
  <c r="B1207" i="5"/>
  <c r="B1204" i="5"/>
  <c r="B1203" i="5"/>
  <c r="B1200" i="5"/>
  <c r="B1192" i="5"/>
  <c r="B1191" i="5"/>
  <c r="B1188" i="5"/>
  <c r="B1180" i="5"/>
  <c r="B1179" i="5"/>
  <c r="B1176" i="5"/>
  <c r="B1171" i="5"/>
  <c r="B1168" i="5"/>
  <c r="B1167" i="5"/>
  <c r="B1164" i="5"/>
  <c r="B1163" i="5"/>
  <c r="B1159" i="5"/>
  <c r="B1155" i="5"/>
  <c r="B1152" i="5"/>
  <c r="B1151" i="5"/>
  <c r="B1148" i="5"/>
  <c r="B1147" i="5"/>
  <c r="B1144" i="5"/>
  <c r="B1139" i="5"/>
  <c r="B1135" i="5"/>
  <c r="B1132" i="5"/>
  <c r="B1127" i="5"/>
  <c r="B1124" i="5"/>
  <c r="B1123" i="5"/>
  <c r="B1120" i="5"/>
  <c r="B1119" i="5"/>
  <c r="B1116" i="5"/>
  <c r="B1115" i="5"/>
  <c r="B1111" i="5"/>
  <c r="B1107" i="5"/>
  <c r="B1103" i="5"/>
  <c r="B1100" i="5"/>
  <c r="B1099" i="5"/>
  <c r="B1095" i="5"/>
  <c r="B1092" i="5"/>
  <c r="B1091" i="5"/>
  <c r="B1088" i="5"/>
  <c r="B1083" i="5"/>
  <c r="B1079" i="5"/>
  <c r="B1076" i="5"/>
  <c r="B1075" i="5"/>
  <c r="B1072" i="5"/>
  <c r="B1071" i="5"/>
  <c r="B1068" i="5"/>
  <c r="B1067" i="5"/>
  <c r="B1063" i="5"/>
  <c r="B1060" i="5"/>
  <c r="B1059" i="5"/>
  <c r="B1056" i="5"/>
  <c r="B1052" i="5"/>
  <c r="B1048" i="5"/>
  <c r="B1047" i="5"/>
  <c r="B1044" i="5"/>
  <c r="B1043" i="5"/>
  <c r="B1040" i="5"/>
  <c r="B1039" i="5"/>
  <c r="B1036" i="5"/>
  <c r="B1031" i="5"/>
  <c r="B1028" i="5"/>
  <c r="B1027" i="5"/>
  <c r="B1024" i="5"/>
  <c r="B1020" i="5"/>
  <c r="B1011" i="5"/>
  <c r="B1008" i="5"/>
  <c r="B1007" i="5"/>
  <c r="B1004" i="5"/>
  <c r="B999" i="5"/>
  <c r="B995" i="5"/>
  <c r="B992" i="5"/>
  <c r="B991" i="5"/>
  <c r="B988" i="5"/>
  <c r="B983" i="5"/>
  <c r="B980" i="5"/>
  <c r="B979" i="5"/>
  <c r="B976" i="5"/>
  <c r="B972" i="5"/>
  <c r="B971" i="5"/>
  <c r="B968" i="5"/>
  <c r="B967" i="5"/>
  <c r="B964" i="5"/>
  <c r="B963" i="5"/>
  <c r="B960" i="5"/>
  <c r="B959" i="5"/>
  <c r="B952" i="5"/>
  <c r="B951" i="5"/>
  <c r="B947" i="5"/>
  <c r="B944" i="5"/>
  <c r="B943" i="5"/>
  <c r="B940" i="5"/>
  <c r="B936" i="5"/>
  <c r="B931" i="5"/>
  <c r="B928" i="5"/>
  <c r="B927" i="5"/>
  <c r="B924" i="5"/>
  <c r="B923" i="5"/>
  <c r="B919" i="5"/>
  <c r="B915" i="5"/>
  <c r="B912" i="5"/>
  <c r="B911" i="5"/>
  <c r="B908" i="5"/>
  <c r="B903" i="5"/>
  <c r="B900" i="5"/>
  <c r="B899" i="5"/>
  <c r="B896" i="5"/>
  <c r="B892" i="5"/>
  <c r="B888" i="5"/>
  <c r="B884" i="5"/>
  <c r="B883" i="5"/>
  <c r="B879" i="5"/>
  <c r="B876" i="5"/>
  <c r="B875" i="5"/>
  <c r="B1114" i="5"/>
  <c r="B2767" i="5"/>
  <c r="B2663" i="5"/>
  <c r="B1284" i="5"/>
  <c r="B1252" i="5"/>
  <c r="B1160" i="5"/>
  <c r="B1156" i="5"/>
  <c r="B872" i="5"/>
  <c r="B868" i="5"/>
  <c r="B867" i="5"/>
  <c r="B864" i="5"/>
  <c r="B863" i="5"/>
  <c r="B860" i="5"/>
  <c r="B859" i="5"/>
  <c r="B856" i="5"/>
  <c r="B855" i="5"/>
  <c r="B852" i="5"/>
  <c r="B851" i="5"/>
  <c r="B848" i="5"/>
  <c r="B847" i="5"/>
  <c r="B843" i="5"/>
  <c r="B840" i="5"/>
  <c r="B839" i="5"/>
  <c r="B836" i="5"/>
  <c r="B835" i="5"/>
  <c r="B831" i="5"/>
  <c r="B828" i="5"/>
  <c r="B827" i="5"/>
  <c r="B824" i="5"/>
  <c r="B819" i="5"/>
  <c r="B816" i="5"/>
  <c r="B815" i="5"/>
  <c r="B812" i="5"/>
  <c r="B811" i="5"/>
  <c r="B808" i="5"/>
  <c r="B807" i="5"/>
  <c r="B804" i="5"/>
  <c r="B803" i="5"/>
  <c r="B800" i="5"/>
  <c r="B799" i="5"/>
  <c r="B796" i="5"/>
  <c r="B795" i="5"/>
  <c r="B792" i="5"/>
  <c r="B791" i="5"/>
  <c r="B788" i="5"/>
  <c r="B787" i="5"/>
  <c r="B783" i="5"/>
  <c r="B780" i="5"/>
  <c r="B779" i="5"/>
  <c r="B775" i="5"/>
  <c r="B771" i="5"/>
  <c r="B763" i="5"/>
  <c r="B759" i="5"/>
  <c r="B755" i="5"/>
  <c r="B747" i="5"/>
  <c r="B743" i="5"/>
  <c r="B739" i="5"/>
  <c r="B735" i="5"/>
  <c r="B731" i="5"/>
  <c r="B727" i="5"/>
  <c r="B723" i="5"/>
  <c r="B715" i="5"/>
  <c r="B711" i="5"/>
  <c r="B707" i="5"/>
  <c r="B699" i="5"/>
  <c r="B695" i="5"/>
  <c r="B691" i="5"/>
  <c r="B683" i="5"/>
  <c r="B679" i="5"/>
  <c r="B675" i="5"/>
  <c r="B671" i="5"/>
  <c r="B667" i="5"/>
  <c r="B663" i="5"/>
  <c r="B659" i="5"/>
  <c r="B655" i="5"/>
  <c r="B651" i="5"/>
  <c r="B643" i="5"/>
  <c r="B639" i="5"/>
  <c r="B635" i="5"/>
  <c r="B631" i="5"/>
  <c r="B623" i="5"/>
  <c r="B619" i="5"/>
  <c r="B615" i="5"/>
  <c r="B611" i="5"/>
  <c r="B607" i="5"/>
  <c r="B603" i="5"/>
  <c r="B599" i="5"/>
  <c r="B591" i="5"/>
  <c r="B587" i="5"/>
  <c r="B583" i="5"/>
  <c r="B579" i="5"/>
  <c r="B575" i="5"/>
  <c r="B1062" i="5"/>
  <c r="B986" i="5"/>
  <c r="B950" i="5"/>
  <c r="B822" i="5"/>
  <c r="B622" i="5"/>
  <c r="B614" i="5"/>
  <c r="B566" i="5"/>
  <c r="B562" i="5"/>
  <c r="B530" i="5"/>
  <c r="B522" i="5"/>
  <c r="B920" i="5"/>
  <c r="B880" i="5"/>
  <c r="B510" i="5"/>
  <c r="B498" i="5"/>
  <c r="B490" i="5"/>
  <c r="B482" i="5"/>
  <c r="B478" i="5"/>
  <c r="B474" i="5"/>
  <c r="B470" i="5"/>
  <c r="B466" i="5"/>
  <c r="B446" i="5"/>
  <c r="B442" i="5"/>
  <c r="B438" i="5"/>
  <c r="B434" i="5"/>
  <c r="B414" i="5"/>
  <c r="B406" i="5"/>
  <c r="B394" i="5"/>
  <c r="B386" i="5"/>
  <c r="B382" i="5"/>
  <c r="B374" i="5"/>
  <c r="B362" i="5"/>
  <c r="B354" i="5"/>
  <c r="B350" i="5"/>
  <c r="B330" i="5"/>
  <c r="B326" i="5"/>
  <c r="B318" i="5"/>
  <c r="B310" i="5"/>
  <c r="B306" i="5"/>
  <c r="B298" i="5"/>
  <c r="B294" i="5"/>
  <c r="B290" i="5"/>
  <c r="B286" i="5"/>
  <c r="B282" i="5"/>
  <c r="B278" i="5"/>
  <c r="B274" i="5"/>
  <c r="B270" i="5"/>
  <c r="B266" i="5"/>
  <c r="B262" i="5"/>
  <c r="B258" i="5"/>
  <c r="B254" i="5"/>
  <c r="B250" i="5"/>
  <c r="B246" i="5"/>
  <c r="B242" i="5"/>
  <c r="B238" i="5"/>
  <c r="B234" i="5"/>
  <c r="B230" i="5"/>
  <c r="B226" i="5"/>
  <c r="B222" i="5"/>
  <c r="B218" i="5"/>
  <c r="B214" i="5"/>
  <c r="B210" i="5"/>
  <c r="B206" i="5"/>
  <c r="B202" i="5"/>
  <c r="B198" i="5"/>
  <c r="B194" i="5"/>
  <c r="B190" i="5"/>
  <c r="B186" i="5"/>
  <c r="B182" i="5"/>
  <c r="B178" i="5"/>
  <c r="B174" i="5"/>
  <c r="B150" i="5"/>
  <c r="B146" i="5"/>
  <c r="B126" i="5"/>
  <c r="B118" i="5"/>
  <c r="B114" i="5"/>
  <c r="B106" i="5"/>
  <c r="B102" i="5"/>
  <c r="B90" i="5"/>
  <c r="B86" i="5"/>
  <c r="B82" i="5"/>
  <c r="B78" i="5"/>
  <c r="B74" i="5"/>
  <c r="B70" i="5"/>
  <c r="B66" i="5"/>
  <c r="B58" i="5"/>
  <c r="B54" i="5"/>
  <c r="B50" i="5"/>
  <c r="B46" i="5"/>
  <c r="B42" i="5"/>
  <c r="B38" i="5"/>
  <c r="B34" i="5"/>
  <c r="B30" i="5"/>
  <c r="B26" i="5"/>
  <c r="B18" i="5"/>
  <c r="B14" i="5"/>
  <c r="B10" i="5"/>
  <c r="B6" i="5"/>
  <c r="B772" i="5"/>
  <c r="B768" i="5"/>
  <c r="B760" i="5"/>
  <c r="B756" i="5"/>
  <c r="B752" i="5"/>
  <c r="B744" i="5"/>
  <c r="B740" i="5"/>
  <c r="B728" i="5"/>
  <c r="B724" i="5"/>
  <c r="B720" i="5"/>
  <c r="B708" i="5"/>
  <c r="B704" i="5"/>
  <c r="B696" i="5"/>
  <c r="B692" i="5"/>
  <c r="B688" i="5"/>
  <c r="B676" i="5"/>
  <c r="B672" i="5"/>
  <c r="B668" i="5"/>
  <c r="B664" i="5"/>
  <c r="B660" i="5"/>
  <c r="B656" i="5"/>
  <c r="B652" i="5"/>
  <c r="B628" i="5"/>
  <c r="B624" i="5"/>
  <c r="B620" i="5"/>
  <c r="B608" i="5"/>
  <c r="B600" i="5"/>
  <c r="B596" i="5"/>
  <c r="B588" i="5"/>
  <c r="B584" i="5"/>
  <c r="B580" i="5"/>
  <c r="B572" i="5"/>
  <c r="B1266" i="5"/>
  <c r="B1234" i="5"/>
  <c r="B1222" i="5"/>
  <c r="B1210" i="5"/>
  <c r="B1182" i="5"/>
  <c r="B1178" i="5"/>
  <c r="B1166" i="5"/>
  <c r="B1142" i="5"/>
  <c r="B1138" i="5"/>
  <c r="B1106" i="5"/>
  <c r="B1086" i="5"/>
  <c r="B1078" i="5"/>
  <c r="B1058" i="5"/>
  <c r="B1034" i="5"/>
  <c r="B1022" i="5"/>
  <c r="B1018" i="5"/>
  <c r="B1014" i="5"/>
  <c r="B998" i="5"/>
  <c r="B982" i="5"/>
  <c r="B938" i="5"/>
  <c r="B934" i="5"/>
  <c r="B930" i="5"/>
  <c r="B922" i="5"/>
  <c r="B906" i="5"/>
  <c r="B902" i="5"/>
  <c r="B886" i="5"/>
  <c r="B862" i="5"/>
  <c r="B838" i="5"/>
  <c r="B830" i="5"/>
  <c r="B814" i="5"/>
  <c r="B794" i="5"/>
  <c r="B778" i="5"/>
  <c r="B770" i="5"/>
  <c r="B762" i="5"/>
  <c r="B746" i="5"/>
  <c r="B730" i="5"/>
  <c r="B726" i="5"/>
  <c r="B722" i="5"/>
  <c r="B718" i="5"/>
  <c r="B714" i="5"/>
  <c r="B682" i="5"/>
  <c r="B678" i="5"/>
  <c r="B674" i="5"/>
  <c r="B666" i="5"/>
  <c r="B638" i="5"/>
  <c r="B634" i="5"/>
  <c r="B610" i="5"/>
  <c r="B586" i="5"/>
  <c r="B582" i="5"/>
  <c r="B570" i="5"/>
  <c r="B193" i="5"/>
  <c r="B177" i="5"/>
  <c r="B153" i="5"/>
  <c r="B149" i="5"/>
  <c r="B141" i="5"/>
  <c r="B137" i="5"/>
  <c r="B133" i="5"/>
  <c r="B129" i="5"/>
  <c r="B125" i="5"/>
  <c r="B117" i="5"/>
  <c r="B113" i="5"/>
  <c r="B105" i="5"/>
  <c r="B101" i="5"/>
  <c r="B97" i="5"/>
  <c r="B93" i="5"/>
  <c r="B89" i="5"/>
  <c r="B85" i="5"/>
  <c r="B81" i="5"/>
  <c r="B77" i="5"/>
  <c r="B65" i="5"/>
  <c r="B61" i="5"/>
  <c r="B57" i="5"/>
  <c r="B53" i="5"/>
  <c r="B45" i="5"/>
  <c r="B41" i="5"/>
  <c r="B37" i="5"/>
  <c r="B33" i="5"/>
  <c r="B29" i="5"/>
  <c r="B21" i="5"/>
  <c r="B17" i="5"/>
  <c r="B13" i="5"/>
  <c r="B1009" i="5"/>
  <c r="B889" i="5"/>
  <c r="B849" i="5"/>
  <c r="B821" i="5"/>
  <c r="B733" i="5"/>
  <c r="B697" i="5"/>
  <c r="B609" i="5"/>
  <c r="B585" i="5"/>
  <c r="B485" i="5"/>
  <c r="B481" i="5"/>
  <c r="B473" i="5"/>
  <c r="B413" i="5"/>
  <c r="B409" i="5"/>
  <c r="B373" i="5"/>
  <c r="B345" i="5"/>
  <c r="B297" i="5"/>
  <c r="B289" i="5"/>
  <c r="B281" i="5"/>
  <c r="B273" i="5"/>
  <c r="B265" i="5"/>
  <c r="B257" i="5"/>
  <c r="B249" i="5"/>
  <c r="B241" i="5"/>
  <c r="B233" i="5"/>
  <c r="B9" i="5"/>
  <c r="B3002" i="5"/>
  <c r="B3001" i="5"/>
  <c r="B3000" i="5"/>
  <c r="B2998" i="5"/>
  <c r="B2997" i="5"/>
  <c r="B2996" i="5"/>
  <c r="B2994" i="5"/>
  <c r="B2993" i="5"/>
  <c r="B2990" i="5"/>
  <c r="B2989" i="5"/>
  <c r="B2988" i="5"/>
  <c r="B2986" i="5"/>
  <c r="B2985" i="5"/>
  <c r="B2982" i="5"/>
  <c r="B2981" i="5"/>
  <c r="B2978" i="5"/>
  <c r="B2977" i="5"/>
  <c r="B2976" i="5"/>
  <c r="B2974" i="5"/>
  <c r="B2973" i="5"/>
  <c r="B2970" i="5"/>
  <c r="B2969" i="5"/>
  <c r="B2966" i="5"/>
  <c r="B2965" i="5"/>
  <c r="B2964" i="5"/>
  <c r="B2962" i="5"/>
  <c r="B2961" i="5"/>
  <c r="B2960" i="5"/>
  <c r="B2958" i="5"/>
  <c r="B2957" i="5"/>
  <c r="B2954" i="5"/>
  <c r="B2953" i="5"/>
  <c r="B2952" i="5"/>
  <c r="B2950" i="5"/>
  <c r="B2949" i="5"/>
  <c r="B2946" i="5"/>
  <c r="B2945" i="5"/>
  <c r="B2942" i="5"/>
  <c r="B2941" i="5"/>
  <c r="B2940" i="5"/>
  <c r="B2938" i="5"/>
  <c r="B2937" i="5"/>
  <c r="B2934" i="5"/>
  <c r="B2933" i="5"/>
  <c r="B2929" i="5"/>
  <c r="B2928" i="5"/>
  <c r="B2926" i="5"/>
  <c r="B2925" i="5"/>
  <c r="B2922" i="5"/>
  <c r="B2921" i="5"/>
  <c r="B2918" i="5"/>
  <c r="B2917" i="5"/>
  <c r="B2916" i="5"/>
  <c r="B2914" i="5"/>
  <c r="B2913" i="5"/>
  <c r="B2910" i="5"/>
  <c r="B2909" i="5"/>
  <c r="B2906" i="5"/>
  <c r="B2905" i="5"/>
  <c r="B2902" i="5"/>
  <c r="B2901" i="5"/>
  <c r="B2898" i="5"/>
  <c r="B2897" i="5"/>
  <c r="B2896" i="5"/>
  <c r="B2894" i="5"/>
  <c r="B2893" i="5"/>
  <c r="B2892" i="5"/>
  <c r="B2890" i="5"/>
  <c r="B2889" i="5"/>
  <c r="B2888" i="5"/>
  <c r="B2886" i="5"/>
  <c r="B2885" i="5"/>
  <c r="B2884" i="5"/>
  <c r="B2882" i="5"/>
  <c r="B2881" i="5"/>
  <c r="B2880" i="5"/>
  <c r="B2878" i="5"/>
  <c r="B2877" i="5"/>
  <c r="B2876" i="5"/>
  <c r="B2874" i="5"/>
  <c r="B2873" i="5"/>
  <c r="B2872" i="5"/>
  <c r="B2870" i="5"/>
  <c r="B2869" i="5"/>
  <c r="B2868" i="5"/>
  <c r="B2866" i="5"/>
  <c r="B2865" i="5"/>
  <c r="B2864" i="5"/>
  <c r="B2862" i="5"/>
  <c r="B2861" i="5"/>
  <c r="B2858" i="5"/>
  <c r="B2857" i="5"/>
  <c r="B2854" i="5"/>
  <c r="B2853" i="5"/>
  <c r="B2850" i="5"/>
  <c r="B2849" i="5"/>
  <c r="B2846" i="5"/>
  <c r="B2845" i="5"/>
  <c r="B2842" i="5"/>
  <c r="B2841" i="5"/>
  <c r="B2838" i="5"/>
  <c r="B2837" i="5"/>
  <c r="B2836" i="5"/>
  <c r="B2834" i="5"/>
  <c r="B2833" i="5"/>
  <c r="B2832" i="5"/>
  <c r="B2830" i="5"/>
  <c r="B2829" i="5"/>
  <c r="B2828" i="5"/>
  <c r="B2826" i="5"/>
  <c r="B2825" i="5"/>
  <c r="B2822" i="5"/>
  <c r="B2821" i="5"/>
  <c r="B2820" i="5"/>
  <c r="B2818" i="5"/>
  <c r="B2817" i="5"/>
  <c r="B2814" i="5"/>
  <c r="B2813" i="5"/>
  <c r="B2812" i="5"/>
  <c r="B2810" i="5"/>
  <c r="B2809" i="5"/>
  <c r="B2808" i="5"/>
  <c r="B2806" i="5"/>
  <c r="B2805" i="5"/>
  <c r="B2802" i="5"/>
  <c r="B2801" i="5"/>
  <c r="B2800" i="5"/>
  <c r="B2798" i="5"/>
  <c r="B2797" i="5"/>
  <c r="B2794" i="5"/>
  <c r="B2793" i="5"/>
  <c r="B2792" i="5"/>
  <c r="B2790" i="5"/>
  <c r="B2789" i="5"/>
  <c r="B2786" i="5"/>
  <c r="B2785" i="5"/>
  <c r="B2782" i="5"/>
  <c r="B2781" i="5"/>
  <c r="B2778" i="5"/>
  <c r="B2777" i="5"/>
  <c r="B2774" i="5"/>
  <c r="B2773" i="5"/>
  <c r="B2772" i="5"/>
  <c r="B2770" i="5"/>
  <c r="B2769" i="5"/>
  <c r="B2766" i="5"/>
  <c r="B2765" i="5"/>
  <c r="B2764" i="5"/>
  <c r="B2762" i="5"/>
  <c r="B2761" i="5"/>
  <c r="B2760" i="5"/>
  <c r="B2758" i="5"/>
  <c r="B2757" i="5"/>
  <c r="B2756" i="5"/>
  <c r="B2754" i="5"/>
  <c r="B2753" i="5"/>
  <c r="B2750" i="5"/>
  <c r="B2749" i="5"/>
  <c r="B2748" i="5"/>
  <c r="B2746" i="5"/>
  <c r="B2745" i="5"/>
  <c r="B2742" i="5"/>
  <c r="B2741" i="5"/>
  <c r="B2738" i="5"/>
  <c r="B2737" i="5"/>
  <c r="B2734" i="5"/>
  <c r="B2733" i="5"/>
  <c r="B2730" i="5"/>
  <c r="B2729" i="5"/>
  <c r="B2728" i="5"/>
  <c r="B2726" i="5"/>
  <c r="B2725" i="5"/>
  <c r="B2722" i="5"/>
  <c r="B2721" i="5"/>
  <c r="B2720" i="5"/>
  <c r="B2718" i="5"/>
  <c r="B2717" i="5"/>
  <c r="B2716" i="5"/>
  <c r="B2714" i="5"/>
  <c r="B2713" i="5"/>
  <c r="B2712" i="5"/>
  <c r="B2710" i="5"/>
  <c r="B2709" i="5"/>
  <c r="B2708" i="5"/>
  <c r="B2706" i="5"/>
  <c r="B2705" i="5"/>
  <c r="B2702" i="5"/>
  <c r="B2701" i="5"/>
  <c r="B2698" i="5"/>
  <c r="B2697" i="5"/>
  <c r="B2694" i="5"/>
  <c r="B2693" i="5"/>
  <c r="B2690" i="5"/>
  <c r="B2689" i="5"/>
  <c r="B2688" i="5"/>
  <c r="B2686" i="5"/>
  <c r="B2685" i="5"/>
  <c r="B2682" i="5"/>
  <c r="B2681" i="5"/>
  <c r="B2678" i="5"/>
  <c r="B2677" i="5"/>
  <c r="B2674" i="5"/>
  <c r="B2673" i="5"/>
  <c r="B2672" i="5"/>
  <c r="B2670" i="5"/>
  <c r="B2669" i="5"/>
  <c r="B2665" i="5"/>
  <c r="B2662" i="5"/>
  <c r="B2661" i="5"/>
  <c r="B2660" i="5"/>
  <c r="B2658" i="5"/>
  <c r="B2657" i="5"/>
  <c r="B2656" i="5"/>
  <c r="B2654" i="5"/>
  <c r="B2653" i="5"/>
  <c r="B2652" i="5"/>
  <c r="B2650" i="5"/>
  <c r="B2649" i="5"/>
  <c r="B2648" i="5"/>
  <c r="B2646" i="5"/>
  <c r="B2645" i="5"/>
  <c r="B2644" i="5"/>
  <c r="B2642" i="5"/>
  <c r="B2641" i="5"/>
  <c r="B2638" i="5"/>
  <c r="B2637" i="5"/>
  <c r="B2636" i="5"/>
  <c r="B2634" i="5"/>
  <c r="B2633" i="5"/>
  <c r="B2632" i="5"/>
  <c r="B2630" i="5"/>
  <c r="B2629" i="5"/>
  <c r="B2628" i="5"/>
  <c r="B2626" i="5"/>
  <c r="B2625" i="5"/>
  <c r="B2622" i="5"/>
  <c r="B2621" i="5"/>
  <c r="B2620" i="5"/>
  <c r="B2618" i="5"/>
  <c r="B2617" i="5"/>
  <c r="B2614" i="5"/>
  <c r="B2613" i="5"/>
  <c r="B2612" i="5"/>
  <c r="B2610" i="5"/>
  <c r="B2609" i="5"/>
  <c r="B2606" i="5"/>
  <c r="B2605" i="5"/>
  <c r="B2602" i="5"/>
  <c r="B2601" i="5"/>
  <c r="B2598" i="5"/>
  <c r="B2597" i="5"/>
  <c r="B2596" i="5"/>
  <c r="B2594" i="5"/>
  <c r="B2593" i="5"/>
  <c r="B2592" i="5"/>
  <c r="B2590" i="5"/>
  <c r="B2589" i="5"/>
  <c r="B2586" i="5"/>
  <c r="B2585" i="5"/>
  <c r="B2584" i="5"/>
  <c r="B2582" i="5"/>
  <c r="B2581" i="5"/>
  <c r="B2578" i="5"/>
  <c r="B2577" i="5"/>
  <c r="B2574" i="5"/>
  <c r="B2573" i="5"/>
  <c r="B2570" i="5"/>
  <c r="B2569" i="5"/>
  <c r="B2568" i="5"/>
  <c r="B2566" i="5"/>
  <c r="B2565" i="5"/>
  <c r="B2564" i="5"/>
  <c r="B2562" i="5"/>
  <c r="B2561" i="5"/>
  <c r="B2558" i="5"/>
  <c r="B2557" i="5"/>
  <c r="B2554" i="5"/>
  <c r="B2553" i="5"/>
  <c r="B2552" i="5"/>
  <c r="B2550" i="5"/>
  <c r="B2549" i="5"/>
  <c r="B2546" i="5"/>
  <c r="B2545" i="5"/>
  <c r="B2542" i="5"/>
  <c r="B2541" i="5"/>
  <c r="B2538" i="5"/>
  <c r="B2537" i="5"/>
  <c r="B2536" i="5"/>
  <c r="B2534" i="5"/>
  <c r="B2533" i="5"/>
  <c r="B2530" i="5"/>
  <c r="B2529" i="5"/>
  <c r="B2526" i="5"/>
  <c r="B2525" i="5"/>
  <c r="B2524" i="5"/>
  <c r="B2522" i="5"/>
  <c r="B2521" i="5"/>
  <c r="B2518" i="5"/>
  <c r="B2517" i="5"/>
  <c r="B2514" i="5"/>
  <c r="B2513" i="5"/>
  <c r="B2512" i="5"/>
  <c r="B2510" i="5"/>
  <c r="B2509" i="5"/>
  <c r="B2506" i="5"/>
  <c r="B2505" i="5"/>
  <c r="B2504" i="5"/>
  <c r="B2502" i="5"/>
  <c r="B2501" i="5"/>
  <c r="B2498" i="5"/>
  <c r="B2497" i="5"/>
  <c r="B2496" i="5"/>
  <c r="B2494" i="5"/>
  <c r="B2493" i="5"/>
  <c r="B2492" i="5"/>
  <c r="B2490" i="5"/>
  <c r="B2489" i="5"/>
  <c r="B2486" i="5"/>
  <c r="B2485" i="5"/>
  <c r="B2482" i="5"/>
  <c r="B2481" i="5"/>
  <c r="B2478" i="5"/>
  <c r="B2477" i="5"/>
  <c r="B2474" i="5"/>
  <c r="B2473" i="5"/>
  <c r="B2470" i="5"/>
  <c r="B2469" i="5"/>
  <c r="B2468" i="5"/>
  <c r="B2466" i="5"/>
  <c r="B2465" i="5"/>
  <c r="B2462" i="5"/>
  <c r="B2461" i="5"/>
  <c r="B2458" i="5"/>
  <c r="B2457" i="5"/>
  <c r="B2454" i="5"/>
  <c r="B2453" i="5"/>
  <c r="B2452" i="5"/>
  <c r="B2450" i="5"/>
  <c r="B2449" i="5"/>
  <c r="B2446" i="5"/>
  <c r="B2445" i="5"/>
  <c r="B2442" i="5"/>
  <c r="B2441" i="5"/>
  <c r="B2438" i="5"/>
  <c r="B2437" i="5"/>
  <c r="B2434" i="5"/>
  <c r="B2433" i="5"/>
  <c r="B2430" i="5"/>
  <c r="B2429" i="5"/>
  <c r="B2426" i="5"/>
  <c r="B2425" i="5"/>
  <c r="B2422" i="5"/>
  <c r="B2421" i="5"/>
  <c r="B2418" i="5"/>
  <c r="B2417" i="5"/>
  <c r="B2414" i="5"/>
  <c r="B2413" i="5"/>
  <c r="B2410" i="5"/>
  <c r="B2409" i="5"/>
  <c r="B2406" i="5"/>
  <c r="B2405" i="5"/>
  <c r="B2402" i="5"/>
  <c r="B2401" i="5"/>
  <c r="B2398" i="5"/>
  <c r="B2397" i="5"/>
  <c r="B2394" i="5"/>
  <c r="B2393" i="5"/>
  <c r="B2389" i="5"/>
  <c r="B2386" i="5"/>
  <c r="B2385" i="5"/>
  <c r="B2382" i="5"/>
  <c r="B2381" i="5"/>
  <c r="B2378" i="5"/>
  <c r="B2377" i="5"/>
  <c r="B2373" i="5"/>
  <c r="B2369" i="5"/>
  <c r="B2365" i="5"/>
  <c r="B2361" i="5"/>
  <c r="B2357" i="5"/>
  <c r="B2353" i="5"/>
  <c r="B2349" i="5"/>
  <c r="B2345" i="5"/>
  <c r="B2341" i="5"/>
  <c r="B2337" i="5"/>
  <c r="B2333" i="5"/>
  <c r="B2329" i="5"/>
  <c r="B2325" i="5"/>
  <c r="B2321" i="5"/>
  <c r="B2317" i="5"/>
  <c r="B2313" i="5"/>
  <c r="B2309" i="5"/>
  <c r="B2305" i="5"/>
  <c r="B2301" i="5"/>
  <c r="B2297" i="5"/>
  <c r="B2293" i="5"/>
  <c r="B2289" i="5"/>
  <c r="B2285" i="5"/>
  <c r="B2281" i="5"/>
  <c r="B2277" i="5"/>
  <c r="B2273" i="5"/>
  <c r="B2269" i="5"/>
  <c r="B2265" i="5"/>
  <c r="B2261" i="5"/>
  <c r="B2257" i="5"/>
  <c r="B2253" i="5"/>
  <c r="B2249" i="5"/>
  <c r="B2245" i="5"/>
  <c r="B2241" i="5"/>
  <c r="B2237" i="5"/>
  <c r="B2233" i="5"/>
  <c r="B2229" i="5"/>
  <c r="B2225" i="5"/>
  <c r="B2221" i="5"/>
  <c r="B2217" i="5"/>
  <c r="B2213" i="5"/>
  <c r="B2209" i="5"/>
  <c r="B2205" i="5"/>
  <c r="B2201" i="5"/>
  <c r="B2197" i="5"/>
  <c r="B2193" i="5"/>
  <c r="B2189" i="5"/>
  <c r="B2185" i="5"/>
  <c r="B2181" i="5"/>
  <c r="B2177" i="5"/>
  <c r="B2173" i="5"/>
  <c r="B2169" i="5"/>
  <c r="B2165" i="5"/>
  <c r="B2161" i="5"/>
  <c r="B2157" i="5"/>
  <c r="B2153" i="5"/>
  <c r="B2149" i="5"/>
  <c r="B2145" i="5"/>
  <c r="B2141" i="5"/>
  <c r="B2137" i="5"/>
  <c r="B2133" i="5"/>
  <c r="B2129" i="5"/>
  <c r="B2125" i="5"/>
  <c r="B2121" i="5"/>
  <c r="B2117" i="5"/>
  <c r="B2113" i="5"/>
  <c r="B2109" i="5"/>
  <c r="B2105" i="5"/>
  <c r="B2101" i="5"/>
  <c r="B2097" i="5"/>
  <c r="B2093" i="5"/>
  <c r="B2089" i="5"/>
  <c r="B2085" i="5"/>
  <c r="B2081" i="5"/>
  <c r="B2077" i="5"/>
  <c r="B2073" i="5"/>
  <c r="B2069" i="5"/>
  <c r="B2065" i="5"/>
  <c r="B2061" i="5"/>
  <c r="B2057" i="5"/>
  <c r="B2053" i="5"/>
  <c r="B2049" i="5"/>
  <c r="B2045" i="5"/>
  <c r="B2041" i="5"/>
  <c r="B2037" i="5"/>
  <c r="B2033" i="5"/>
  <c r="B2029" i="5"/>
  <c r="B2025" i="5"/>
  <c r="B2021" i="5"/>
  <c r="B2017" i="5"/>
  <c r="B2013" i="5"/>
  <c r="B2009" i="5"/>
  <c r="B2005" i="5"/>
  <c r="B2001" i="5"/>
  <c r="B1997" i="5"/>
  <c r="B1993" i="5"/>
  <c r="B1989" i="5"/>
  <c r="B1985" i="5"/>
  <c r="B1981" i="5"/>
  <c r="B1977" i="5"/>
  <c r="B1973" i="5"/>
  <c r="B1969" i="5"/>
  <c r="B1965" i="5"/>
  <c r="B1961" i="5"/>
  <c r="B1957" i="5"/>
  <c r="B1953" i="5"/>
  <c r="B1949" i="5"/>
  <c r="B1945" i="5"/>
  <c r="B1941" i="5"/>
  <c r="B1937" i="5"/>
  <c r="B1933" i="5"/>
  <c r="B1929" i="5"/>
  <c r="B1925" i="5"/>
  <c r="B1921" i="5"/>
  <c r="B1917" i="5"/>
  <c r="B1913" i="5"/>
  <c r="B1909" i="5"/>
  <c r="B1905" i="5"/>
  <c r="B1901" i="5"/>
  <c r="B1897" i="5"/>
  <c r="B1893" i="5"/>
  <c r="B1889" i="5"/>
  <c r="B1885" i="5"/>
  <c r="B1881" i="5"/>
  <c r="B1877" i="5"/>
  <c r="B1873" i="5"/>
  <c r="B1869" i="5"/>
  <c r="B1865" i="5"/>
  <c r="B1861" i="5"/>
  <c r="B1857" i="5"/>
  <c r="B1853" i="5"/>
  <c r="B1849" i="5"/>
  <c r="B1845" i="5"/>
  <c r="B1841" i="5"/>
  <c r="B1837" i="5"/>
  <c r="B1833" i="5"/>
  <c r="B1829" i="5"/>
  <c r="B1825" i="5"/>
  <c r="B1821" i="5"/>
  <c r="B1817" i="5"/>
  <c r="B1813" i="5"/>
  <c r="B1809" i="5"/>
  <c r="B1805" i="5"/>
  <c r="B1801" i="5"/>
  <c r="B1797" i="5"/>
  <c r="B1793" i="5"/>
  <c r="B1789" i="5"/>
  <c r="B1785" i="5"/>
  <c r="B1781" i="5"/>
  <c r="B1777" i="5"/>
  <c r="B1773" i="5"/>
  <c r="B1769" i="5"/>
  <c r="B1765" i="5"/>
  <c r="B1761" i="5"/>
  <c r="B1757" i="5"/>
  <c r="B1753" i="5"/>
  <c r="B1749" i="5"/>
  <c r="B1745" i="5"/>
  <c r="B1741" i="5"/>
  <c r="B1737" i="5"/>
  <c r="B1733" i="5"/>
  <c r="B1729" i="5"/>
  <c r="B1725" i="5"/>
  <c r="B1721" i="5"/>
  <c r="B1717" i="5"/>
  <c r="B1713" i="5"/>
  <c r="B1709" i="5"/>
  <c r="B1705" i="5"/>
  <c r="B1701" i="5"/>
  <c r="B1697" i="5"/>
  <c r="B1693" i="5"/>
  <c r="B1689" i="5"/>
  <c r="B1685" i="5"/>
  <c r="B1681" i="5"/>
  <c r="B1677" i="5"/>
  <c r="B1673" i="5"/>
  <c r="B1669" i="5"/>
  <c r="B1665" i="5"/>
  <c r="B1661" i="5"/>
  <c r="B1657" i="5"/>
  <c r="B1653" i="5"/>
  <c r="B1649" i="5"/>
  <c r="B1645" i="5"/>
  <c r="B1641" i="5"/>
  <c r="B1637" i="5"/>
  <c r="B1633" i="5"/>
  <c r="B1629" i="5"/>
  <c r="B1625" i="5"/>
  <c r="B1621" i="5"/>
  <c r="B1617" i="5"/>
  <c r="B1613" i="5"/>
  <c r="B1609" i="5"/>
  <c r="B1605" i="5"/>
  <c r="B1601" i="5"/>
  <c r="B1597" i="5"/>
  <c r="B1593" i="5"/>
  <c r="B1589" i="5"/>
  <c r="B1585" i="5"/>
  <c r="B1581" i="5"/>
  <c r="B1577" i="5"/>
  <c r="B1573" i="5"/>
  <c r="B1569" i="5"/>
  <c r="B1565" i="5"/>
  <c r="B1561" i="5"/>
  <c r="B1557" i="5"/>
  <c r="B1553" i="5"/>
  <c r="B1549" i="5"/>
  <c r="B1545" i="5"/>
  <c r="B1541" i="5"/>
  <c r="B1537" i="5"/>
  <c r="B1533" i="5"/>
  <c r="B1529" i="5"/>
  <c r="B1525" i="5"/>
  <c r="B1521" i="5"/>
  <c r="B1517" i="5"/>
  <c r="B1513" i="5"/>
  <c r="B1509" i="5"/>
  <c r="B1505" i="5"/>
  <c r="B1501" i="5"/>
  <c r="B1497" i="5"/>
  <c r="B1493" i="5"/>
  <c r="B1489" i="5"/>
  <c r="B1485" i="5"/>
  <c r="B1481" i="5"/>
  <c r="B1477" i="5"/>
  <c r="B1473" i="5"/>
  <c r="B1469" i="5"/>
  <c r="B1465" i="5"/>
  <c r="B1461" i="5"/>
  <c r="B1457" i="5"/>
  <c r="B1453" i="5"/>
  <c r="B1449" i="5"/>
  <c r="B1445" i="5"/>
  <c r="B1441" i="5"/>
  <c r="B1437" i="5"/>
  <c r="B1433" i="5"/>
  <c r="B1429" i="5"/>
  <c r="B1425" i="5"/>
  <c r="B1421" i="5"/>
  <c r="B1417" i="5"/>
  <c r="B1413" i="5"/>
  <c r="B1409" i="5"/>
  <c r="B1405" i="5"/>
  <c r="B1401" i="5"/>
  <c r="B1397" i="5"/>
  <c r="B1393" i="5"/>
  <c r="B1389" i="5"/>
  <c r="B1385" i="5"/>
  <c r="B1381" i="5"/>
  <c r="B1377" i="5"/>
  <c r="B1373" i="5"/>
  <c r="B1369" i="5"/>
  <c r="B1365" i="5"/>
  <c r="B1361" i="5"/>
  <c r="B1357" i="5"/>
  <c r="B1353" i="5"/>
  <c r="B1349" i="5"/>
  <c r="B1345" i="5"/>
  <c r="B1341" i="5"/>
  <c r="B1337" i="5"/>
  <c r="B1333" i="5"/>
  <c r="B1329" i="5"/>
  <c r="B1325" i="5"/>
  <c r="B1321" i="5"/>
  <c r="B1317" i="5"/>
  <c r="B1313" i="5"/>
  <c r="B1309" i="5"/>
  <c r="B1305" i="5"/>
  <c r="B1301" i="5"/>
  <c r="B1297" i="5"/>
  <c r="B1293" i="5"/>
  <c r="B1289" i="5"/>
  <c r="B1285" i="5"/>
  <c r="B1281" i="5"/>
  <c r="B1277" i="5"/>
  <c r="B1273" i="5"/>
  <c r="B1269" i="5"/>
  <c r="B1265" i="5"/>
  <c r="B1261" i="5"/>
  <c r="B1257" i="5"/>
  <c r="B1253" i="5"/>
  <c r="B1249" i="5"/>
  <c r="B1245" i="5"/>
  <c r="B1241" i="5"/>
  <c r="B1237" i="5"/>
  <c r="B1233" i="5"/>
  <c r="B1229" i="5"/>
  <c r="B1225" i="5"/>
  <c r="B1221" i="5"/>
  <c r="B1217" i="5"/>
  <c r="B1213" i="5"/>
  <c r="B1209" i="5"/>
  <c r="B1205" i="5"/>
  <c r="B1201" i="5"/>
  <c r="B1197" i="5"/>
  <c r="B1193" i="5"/>
  <c r="B1189" i="5"/>
  <c r="B1185" i="5"/>
  <c r="B1181" i="5"/>
  <c r="B1177" i="5"/>
  <c r="B1173" i="5"/>
  <c r="B1169" i="5"/>
  <c r="B1165" i="5"/>
  <c r="B1161" i="5"/>
  <c r="B1157" i="5"/>
  <c r="B1153" i="5"/>
  <c r="B1149" i="5"/>
  <c r="B1145" i="5"/>
  <c r="B1141" i="5"/>
  <c r="B1137" i="5"/>
  <c r="B1133" i="5"/>
  <c r="B1129" i="5"/>
  <c r="B1125" i="5"/>
  <c r="B1121" i="5"/>
  <c r="B1117" i="5"/>
  <c r="B1113" i="5"/>
  <c r="B1109" i="5"/>
  <c r="B1105" i="5"/>
  <c r="B1101" i="5"/>
  <c r="B1097" i="5"/>
  <c r="B1093" i="5"/>
  <c r="B1089" i="5"/>
  <c r="B1085" i="5"/>
  <c r="B1081" i="5"/>
  <c r="B1077" i="5"/>
  <c r="B1073" i="5"/>
  <c r="B1069" i="5"/>
  <c r="B1065" i="5"/>
  <c r="B1061" i="5"/>
  <c r="B1057" i="5"/>
  <c r="B1053" i="5"/>
  <c r="B1049" i="5"/>
  <c r="B1045" i="5"/>
  <c r="B1041" i="5"/>
  <c r="B1037" i="5"/>
  <c r="B1033" i="5"/>
  <c r="B1029" i="5"/>
  <c r="B1025" i="5"/>
  <c r="B1021" i="5"/>
  <c r="B1017" i="5"/>
  <c r="B1013" i="5"/>
  <c r="B1005" i="5"/>
  <c r="B1001" i="5"/>
  <c r="B997" i="5"/>
  <c r="B993" i="5"/>
  <c r="B989" i="5"/>
  <c r="B985" i="5"/>
  <c r="B981" i="5"/>
  <c r="B977" i="5"/>
  <c r="B973" i="5"/>
  <c r="B969" i="5"/>
  <c r="B965" i="5"/>
  <c r="B961" i="5"/>
  <c r="B957" i="5"/>
  <c r="B953" i="5"/>
  <c r="B949" i="5"/>
  <c r="B945" i="5"/>
  <c r="B941" i="5"/>
  <c r="B937" i="5"/>
  <c r="B933" i="5"/>
  <c r="B929" i="5"/>
  <c r="B925" i="5"/>
  <c r="B921" i="5"/>
  <c r="B917" i="5"/>
  <c r="B913" i="5"/>
  <c r="B909" i="5"/>
  <c r="B905" i="5"/>
  <c r="B897" i="5"/>
  <c r="B893" i="5"/>
  <c r="B885" i="5"/>
  <c r="B881" i="5"/>
  <c r="B877" i="5"/>
  <c r="B873" i="5"/>
  <c r="B869" i="5"/>
  <c r="B865" i="5"/>
  <c r="B861" i="5"/>
  <c r="B857" i="5"/>
  <c r="B853" i="5"/>
  <c r="B845" i="5"/>
  <c r="B841" i="5"/>
  <c r="B837" i="5"/>
  <c r="B833" i="5"/>
  <c r="B829" i="5"/>
  <c r="B825" i="5"/>
  <c r="B817" i="5"/>
  <c r="B813" i="5"/>
  <c r="B809" i="5"/>
  <c r="B805" i="5"/>
  <c r="B801" i="5"/>
  <c r="B797" i="5"/>
  <c r="B793" i="5"/>
  <c r="B789" i="5"/>
  <c r="B785" i="5"/>
  <c r="B781" i="5"/>
  <c r="B777" i="5"/>
  <c r="B773" i="5"/>
  <c r="B769" i="5"/>
  <c r="B765" i="5"/>
  <c r="B761" i="5"/>
  <c r="B757" i="5"/>
  <c r="B753" i="5"/>
  <c r="B749" i="5"/>
  <c r="B745" i="5"/>
  <c r="B741" i="5"/>
  <c r="B737" i="5"/>
  <c r="B729" i="5"/>
  <c r="B725" i="5"/>
  <c r="B721" i="5"/>
  <c r="B717" i="5"/>
  <c r="B713" i="5"/>
  <c r="B709" i="5"/>
  <c r="B705" i="5"/>
  <c r="B701" i="5"/>
  <c r="B693" i="5"/>
  <c r="B689" i="5"/>
  <c r="B685" i="5"/>
  <c r="B681" i="5"/>
  <c r="B677" i="5"/>
  <c r="B673" i="5"/>
  <c r="B669" i="5"/>
  <c r="B665" i="5"/>
  <c r="B661" i="5"/>
  <c r="B657" i="5"/>
  <c r="B653" i="5"/>
  <c r="B649" i="5"/>
  <c r="B645" i="5"/>
  <c r="B641" i="5"/>
  <c r="B633" i="5"/>
  <c r="B629" i="5"/>
  <c r="B625" i="5"/>
  <c r="B621" i="5"/>
  <c r="B617" i="5"/>
  <c r="B613" i="5"/>
  <c r="B605" i="5"/>
  <c r="B601" i="5"/>
  <c r="B597" i="5"/>
  <c r="B593" i="5"/>
  <c r="B589" i="5"/>
  <c r="B581" i="5"/>
  <c r="B577" i="5"/>
  <c r="B567" i="5"/>
  <c r="B563" i="5"/>
  <c r="B559" i="5"/>
  <c r="B555" i="5"/>
  <c r="B551" i="5"/>
  <c r="B547" i="5"/>
  <c r="B543" i="5"/>
  <c r="B539" i="5"/>
  <c r="B535" i="5"/>
  <c r="B531" i="5"/>
  <c r="B527" i="5"/>
  <c r="B523" i="5"/>
  <c r="B519" i="5"/>
  <c r="B515" i="5"/>
  <c r="B511" i="5"/>
  <c r="B507" i="5"/>
  <c r="B503" i="5"/>
  <c r="B499" i="5"/>
  <c r="B495" i="5"/>
  <c r="B491" i="5"/>
  <c r="B487" i="5"/>
  <c r="B483" i="5"/>
  <c r="B479" i="5"/>
  <c r="B475" i="5"/>
  <c r="B471" i="5"/>
  <c r="B467" i="5"/>
  <c r="B463" i="5"/>
  <c r="B459" i="5"/>
  <c r="B455" i="5"/>
  <c r="B451" i="5"/>
  <c r="B447" i="5"/>
  <c r="B443" i="5"/>
  <c r="B439" i="5"/>
  <c r="B435" i="5"/>
  <c r="B431" i="5"/>
  <c r="B427" i="5"/>
  <c r="B423" i="5"/>
  <c r="B419" i="5"/>
  <c r="B415" i="5"/>
  <c r="B411" i="5"/>
  <c r="B407" i="5"/>
  <c r="B403" i="5"/>
  <c r="B399" i="5"/>
  <c r="B395" i="5"/>
  <c r="B391" i="5"/>
  <c r="B387" i="5"/>
  <c r="B383" i="5"/>
  <c r="B379" i="5"/>
  <c r="B375" i="5"/>
  <c r="B371" i="5"/>
  <c r="B367" i="5"/>
  <c r="B363" i="5"/>
  <c r="B359" i="5"/>
  <c r="B355" i="5"/>
  <c r="B351" i="5"/>
  <c r="B347" i="5"/>
  <c r="B343" i="5"/>
  <c r="B339" i="5"/>
  <c r="B331" i="5"/>
  <c r="B323" i="5"/>
  <c r="B319" i="5"/>
  <c r="B311" i="5"/>
  <c r="B307" i="5"/>
  <c r="B299" i="5"/>
  <c r="B291" i="5"/>
  <c r="B283" i="5"/>
  <c r="B275" i="5"/>
  <c r="B267" i="5"/>
  <c r="B259" i="5"/>
  <c r="B251" i="5"/>
  <c r="B243" i="5"/>
  <c r="B235" i="5"/>
  <c r="B227" i="5"/>
  <c r="B219" i="5"/>
  <c r="B211" i="5"/>
  <c r="B203" i="5"/>
  <c r="B195" i="5"/>
  <c r="B187" i="5"/>
  <c r="B179" i="5"/>
  <c r="B171" i="5"/>
  <c r="B163" i="5"/>
  <c r="B155" i="5"/>
  <c r="B123" i="5"/>
  <c r="B91" i="5"/>
  <c r="B59" i="5"/>
  <c r="B573" i="5"/>
  <c r="B565" i="5"/>
  <c r="B561" i="5"/>
  <c r="B557" i="5"/>
  <c r="B549" i="5"/>
  <c r="B545" i="5"/>
  <c r="B541" i="5"/>
  <c r="B537" i="5"/>
  <c r="B533" i="5"/>
  <c r="B529" i="5"/>
  <c r="B525" i="5"/>
  <c r="B521" i="5"/>
  <c r="B517" i="5"/>
  <c r="B513" i="5"/>
  <c r="B509" i="5"/>
  <c r="B505" i="5"/>
  <c r="B501" i="5"/>
  <c r="B497" i="5"/>
  <c r="B493" i="5"/>
  <c r="B489" i="5"/>
  <c r="B477" i="5"/>
  <c r="B469" i="5"/>
  <c r="B465" i="5"/>
  <c r="B461" i="5"/>
  <c r="B457" i="5"/>
  <c r="B453" i="5"/>
  <c r="B449" i="5"/>
  <c r="B445" i="5"/>
  <c r="B441" i="5"/>
  <c r="B437" i="5"/>
  <c r="B433" i="5"/>
  <c r="B429" i="5"/>
  <c r="B425" i="5"/>
  <c r="B421" i="5"/>
  <c r="B417" i="5"/>
  <c r="B405" i="5"/>
  <c r="B401" i="5"/>
  <c r="B397" i="5"/>
  <c r="B393" i="5"/>
  <c r="B389" i="5"/>
  <c r="B385" i="5"/>
  <c r="B381" i="5"/>
  <c r="B377" i="5"/>
  <c r="B369" i="5"/>
  <c r="B365" i="5"/>
  <c r="B361" i="5"/>
  <c r="B357" i="5"/>
  <c r="B353" i="5"/>
  <c r="B349" i="5"/>
  <c r="B337" i="5"/>
  <c r="B333" i="5"/>
  <c r="B329" i="5"/>
  <c r="B321" i="5"/>
  <c r="B313" i="5"/>
  <c r="B305" i="5"/>
  <c r="B301" i="5"/>
  <c r="B269" i="5"/>
  <c r="B237" i="5"/>
  <c r="B225" i="5"/>
  <c r="B217" i="5"/>
  <c r="B209" i="5"/>
  <c r="B205" i="5"/>
  <c r="B201" i="5"/>
  <c r="B173" i="5"/>
  <c r="B3004" i="5"/>
  <c r="B2968" i="5"/>
  <c r="B2924" i="5"/>
  <c r="B2816" i="5"/>
  <c r="B2796" i="5"/>
  <c r="B2776" i="5"/>
  <c r="B2744" i="5"/>
  <c r="B2724" i="5"/>
  <c r="B2676" i="5"/>
  <c r="B2608" i="5"/>
  <c r="B2588" i="5"/>
  <c r="B2556" i="5"/>
  <c r="B2528" i="5"/>
  <c r="B2520" i="5"/>
  <c r="B2488" i="5"/>
  <c r="B2480" i="5"/>
  <c r="B2476" i="5"/>
  <c r="B2460" i="5"/>
  <c r="B2456" i="5"/>
  <c r="B2440" i="5"/>
  <c r="B2424" i="5"/>
  <c r="B2420" i="5"/>
  <c r="B2416" i="5"/>
  <c r="B2408" i="5"/>
  <c r="B2404" i="5"/>
  <c r="B2400" i="5"/>
  <c r="B2396" i="5"/>
  <c r="B2392" i="5"/>
  <c r="B2388" i="5"/>
  <c r="B2384" i="5"/>
  <c r="B2380" i="5"/>
  <c r="B2376" i="5"/>
  <c r="B2374" i="5"/>
  <c r="B2372" i="5"/>
  <c r="B2370" i="5"/>
  <c r="B2368" i="5"/>
  <c r="B2366" i="5"/>
  <c r="B2364" i="5"/>
  <c r="B2362" i="5"/>
  <c r="B2360" i="5"/>
  <c r="B2358" i="5"/>
  <c r="B2356" i="5"/>
  <c r="B2354" i="5"/>
  <c r="B2352" i="5"/>
  <c r="B2350" i="5"/>
  <c r="B2348" i="5"/>
  <c r="B2346" i="5"/>
  <c r="B2344" i="5"/>
  <c r="B2342" i="5"/>
  <c r="B2340" i="5"/>
  <c r="B2338" i="5"/>
  <c r="B2336" i="5"/>
  <c r="B2334" i="5"/>
  <c r="B2332" i="5"/>
  <c r="B2330" i="5"/>
  <c r="B2328" i="5"/>
  <c r="B2326" i="5"/>
  <c r="B2324" i="5"/>
  <c r="B2322" i="5"/>
  <c r="B2320" i="5"/>
  <c r="B2318" i="5"/>
  <c r="B2316" i="5"/>
  <c r="B2314" i="5"/>
  <c r="B2312" i="5"/>
  <c r="B2310" i="5"/>
  <c r="B2308" i="5"/>
  <c r="B2306" i="5"/>
  <c r="B2304" i="5"/>
  <c r="B2302" i="5"/>
  <c r="B2300" i="5"/>
  <c r="B2298" i="5"/>
  <c r="B2296" i="5"/>
  <c r="B2294" i="5"/>
  <c r="B2292" i="5"/>
  <c r="B2288" i="5"/>
  <c r="B2286" i="5"/>
  <c r="B2284" i="5"/>
  <c r="B2282" i="5"/>
  <c r="B2280" i="5"/>
  <c r="B2278" i="5"/>
  <c r="B2276" i="5"/>
  <c r="B2274" i="5"/>
  <c r="B2272" i="5"/>
  <c r="B2270" i="5"/>
  <c r="B2268" i="5"/>
  <c r="B2266" i="5"/>
  <c r="B2264" i="5"/>
  <c r="B2260" i="5"/>
  <c r="B2258" i="5"/>
  <c r="B2256" i="5"/>
  <c r="B2254" i="5"/>
  <c r="B2252" i="5"/>
  <c r="B2250" i="5"/>
  <c r="B2248" i="5"/>
  <c r="B2246" i="5"/>
  <c r="B2244" i="5"/>
  <c r="B2242" i="5"/>
  <c r="B2240" i="5"/>
  <c r="B2238" i="5"/>
  <c r="B2236" i="5"/>
  <c r="B2234" i="5"/>
  <c r="B2230" i="5"/>
  <c r="B2226" i="5"/>
  <c r="B2224" i="5"/>
  <c r="B2222" i="5"/>
  <c r="B2220" i="5"/>
  <c r="B2218" i="5"/>
  <c r="B2216" i="5"/>
  <c r="B2214" i="5"/>
  <c r="B2212" i="5"/>
  <c r="B2210" i="5"/>
  <c r="B2208" i="5"/>
  <c r="B2206" i="5"/>
  <c r="B2204" i="5"/>
  <c r="B2202" i="5"/>
  <c r="B2198" i="5"/>
  <c r="B2194" i="5"/>
  <c r="B2192" i="5"/>
  <c r="B2190" i="5"/>
  <c r="B2188" i="5"/>
  <c r="B2186" i="5"/>
  <c r="B2184" i="5"/>
  <c r="B2182" i="5"/>
  <c r="B2984" i="5"/>
  <c r="B2956" i="5"/>
  <c r="B2944" i="5"/>
  <c r="B2920" i="5"/>
  <c r="B2856" i="5"/>
  <c r="B2844" i="5"/>
  <c r="B2780" i="5"/>
  <c r="B2752" i="5"/>
  <c r="B2736" i="5"/>
  <c r="B2732" i="5"/>
  <c r="B2640" i="5"/>
  <c r="B2616" i="5"/>
  <c r="B2600" i="5"/>
  <c r="B2560" i="5"/>
  <c r="B2484" i="5"/>
  <c r="B2448" i="5"/>
  <c r="B2428" i="5"/>
  <c r="B2980" i="5"/>
  <c r="B2904" i="5"/>
  <c r="B2900" i="5"/>
  <c r="B2860" i="5"/>
  <c r="B2852" i="5"/>
  <c r="B2848" i="5"/>
  <c r="B2804" i="5"/>
  <c r="B2788" i="5"/>
  <c r="B2704" i="5"/>
  <c r="B2692" i="5"/>
  <c r="B2624" i="5"/>
  <c r="B2604" i="5"/>
  <c r="B2580" i="5"/>
  <c r="B2572" i="5"/>
  <c r="B2540" i="5"/>
  <c r="B2508" i="5"/>
  <c r="B2444" i="5"/>
  <c r="B2992" i="5"/>
  <c r="B2972" i="5"/>
  <c r="B2948" i="5"/>
  <c r="B2912" i="5"/>
  <c r="B2908" i="5"/>
  <c r="B2784" i="5"/>
  <c r="B2768" i="5"/>
  <c r="B2740" i="5"/>
  <c r="B2696" i="5"/>
  <c r="B2664" i="5"/>
  <c r="B2576" i="5"/>
  <c r="B2548" i="5"/>
  <c r="B2500" i="5"/>
  <c r="B2472" i="5"/>
  <c r="B2180" i="5"/>
  <c r="B2178" i="5"/>
  <c r="B2174" i="5"/>
  <c r="B2172" i="5"/>
  <c r="B2170" i="5"/>
  <c r="B2168" i="5"/>
  <c r="B2166" i="5"/>
  <c r="B2164" i="5"/>
  <c r="B2162" i="5"/>
  <c r="B2160" i="5"/>
  <c r="B2158" i="5"/>
  <c r="B2156" i="5"/>
  <c r="B2154" i="5"/>
  <c r="B2152" i="5"/>
  <c r="B2148" i="5"/>
  <c r="B2146" i="5"/>
  <c r="B2142" i="5"/>
  <c r="B2140" i="5"/>
  <c r="B2138" i="5"/>
  <c r="B2136" i="5"/>
  <c r="B2134" i="5"/>
  <c r="B2132" i="5"/>
  <c r="B2130" i="5"/>
  <c r="B2128" i="5"/>
  <c r="B2126" i="5"/>
  <c r="B2124" i="5"/>
  <c r="B2122" i="5"/>
  <c r="B2120" i="5"/>
  <c r="B2118" i="5"/>
  <c r="B2116" i="5"/>
  <c r="B2114" i="5"/>
  <c r="B2112" i="5"/>
  <c r="B2110" i="5"/>
  <c r="B2108" i="5"/>
  <c r="B2106" i="5"/>
  <c r="B2104" i="5"/>
  <c r="B2102" i="5"/>
  <c r="B2100" i="5"/>
  <c r="B2098" i="5"/>
  <c r="B2096" i="5"/>
  <c r="B2094" i="5"/>
  <c r="B2090" i="5"/>
  <c r="B2086" i="5"/>
  <c r="B2082" i="5"/>
  <c r="B2080" i="5"/>
  <c r="B2078" i="5"/>
  <c r="B2076" i="5"/>
  <c r="B2074" i="5"/>
  <c r="B2072" i="5"/>
  <c r="B2070" i="5"/>
  <c r="B2068" i="5"/>
  <c r="B2066" i="5"/>
  <c r="B2064" i="5"/>
  <c r="B2062" i="5"/>
  <c r="B2060" i="5"/>
  <c r="B2058" i="5"/>
  <c r="B2056" i="5"/>
  <c r="B2054" i="5"/>
  <c r="B2052" i="5"/>
  <c r="B2050" i="5"/>
  <c r="B2048" i="5"/>
  <c r="B2046" i="5"/>
  <c r="B2042" i="5"/>
  <c r="B2040" i="5"/>
  <c r="B2038" i="5"/>
  <c r="B2036" i="5"/>
  <c r="B2034" i="5"/>
  <c r="B2032" i="5"/>
  <c r="B2030" i="5"/>
  <c r="B2028" i="5"/>
  <c r="B2026" i="5"/>
  <c r="B2024" i="5"/>
  <c r="B2022" i="5"/>
  <c r="B2020" i="5"/>
  <c r="B2018" i="5"/>
  <c r="B2016" i="5"/>
  <c r="B2014" i="5"/>
  <c r="B2012" i="5"/>
  <c r="B2010" i="5"/>
  <c r="B2008" i="5"/>
  <c r="B2006" i="5"/>
  <c r="B2004" i="5"/>
  <c r="B2002" i="5"/>
  <c r="B2000" i="5"/>
  <c r="B1998" i="5"/>
  <c r="B1996" i="5"/>
  <c r="B1994" i="5"/>
  <c r="B1992" i="5"/>
  <c r="B1990" i="5"/>
  <c r="B1988" i="5"/>
  <c r="B1986" i="5"/>
  <c r="B1978" i="5"/>
  <c r="B1976" i="5"/>
  <c r="B1974" i="5"/>
  <c r="B1970" i="5"/>
  <c r="B1968" i="5"/>
  <c r="B1966" i="5"/>
  <c r="B1964" i="5"/>
  <c r="B1962" i="5"/>
  <c r="B1960" i="5"/>
  <c r="B1958" i="5"/>
  <c r="B1956" i="5"/>
  <c r="B1954" i="5"/>
  <c r="B1950" i="5"/>
  <c r="B1948" i="5"/>
  <c r="B1946" i="5"/>
  <c r="B1944" i="5"/>
  <c r="B1942" i="5"/>
  <c r="B1940" i="5"/>
  <c r="B1938" i="5"/>
  <c r="B1936" i="5"/>
  <c r="B1934" i="5"/>
  <c r="B1932" i="5"/>
  <c r="B1930" i="5"/>
  <c r="B1928" i="5"/>
  <c r="B1926" i="5"/>
  <c r="B1924" i="5"/>
  <c r="B1922" i="5"/>
  <c r="B1920" i="5"/>
  <c r="B1918" i="5"/>
  <c r="B1914" i="5"/>
  <c r="B1910" i="5"/>
  <c r="B1908" i="5"/>
  <c r="B1906" i="5"/>
  <c r="B1904" i="5"/>
  <c r="B1902" i="5"/>
  <c r="B1900" i="5"/>
  <c r="B1898" i="5"/>
  <c r="B1896" i="5"/>
  <c r="B1894" i="5"/>
  <c r="B1892" i="5"/>
  <c r="B1890" i="5"/>
  <c r="B1888" i="5"/>
  <c r="B1886" i="5"/>
  <c r="B1884" i="5"/>
  <c r="B1882" i="5"/>
  <c r="B1880" i="5"/>
  <c r="B1878" i="5"/>
  <c r="B1876" i="5"/>
  <c r="B1874" i="5"/>
  <c r="B1872" i="5"/>
  <c r="B1870" i="5"/>
  <c r="B1868" i="5"/>
  <c r="B1866" i="5"/>
  <c r="B1864" i="5"/>
  <c r="B1862" i="5"/>
  <c r="B1860" i="5"/>
  <c r="B1858" i="5"/>
  <c r="B1854" i="5"/>
  <c r="B1852" i="5"/>
  <c r="B1850" i="5"/>
  <c r="B1848" i="5"/>
  <c r="B1846" i="5"/>
  <c r="B1844" i="5"/>
  <c r="B1842" i="5"/>
  <c r="B1840" i="5"/>
  <c r="B1838" i="5"/>
  <c r="B1836" i="5"/>
  <c r="B1834" i="5"/>
  <c r="B1832" i="5"/>
  <c r="B1830" i="5"/>
  <c r="B1828" i="5"/>
  <c r="B1826" i="5"/>
  <c r="B1822" i="5"/>
  <c r="B1820" i="5"/>
  <c r="B1818" i="5"/>
  <c r="B1816" i="5"/>
  <c r="B1814" i="5"/>
  <c r="B1812" i="5"/>
  <c r="B1810" i="5"/>
  <c r="B1310" i="5"/>
  <c r="B1286" i="5"/>
  <c r="B1270" i="5"/>
  <c r="B1258" i="5"/>
  <c r="B1254" i="5"/>
  <c r="B1250" i="5"/>
  <c r="B1242" i="5"/>
  <c r="B1238" i="5"/>
  <c r="B1218" i="5"/>
  <c r="B1206" i="5"/>
  <c r="B1194" i="5"/>
  <c r="B1174" i="5"/>
  <c r="B1170" i="5"/>
  <c r="B1154" i="5"/>
  <c r="B1150" i="5"/>
  <c r="B1126" i="5"/>
  <c r="B1122" i="5"/>
  <c r="B1110" i="5"/>
  <c r="B1098" i="5"/>
  <c r="B1094" i="5"/>
  <c r="B1082" i="5"/>
  <c r="B1074" i="5"/>
  <c r="B1066" i="5"/>
  <c r="B1010" i="5"/>
  <c r="B1002" i="5"/>
  <c r="B994" i="5"/>
  <c r="B962" i="5"/>
  <c r="B918" i="5"/>
  <c r="B914" i="5"/>
  <c r="B894" i="5"/>
  <c r="B890" i="5"/>
  <c r="B882" i="5"/>
  <c r="B878" i="5"/>
  <c r="B874" i="5"/>
  <c r="B866" i="5"/>
  <c r="B846" i="5"/>
  <c r="B834" i="5"/>
  <c r="B826" i="5"/>
  <c r="B818" i="5"/>
  <c r="B790" i="5"/>
  <c r="B786" i="5"/>
  <c r="B782" i="5"/>
  <c r="B766" i="5"/>
  <c r="B754" i="5"/>
  <c r="B750" i="5"/>
  <c r="B742" i="5"/>
  <c r="B734" i="5"/>
  <c r="B710" i="5"/>
  <c r="B706" i="5"/>
  <c r="B702" i="5"/>
  <c r="B698" i="5"/>
  <c r="B694" i="5"/>
  <c r="B686" i="5"/>
  <c r="B662" i="5"/>
  <c r="B658" i="5"/>
  <c r="B654" i="5"/>
  <c r="B646" i="5"/>
  <c r="B1808" i="5"/>
  <c r="B1806" i="5"/>
  <c r="B1804" i="5"/>
  <c r="B1802" i="5"/>
  <c r="B1800" i="5"/>
  <c r="B1798" i="5"/>
  <c r="B1796" i="5"/>
  <c r="B1794" i="5"/>
  <c r="B1790" i="5"/>
  <c r="B1788" i="5"/>
  <c r="B1786" i="5"/>
  <c r="B1782" i="5"/>
  <c r="B1780" i="5"/>
  <c r="B1778" i="5"/>
  <c r="B1776" i="5"/>
  <c r="B1774" i="5"/>
  <c r="B1772" i="5"/>
  <c r="B1770" i="5"/>
  <c r="B1766" i="5"/>
  <c r="B1764" i="5"/>
  <c r="B1762" i="5"/>
  <c r="B1758" i="5"/>
  <c r="B1756" i="5"/>
  <c r="B1754" i="5"/>
  <c r="B1752" i="5"/>
  <c r="B1750" i="5"/>
  <c r="B1746" i="5"/>
  <c r="B1744" i="5"/>
  <c r="B1742" i="5"/>
  <c r="B1740" i="5"/>
  <c r="B1738" i="5"/>
  <c r="B1736" i="5"/>
  <c r="B1734" i="5"/>
  <c r="B1732" i="5"/>
  <c r="B1730" i="5"/>
  <c r="B1728" i="5"/>
  <c r="B1726" i="5"/>
  <c r="B1724" i="5"/>
  <c r="B1722" i="5"/>
  <c r="B1720" i="5"/>
  <c r="B1718" i="5"/>
  <c r="B1716" i="5"/>
  <c r="B1712" i="5"/>
  <c r="B1708" i="5"/>
  <c r="B1704" i="5"/>
  <c r="B1700" i="5"/>
  <c r="B1696" i="5"/>
  <c r="B1688" i="5"/>
  <c r="B1684" i="5"/>
  <c r="B1680" i="5"/>
  <c r="B1676" i="5"/>
  <c r="B1672" i="5"/>
  <c r="B1668" i="5"/>
  <c r="B1664" i="5"/>
  <c r="B1660" i="5"/>
  <c r="B1656" i="5"/>
  <c r="B1652" i="5"/>
  <c r="B1644" i="5"/>
  <c r="B1640" i="5"/>
  <c r="B1628" i="5"/>
  <c r="B1624" i="5"/>
  <c r="B1620" i="5"/>
  <c r="B1616" i="5"/>
  <c r="B1612" i="5"/>
  <c r="B1608" i="5"/>
  <c r="B1596" i="5"/>
  <c r="B1592" i="5"/>
  <c r="B1588" i="5"/>
  <c r="B1584" i="5"/>
  <c r="B1580" i="5"/>
  <c r="B1572" i="5"/>
  <c r="B1568" i="5"/>
  <c r="B1564" i="5"/>
  <c r="B1556" i="5"/>
  <c r="B1552" i="5"/>
  <c r="B1548" i="5"/>
  <c r="B1544" i="5"/>
  <c r="B1540" i="5"/>
  <c r="B1536" i="5"/>
  <c r="B1528" i="5"/>
  <c r="B1524" i="5"/>
  <c r="B1520" i="5"/>
  <c r="B1516" i="5"/>
  <c r="B1504" i="5"/>
  <c r="B1420" i="5"/>
  <c r="B1856" i="5"/>
  <c r="B1824" i="5"/>
  <c r="B1636" i="5"/>
  <c r="B56" i="5"/>
  <c r="B44" i="5"/>
  <c r="B40" i="5"/>
  <c r="B36" i="5"/>
  <c r="B27" i="5"/>
  <c r="B22" i="5"/>
  <c r="B2930" i="5"/>
  <c r="B2666" i="5"/>
  <c r="B2390" i="5"/>
  <c r="B2290" i="5"/>
  <c r="B2262" i="5"/>
  <c r="B2150" i="5"/>
  <c r="B1982" i="5"/>
  <c r="B642" i="5"/>
  <c r="B626" i="5"/>
  <c r="B606" i="5"/>
  <c r="B602" i="5"/>
  <c r="B594" i="5"/>
  <c r="B590" i="5"/>
  <c r="B578" i="5"/>
  <c r="B558" i="5"/>
  <c r="B550" i="5"/>
  <c r="B546" i="5"/>
  <c r="B542" i="5"/>
  <c r="B538" i="5"/>
  <c r="B534" i="5"/>
  <c r="B518" i="5"/>
  <c r="B514" i="5"/>
  <c r="B502" i="5"/>
  <c r="B494" i="5"/>
  <c r="B462" i="5"/>
  <c r="B458" i="5"/>
  <c r="B454" i="5"/>
  <c r="B450" i="5"/>
  <c r="B430" i="5"/>
  <c r="B426" i="5"/>
  <c r="B422" i="5"/>
  <c r="B418" i="5"/>
  <c r="B410" i="5"/>
  <c r="B402" i="5"/>
  <c r="B398" i="5"/>
  <c r="B390" i="5"/>
  <c r="B378" i="5"/>
  <c r="B370" i="5"/>
  <c r="B366" i="5"/>
  <c r="B358" i="5"/>
  <c r="B346" i="5"/>
  <c r="B342" i="5"/>
  <c r="B338" i="5"/>
  <c r="B334" i="5"/>
  <c r="B322" i="5"/>
  <c r="B314" i="5"/>
  <c r="B302" i="5"/>
  <c r="B170" i="5"/>
  <c r="B166" i="5"/>
  <c r="B162" i="5"/>
  <c r="B158" i="5"/>
  <c r="B154" i="5"/>
  <c r="B142" i="5"/>
  <c r="B138" i="5"/>
  <c r="B134" i="5"/>
  <c r="B130" i="5"/>
  <c r="B122" i="5"/>
  <c r="B110" i="5"/>
  <c r="B98" i="5"/>
  <c r="B94" i="5"/>
  <c r="B2975" i="5"/>
  <c r="B2967" i="5"/>
  <c r="B2959" i="5"/>
  <c r="B2943" i="5"/>
  <c r="B3003" i="5"/>
  <c r="B2983" i="5"/>
  <c r="B2971" i="5"/>
  <c r="B2955" i="5"/>
  <c r="B327" i="5"/>
  <c r="B315" i="5"/>
  <c r="B19" i="5"/>
  <c r="B2999" i="5"/>
  <c r="B2987" i="5"/>
  <c r="B2979" i="5"/>
  <c r="B2963" i="5"/>
  <c r="B2947" i="5"/>
  <c r="B2932" i="5"/>
  <c r="B2840" i="5"/>
  <c r="B2668" i="5"/>
  <c r="B2516" i="5"/>
  <c r="B2464" i="5"/>
  <c r="B2436" i="5"/>
  <c r="B2432" i="5"/>
  <c r="B2412" i="5"/>
  <c r="B2232" i="5"/>
  <c r="B2200" i="5"/>
  <c r="B2196" i="5"/>
  <c r="B2044" i="5"/>
  <c r="B1972" i="5"/>
  <c r="B300" i="5"/>
  <c r="B296" i="5"/>
  <c r="B292" i="5"/>
  <c r="B288" i="5"/>
  <c r="B284" i="5"/>
  <c r="B280" i="5"/>
  <c r="B276" i="5"/>
  <c r="B272" i="5"/>
  <c r="B32" i="5"/>
  <c r="B28" i="5"/>
  <c r="B2995" i="5"/>
  <c r="B2991" i="5"/>
  <c r="B2951" i="5"/>
  <c r="B263" i="5"/>
  <c r="B271" i="5"/>
  <c r="B239" i="5"/>
  <c r="B165" i="5"/>
  <c r="B1714" i="5"/>
  <c r="B1710" i="5"/>
  <c r="B1706" i="5"/>
  <c r="B1702" i="5"/>
  <c r="B1698" i="5"/>
  <c r="B1694" i="5"/>
  <c r="B1690" i="5"/>
  <c r="B1686" i="5"/>
  <c r="B1682" i="5"/>
  <c r="B1678" i="5"/>
  <c r="B1674" i="5"/>
  <c r="B1670" i="5"/>
  <c r="B1666" i="5"/>
  <c r="B1662" i="5"/>
  <c r="B1658" i="5"/>
  <c r="B1654" i="5"/>
  <c r="B1650" i="5"/>
  <c r="B1646" i="5"/>
  <c r="B1642" i="5"/>
  <c r="B1638" i="5"/>
  <c r="B1634" i="5"/>
  <c r="B1630" i="5"/>
  <c r="B1626" i="5"/>
  <c r="B1622" i="5"/>
  <c r="B1618" i="5"/>
  <c r="B1614" i="5"/>
  <c r="B1610" i="5"/>
  <c r="B1606" i="5"/>
  <c r="B1602" i="5"/>
  <c r="B1598" i="5"/>
  <c r="B1594" i="5"/>
  <c r="B1590" i="5"/>
  <c r="B1586" i="5"/>
  <c r="B1582" i="5"/>
  <c r="B1578" i="5"/>
  <c r="B1574" i="5"/>
  <c r="B1570" i="5"/>
  <c r="B1566" i="5"/>
  <c r="B1562" i="5"/>
  <c r="B1558" i="5"/>
  <c r="B1554" i="5"/>
  <c r="B1550" i="5"/>
  <c r="B1546" i="5"/>
  <c r="B1542" i="5"/>
  <c r="B1538" i="5"/>
  <c r="B1534" i="5"/>
  <c r="B1530" i="5"/>
  <c r="B1526" i="5"/>
  <c r="B1522" i="5"/>
  <c r="B1518" i="5"/>
  <c r="B1514" i="5"/>
  <c r="B1510" i="5"/>
  <c r="B1506" i="5"/>
  <c r="B1502" i="5"/>
  <c r="B1498" i="5"/>
  <c r="B1494" i="5"/>
  <c r="B1490" i="5"/>
  <c r="B1486" i="5"/>
  <c r="B1482" i="5"/>
  <c r="B1478" i="5"/>
  <c r="B1474" i="5"/>
  <c r="B1470" i="5"/>
  <c r="B1466" i="5"/>
  <c r="B1462" i="5"/>
  <c r="B1458" i="5"/>
  <c r="B1454" i="5"/>
  <c r="B1450" i="5"/>
  <c r="B1446" i="5"/>
  <c r="B1442" i="5"/>
  <c r="B1438" i="5"/>
  <c r="B1434" i="5"/>
  <c r="B1430" i="5"/>
  <c r="B1426" i="5"/>
  <c r="B1422" i="5"/>
  <c r="B1418" i="5"/>
  <c r="B1414" i="5"/>
  <c r="B1410" i="5"/>
  <c r="B1406" i="5"/>
  <c r="B1402" i="5"/>
  <c r="B1398" i="5"/>
  <c r="B1394" i="5"/>
  <c r="B1390" i="5"/>
  <c r="B1386" i="5"/>
  <c r="B1382" i="5"/>
  <c r="B1378" i="5"/>
  <c r="B303" i="5"/>
  <c r="B1374" i="5"/>
  <c r="B1370" i="5"/>
  <c r="B1366" i="5"/>
  <c r="B1362" i="5"/>
  <c r="B1358" i="5"/>
  <c r="B1354" i="5"/>
  <c r="B1350" i="5"/>
  <c r="B1346" i="5"/>
  <c r="B1342" i="5"/>
  <c r="B1338" i="5"/>
  <c r="B1334" i="5"/>
  <c r="B1330" i="5"/>
  <c r="B1326" i="5"/>
  <c r="B1322" i="5"/>
  <c r="B1318" i="5"/>
  <c r="B1314" i="5"/>
  <c r="B1306" i="5"/>
  <c r="B1302" i="5"/>
  <c r="B1298" i="5"/>
  <c r="B1294" i="5"/>
  <c r="B1290" i="5"/>
  <c r="B1282" i="5"/>
  <c r="B1278" i="5"/>
  <c r="B1274" i="5"/>
  <c r="B1262" i="5"/>
  <c r="B1246" i="5"/>
  <c r="B1230" i="5"/>
  <c r="B1226" i="5"/>
  <c r="B1214" i="5"/>
  <c r="B1202" i="5"/>
  <c r="B1198" i="5"/>
  <c r="B1190" i="5"/>
  <c r="B1186" i="5"/>
  <c r="B1162" i="5"/>
  <c r="B1158" i="5"/>
  <c r="B1146" i="5"/>
  <c r="B1134" i="5"/>
  <c r="B1130" i="5"/>
  <c r="B1118" i="5"/>
  <c r="B1102" i="5"/>
  <c r="B1090" i="5"/>
  <c r="B1070" i="5"/>
  <c r="B1054" i="5"/>
  <c r="B1050" i="5"/>
  <c r="B1046" i="5"/>
  <c r="B1042" i="5"/>
  <c r="B1038" i="5"/>
  <c r="B1030" i="5"/>
  <c r="B1026" i="5"/>
  <c r="B1006" i="5"/>
  <c r="B990" i="5"/>
  <c r="B978" i="5"/>
  <c r="B974" i="5"/>
  <c r="B970" i="5"/>
  <c r="B966" i="5"/>
  <c r="B958" i="5"/>
  <c r="B954" i="5"/>
  <c r="B946" i="5"/>
  <c r="B942" i="5"/>
  <c r="B926" i="5"/>
  <c r="B910" i="5"/>
  <c r="B898" i="5"/>
  <c r="B870" i="5"/>
  <c r="B858" i="5"/>
  <c r="B854" i="5"/>
  <c r="B850" i="5"/>
  <c r="B842" i="5"/>
  <c r="B810" i="5"/>
  <c r="B806" i="5"/>
  <c r="B802" i="5"/>
  <c r="B798" i="5"/>
  <c r="B774" i="5"/>
  <c r="B758" i="5"/>
  <c r="B738" i="5"/>
  <c r="B690" i="5"/>
  <c r="B670" i="5"/>
  <c r="B650" i="5"/>
  <c r="B630" i="5"/>
  <c r="B618" i="5"/>
  <c r="B598" i="5"/>
  <c r="B574" i="5"/>
  <c r="B554" i="5"/>
  <c r="B526" i="5"/>
  <c r="B506" i="5"/>
  <c r="B486" i="5"/>
  <c r="B287" i="5"/>
  <c r="B279" i="5"/>
  <c r="B255" i="5"/>
  <c r="B247" i="5"/>
  <c r="B295" i="5"/>
  <c r="B285" i="5"/>
  <c r="B317" i="5"/>
  <c r="B75" i="5"/>
  <c r="B325" i="5"/>
  <c r="B83" i="5"/>
  <c r="B87" i="5"/>
  <c r="B67" i="5"/>
  <c r="B63" i="5"/>
  <c r="B253" i="5"/>
  <c r="B39" i="5"/>
  <c r="B189" i="5"/>
  <c r="B79" i="5"/>
  <c r="B43" i="5"/>
  <c r="B7" i="5"/>
  <c r="B151" i="5"/>
  <c r="B135" i="5"/>
  <c r="B131" i="5"/>
  <c r="B127" i="5"/>
  <c r="B47" i="5"/>
  <c r="B245" i="5"/>
  <c r="B197" i="5"/>
  <c r="B51" i="5"/>
  <c r="B31" i="5"/>
  <c r="B181" i="5"/>
  <c r="B55" i="5"/>
  <c r="B35" i="5"/>
  <c r="B23" i="5"/>
  <c r="B175" i="5"/>
  <c r="B2935" i="5"/>
  <c r="B2931" i="5"/>
  <c r="B2919" i="5"/>
  <c r="B2915" i="5"/>
  <c r="B2907" i="5"/>
  <c r="B2899" i="5"/>
  <c r="B2895" i="5"/>
  <c r="B2883" i="5"/>
  <c r="B2879" i="5"/>
  <c r="B2863" i="5"/>
  <c r="B2855" i="5"/>
  <c r="B2851" i="5"/>
  <c r="B2835" i="5"/>
  <c r="B2827" i="5"/>
  <c r="B2815" i="5"/>
  <c r="B2795" i="5"/>
  <c r="B2787" i="5"/>
  <c r="B2763" i="5"/>
  <c r="B2755" i="5"/>
  <c r="B2743" i="5"/>
  <c r="B2735" i="5"/>
  <c r="B2723" i="5"/>
  <c r="B2715" i="5"/>
  <c r="B2703" i="5"/>
  <c r="B2699" i="5"/>
  <c r="B2687" i="5"/>
  <c r="B2675" i="5"/>
  <c r="B2655" i="5"/>
  <c r="B2647" i="5"/>
  <c r="B2635" i="5"/>
  <c r="B2627" i="5"/>
  <c r="B2615" i="5"/>
  <c r="B2611" i="5"/>
  <c r="B2607" i="5"/>
  <c r="B2595" i="5"/>
  <c r="B2575" i="5"/>
  <c r="B2563" i="5"/>
  <c r="B2539" i="5"/>
  <c r="B2507" i="5"/>
  <c r="B2499" i="5"/>
  <c r="B2495" i="5"/>
  <c r="B2483" i="5"/>
  <c r="B2471" i="5"/>
  <c r="B2451" i="5"/>
  <c r="B2447" i="5"/>
  <c r="B2423" i="5"/>
  <c r="B2407" i="5"/>
  <c r="B2395" i="5"/>
  <c r="B2391" i="5"/>
  <c r="B2387" i="5"/>
  <c r="B2379" i="5"/>
  <c r="B2371" i="5"/>
  <c r="B2363" i="5"/>
  <c r="B2359" i="5"/>
  <c r="B2351" i="5"/>
  <c r="B2347" i="5"/>
  <c r="B2335" i="5"/>
  <c r="B2315" i="5"/>
  <c r="B2303" i="5"/>
  <c r="B2291" i="5"/>
  <c r="B2279" i="5"/>
  <c r="B2267" i="5"/>
  <c r="B2263" i="5"/>
  <c r="B2259" i="5"/>
  <c r="B2255" i="5"/>
  <c r="B2251" i="5"/>
  <c r="B2247" i="5"/>
  <c r="B2239" i="5"/>
  <c r="B2235" i="5"/>
  <c r="B2231" i="5"/>
  <c r="B2227" i="5"/>
  <c r="B2223" i="5"/>
  <c r="B2219" i="5"/>
  <c r="B2215" i="5"/>
  <c r="B2211" i="5"/>
  <c r="B2207" i="5"/>
  <c r="B2199" i="5"/>
  <c r="B2195" i="5"/>
  <c r="B2191" i="5"/>
  <c r="B2187" i="5"/>
  <c r="B2179" i="5"/>
  <c r="B2175" i="5"/>
  <c r="B2171" i="5"/>
  <c r="B2167" i="5"/>
  <c r="B2163" i="5"/>
  <c r="B2159" i="5"/>
  <c r="B2155" i="5"/>
  <c r="B2151" i="5"/>
  <c r="B2147" i="5"/>
  <c r="B2143" i="5"/>
  <c r="B2139" i="5"/>
  <c r="B2135" i="5"/>
  <c r="B2131" i="5"/>
  <c r="B2127" i="5"/>
  <c r="B2123" i="5"/>
  <c r="B2115" i="5"/>
  <c r="B2107" i="5"/>
  <c r="B2103" i="5"/>
  <c r="B2923" i="5"/>
  <c r="B2911" i="5"/>
  <c r="B2891" i="5"/>
  <c r="B2871" i="5"/>
  <c r="B2859" i="5"/>
  <c r="B2831" i="5"/>
  <c r="B2819" i="5"/>
  <c r="B2807" i="5"/>
  <c r="B2803" i="5"/>
  <c r="B2779" i="5"/>
  <c r="B2771" i="5"/>
  <c r="B2751" i="5"/>
  <c r="B2739" i="5"/>
  <c r="B2727" i="5"/>
  <c r="B2719" i="5"/>
  <c r="B2707" i="5"/>
  <c r="B2691" i="5"/>
  <c r="B2651" i="5"/>
  <c r="B2643" i="5"/>
  <c r="B2631" i="5"/>
  <c r="B2623" i="5"/>
  <c r="B2603" i="5"/>
  <c r="B2591" i="5"/>
  <c r="B2583" i="5"/>
  <c r="B2567" i="5"/>
  <c r="B2555" i="5"/>
  <c r="B2535" i="5"/>
  <c r="B2527" i="5"/>
  <c r="B2511" i="5"/>
  <c r="B2491" i="5"/>
  <c r="B2479" i="5"/>
  <c r="B2459" i="5"/>
  <c r="B2443" i="5"/>
  <c r="B2431" i="5"/>
  <c r="B2415" i="5"/>
  <c r="B2403" i="5"/>
  <c r="B2319" i="5"/>
  <c r="B2311" i="5"/>
  <c r="B2299" i="5"/>
  <c r="B2283" i="5"/>
  <c r="B2275" i="5"/>
  <c r="B2271" i="5"/>
  <c r="B2939" i="5"/>
  <c r="B2927" i="5"/>
  <c r="B2903" i="5"/>
  <c r="B2887" i="5"/>
  <c r="B2875" i="5"/>
  <c r="B2867" i="5"/>
  <c r="B2847" i="5"/>
  <c r="B2843" i="5"/>
  <c r="B2839" i="5"/>
  <c r="B2823" i="5"/>
  <c r="B2811" i="5"/>
  <c r="B2799" i="5"/>
  <c r="B2791" i="5"/>
  <c r="B2783" i="5"/>
  <c r="B2775" i="5"/>
  <c r="B2759" i="5"/>
  <c r="B2747" i="5"/>
  <c r="B2731" i="5"/>
  <c r="B2711" i="5"/>
  <c r="B2695" i="5"/>
  <c r="B2683" i="5"/>
  <c r="B2679" i="5"/>
  <c r="B2671" i="5"/>
  <c r="B2667" i="5"/>
  <c r="B2659" i="5"/>
  <c r="B2639" i="5"/>
  <c r="B2619" i="5"/>
  <c r="B2599" i="5"/>
  <c r="B2587" i="5"/>
  <c r="B2571" i="5"/>
  <c r="B2559" i="5"/>
  <c r="B2551" i="5"/>
  <c r="B2547" i="5"/>
  <c r="B2543" i="5"/>
  <c r="B2531" i="5"/>
  <c r="B2519" i="5"/>
  <c r="B2515" i="5"/>
  <c r="B2503" i="5"/>
  <c r="B2487" i="5"/>
  <c r="B2475" i="5"/>
  <c r="B2463" i="5"/>
  <c r="B2455" i="5"/>
  <c r="B2439" i="5"/>
  <c r="B2427" i="5"/>
  <c r="B2419" i="5"/>
  <c r="B2411" i="5"/>
  <c r="B2399" i="5"/>
  <c r="B2383" i="5"/>
  <c r="B2375" i="5"/>
  <c r="B2367" i="5"/>
  <c r="B2355" i="5"/>
  <c r="B2343" i="5"/>
  <c r="B2331" i="5"/>
  <c r="B2327" i="5"/>
  <c r="B2323" i="5"/>
  <c r="B2307" i="5"/>
  <c r="B2295" i="5"/>
  <c r="B2287" i="5"/>
  <c r="B2203" i="5"/>
  <c r="B2067" i="5"/>
  <c r="B2059" i="5"/>
  <c r="B2019" i="5"/>
  <c r="B1999" i="5"/>
  <c r="B1983" i="5"/>
  <c r="B1967" i="5"/>
  <c r="B1923" i="5"/>
  <c r="B1915" i="5"/>
  <c r="B1907" i="5"/>
  <c r="B1895" i="5"/>
  <c r="B2099" i="5"/>
  <c r="B2095" i="5"/>
  <c r="B2051" i="5"/>
  <c r="B2015" i="5"/>
  <c r="B2007" i="5"/>
  <c r="B1963" i="5"/>
  <c r="B1959" i="5"/>
  <c r="B1939" i="5"/>
  <c r="B1935" i="5"/>
  <c r="B1927" i="5"/>
  <c r="B1887" i="5"/>
  <c r="B1883" i="5"/>
  <c r="B1879" i="5"/>
  <c r="B1875" i="5"/>
  <c r="B1871" i="5"/>
  <c r="B1867" i="5"/>
  <c r="B1863" i="5"/>
  <c r="B1859" i="5"/>
  <c r="B1855" i="5"/>
  <c r="B1851" i="5"/>
  <c r="B1847" i="5"/>
  <c r="B1843" i="5"/>
  <c r="B1839" i="5"/>
  <c r="B1835" i="5"/>
  <c r="B1831" i="5"/>
  <c r="B1827" i="5"/>
  <c r="B1823" i="5"/>
  <c r="B1819" i="5"/>
  <c r="B1815" i="5"/>
  <c r="B1811" i="5"/>
  <c r="B1807" i="5"/>
  <c r="B1803" i="5"/>
  <c r="B1799" i="5"/>
  <c r="B1791" i="5"/>
  <c r="B1787" i="5"/>
  <c r="B1783" i="5"/>
  <c r="B1779" i="5"/>
  <c r="B1775" i="5"/>
  <c r="B1771" i="5"/>
  <c r="B1767" i="5"/>
  <c r="B1763" i="5"/>
  <c r="B1759" i="5"/>
  <c r="B1755" i="5"/>
  <c r="B1751" i="5"/>
  <c r="B1743" i="5"/>
  <c r="B1739" i="5"/>
  <c r="B1735" i="5"/>
  <c r="B1731" i="5"/>
  <c r="B1727" i="5"/>
  <c r="B1723" i="5"/>
  <c r="B1719" i="5"/>
  <c r="B1715" i="5"/>
  <c r="B1711" i="5"/>
  <c r="B1707" i="5"/>
  <c r="B1703" i="5"/>
  <c r="B1699" i="5"/>
  <c r="B1695" i="5"/>
  <c r="B1691" i="5"/>
  <c r="B1687" i="5"/>
  <c r="B1683" i="5"/>
  <c r="B1679" i="5"/>
  <c r="B1675" i="5"/>
  <c r="B1671" i="5"/>
  <c r="B1667" i="5"/>
  <c r="B1663" i="5"/>
  <c r="B1659" i="5"/>
  <c r="B1655" i="5"/>
  <c r="B1651" i="5"/>
  <c r="B1647" i="5"/>
  <c r="B1643" i="5"/>
  <c r="B1639" i="5"/>
  <c r="B1635" i="5"/>
  <c r="B1631" i="5"/>
  <c r="B1627" i="5"/>
  <c r="B1623" i="5"/>
  <c r="B1619" i="5"/>
  <c r="B1615" i="5"/>
  <c r="B1611" i="5"/>
  <c r="B1607" i="5"/>
  <c r="B1603" i="5"/>
  <c r="B1599" i="5"/>
  <c r="B1595" i="5"/>
  <c r="B1591" i="5"/>
  <c r="B1587" i="5"/>
  <c r="B1583" i="5"/>
  <c r="B2071" i="5"/>
  <c r="B2063" i="5"/>
  <c r="B2055" i="5"/>
  <c r="B2027" i="5"/>
  <c r="B2023" i="5"/>
  <c r="B1979" i="5"/>
  <c r="B1971" i="5"/>
  <c r="B1943" i="5"/>
  <c r="B1931" i="5"/>
  <c r="B1911" i="5"/>
  <c r="B1899" i="5"/>
  <c r="B1891" i="5"/>
  <c r="B1795" i="5"/>
  <c r="B2087" i="5"/>
  <c r="B2079" i="5"/>
  <c r="B2075" i="5"/>
  <c r="B2047" i="5"/>
  <c r="B2043" i="5"/>
  <c r="B2039" i="5"/>
  <c r="B2011" i="5"/>
  <c r="B2003" i="5"/>
  <c r="B1995" i="5"/>
  <c r="B1991" i="5"/>
  <c r="B1987" i="5"/>
  <c r="B1955" i="5"/>
  <c r="B1951" i="5"/>
  <c r="B1947" i="5"/>
  <c r="B1919" i="5"/>
  <c r="B1903" i="5"/>
  <c r="B335" i="5"/>
  <c r="B293" i="5"/>
  <c r="B221" i="5"/>
  <c r="B143" i="5"/>
  <c r="B107" i="5"/>
  <c r="B71" i="5"/>
  <c r="B111" i="5"/>
  <c r="B1579" i="5"/>
  <c r="B1575" i="5"/>
  <c r="B1571" i="5"/>
  <c r="B1567" i="5"/>
  <c r="B1559" i="5"/>
  <c r="B1555" i="5"/>
  <c r="B1551" i="5"/>
  <c r="B1547" i="5"/>
  <c r="B1539" i="5"/>
  <c r="B1527" i="5"/>
  <c r="B1519" i="5"/>
  <c r="B1507" i="5"/>
  <c r="B1499" i="5"/>
  <c r="B1475" i="5"/>
  <c r="B1471" i="5"/>
  <c r="B1463" i="5"/>
  <c r="B1459" i="5"/>
  <c r="B1455" i="5"/>
  <c r="B1451" i="5"/>
  <c r="B1447" i="5"/>
  <c r="B1443" i="5"/>
  <c r="B1439" i="5"/>
  <c r="B1435" i="5"/>
  <c r="B1431" i="5"/>
  <c r="B1423" i="5"/>
  <c r="B1419" i="5"/>
  <c r="B1411" i="5"/>
  <c r="B1407" i="5"/>
  <c r="B1403" i="5"/>
  <c r="B1391" i="5"/>
  <c r="B1387" i="5"/>
  <c r="B1383" i="5"/>
  <c r="B1379" i="5"/>
  <c r="B1375" i="5"/>
  <c r="B1371" i="5"/>
  <c r="B1363" i="5"/>
  <c r="B1355" i="5"/>
  <c r="B1351" i="5"/>
  <c r="B1347" i="5"/>
  <c r="B1319" i="5"/>
  <c r="B1303" i="5"/>
  <c r="B1299" i="5"/>
  <c r="B1295" i="5"/>
  <c r="B1275" i="5"/>
  <c r="B1259" i="5"/>
  <c r="B1247" i="5"/>
  <c r="B1227" i="5"/>
  <c r="B1211" i="5"/>
  <c r="B1199" i="5"/>
  <c r="B1195" i="5"/>
  <c r="B1187" i="5"/>
  <c r="B1183" i="5"/>
  <c r="B1175" i="5"/>
  <c r="B1143" i="5"/>
  <c r="B1131" i="5"/>
  <c r="B1087" i="5"/>
  <c r="B1055" i="5"/>
  <c r="B1051" i="5"/>
  <c r="B1035" i="5"/>
  <c r="B1023" i="5"/>
  <c r="B1019" i="5"/>
  <c r="B1015" i="5"/>
  <c r="B1003" i="5"/>
  <c r="B987" i="5"/>
  <c r="B975" i="5"/>
  <c r="B955" i="5"/>
  <c r="B939" i="5"/>
  <c r="B935" i="5"/>
  <c r="B907" i="5"/>
  <c r="B895" i="5"/>
  <c r="B891" i="5"/>
  <c r="B887" i="5"/>
  <c r="B871" i="5"/>
  <c r="B823" i="5"/>
  <c r="B767" i="5"/>
  <c r="B751" i="5"/>
  <c r="B719" i="5"/>
  <c r="B703" i="5"/>
  <c r="B687" i="5"/>
  <c r="B647" i="5"/>
  <c r="B627" i="5"/>
  <c r="B595" i="5"/>
  <c r="B571" i="5"/>
  <c r="B229" i="5"/>
  <c r="B115" i="5"/>
  <c r="B1563" i="5"/>
  <c r="B1543" i="5"/>
  <c r="B1535" i="5"/>
  <c r="B1531" i="5"/>
  <c r="B1523" i="5"/>
  <c r="B1515" i="5"/>
  <c r="B1511" i="5"/>
  <c r="B1503" i="5"/>
  <c r="B1495" i="5"/>
  <c r="B1491" i="5"/>
  <c r="B1487" i="5"/>
  <c r="B1483" i="5"/>
  <c r="B1479" i="5"/>
  <c r="B1467" i="5"/>
  <c r="B1427" i="5"/>
  <c r="B1415" i="5"/>
  <c r="B1399" i="5"/>
  <c r="B1395" i="5"/>
  <c r="B231" i="5"/>
  <c r="B213" i="5"/>
  <c r="B119" i="5"/>
  <c r="B99" i="5"/>
  <c r="B95" i="5"/>
  <c r="B199" i="5"/>
  <c r="B15" i="5"/>
  <c r="B207" i="5"/>
  <c r="B215" i="5"/>
  <c r="B139" i="5"/>
  <c r="B103" i="5"/>
  <c r="B1984" i="5"/>
  <c r="B1648" i="5"/>
  <c r="B1532" i="5"/>
  <c r="B2680" i="5"/>
  <c r="B2228" i="5"/>
  <c r="B2144" i="5"/>
  <c r="B1912" i="5"/>
  <c r="B1792" i="5"/>
  <c r="B1768" i="5"/>
  <c r="B1632" i="5"/>
  <c r="B1604" i="5"/>
  <c r="B2700" i="5"/>
  <c r="B2088" i="5"/>
  <c r="B1508" i="5"/>
  <c r="B1500" i="5"/>
  <c r="B1496" i="5"/>
  <c r="B1492" i="5"/>
  <c r="B1488" i="5"/>
  <c r="B1484" i="5"/>
  <c r="B1480" i="5"/>
  <c r="B1476" i="5"/>
  <c r="B1472" i="5"/>
  <c r="B1468" i="5"/>
  <c r="B1464" i="5"/>
  <c r="B1460" i="5"/>
  <c r="B1456" i="5"/>
  <c r="B1452" i="5"/>
  <c r="B1448" i="5"/>
  <c r="B1444" i="5"/>
  <c r="B1440" i="5"/>
  <c r="B1436" i="5"/>
  <c r="B1432" i="5"/>
  <c r="B1428" i="5"/>
  <c r="B1424" i="5"/>
  <c r="B1416" i="5"/>
  <c r="B1412" i="5"/>
  <c r="B1408" i="5"/>
  <c r="B1404" i="5"/>
  <c r="B1400" i="5"/>
  <c r="B1396" i="5"/>
  <c r="B1392" i="5"/>
  <c r="B1388" i="5"/>
  <c r="B1384" i="5"/>
  <c r="B1380" i="5"/>
  <c r="B1376" i="5"/>
  <c r="B1372" i="5"/>
  <c r="B1368" i="5"/>
  <c r="B1364" i="5"/>
  <c r="B1360" i="5"/>
  <c r="B1356" i="5"/>
  <c r="B1352" i="5"/>
  <c r="B1348" i="5"/>
  <c r="B1344" i="5"/>
  <c r="B1340" i="5"/>
  <c r="B1336" i="5"/>
  <c r="B1332" i="5"/>
  <c r="B1328" i="5"/>
  <c r="B1324" i="5"/>
  <c r="B1312" i="5"/>
  <c r="B1292" i="5"/>
  <c r="B1288" i="5"/>
  <c r="B1272" i="5"/>
  <c r="B1268" i="5"/>
  <c r="B1256" i="5"/>
  <c r="B1244" i="5"/>
  <c r="B1240" i="5"/>
  <c r="B1208" i="5"/>
  <c r="B1196" i="5"/>
  <c r="B1184" i="5"/>
  <c r="B1172" i="5"/>
  <c r="B2824" i="5"/>
  <c r="B2684" i="5"/>
  <c r="B2176" i="5"/>
  <c r="B1980" i="5"/>
  <c r="B1748" i="5"/>
  <c r="B1576" i="5"/>
  <c r="B2544" i="5"/>
  <c r="B1692" i="5"/>
  <c r="B1512" i="5"/>
  <c r="E3" i="5"/>
  <c r="B5" i="5"/>
  <c r="B2532" i="5"/>
  <c r="B2092" i="5"/>
  <c r="B1916" i="5"/>
  <c r="B1784" i="5"/>
  <c r="I3" i="5"/>
  <c r="B2936" i="5"/>
  <c r="B2084" i="5"/>
  <c r="B1952" i="5"/>
  <c r="B1760" i="5"/>
  <c r="B1600" i="5"/>
  <c r="B1560" i="5"/>
  <c r="B1140" i="5"/>
  <c r="B1128" i="5"/>
  <c r="B1112" i="5"/>
  <c r="B1096" i="5"/>
  <c r="B1084" i="5"/>
  <c r="B1080" i="5"/>
  <c r="B1032" i="5"/>
  <c r="B1016" i="5"/>
  <c r="B1012" i="5"/>
  <c r="B1000" i="5"/>
  <c r="B996" i="5"/>
  <c r="B984" i="5"/>
  <c r="B948" i="5"/>
  <c r="B932" i="5"/>
  <c r="B916" i="5"/>
  <c r="B904" i="5"/>
  <c r="B844" i="5"/>
  <c r="B832" i="5"/>
  <c r="B820" i="5"/>
  <c r="B784" i="5"/>
  <c r="B764" i="5"/>
  <c r="B748" i="5"/>
  <c r="B732" i="5"/>
  <c r="B716" i="5"/>
  <c r="B700" i="5"/>
  <c r="B684" i="5"/>
  <c r="B680" i="5"/>
  <c r="B648" i="5"/>
  <c r="B636" i="5"/>
  <c r="B612" i="5"/>
  <c r="B592" i="5"/>
  <c r="B309" i="5"/>
  <c r="B191" i="5"/>
  <c r="B183" i="5"/>
  <c r="B277" i="5"/>
  <c r="B261" i="5"/>
  <c r="B167" i="5"/>
  <c r="B159" i="5"/>
  <c r="B147" i="5"/>
  <c r="B568" i="5"/>
  <c r="B516" i="5"/>
  <c r="B472" i="5"/>
  <c r="B464" i="5"/>
  <c r="B460" i="5"/>
  <c r="B456" i="5"/>
  <c r="B448" i="5"/>
  <c r="B440" i="5"/>
  <c r="B432" i="5"/>
  <c r="B428" i="5"/>
  <c r="B424" i="5"/>
  <c r="B416" i="5"/>
  <c r="B408" i="5"/>
  <c r="B400" i="5"/>
  <c r="B396" i="5"/>
  <c r="B392" i="5"/>
  <c r="B384" i="5"/>
  <c r="B376" i="5"/>
  <c r="B368" i="5"/>
  <c r="B364" i="5"/>
  <c r="B360" i="5"/>
  <c r="B344" i="5"/>
  <c r="J3" i="5"/>
  <c r="B11" i="5"/>
  <c r="G3" i="5"/>
  <c r="K3" i="5"/>
  <c r="C3" i="5"/>
  <c r="L3" i="5"/>
  <c r="B341" i="5"/>
  <c r="B223" i="5"/>
  <c r="B3" i="5" l="1"/>
</calcChain>
</file>

<file path=xl/sharedStrings.xml><?xml version="1.0" encoding="utf-8"?>
<sst xmlns="http://schemas.openxmlformats.org/spreadsheetml/2006/main" count="2180" uniqueCount="1997">
  <si>
    <t>Exposant nummer</t>
  </si>
  <si>
    <t>Artikelgroep CODE</t>
  </si>
  <si>
    <t>CBS CODE</t>
  </si>
  <si>
    <t>Uw artikelnummer</t>
  </si>
  <si>
    <t>Omschrijving</t>
  </si>
  <si>
    <t>Etiket</t>
  </si>
  <si>
    <t>Barcode</t>
  </si>
  <si>
    <t>Verkoopprijs Excl</t>
  </si>
  <si>
    <t>BTW</t>
  </si>
  <si>
    <t>Eigen kenmerk</t>
  </si>
  <si>
    <t>Gewicht in grammen</t>
  </si>
  <si>
    <t>Land van herkomst</t>
  </si>
  <si>
    <t>Actief FE</t>
  </si>
  <si>
    <t>Actief TICA</t>
  </si>
  <si>
    <t>Actief Belsele</t>
  </si>
  <si>
    <t>Materiaal</t>
  </si>
  <si>
    <t>Kleur</t>
  </si>
  <si>
    <t>Webshop categorie</t>
  </si>
  <si>
    <t>Lengte</t>
  </si>
  <si>
    <t>Lange Omschrijving</t>
  </si>
  <si>
    <t>Maatgroep</t>
  </si>
  <si>
    <t>Maat</t>
  </si>
  <si>
    <t>Omschrijving Duits</t>
  </si>
  <si>
    <t>Lange Omschrijving Duits</t>
  </si>
  <si>
    <t>Bestelbaar tm</t>
  </si>
  <si>
    <t>Bestelfactor</t>
  </si>
  <si>
    <t>-</t>
  </si>
  <si>
    <t>(max 35 tekens incl spaties)</t>
  </si>
  <si>
    <t>(komma 2 dec)</t>
  </si>
  <si>
    <t>Tekst</t>
  </si>
  <si>
    <t>Verplicht</t>
  </si>
  <si>
    <t>Verplicht indien eigen barcodes</t>
  </si>
  <si>
    <t>Optioneel</t>
  </si>
  <si>
    <t>Optioneel keuzelijst</t>
  </si>
  <si>
    <t>Verplicht keuzelijst ID</t>
  </si>
  <si>
    <t>Webshop verplicht</t>
  </si>
  <si>
    <t>Maximale levertijd 
in dagen</t>
  </si>
  <si>
    <t>Datum</t>
  </si>
  <si>
    <t>Versie</t>
  </si>
  <si>
    <t>Aanpassingen</t>
  </si>
  <si>
    <t>Door</t>
  </si>
  <si>
    <t>Bedrijfsnaam</t>
  </si>
  <si>
    <t>3.9</t>
  </si>
  <si>
    <t>Webshopvelden en keuzelijsten aangepast, Meta* kolommen verwijderd</t>
  </si>
  <si>
    <t>Peter van der Molen</t>
  </si>
  <si>
    <t>PW Markets BV</t>
  </si>
  <si>
    <t>3.8</t>
  </si>
  <si>
    <t>Artikelnummer verplicht veld</t>
  </si>
  <si>
    <t>3.7</t>
  </si>
  <si>
    <t>CBS codes toegevoegd</t>
  </si>
  <si>
    <t>3.6</t>
  </si>
  <si>
    <t>Artikelcode aangepast, CBS code toegevoegd</t>
  </si>
  <si>
    <t>3.5</t>
  </si>
  <si>
    <t>Belsele verkoopprijs verwijderd</t>
  </si>
  <si>
    <t>3.4</t>
  </si>
  <si>
    <t>CBS Code keuzelijst toegevoegd + verplicht veld</t>
  </si>
  <si>
    <t>3.3</t>
  </si>
  <si>
    <t>Volgorde aangepast</t>
  </si>
  <si>
    <t>3.2</t>
  </si>
  <si>
    <t>TICA Actief toegevoegd</t>
  </si>
  <si>
    <t>Ron Katners</t>
  </si>
  <si>
    <t>BZTRS Agency</t>
  </si>
  <si>
    <t>3.1</t>
  </si>
  <si>
    <t>TICA Premium velden toegevoegd</t>
  </si>
  <si>
    <t>Maurice Riemens</t>
  </si>
  <si>
    <t>3.0</t>
  </si>
  <si>
    <t>Webshopvelden geactiveerd</t>
  </si>
  <si>
    <t>2.0</t>
  </si>
  <si>
    <t>Actief Fashion Extras toegevoegd
Toevoeging webshopvelden - NOG NIET IN GEBRUIK
Kolommen Beeyondnr en LNnr verwijderd</t>
  </si>
  <si>
    <t>1.5</t>
  </si>
  <si>
    <t>Actief Fashion Extras toegevoegd</t>
  </si>
  <si>
    <t>1.4</t>
  </si>
  <si>
    <t>Toevoeging kolom Actief (Belsele) Ja / Nee en verkoopprijs Belsele</t>
  </si>
  <si>
    <t>Erwin Pijnenburg</t>
  </si>
  <si>
    <t>Abacus B.V.</t>
  </si>
  <si>
    <t>1.3</t>
  </si>
  <si>
    <t>Controleblad toegevoegd</t>
  </si>
  <si>
    <t>1.2</t>
  </si>
  <si>
    <t>Validaties toegepast op diverse velden</t>
  </si>
  <si>
    <t>1.1</t>
  </si>
  <si>
    <t>Artikelgroepen aangepast met alleen nog maar actieve</t>
  </si>
  <si>
    <t>1.0</t>
  </si>
  <si>
    <t>Initiele versie</t>
  </si>
  <si>
    <t>Instructie</t>
  </si>
  <si>
    <t>Bij kopieren/plakken: gebruik kopieren-plakken WAARDEN: Houdt de opmaak en celeigenschappen in tact!</t>
  </si>
  <si>
    <t>Vul velden conform regels (validatie, aantal karakters, keuzelijsten, etc.)</t>
  </si>
  <si>
    <t>Maak geen gebruik van formules</t>
  </si>
  <si>
    <t>Kijk op het controle-blad of er fouten zijn</t>
  </si>
  <si>
    <t>Verwijder de lege rijen (vanaf de regel onder het laatste artikel t/m regel 2003)</t>
  </si>
  <si>
    <t>Verwijder behalve bovenstaande rijen, GEEN tussenliggende rijen en voeg deze ook niet in</t>
  </si>
  <si>
    <t>CONTROLEER in Beeyond of de import ook goed gegaan is!</t>
  </si>
  <si>
    <t>De artikelimport loopt elke twee uur tussen 6.00 en 22.00uur.
U kunt dus in dit tijdsblok een import aanbieden waarbij deze binnen twee uur wordt verwerkt.</t>
  </si>
  <si>
    <t>Controleer altijd of uw import goed heeft gelopen, zowel op basis van de importrapportage als in Beeyond zelf.</t>
  </si>
  <si>
    <t>Veld</t>
  </si>
  <si>
    <t>TOTAAL</t>
  </si>
  <si>
    <t>Kenmerk</t>
  </si>
  <si>
    <t>Art.Nr</t>
  </si>
  <si>
    <t>Gewicht</t>
  </si>
  <si>
    <t>Exposantnummer</t>
  </si>
  <si>
    <t>Land</t>
  </si>
  <si>
    <t>Art.Groep</t>
  </si>
  <si>
    <t>CBS Code</t>
  </si>
  <si>
    <t>Controle op</t>
  </si>
  <si>
    <t>&gt;1 ivm gram</t>
  </si>
  <si>
    <t>"Permanent" of "Non Permanent"</t>
  </si>
  <si>
    <t>"H" of "L"</t>
  </si>
  <si>
    <t>=nummer</t>
  </si>
  <si>
    <t>code geselecteerd?</t>
  </si>
  <si>
    <t>Aantal fouten</t>
  </si>
  <si>
    <t>ARTIKELGROEP_CODE</t>
  </si>
  <si>
    <t>ARTIKELGROEP_OMSCHRIJVING</t>
  </si>
  <si>
    <t>ETIKET_OMSCHRIJVING</t>
  </si>
  <si>
    <t>BTW.CODE</t>
  </si>
  <si>
    <t>BTW_OMSCHRIJVING</t>
  </si>
  <si>
    <t>LAND.CODE</t>
  </si>
  <si>
    <t>LAND.OMSCHRIJVING</t>
  </si>
  <si>
    <t>JA-NEE</t>
  </si>
  <si>
    <t>Boordmaat</t>
  </si>
  <si>
    <t>Brilsterkte</t>
  </si>
  <si>
    <t>Kledingmaat</t>
  </si>
  <si>
    <t>Riemlengte</t>
  </si>
  <si>
    <t>Ringmaat</t>
  </si>
  <si>
    <t>Schoenmaat</t>
  </si>
  <si>
    <t>ID</t>
  </si>
  <si>
    <t>Hoofdgroep</t>
  </si>
  <si>
    <t>Subgroep 1</t>
  </si>
  <si>
    <t>Subgroep 2</t>
  </si>
  <si>
    <t>Non Permanent</t>
  </si>
  <si>
    <t>H</t>
  </si>
  <si>
    <t>Hoog</t>
  </si>
  <si>
    <t>AD</t>
  </si>
  <si>
    <t>ANDORRA</t>
  </si>
  <si>
    <t>Ja</t>
  </si>
  <si>
    <t>925 sterling zilver</t>
  </si>
  <si>
    <t>antraciet</t>
  </si>
  <si>
    <t>+1,00</t>
  </si>
  <si>
    <t>XS</t>
  </si>
  <si>
    <t>75cm</t>
  </si>
  <si>
    <t>accessoires</t>
  </si>
  <si>
    <t>beauty</t>
  </si>
  <si>
    <t>04011090</t>
  </si>
  <si>
    <t>Permanent</t>
  </si>
  <si>
    <t>AE</t>
  </si>
  <si>
    <t>UNITED ARAB EMIRATES</t>
  </si>
  <si>
    <t>Nee</t>
  </si>
  <si>
    <t>acryl</t>
  </si>
  <si>
    <t>beige</t>
  </si>
  <si>
    <t>+1,50</t>
  </si>
  <si>
    <t>S</t>
  </si>
  <si>
    <t>85cm</t>
  </si>
  <si>
    <t>bretels</t>
  </si>
  <si>
    <t>05051090</t>
  </si>
  <si>
    <t>AF</t>
  </si>
  <si>
    <t>AFGHANISTAN</t>
  </si>
  <si>
    <t>alloy</t>
  </si>
  <si>
    <t>blauw</t>
  </si>
  <si>
    <t>+2,00</t>
  </si>
  <si>
    <t>M</t>
  </si>
  <si>
    <t>95cm</t>
  </si>
  <si>
    <t>brillen</t>
  </si>
  <si>
    <t>brillenkokers</t>
  </si>
  <si>
    <t>05079000</t>
  </si>
  <si>
    <t>AG</t>
  </si>
  <si>
    <t>ANTIGUA AND BARBUDA</t>
  </si>
  <si>
    <t>bont</t>
  </si>
  <si>
    <t>brons</t>
  </si>
  <si>
    <t>+2,50</t>
  </si>
  <si>
    <t>L</t>
  </si>
  <si>
    <t>105cm</t>
  </si>
  <si>
    <t>leesbrillen</t>
  </si>
  <si>
    <t>06024000</t>
  </si>
  <si>
    <t>AI</t>
  </si>
  <si>
    <t>ANGUILLA</t>
  </si>
  <si>
    <t>canvas</t>
  </si>
  <si>
    <t>bruin</t>
  </si>
  <si>
    <t>+3,00</t>
  </si>
  <si>
    <t>XL</t>
  </si>
  <si>
    <t>115cm</t>
  </si>
  <si>
    <t>zonnebrillen</t>
  </si>
  <si>
    <t>06029070</t>
  </si>
  <si>
    <t>AL</t>
  </si>
  <si>
    <t>ALBANIA</t>
  </si>
  <si>
    <t>cashmere</t>
  </si>
  <si>
    <t>fuchsia</t>
  </si>
  <si>
    <t>XXL</t>
  </si>
  <si>
    <t>125cm</t>
  </si>
  <si>
    <t>haarmode</t>
  </si>
  <si>
    <t>06029099</t>
  </si>
  <si>
    <t>AM</t>
  </si>
  <si>
    <t>ARMENIA</t>
  </si>
  <si>
    <t>edelsteen</t>
  </si>
  <si>
    <t>geel</t>
  </si>
  <si>
    <t>XXXL</t>
  </si>
  <si>
    <t>handschoenen</t>
  </si>
  <si>
    <t>06039000</t>
  </si>
  <si>
    <t>AN</t>
  </si>
  <si>
    <t>NETHERLANDS ANTILLES</t>
  </si>
  <si>
    <t>elastiek</t>
  </si>
  <si>
    <t>goud</t>
  </si>
  <si>
    <t>OSFA</t>
  </si>
  <si>
    <t>hoeden en caps</t>
  </si>
  <si>
    <t>06042019</t>
  </si>
  <si>
    <t>AO</t>
  </si>
  <si>
    <t>ANGOLA</t>
  </si>
  <si>
    <t>glas</t>
  </si>
  <si>
    <t>grijs</t>
  </si>
  <si>
    <t>horloges</t>
  </si>
  <si>
    <t>06042020</t>
  </si>
  <si>
    <t>AQ</t>
  </si>
  <si>
    <t>ANTARCTICA</t>
  </si>
  <si>
    <t>hout</t>
  </si>
  <si>
    <t>groen</t>
  </si>
  <si>
    <t>kragen</t>
  </si>
  <si>
    <t>06049019</t>
  </si>
  <si>
    <t>AR</t>
  </si>
  <si>
    <t>ARGENTINA</t>
  </si>
  <si>
    <t>imitatieleer</t>
  </si>
  <si>
    <t>koper</t>
  </si>
  <si>
    <t>manchetknopen</t>
  </si>
  <si>
    <t>06049091</t>
  </si>
  <si>
    <t>AS</t>
  </si>
  <si>
    <t>AMERICAN SAMOA</t>
  </si>
  <si>
    <t>karton</t>
  </si>
  <si>
    <t>multicolor</t>
  </si>
  <si>
    <t>oorwarmers</t>
  </si>
  <si>
    <t>06049099</t>
  </si>
  <si>
    <t>AT</t>
  </si>
  <si>
    <t>AUSTRIA</t>
  </si>
  <si>
    <t>katoen</t>
  </si>
  <si>
    <t>oranje</t>
  </si>
  <si>
    <t>paraplu's</t>
  </si>
  <si>
    <t>AU</t>
  </si>
  <si>
    <t>AUSTRALIA</t>
  </si>
  <si>
    <t>paars</t>
  </si>
  <si>
    <t>riemen</t>
  </si>
  <si>
    <t>AW</t>
  </si>
  <si>
    <t>ARUBA</t>
  </si>
  <si>
    <t>kralen</t>
  </si>
  <si>
    <t>pertol</t>
  </si>
  <si>
    <t>sleutelhangers</t>
  </si>
  <si>
    <t>08134095</t>
  </si>
  <si>
    <t>Bestek</t>
  </si>
  <si>
    <t>AX</t>
  </si>
  <si>
    <t>ALAND ISLANDS</t>
  </si>
  <si>
    <t>krijt</t>
  </si>
  <si>
    <t>rood</t>
  </si>
  <si>
    <t>sokken</t>
  </si>
  <si>
    <t>09012100</t>
  </si>
  <si>
    <t>AZ</t>
  </si>
  <si>
    <t>AZERBAIJAN</t>
  </si>
  <si>
    <t>kristal</t>
  </si>
  <si>
    <t>rosé</t>
  </si>
  <si>
    <t>stropdassen</t>
  </si>
  <si>
    <t>09021000</t>
  </si>
  <si>
    <t>Servies</t>
  </si>
  <si>
    <t>BA</t>
  </si>
  <si>
    <t>BOSNIA AND HERZEGOVINA</t>
  </si>
  <si>
    <t>kunststof</t>
  </si>
  <si>
    <t>roze</t>
  </si>
  <si>
    <t>waaiers</t>
  </si>
  <si>
    <t>09023000</t>
  </si>
  <si>
    <t>BB</t>
  </si>
  <si>
    <t>BARBADOS</t>
  </si>
  <si>
    <t>leer</t>
  </si>
  <si>
    <t>turquoise</t>
  </si>
  <si>
    <t>zakdoeken</t>
  </si>
  <si>
    <t>09024000</t>
  </si>
  <si>
    <t>BD</t>
  </si>
  <si>
    <t>BANGLADESH</t>
  </si>
  <si>
    <t>linnen</t>
  </si>
  <si>
    <t>wit</t>
  </si>
  <si>
    <t>kleding</t>
  </si>
  <si>
    <t>badmode</t>
  </si>
  <si>
    <t>09109999</t>
  </si>
  <si>
    <t>Gifts</t>
  </si>
  <si>
    <t>BE</t>
  </si>
  <si>
    <t>BELGIUM</t>
  </si>
  <si>
    <t>messing</t>
  </si>
  <si>
    <t>zalmroze</t>
  </si>
  <si>
    <t>blouses en tunieken</t>
  </si>
  <si>
    <t>BF</t>
  </si>
  <si>
    <t>BURKINA FASO</t>
  </si>
  <si>
    <t>metaal</t>
  </si>
  <si>
    <t>zilver</t>
  </si>
  <si>
    <t>jassen</t>
  </si>
  <si>
    <t>12024100</t>
  </si>
  <si>
    <t>BG</t>
  </si>
  <si>
    <t>BULGARIA</t>
  </si>
  <si>
    <t>nylon</t>
  </si>
  <si>
    <t>zwart</t>
  </si>
  <si>
    <t>jeans en broeken</t>
  </si>
  <si>
    <t>12060091</t>
  </si>
  <si>
    <t>BH</t>
  </si>
  <si>
    <t>BAHRAIN</t>
  </si>
  <si>
    <t>papier</t>
  </si>
  <si>
    <t>jurken</t>
  </si>
  <si>
    <t>12060099</t>
  </si>
  <si>
    <t>BI</t>
  </si>
  <si>
    <t>BURUNDI</t>
  </si>
  <si>
    <t>parel</t>
  </si>
  <si>
    <t>ondergoed</t>
  </si>
  <si>
    <t>12076000</t>
  </si>
  <si>
    <t>BJ</t>
  </si>
  <si>
    <t>BENIN</t>
  </si>
  <si>
    <t>parelmoer</t>
  </si>
  <si>
    <t>overhemden</t>
  </si>
  <si>
    <t>12079996</t>
  </si>
  <si>
    <t>BM</t>
  </si>
  <si>
    <t>BERMUDA</t>
  </si>
  <si>
    <t>polyester</t>
  </si>
  <si>
    <t>poncho's en omslagdoeken</t>
  </si>
  <si>
    <t>14011000</t>
  </si>
  <si>
    <t>BN</t>
  </si>
  <si>
    <t>BRUNEI DARUSSALAM</t>
  </si>
  <si>
    <t>porselein</t>
  </si>
  <si>
    <t>rokken</t>
  </si>
  <si>
    <t>14019000</t>
  </si>
  <si>
    <t>BO</t>
  </si>
  <si>
    <t>BOLIVIA</t>
  </si>
  <si>
    <t>satijn</t>
  </si>
  <si>
    <t>shirts en tops</t>
  </si>
  <si>
    <t>14049000</t>
  </si>
  <si>
    <t>BR</t>
  </si>
  <si>
    <t>BRAZIL</t>
  </si>
  <si>
    <t>schelp</t>
  </si>
  <si>
    <t>truien en vesten</t>
  </si>
  <si>
    <t>BS</t>
  </si>
  <si>
    <t>BAHAMAS</t>
  </si>
  <si>
    <t>staal</t>
  </si>
  <si>
    <t>schoenen</t>
  </si>
  <si>
    <t>15151910</t>
  </si>
  <si>
    <t>BT</t>
  </si>
  <si>
    <t>BHUTAN</t>
  </si>
  <si>
    <t>stenen</t>
  </si>
  <si>
    <t>sieraden</t>
  </si>
  <si>
    <t>armbanden</t>
  </si>
  <si>
    <t>15159060</t>
  </si>
  <si>
    <t>BV</t>
  </si>
  <si>
    <t>BOUVET ISLAND</t>
  </si>
  <si>
    <t>stof</t>
  </si>
  <si>
    <t>bedels</t>
  </si>
  <si>
    <t>15180039</t>
  </si>
  <si>
    <t>BW</t>
  </si>
  <si>
    <t>BOTSWANA</t>
  </si>
  <si>
    <t>strass</t>
  </si>
  <si>
    <t>broches</t>
  </si>
  <si>
    <t>BY</t>
  </si>
  <si>
    <t>BELARUS</t>
  </si>
  <si>
    <t>suède</t>
  </si>
  <si>
    <t>enkelbandjes</t>
  </si>
  <si>
    <t>17049071</t>
  </si>
  <si>
    <t>BZ</t>
  </si>
  <si>
    <t>BELIZE</t>
  </si>
  <si>
    <t>textiel</t>
  </si>
  <si>
    <t>kettingen</t>
  </si>
  <si>
    <t>17049081</t>
  </si>
  <si>
    <t>CA</t>
  </si>
  <si>
    <t>CANADA</t>
  </si>
  <si>
    <t>viscose</t>
  </si>
  <si>
    <t>oorbellen</t>
  </si>
  <si>
    <t>CC</t>
  </si>
  <si>
    <t>COCOS (KEELING) ISLANDS</t>
  </si>
  <si>
    <t>wol</t>
  </si>
  <si>
    <t>ringen</t>
  </si>
  <si>
    <t>CD</t>
  </si>
  <si>
    <t>CONGO, THE DEMOCRATIC REPUBLIC</t>
  </si>
  <si>
    <t>zijde</t>
  </si>
  <si>
    <t>sieradensets</t>
  </si>
  <si>
    <t>CF</t>
  </si>
  <si>
    <t>CENTRAL AFRICAN REPUBLIC</t>
  </si>
  <si>
    <t>zoetwaterparel</t>
  </si>
  <si>
    <t>sjaals</t>
  </si>
  <si>
    <t>22030001</t>
  </si>
  <si>
    <t>CG</t>
  </si>
  <si>
    <t>CONGO</t>
  </si>
  <si>
    <t>supplies</t>
  </si>
  <si>
    <t>decoratie</t>
  </si>
  <si>
    <t>Papierwaren</t>
  </si>
  <si>
    <t>CH</t>
  </si>
  <si>
    <t>SWITZERLAND</t>
  </si>
  <si>
    <t>displays</t>
  </si>
  <si>
    <t>22072000</t>
  </si>
  <si>
    <t>Boeken</t>
  </si>
  <si>
    <t>CI</t>
  </si>
  <si>
    <t>COTE D'IVOIRE</t>
  </si>
  <si>
    <t>verpakkingen</t>
  </si>
  <si>
    <t>23091051</t>
  </si>
  <si>
    <t>CK</t>
  </si>
  <si>
    <t>COOK ISLANDS</t>
  </si>
  <si>
    <t>tassen</t>
  </si>
  <si>
    <t>clutches</t>
  </si>
  <si>
    <t>23099051</t>
  </si>
  <si>
    <t>CL</t>
  </si>
  <si>
    <t>CHILE</t>
  </si>
  <si>
    <t>etuis</t>
  </si>
  <si>
    <t>23099096</t>
  </si>
  <si>
    <t>Badtextiel</t>
  </si>
  <si>
    <t>CM</t>
  </si>
  <si>
    <t>CAMEROON</t>
  </si>
  <si>
    <t>handtassen</t>
  </si>
  <si>
    <t>25051000</t>
  </si>
  <si>
    <t>Bedtextiel</t>
  </si>
  <si>
    <t>CN</t>
  </si>
  <si>
    <t>CHINA</t>
  </si>
  <si>
    <t>herentassen</t>
  </si>
  <si>
    <t>25059000</t>
  </si>
  <si>
    <t>Keukentextiel</t>
  </si>
  <si>
    <t>CO</t>
  </si>
  <si>
    <t>COLOMBIA</t>
  </si>
  <si>
    <t>heuptassen</t>
  </si>
  <si>
    <t>25090000</t>
  </si>
  <si>
    <t>Tuintextiel</t>
  </si>
  <si>
    <t>CR</t>
  </si>
  <si>
    <t>COSTA RICA</t>
  </si>
  <si>
    <t>koffers</t>
  </si>
  <si>
    <t>25132000</t>
  </si>
  <si>
    <t>Woontextiel</t>
  </si>
  <si>
    <t>CS</t>
  </si>
  <si>
    <t>SERBIA AND MONTENEGRO</t>
  </si>
  <si>
    <t>laptoptassen</t>
  </si>
  <si>
    <t>25140000</t>
  </si>
  <si>
    <t>CU</t>
  </si>
  <si>
    <t>CUBA</t>
  </si>
  <si>
    <t>portemonnees</t>
  </si>
  <si>
    <t>25171010</t>
  </si>
  <si>
    <t>CV</t>
  </si>
  <si>
    <t>CAPE VERDE</t>
  </si>
  <si>
    <t>rugzakken</t>
  </si>
  <si>
    <t>25171080</t>
  </si>
  <si>
    <t>CX</t>
  </si>
  <si>
    <t>CHRISTMAS ISLAND</t>
  </si>
  <si>
    <t>schoudertassen</t>
  </si>
  <si>
    <t>25174100</t>
  </si>
  <si>
    <t>CY</t>
  </si>
  <si>
    <t>CYPRUS</t>
  </si>
  <si>
    <t>shoppers</t>
  </si>
  <si>
    <t>27101925</t>
  </si>
  <si>
    <t>CZ</t>
  </si>
  <si>
    <t>CZECH REPUBLIC</t>
  </si>
  <si>
    <t>tablethoezen</t>
  </si>
  <si>
    <t>27122010</t>
  </si>
  <si>
    <t>DE</t>
  </si>
  <si>
    <t>GERMANY</t>
  </si>
  <si>
    <t>telefoonhoezen</t>
  </si>
  <si>
    <t>29051200</t>
  </si>
  <si>
    <t>DJ</t>
  </si>
  <si>
    <t>DJIBOUTI</t>
  </si>
  <si>
    <t>toilettassen</t>
  </si>
  <si>
    <t>29264000</t>
  </si>
  <si>
    <t>DK</t>
  </si>
  <si>
    <t>DENMARK</t>
  </si>
  <si>
    <t>trolleys</t>
  </si>
  <si>
    <t>32089091</t>
  </si>
  <si>
    <t>Buitenverlichting</t>
  </si>
  <si>
    <t>DM</t>
  </si>
  <si>
    <t>DOMINICA</t>
  </si>
  <si>
    <t>32091000</t>
  </si>
  <si>
    <t>DO</t>
  </si>
  <si>
    <t>DOMINICAN REPUBLIC</t>
  </si>
  <si>
    <t>32099000</t>
  </si>
  <si>
    <t>DZ</t>
  </si>
  <si>
    <t>ALGERIA</t>
  </si>
  <si>
    <t>32131000</t>
  </si>
  <si>
    <t>EC</t>
  </si>
  <si>
    <t>ECUADOR</t>
  </si>
  <si>
    <t>33012991</t>
  </si>
  <si>
    <t>EE</t>
  </si>
  <si>
    <t>ESTONIA</t>
  </si>
  <si>
    <t>33019010</t>
  </si>
  <si>
    <t>EG</t>
  </si>
  <si>
    <t>EGYPT</t>
  </si>
  <si>
    <t>33029010</t>
  </si>
  <si>
    <t>EH</t>
  </si>
  <si>
    <t>WESTERN SAHARA</t>
  </si>
  <si>
    <t>33029090</t>
  </si>
  <si>
    <t>EL</t>
  </si>
  <si>
    <t>GREECE</t>
  </si>
  <si>
    <t>33030010</t>
  </si>
  <si>
    <t>ER</t>
  </si>
  <si>
    <t>ERITREA</t>
  </si>
  <si>
    <t>33030090</t>
  </si>
  <si>
    <t>ES</t>
  </si>
  <si>
    <t>SPAIN</t>
  </si>
  <si>
    <t>33049900</t>
  </si>
  <si>
    <t>ET</t>
  </si>
  <si>
    <t>ETHIOPIA</t>
  </si>
  <si>
    <t>33073000</t>
  </si>
  <si>
    <t>FI</t>
  </si>
  <si>
    <t>FINLAND</t>
  </si>
  <si>
    <t>33074100</t>
  </si>
  <si>
    <t>FJ</t>
  </si>
  <si>
    <t>FIJI</t>
  </si>
  <si>
    <t>33074900</t>
  </si>
  <si>
    <t>FK</t>
  </si>
  <si>
    <t>FALKLAND ISLANDS (MALVINAS)</t>
  </si>
  <si>
    <t>33079000</t>
  </si>
  <si>
    <t>FM</t>
  </si>
  <si>
    <t>MICRONESIA FEDERATED STATES O</t>
  </si>
  <si>
    <t>34011100</t>
  </si>
  <si>
    <t>FO</t>
  </si>
  <si>
    <t>FAROE ISLANDS</t>
  </si>
  <si>
    <t>34012010</t>
  </si>
  <si>
    <t>Kaarsen</t>
  </si>
  <si>
    <t>FR</t>
  </si>
  <si>
    <t>FRANCE</t>
  </si>
  <si>
    <t>34012090</t>
  </si>
  <si>
    <t>Mandwerk</t>
  </si>
  <si>
    <t>GA</t>
  </si>
  <si>
    <t>GABON</t>
  </si>
  <si>
    <t>34013000</t>
  </si>
  <si>
    <t>Wanddecoratie</t>
  </si>
  <si>
    <t>GB</t>
  </si>
  <si>
    <t>UNITED KINGDOM</t>
  </si>
  <si>
    <t>34021300</t>
  </si>
  <si>
    <t>GD</t>
  </si>
  <si>
    <t>GRENADA</t>
  </si>
  <si>
    <t>34022090</t>
  </si>
  <si>
    <t>GE</t>
  </si>
  <si>
    <t>GEORGIA</t>
  </si>
  <si>
    <t>34029090</t>
  </si>
  <si>
    <t>GF</t>
  </si>
  <si>
    <t>FRENCH GUIANA</t>
  </si>
  <si>
    <t>GH</t>
  </si>
  <si>
    <t>GHANA</t>
  </si>
  <si>
    <t>34052000</t>
  </si>
  <si>
    <t>GI</t>
  </si>
  <si>
    <t>GIBRALTAR</t>
  </si>
  <si>
    <t>34060000</t>
  </si>
  <si>
    <t>GL</t>
  </si>
  <si>
    <t>GREENLAND</t>
  </si>
  <si>
    <t>GM</t>
  </si>
  <si>
    <t>GAMBIA</t>
  </si>
  <si>
    <t>36050000</t>
  </si>
  <si>
    <t>GN</t>
  </si>
  <si>
    <t>GUINEA</t>
  </si>
  <si>
    <t>GP</t>
  </si>
  <si>
    <t>GUADELOUPE</t>
  </si>
  <si>
    <t>38140090</t>
  </si>
  <si>
    <t>GQ</t>
  </si>
  <si>
    <t>EQUATORIAL GUINEA</t>
  </si>
  <si>
    <t>38241000</t>
  </si>
  <si>
    <t>GS</t>
  </si>
  <si>
    <t>SOUTH GEORGIA AND THE SOUTH SA</t>
  </si>
  <si>
    <t>GT</t>
  </si>
  <si>
    <t>GUATEMALA</t>
  </si>
  <si>
    <t>39012090</t>
  </si>
  <si>
    <t>GU</t>
  </si>
  <si>
    <t>GUAM</t>
  </si>
  <si>
    <t>39031900</t>
  </si>
  <si>
    <t>GW</t>
  </si>
  <si>
    <t>GUINEA-BISSAU</t>
  </si>
  <si>
    <t>39039090</t>
  </si>
  <si>
    <t>GY</t>
  </si>
  <si>
    <t>GUYANA</t>
  </si>
  <si>
    <t>39041000</t>
  </si>
  <si>
    <t>HK</t>
  </si>
  <si>
    <t>HONG KONG</t>
  </si>
  <si>
    <t>39073000</t>
  </si>
  <si>
    <t>HM</t>
  </si>
  <si>
    <t>HEARD ISLAND AND MCDONALD ISLA</t>
  </si>
  <si>
    <t>HN</t>
  </si>
  <si>
    <t>HONDURAS</t>
  </si>
  <si>
    <t>HR</t>
  </si>
  <si>
    <t>CROATIA</t>
  </si>
  <si>
    <t>39100000</t>
  </si>
  <si>
    <t>HT</t>
  </si>
  <si>
    <t>HAITI</t>
  </si>
  <si>
    <t>39151000</t>
  </si>
  <si>
    <t>HU</t>
  </si>
  <si>
    <t>HUNGARY</t>
  </si>
  <si>
    <t>39152000</t>
  </si>
  <si>
    <t>INDONESIA</t>
  </si>
  <si>
    <t>39172210</t>
  </si>
  <si>
    <t>IE</t>
  </si>
  <si>
    <t>IRELAND</t>
  </si>
  <si>
    <t>39181010</t>
  </si>
  <si>
    <t>IL</t>
  </si>
  <si>
    <t>ISRAEL</t>
  </si>
  <si>
    <t>39181090</t>
  </si>
  <si>
    <t>IN</t>
  </si>
  <si>
    <t>INDIA</t>
  </si>
  <si>
    <t>39189000</t>
  </si>
  <si>
    <t>IO</t>
  </si>
  <si>
    <t>BRITISH INDIAN OCEAN TERRITORY</t>
  </si>
  <si>
    <t>39191015</t>
  </si>
  <si>
    <t>IQ</t>
  </si>
  <si>
    <t>IRAQ</t>
  </si>
  <si>
    <t>IR</t>
  </si>
  <si>
    <t>IRAN, ISLAMIC REPUBLIC OF</t>
  </si>
  <si>
    <t>39201040</t>
  </si>
  <si>
    <t>IS</t>
  </si>
  <si>
    <t>ICELAND</t>
  </si>
  <si>
    <t>39202021</t>
  </si>
  <si>
    <t>IT</t>
  </si>
  <si>
    <t>ITALY</t>
  </si>
  <si>
    <t>39202029</t>
  </si>
  <si>
    <t>JM</t>
  </si>
  <si>
    <t>JAMAICA</t>
  </si>
  <si>
    <t>39203000</t>
  </si>
  <si>
    <t>JO</t>
  </si>
  <si>
    <t>JORDAN</t>
  </si>
  <si>
    <t>39211100</t>
  </si>
  <si>
    <t>JP</t>
  </si>
  <si>
    <t>JAPAN</t>
  </si>
  <si>
    <t>39211200</t>
  </si>
  <si>
    <t>KE</t>
  </si>
  <si>
    <t>KENYA</t>
  </si>
  <si>
    <t>39211900</t>
  </si>
  <si>
    <t>KG</t>
  </si>
  <si>
    <t>KYRGYZSTAN</t>
  </si>
  <si>
    <t>39219010</t>
  </si>
  <si>
    <t>KH</t>
  </si>
  <si>
    <t>CAMBODIA</t>
  </si>
  <si>
    <t>39219030</t>
  </si>
  <si>
    <t>KI</t>
  </si>
  <si>
    <t>KIRIBATI</t>
  </si>
  <si>
    <t>39219090</t>
  </si>
  <si>
    <t>KM</t>
  </si>
  <si>
    <t>COMOROS</t>
  </si>
  <si>
    <t>39229000</t>
  </si>
  <si>
    <t>KN</t>
  </si>
  <si>
    <t>SAINT KITTS AND NEVIS</t>
  </si>
  <si>
    <t>KP</t>
  </si>
  <si>
    <t>KOREA, DEMOCRATIC PEOPLE'S REP</t>
  </si>
  <si>
    <t>39232100</t>
  </si>
  <si>
    <t>KR</t>
  </si>
  <si>
    <t>KOREA, REPUBLIC OF</t>
  </si>
  <si>
    <t>39232910</t>
  </si>
  <si>
    <t>KW</t>
  </si>
  <si>
    <t>KUWAIT</t>
  </si>
  <si>
    <t>39232990</t>
  </si>
  <si>
    <t>KY</t>
  </si>
  <si>
    <t>CAYMAN ISLANDS</t>
  </si>
  <si>
    <t>39233010</t>
  </si>
  <si>
    <t>KZ</t>
  </si>
  <si>
    <t>KAZAKHSTAN</t>
  </si>
  <si>
    <t>39235010</t>
  </si>
  <si>
    <t>LA</t>
  </si>
  <si>
    <t>LAO PEOPLE'S DEMOCRATIC REPUBL</t>
  </si>
  <si>
    <t>39235090</t>
  </si>
  <si>
    <t>LB</t>
  </si>
  <si>
    <t>LEBANON</t>
  </si>
  <si>
    <t>39239000</t>
  </si>
  <si>
    <t>LC</t>
  </si>
  <si>
    <t>SAINT LUCIA</t>
  </si>
  <si>
    <t>39241000</t>
  </si>
  <si>
    <t>LI</t>
  </si>
  <si>
    <t>LIECHTENSTEIN</t>
  </si>
  <si>
    <t>39249000</t>
  </si>
  <si>
    <t>LK</t>
  </si>
  <si>
    <t>SRI LANKA</t>
  </si>
  <si>
    <t>39259010</t>
  </si>
  <si>
    <t>LR</t>
  </si>
  <si>
    <t>LIBERIA</t>
  </si>
  <si>
    <t>39261000</t>
  </si>
  <si>
    <t>LS</t>
  </si>
  <si>
    <t>LESOTHO</t>
  </si>
  <si>
    <t>39262000</t>
  </si>
  <si>
    <t>LT</t>
  </si>
  <si>
    <t>LITHUANIA</t>
  </si>
  <si>
    <t>39263000</t>
  </si>
  <si>
    <t>LU</t>
  </si>
  <si>
    <t>LUXEMBOURG</t>
  </si>
  <si>
    <t>39264000</t>
  </si>
  <si>
    <t>LV</t>
  </si>
  <si>
    <t>LATVIA</t>
  </si>
  <si>
    <t>39269092</t>
  </si>
  <si>
    <t>LY</t>
  </si>
  <si>
    <t>LIBYAN ARAB JAMAHIRIYA</t>
  </si>
  <si>
    <t>39269097</t>
  </si>
  <si>
    <t>MA</t>
  </si>
  <si>
    <t>MOROCCO</t>
  </si>
  <si>
    <t>40029100</t>
  </si>
  <si>
    <t>MC</t>
  </si>
  <si>
    <t>MONACO</t>
  </si>
  <si>
    <t>40070000</t>
  </si>
  <si>
    <t>MD</t>
  </si>
  <si>
    <t>MOLDOVA REPUBLIC OF</t>
  </si>
  <si>
    <t>40082110</t>
  </si>
  <si>
    <t>MG</t>
  </si>
  <si>
    <t>MADAGASCAR</t>
  </si>
  <si>
    <t>40139000</t>
  </si>
  <si>
    <t>MH</t>
  </si>
  <si>
    <t>MARSHALL ISLANDS</t>
  </si>
  <si>
    <t>40159000</t>
  </si>
  <si>
    <t>MK</t>
  </si>
  <si>
    <t>MACEDONIA THE FORMER YUGOSLAV</t>
  </si>
  <si>
    <t>40161000</t>
  </si>
  <si>
    <t>ML</t>
  </si>
  <si>
    <t>MALI</t>
  </si>
  <si>
    <t>40169100</t>
  </si>
  <si>
    <t>MM</t>
  </si>
  <si>
    <t>MYANMAR</t>
  </si>
  <si>
    <t>40169200</t>
  </si>
  <si>
    <t>MN</t>
  </si>
  <si>
    <t>MONGOLIA</t>
  </si>
  <si>
    <t>MO</t>
  </si>
  <si>
    <t>MACAO</t>
  </si>
  <si>
    <t>40169997</t>
  </si>
  <si>
    <t>MP</t>
  </si>
  <si>
    <t>NORTHERN MARIANA ISLANDS</t>
  </si>
  <si>
    <t>41019000</t>
  </si>
  <si>
    <t>MQ</t>
  </si>
  <si>
    <t>MARTINIQUE</t>
  </si>
  <si>
    <t>41021010</t>
  </si>
  <si>
    <t>MR</t>
  </si>
  <si>
    <t>MAURITANIA</t>
  </si>
  <si>
    <t>41021090</t>
  </si>
  <si>
    <t>MS</t>
  </si>
  <si>
    <t>MONTSERRAT</t>
  </si>
  <si>
    <t>41039000</t>
  </si>
  <si>
    <t>MT</t>
  </si>
  <si>
    <t>MALTA</t>
  </si>
  <si>
    <t>MU</t>
  </si>
  <si>
    <t>MAURITIUS</t>
  </si>
  <si>
    <t>MV</t>
  </si>
  <si>
    <t>MALDIVES</t>
  </si>
  <si>
    <t>41044119</t>
  </si>
  <si>
    <t>MW</t>
  </si>
  <si>
    <t>MALAWI</t>
  </si>
  <si>
    <t>41071119</t>
  </si>
  <si>
    <t>MX</t>
  </si>
  <si>
    <t>MEXICO</t>
  </si>
  <si>
    <t>41120000</t>
  </si>
  <si>
    <t>MY</t>
  </si>
  <si>
    <t>MALAYSIA</t>
  </si>
  <si>
    <t>41131000</t>
  </si>
  <si>
    <t>MZ</t>
  </si>
  <si>
    <t>MOZAMBIQUE</t>
  </si>
  <si>
    <t>41139000</t>
  </si>
  <si>
    <t>NA</t>
  </si>
  <si>
    <t>NAMIBIA</t>
  </si>
  <si>
    <t>41151000</t>
  </si>
  <si>
    <t>NC</t>
  </si>
  <si>
    <t>NEW CALEDONIA</t>
  </si>
  <si>
    <t>42010000</t>
  </si>
  <si>
    <t>NE</t>
  </si>
  <si>
    <t>NIGER</t>
  </si>
  <si>
    <t>42021110</t>
  </si>
  <si>
    <t>NF</t>
  </si>
  <si>
    <t>NORFOLK ISLAND</t>
  </si>
  <si>
    <t>42021190</t>
  </si>
  <si>
    <t>NG</t>
  </si>
  <si>
    <t>NIGERIA</t>
  </si>
  <si>
    <t>42021211</t>
  </si>
  <si>
    <t>NI</t>
  </si>
  <si>
    <t>NICARAGUA</t>
  </si>
  <si>
    <t>42021219</t>
  </si>
  <si>
    <t>NL</t>
  </si>
  <si>
    <t>NETHERLANDS</t>
  </si>
  <si>
    <t>42021250</t>
  </si>
  <si>
    <t>NO</t>
  </si>
  <si>
    <t>NORWAY</t>
  </si>
  <si>
    <t>42021291</t>
  </si>
  <si>
    <t>NP</t>
  </si>
  <si>
    <t>NEPAL</t>
  </si>
  <si>
    <t>42021299</t>
  </si>
  <si>
    <t>NR</t>
  </si>
  <si>
    <t>NAURU</t>
  </si>
  <si>
    <t>42021910</t>
  </si>
  <si>
    <t>NU</t>
  </si>
  <si>
    <t>NIUE</t>
  </si>
  <si>
    <t>42021990</t>
  </si>
  <si>
    <t>NZ</t>
  </si>
  <si>
    <t>NEW ZEALAND</t>
  </si>
  <si>
    <t>42022100</t>
  </si>
  <si>
    <t>OM</t>
  </si>
  <si>
    <t>OMAN</t>
  </si>
  <si>
    <t>PA</t>
  </si>
  <si>
    <t>PANAMA</t>
  </si>
  <si>
    <t>42022210</t>
  </si>
  <si>
    <t>PE</t>
  </si>
  <si>
    <t>PERU</t>
  </si>
  <si>
    <t>42022290</t>
  </si>
  <si>
    <t>PF</t>
  </si>
  <si>
    <t>FRENCH POLYNESIA</t>
  </si>
  <si>
    <t>42022900</t>
  </si>
  <si>
    <t>PG</t>
  </si>
  <si>
    <t>PAPUA NEW GUINEA</t>
  </si>
  <si>
    <t>42023100</t>
  </si>
  <si>
    <t>PH</t>
  </si>
  <si>
    <t>PHILIPPINES</t>
  </si>
  <si>
    <t>42023210</t>
  </si>
  <si>
    <t>PK</t>
  </si>
  <si>
    <t>PAKISTAN</t>
  </si>
  <si>
    <t>42023290</t>
  </si>
  <si>
    <t>PL</t>
  </si>
  <si>
    <t>POLAND</t>
  </si>
  <si>
    <t>42023900</t>
  </si>
  <si>
    <t>PM</t>
  </si>
  <si>
    <t>SAINT PIERRE AND MIQUELON</t>
  </si>
  <si>
    <t>42029110</t>
  </si>
  <si>
    <t>PN</t>
  </si>
  <si>
    <t>PITCAIRN</t>
  </si>
  <si>
    <t>42029211</t>
  </si>
  <si>
    <t>PR</t>
  </si>
  <si>
    <t>PUERTO RICO</t>
  </si>
  <si>
    <t>42029219</t>
  </si>
  <si>
    <t>PS</t>
  </si>
  <si>
    <t>PALESTINIAN TERRITORY OCCUPIE</t>
  </si>
  <si>
    <t>42029291</t>
  </si>
  <si>
    <t>PT</t>
  </si>
  <si>
    <t>PORTUGAL</t>
  </si>
  <si>
    <t>42029298</t>
  </si>
  <si>
    <t>PW</t>
  </si>
  <si>
    <t>PALAU</t>
  </si>
  <si>
    <t>42029900</t>
  </si>
  <si>
    <t>PY</t>
  </si>
  <si>
    <t>PARAGUAY</t>
  </si>
  <si>
    <t>42031000</t>
  </si>
  <si>
    <t>QA</t>
  </si>
  <si>
    <t>QATAR</t>
  </si>
  <si>
    <t>42032910</t>
  </si>
  <si>
    <t>RE</t>
  </si>
  <si>
    <t>REUNION</t>
  </si>
  <si>
    <t>42032990</t>
  </si>
  <si>
    <t>RO</t>
  </si>
  <si>
    <t>ROMANIA</t>
  </si>
  <si>
    <t>RU</t>
  </si>
  <si>
    <t>RUSSIAN FEDERATION</t>
  </si>
  <si>
    <t>42033000</t>
  </si>
  <si>
    <t>RW</t>
  </si>
  <si>
    <t>RWANDA</t>
  </si>
  <si>
    <t>42034000</t>
  </si>
  <si>
    <t>SA</t>
  </si>
  <si>
    <t>SAUDI ARABIA</t>
  </si>
  <si>
    <t>42050019</t>
  </si>
  <si>
    <t>SB</t>
  </si>
  <si>
    <t>SOLOMON ISLANDS</t>
  </si>
  <si>
    <t>42050090</t>
  </si>
  <si>
    <t>SC</t>
  </si>
  <si>
    <t>SEYCHELLES</t>
  </si>
  <si>
    <t>43013000</t>
  </si>
  <si>
    <t>SD</t>
  </si>
  <si>
    <t>SUDAN</t>
  </si>
  <si>
    <t>43021975</t>
  </si>
  <si>
    <t>SE</t>
  </si>
  <si>
    <t>SWEDEN</t>
  </si>
  <si>
    <t>43021980</t>
  </si>
  <si>
    <t>SG</t>
  </si>
  <si>
    <t>SINGAPORE</t>
  </si>
  <si>
    <t>43021999</t>
  </si>
  <si>
    <t>SH</t>
  </si>
  <si>
    <t>SAINT HELENA</t>
  </si>
  <si>
    <t>43039000</t>
  </si>
  <si>
    <t>SI</t>
  </si>
  <si>
    <t>SLOVENIA</t>
  </si>
  <si>
    <t>43040000</t>
  </si>
  <si>
    <t>SJ</t>
  </si>
  <si>
    <t>SVALBARD AND JAN MAYEN</t>
  </si>
  <si>
    <t>SK</t>
  </si>
  <si>
    <t>SLOVAKIA</t>
  </si>
  <si>
    <t>44012200</t>
  </si>
  <si>
    <t>SL</t>
  </si>
  <si>
    <t>SIERRA LEONE</t>
  </si>
  <si>
    <t>44021000</t>
  </si>
  <si>
    <t>SM</t>
  </si>
  <si>
    <t>SAN MARINO</t>
  </si>
  <si>
    <t>SN</t>
  </si>
  <si>
    <t>SENEGAL</t>
  </si>
  <si>
    <t>44079190</t>
  </si>
  <si>
    <t>SO</t>
  </si>
  <si>
    <t>SOMALIA</t>
  </si>
  <si>
    <t>44091011</t>
  </si>
  <si>
    <t>SR</t>
  </si>
  <si>
    <t>SURINAME</t>
  </si>
  <si>
    <t>44092999</t>
  </si>
  <si>
    <t>ST</t>
  </si>
  <si>
    <t>SAO TOME AND PRINCIPE</t>
  </si>
  <si>
    <t>44111490</t>
  </si>
  <si>
    <t>SV</t>
  </si>
  <si>
    <t>EL SALVADOR</t>
  </si>
  <si>
    <t>44140010</t>
  </si>
  <si>
    <t>SY</t>
  </si>
  <si>
    <t>SYRIAN ARAB REPUBLIC</t>
  </si>
  <si>
    <t>44140090</t>
  </si>
  <si>
    <t>SZ</t>
  </si>
  <si>
    <t>SWAZILAND</t>
  </si>
  <si>
    <t>44151010</t>
  </si>
  <si>
    <t>TC</t>
  </si>
  <si>
    <t>TURKS AND CAICOS ISLANDS</t>
  </si>
  <si>
    <t>44152020</t>
  </si>
  <si>
    <t>TD</t>
  </si>
  <si>
    <t>CHAD</t>
  </si>
  <si>
    <t>44170000</t>
  </si>
  <si>
    <t>TF</t>
  </si>
  <si>
    <t>FRENCH SOUTHERN TERRITORIES</t>
  </si>
  <si>
    <t>44181090</t>
  </si>
  <si>
    <t>TG</t>
  </si>
  <si>
    <t>TOGO</t>
  </si>
  <si>
    <t>44182010</t>
  </si>
  <si>
    <t>TH</t>
  </si>
  <si>
    <t>THAILAND</t>
  </si>
  <si>
    <t>TJ</t>
  </si>
  <si>
    <t>TAJIKISTAN</t>
  </si>
  <si>
    <t>TK</t>
  </si>
  <si>
    <t>TOKELAU</t>
  </si>
  <si>
    <t>44191100</t>
  </si>
  <si>
    <t>TL</t>
  </si>
  <si>
    <t>TIMOR-LESTE</t>
  </si>
  <si>
    <t>44191900</t>
  </si>
  <si>
    <t>TM</t>
  </si>
  <si>
    <t>TURKMENISTAN</t>
  </si>
  <si>
    <t>44199090</t>
  </si>
  <si>
    <t>TN</t>
  </si>
  <si>
    <t>TUNISIA</t>
  </si>
  <si>
    <t>44201011</t>
  </si>
  <si>
    <t>TO</t>
  </si>
  <si>
    <t>TONGA</t>
  </si>
  <si>
    <t>44201019</t>
  </si>
  <si>
    <t>TR</t>
  </si>
  <si>
    <t>TURKEY</t>
  </si>
  <si>
    <t>44209010</t>
  </si>
  <si>
    <t>TT</t>
  </si>
  <si>
    <t>TRINIDAD AND TOBAGO</t>
  </si>
  <si>
    <t>44209091</t>
  </si>
  <si>
    <t>TV</t>
  </si>
  <si>
    <t>TUVALU</t>
  </si>
  <si>
    <t>44209099</t>
  </si>
  <si>
    <t>TW</t>
  </si>
  <si>
    <t>TAIWAN PROVINCE OF CHINA</t>
  </si>
  <si>
    <t>44211000</t>
  </si>
  <si>
    <t>TZ</t>
  </si>
  <si>
    <t>TANZANIA UNITED REPUBLIC OF</t>
  </si>
  <si>
    <t>UA</t>
  </si>
  <si>
    <t>UKRAINE</t>
  </si>
  <si>
    <t>UG</t>
  </si>
  <si>
    <t>UGANDA</t>
  </si>
  <si>
    <t>UM</t>
  </si>
  <si>
    <t>UNITED STATES MINOR OUTLYING I</t>
  </si>
  <si>
    <t>44219999</t>
  </si>
  <si>
    <t>US</t>
  </si>
  <si>
    <t>UNITED STATES</t>
  </si>
  <si>
    <t>45011000</t>
  </si>
  <si>
    <t>UY</t>
  </si>
  <si>
    <t>URUGUAY</t>
  </si>
  <si>
    <t>45019000</t>
  </si>
  <si>
    <t>UZ</t>
  </si>
  <si>
    <t>UZBEKISTAN</t>
  </si>
  <si>
    <t>45031090</t>
  </si>
  <si>
    <t>VA</t>
  </si>
  <si>
    <t>HOLY SEE (VATICAN CITY STATE)</t>
  </si>
  <si>
    <t>45039000</t>
  </si>
  <si>
    <t>VC</t>
  </si>
  <si>
    <t>SAINT VINCENT AND THE GRENADIN</t>
  </si>
  <si>
    <t>45049080</t>
  </si>
  <si>
    <t>VE</t>
  </si>
  <si>
    <t>VENEZUELA</t>
  </si>
  <si>
    <t>46012110</t>
  </si>
  <si>
    <t>VG</t>
  </si>
  <si>
    <t>VIRGIN ISLANDS BRITISH</t>
  </si>
  <si>
    <t>46012210</t>
  </si>
  <si>
    <t>VI</t>
  </si>
  <si>
    <t>VIRGIN ISLANDS U.S.</t>
  </si>
  <si>
    <t>46012910</t>
  </si>
  <si>
    <t>VN</t>
  </si>
  <si>
    <t>VIET NAM</t>
  </si>
  <si>
    <t>46019205</t>
  </si>
  <si>
    <t>VU</t>
  </si>
  <si>
    <t>VANUATU</t>
  </si>
  <si>
    <t>46019290</t>
  </si>
  <si>
    <t>WF</t>
  </si>
  <si>
    <t>WALLIS AND FUTUNA</t>
  </si>
  <si>
    <t>46019305</t>
  </si>
  <si>
    <t>WS</t>
  </si>
  <si>
    <t>SAMOA</t>
  </si>
  <si>
    <t>46019390</t>
  </si>
  <si>
    <t>XC</t>
  </si>
  <si>
    <t>CANARISCHE EILANDEN</t>
  </si>
  <si>
    <t>46019405</t>
  </si>
  <si>
    <t>XM</t>
  </si>
  <si>
    <t>MONTENEGRO</t>
  </si>
  <si>
    <t>46019490</t>
  </si>
  <si>
    <t>SERBIA</t>
  </si>
  <si>
    <t>46019910</t>
  </si>
  <si>
    <t>YE</t>
  </si>
  <si>
    <t>YEMEN</t>
  </si>
  <si>
    <t>46019990</t>
  </si>
  <si>
    <t>YT</t>
  </si>
  <si>
    <t>MAYOTTE</t>
  </si>
  <si>
    <t>ZA</t>
  </si>
  <si>
    <t>SOUTH AFRICA</t>
  </si>
  <si>
    <t>46021100</t>
  </si>
  <si>
    <t>ZM</t>
  </si>
  <si>
    <t>ZAMBIA</t>
  </si>
  <si>
    <t>46021200</t>
  </si>
  <si>
    <t>ZW</t>
  </si>
  <si>
    <t>ZIMBABWE</t>
  </si>
  <si>
    <t>46021910</t>
  </si>
  <si>
    <t>46021990</t>
  </si>
  <si>
    <t>46029000</t>
  </si>
  <si>
    <t>47071000</t>
  </si>
  <si>
    <t>48021000</t>
  </si>
  <si>
    <t>48025400</t>
  </si>
  <si>
    <t>48025515</t>
  </si>
  <si>
    <t>48025525</t>
  </si>
  <si>
    <t>48025680</t>
  </si>
  <si>
    <t>48030090</t>
  </si>
  <si>
    <t>48041111</t>
  </si>
  <si>
    <t>48043158</t>
  </si>
  <si>
    <t>48055000</t>
  </si>
  <si>
    <t>48070030</t>
  </si>
  <si>
    <t>48101300</t>
  </si>
  <si>
    <t>48102930</t>
  </si>
  <si>
    <t>48102980</t>
  </si>
  <si>
    <t>48103100</t>
  </si>
  <si>
    <t>48103900</t>
  </si>
  <si>
    <t>48111000</t>
  </si>
  <si>
    <t>48114120</t>
  </si>
  <si>
    <t>48115100</t>
  </si>
  <si>
    <t>48116000</t>
  </si>
  <si>
    <t>48119000</t>
  </si>
  <si>
    <t>48120000</t>
  </si>
  <si>
    <t>48142000</t>
  </si>
  <si>
    <t>48149010</t>
  </si>
  <si>
    <t>48171000</t>
  </si>
  <si>
    <t>48172000</t>
  </si>
  <si>
    <t>48173000</t>
  </si>
  <si>
    <t>48182010</t>
  </si>
  <si>
    <t>48183000</t>
  </si>
  <si>
    <t>48189010</t>
  </si>
  <si>
    <t>48189090</t>
  </si>
  <si>
    <t>48191000</t>
  </si>
  <si>
    <t>48192000</t>
  </si>
  <si>
    <t>48193000</t>
  </si>
  <si>
    <t>48194000</t>
  </si>
  <si>
    <t>48195000</t>
  </si>
  <si>
    <t>48196000</t>
  </si>
  <si>
    <t>48201030</t>
  </si>
  <si>
    <t>48201050</t>
  </si>
  <si>
    <t>48201090</t>
  </si>
  <si>
    <t>48202000</t>
  </si>
  <si>
    <t>48203000</t>
  </si>
  <si>
    <t>48205000</t>
  </si>
  <si>
    <t>48209000</t>
  </si>
  <si>
    <t>48211010</t>
  </si>
  <si>
    <t>48211090</t>
  </si>
  <si>
    <t>48219010</t>
  </si>
  <si>
    <t>48219090</t>
  </si>
  <si>
    <t>48234000</t>
  </si>
  <si>
    <t>48236100</t>
  </si>
  <si>
    <t>48236910</t>
  </si>
  <si>
    <t>48236990</t>
  </si>
  <si>
    <t>48237090</t>
  </si>
  <si>
    <t>48239040</t>
  </si>
  <si>
    <t>48239085</t>
  </si>
  <si>
    <t>49011000</t>
  </si>
  <si>
    <t>49019900</t>
  </si>
  <si>
    <t>49030000</t>
  </si>
  <si>
    <t>49051000</t>
  </si>
  <si>
    <t>49059100</t>
  </si>
  <si>
    <t>49059900</t>
  </si>
  <si>
    <t>49089000</t>
  </si>
  <si>
    <t>49090000</t>
  </si>
  <si>
    <t>49100000</t>
  </si>
  <si>
    <t>49111010</t>
  </si>
  <si>
    <t>49111090</t>
  </si>
  <si>
    <t>49119100</t>
  </si>
  <si>
    <t>49119900</t>
  </si>
  <si>
    <t>50072071</t>
  </si>
  <si>
    <t>50079050</t>
  </si>
  <si>
    <t>50079090</t>
  </si>
  <si>
    <t>51011100</t>
  </si>
  <si>
    <t>51033000</t>
  </si>
  <si>
    <t>51051000</t>
  </si>
  <si>
    <t>51121100</t>
  </si>
  <si>
    <t>52010090</t>
  </si>
  <si>
    <t>52029900</t>
  </si>
  <si>
    <t>52030000</t>
  </si>
  <si>
    <t>52042000</t>
  </si>
  <si>
    <t>52083216</t>
  </si>
  <si>
    <t>52083300</t>
  </si>
  <si>
    <t>52085990</t>
  </si>
  <si>
    <t>52093100</t>
  </si>
  <si>
    <t>52093200</t>
  </si>
  <si>
    <t>52093900</t>
  </si>
  <si>
    <t>52094900</t>
  </si>
  <si>
    <t>52113100</t>
  </si>
  <si>
    <t>52121390</t>
  </si>
  <si>
    <t>52121590</t>
  </si>
  <si>
    <t>53031000</t>
  </si>
  <si>
    <t>53071000</t>
  </si>
  <si>
    <t>53072000</t>
  </si>
  <si>
    <t>53109000</t>
  </si>
  <si>
    <t>54049010</t>
  </si>
  <si>
    <t>54074200</t>
  </si>
  <si>
    <t>54077100</t>
  </si>
  <si>
    <t>55049000</t>
  </si>
  <si>
    <t>55141100</t>
  </si>
  <si>
    <t>55162390</t>
  </si>
  <si>
    <t>56021011</t>
  </si>
  <si>
    <t>56021031</t>
  </si>
  <si>
    <t>56021038</t>
  </si>
  <si>
    <t>56021090</t>
  </si>
  <si>
    <t>56022100</t>
  </si>
  <si>
    <t>56022900</t>
  </si>
  <si>
    <t>56029000</t>
  </si>
  <si>
    <t>56031190</t>
  </si>
  <si>
    <t>56031290</t>
  </si>
  <si>
    <t>56039410</t>
  </si>
  <si>
    <t>56039490</t>
  </si>
  <si>
    <t>56049090</t>
  </si>
  <si>
    <t>56072100</t>
  </si>
  <si>
    <t>56075090</t>
  </si>
  <si>
    <t>56079020</t>
  </si>
  <si>
    <t>56079090</t>
  </si>
  <si>
    <t>56081180</t>
  </si>
  <si>
    <t>56081911</t>
  </si>
  <si>
    <t>56089000</t>
  </si>
  <si>
    <t>56090000</t>
  </si>
  <si>
    <t>57011010</t>
  </si>
  <si>
    <t>57011090</t>
  </si>
  <si>
    <t>57019010</t>
  </si>
  <si>
    <t>57019090</t>
  </si>
  <si>
    <t>57021000</t>
  </si>
  <si>
    <t>57022000</t>
  </si>
  <si>
    <t>57023110</t>
  </si>
  <si>
    <t>57023900</t>
  </si>
  <si>
    <t>57024110</t>
  </si>
  <si>
    <t>57024190</t>
  </si>
  <si>
    <t>57024900</t>
  </si>
  <si>
    <t>57025010</t>
  </si>
  <si>
    <t>57025039</t>
  </si>
  <si>
    <t>57025090</t>
  </si>
  <si>
    <t>57029290</t>
  </si>
  <si>
    <t>57029900</t>
  </si>
  <si>
    <t>57031000</t>
  </si>
  <si>
    <t>57032018</t>
  </si>
  <si>
    <t>57033018</t>
  </si>
  <si>
    <t>57033088</t>
  </si>
  <si>
    <t>57039020</t>
  </si>
  <si>
    <t>57039080</t>
  </si>
  <si>
    <t>57049000</t>
  </si>
  <si>
    <t>57050030</t>
  </si>
  <si>
    <t>57050080</t>
  </si>
  <si>
    <t>58013300</t>
  </si>
  <si>
    <t>58042100</t>
  </si>
  <si>
    <t>58043000</t>
  </si>
  <si>
    <t>58061000</t>
  </si>
  <si>
    <t>58063100</t>
  </si>
  <si>
    <t>58063210</t>
  </si>
  <si>
    <t>58063290</t>
  </si>
  <si>
    <t>58063900</t>
  </si>
  <si>
    <t>58071010</t>
  </si>
  <si>
    <t>58079010</t>
  </si>
  <si>
    <t>58081000</t>
  </si>
  <si>
    <t>58089000</t>
  </si>
  <si>
    <t>58109210</t>
  </si>
  <si>
    <t>58110000</t>
  </si>
  <si>
    <t>59031090</t>
  </si>
  <si>
    <t>59061000</t>
  </si>
  <si>
    <t>59069910</t>
  </si>
  <si>
    <t>59119010</t>
  </si>
  <si>
    <t>60031000</t>
  </si>
  <si>
    <t>60033010</t>
  </si>
  <si>
    <t>60033090</t>
  </si>
  <si>
    <t>60041000</t>
  </si>
  <si>
    <t>60049000</t>
  </si>
  <si>
    <t>60061000</t>
  </si>
  <si>
    <t>60062100</t>
  </si>
  <si>
    <t>60062300</t>
  </si>
  <si>
    <t>60069000</t>
  </si>
  <si>
    <t>61012010</t>
  </si>
  <si>
    <t>61023010</t>
  </si>
  <si>
    <t>61043300</t>
  </si>
  <si>
    <t>61044200</t>
  </si>
  <si>
    <t>61045300</t>
  </si>
  <si>
    <t>61051000</t>
  </si>
  <si>
    <t>61061000</t>
  </si>
  <si>
    <t>61071100</t>
  </si>
  <si>
    <t>61079100</t>
  </si>
  <si>
    <t>61081100</t>
  </si>
  <si>
    <t>61082100</t>
  </si>
  <si>
    <t>61082200</t>
  </si>
  <si>
    <t>61083100</t>
  </si>
  <si>
    <t>61091000</t>
  </si>
  <si>
    <t>61099090</t>
  </si>
  <si>
    <t>61102099</t>
  </si>
  <si>
    <t>61103010</t>
  </si>
  <si>
    <t>61103099</t>
  </si>
  <si>
    <t>61123110</t>
  </si>
  <si>
    <t>61124110</t>
  </si>
  <si>
    <t>61152900</t>
  </si>
  <si>
    <t>61159500</t>
  </si>
  <si>
    <t>61159691</t>
  </si>
  <si>
    <t>61159699</t>
  </si>
  <si>
    <t>61159900</t>
  </si>
  <si>
    <t>61161020</t>
  </si>
  <si>
    <t>61169100</t>
  </si>
  <si>
    <t>61169200</t>
  </si>
  <si>
    <t>61169300</t>
  </si>
  <si>
    <t>61171000</t>
  </si>
  <si>
    <t>61178010</t>
  </si>
  <si>
    <t>62011100</t>
  </si>
  <si>
    <t>62021900</t>
  </si>
  <si>
    <t>62029200</t>
  </si>
  <si>
    <t>62029300</t>
  </si>
  <si>
    <t>62029900</t>
  </si>
  <si>
    <t>62032210</t>
  </si>
  <si>
    <t>62034130</t>
  </si>
  <si>
    <t>62034231</t>
  </si>
  <si>
    <t>62034319</t>
  </si>
  <si>
    <t>62043390</t>
  </si>
  <si>
    <t>62044200</t>
  </si>
  <si>
    <t>62044300</t>
  </si>
  <si>
    <t>62045200</t>
  </si>
  <si>
    <t>62045300</t>
  </si>
  <si>
    <t>62046211</t>
  </si>
  <si>
    <t>62046231</t>
  </si>
  <si>
    <t>62046239</t>
  </si>
  <si>
    <t>62046251</t>
  </si>
  <si>
    <t>62046290</t>
  </si>
  <si>
    <t>62046318</t>
  </si>
  <si>
    <t>62046390</t>
  </si>
  <si>
    <t>62063000</t>
  </si>
  <si>
    <t>62069010</t>
  </si>
  <si>
    <t>62072100</t>
  </si>
  <si>
    <t>62082100</t>
  </si>
  <si>
    <t>62089200</t>
  </si>
  <si>
    <t>62092000</t>
  </si>
  <si>
    <t>62093000</t>
  </si>
  <si>
    <t>62103000</t>
  </si>
  <si>
    <t>62104000</t>
  </si>
  <si>
    <t>62114210</t>
  </si>
  <si>
    <t>62114290</t>
  </si>
  <si>
    <t>62114310</t>
  </si>
  <si>
    <t>62114390</t>
  </si>
  <si>
    <t>62121010</t>
  </si>
  <si>
    <t>62121090</t>
  </si>
  <si>
    <t>62141000</t>
  </si>
  <si>
    <t>62142000</t>
  </si>
  <si>
    <t>62143000</t>
  </si>
  <si>
    <t>62144000</t>
  </si>
  <si>
    <t>62149000</t>
  </si>
  <si>
    <t>62160000</t>
  </si>
  <si>
    <t>62171000</t>
  </si>
  <si>
    <t>63012010</t>
  </si>
  <si>
    <t>63012090</t>
  </si>
  <si>
    <t>63013010</t>
  </si>
  <si>
    <t>63013090</t>
  </si>
  <si>
    <t>63014010</t>
  </si>
  <si>
    <t>63014090</t>
  </si>
  <si>
    <t>63019010</t>
  </si>
  <si>
    <t>63019090</t>
  </si>
  <si>
    <t>63021000</t>
  </si>
  <si>
    <t>63022100</t>
  </si>
  <si>
    <t>63022290</t>
  </si>
  <si>
    <t>63022990</t>
  </si>
  <si>
    <t>63023100</t>
  </si>
  <si>
    <t>63023290</t>
  </si>
  <si>
    <t>63023990</t>
  </si>
  <si>
    <t>63024000</t>
  </si>
  <si>
    <t>63025100</t>
  </si>
  <si>
    <t>63025390</t>
  </si>
  <si>
    <t>63025910</t>
  </si>
  <si>
    <t>63025990</t>
  </si>
  <si>
    <t>63026000</t>
  </si>
  <si>
    <t>63029100</t>
  </si>
  <si>
    <t>63029390</t>
  </si>
  <si>
    <t>63029990</t>
  </si>
  <si>
    <t>63031200</t>
  </si>
  <si>
    <t>63039100</t>
  </si>
  <si>
    <t>63039210</t>
  </si>
  <si>
    <t>63039290</t>
  </si>
  <si>
    <t>63039990</t>
  </si>
  <si>
    <t>63041100</t>
  </si>
  <si>
    <t>63041910</t>
  </si>
  <si>
    <t>63041990</t>
  </si>
  <si>
    <t>63049100</t>
  </si>
  <si>
    <t>63049200</t>
  </si>
  <si>
    <t>63049300</t>
  </si>
  <si>
    <t>63049900</t>
  </si>
  <si>
    <t>63051090</t>
  </si>
  <si>
    <t>63052000</t>
  </si>
  <si>
    <t>63053310</t>
  </si>
  <si>
    <t>63053900</t>
  </si>
  <si>
    <t>63062200</t>
  </si>
  <si>
    <t>63069000</t>
  </si>
  <si>
    <t>63071010</t>
  </si>
  <si>
    <t>63071090</t>
  </si>
  <si>
    <t>63079010</t>
  </si>
  <si>
    <t>63079091</t>
  </si>
  <si>
    <t>63079098</t>
  </si>
  <si>
    <t>63080000</t>
  </si>
  <si>
    <t>63090000</t>
  </si>
  <si>
    <t>63109000</t>
  </si>
  <si>
    <t>64019210</t>
  </si>
  <si>
    <t>64019290</t>
  </si>
  <si>
    <t>64019900</t>
  </si>
  <si>
    <t>64022000</t>
  </si>
  <si>
    <t>64029939</t>
  </si>
  <si>
    <t>64035199</t>
  </si>
  <si>
    <t>64035950</t>
  </si>
  <si>
    <t>64039111</t>
  </si>
  <si>
    <t>64039116</t>
  </si>
  <si>
    <t>64039196</t>
  </si>
  <si>
    <t>64039905</t>
  </si>
  <si>
    <t>64039993</t>
  </si>
  <si>
    <t>64041100</t>
  </si>
  <si>
    <t>64041910</t>
  </si>
  <si>
    <t>64041990</t>
  </si>
  <si>
    <t>64042010</t>
  </si>
  <si>
    <t>64051000</t>
  </si>
  <si>
    <t>64052091</t>
  </si>
  <si>
    <t>64052099</t>
  </si>
  <si>
    <t>65040000</t>
  </si>
  <si>
    <t>65050010</t>
  </si>
  <si>
    <t>65050030</t>
  </si>
  <si>
    <t>65050090</t>
  </si>
  <si>
    <t>65069990</t>
  </si>
  <si>
    <t>66011000</t>
  </si>
  <si>
    <t>66019100</t>
  </si>
  <si>
    <t>66019920</t>
  </si>
  <si>
    <t>66019990</t>
  </si>
  <si>
    <t>67010000</t>
  </si>
  <si>
    <t>67021000</t>
  </si>
  <si>
    <t>67029000</t>
  </si>
  <si>
    <t>68021000</t>
  </si>
  <si>
    <t>68022100</t>
  </si>
  <si>
    <t>68022300</t>
  </si>
  <si>
    <t>68022900</t>
  </si>
  <si>
    <t>68029100</t>
  </si>
  <si>
    <t>68029200</t>
  </si>
  <si>
    <t>68029990</t>
  </si>
  <si>
    <t>68030010</t>
  </si>
  <si>
    <t>68030090</t>
  </si>
  <si>
    <t>68042300</t>
  </si>
  <si>
    <t>68043000</t>
  </si>
  <si>
    <t>68091900</t>
  </si>
  <si>
    <t>68099000</t>
  </si>
  <si>
    <t>68101190</t>
  </si>
  <si>
    <t>68101900</t>
  </si>
  <si>
    <t>68109900</t>
  </si>
  <si>
    <t>68118900</t>
  </si>
  <si>
    <t>68159100</t>
  </si>
  <si>
    <t>68159900</t>
  </si>
  <si>
    <t>69010000</t>
  </si>
  <si>
    <t>69039010</t>
  </si>
  <si>
    <t>69101000</t>
  </si>
  <si>
    <t>69109000</t>
  </si>
  <si>
    <t>69111000</t>
  </si>
  <si>
    <t>69119000</t>
  </si>
  <si>
    <t>69120021</t>
  </si>
  <si>
    <t>69120023</t>
  </si>
  <si>
    <t>69120025</t>
  </si>
  <si>
    <t>69120029</t>
  </si>
  <si>
    <t>69131000</t>
  </si>
  <si>
    <t>69139010</t>
  </si>
  <si>
    <t>69139093</t>
  </si>
  <si>
    <t>69139098</t>
  </si>
  <si>
    <t>69141000</t>
  </si>
  <si>
    <t>69149000</t>
  </si>
  <si>
    <t>70021000</t>
  </si>
  <si>
    <t>70091000</t>
  </si>
  <si>
    <t>70099100</t>
  </si>
  <si>
    <t>70099200</t>
  </si>
  <si>
    <t>70101000</t>
  </si>
  <si>
    <t>70102000</t>
  </si>
  <si>
    <t>70109010</t>
  </si>
  <si>
    <t>70109021</t>
  </si>
  <si>
    <t>70109031</t>
  </si>
  <si>
    <t>70109041</t>
  </si>
  <si>
    <t>70109043</t>
  </si>
  <si>
    <t>70109045</t>
  </si>
  <si>
    <t>70109047</t>
  </si>
  <si>
    <t>70109051</t>
  </si>
  <si>
    <t>70109053</t>
  </si>
  <si>
    <t>70109055</t>
  </si>
  <si>
    <t>70109057</t>
  </si>
  <si>
    <t>70109061</t>
  </si>
  <si>
    <t>70109067</t>
  </si>
  <si>
    <t>70109091</t>
  </si>
  <si>
    <t>70109099</t>
  </si>
  <si>
    <t>70131000</t>
  </si>
  <si>
    <t>70132290</t>
  </si>
  <si>
    <t>70132810</t>
  </si>
  <si>
    <t>70132890</t>
  </si>
  <si>
    <t>70133399</t>
  </si>
  <si>
    <t>70133710</t>
  </si>
  <si>
    <t>70133751</t>
  </si>
  <si>
    <t>70133791</t>
  </si>
  <si>
    <t>70133799</t>
  </si>
  <si>
    <t>70134110</t>
  </si>
  <si>
    <t>70134190</t>
  </si>
  <si>
    <t>70134200</t>
  </si>
  <si>
    <t>70134910</t>
  </si>
  <si>
    <t>70134991</t>
  </si>
  <si>
    <t>70134999</t>
  </si>
  <si>
    <t>70139110</t>
  </si>
  <si>
    <t>70139190</t>
  </si>
  <si>
    <t>70139900</t>
  </si>
  <si>
    <t>70161000</t>
  </si>
  <si>
    <t>70169070</t>
  </si>
  <si>
    <t>70179000</t>
  </si>
  <si>
    <t>70181019</t>
  </si>
  <si>
    <t>70181030</t>
  </si>
  <si>
    <t>70181090</t>
  </si>
  <si>
    <t>70189090</t>
  </si>
  <si>
    <t>70193100</t>
  </si>
  <si>
    <t>70200010</t>
  </si>
  <si>
    <t>70200080</t>
  </si>
  <si>
    <t>71031000</t>
  </si>
  <si>
    <t>71039900</t>
  </si>
  <si>
    <t>71070000</t>
  </si>
  <si>
    <t>71131100</t>
  </si>
  <si>
    <t>71131900</t>
  </si>
  <si>
    <t>71132000</t>
  </si>
  <si>
    <t>71141900</t>
  </si>
  <si>
    <t>71142000</t>
  </si>
  <si>
    <t>71162011</t>
  </si>
  <si>
    <t>71162080</t>
  </si>
  <si>
    <t>71171100</t>
  </si>
  <si>
    <t>71171900</t>
  </si>
  <si>
    <t>71179000</t>
  </si>
  <si>
    <t>72011011</t>
  </si>
  <si>
    <t>72101220</t>
  </si>
  <si>
    <t>72121010</t>
  </si>
  <si>
    <t>72124080</t>
  </si>
  <si>
    <t>72171039</t>
  </si>
  <si>
    <t>73083000</t>
  </si>
  <si>
    <t>73101000</t>
  </si>
  <si>
    <t>73102111</t>
  </si>
  <si>
    <t>73102191</t>
  </si>
  <si>
    <t>73102910</t>
  </si>
  <si>
    <t>73102990</t>
  </si>
  <si>
    <t>73151200</t>
  </si>
  <si>
    <t>73158200</t>
  </si>
  <si>
    <t>73170020</t>
  </si>
  <si>
    <t>73170080</t>
  </si>
  <si>
    <t>73194000</t>
  </si>
  <si>
    <t>73209090</t>
  </si>
  <si>
    <t>73211190</t>
  </si>
  <si>
    <t>73211900</t>
  </si>
  <si>
    <t>73218100</t>
  </si>
  <si>
    <t>73218900</t>
  </si>
  <si>
    <t>73229000</t>
  </si>
  <si>
    <t>73231000</t>
  </si>
  <si>
    <t>73239100</t>
  </si>
  <si>
    <t>73239200</t>
  </si>
  <si>
    <t>73239300</t>
  </si>
  <si>
    <t>73239400</t>
  </si>
  <si>
    <t>73239900</t>
  </si>
  <si>
    <t>73242100</t>
  </si>
  <si>
    <t>73242900</t>
  </si>
  <si>
    <t>73249000</t>
  </si>
  <si>
    <t>73259910</t>
  </si>
  <si>
    <t>73259990</t>
  </si>
  <si>
    <t>73261910</t>
  </si>
  <si>
    <t>73261990</t>
  </si>
  <si>
    <t>73262000</t>
  </si>
  <si>
    <t>73269030</t>
  </si>
  <si>
    <t>73269092</t>
  </si>
  <si>
    <t>73269094</t>
  </si>
  <si>
    <t>73269096</t>
  </si>
  <si>
    <t>73269098</t>
  </si>
  <si>
    <t>74081910</t>
  </si>
  <si>
    <t>74081990</t>
  </si>
  <si>
    <t>74082100</t>
  </si>
  <si>
    <t>74102100</t>
  </si>
  <si>
    <t>74151000</t>
  </si>
  <si>
    <t>74181090</t>
  </si>
  <si>
    <t>74191000</t>
  </si>
  <si>
    <t>74199100</t>
  </si>
  <si>
    <t>74199930</t>
  </si>
  <si>
    <t>74199990</t>
  </si>
  <si>
    <t>75089000</t>
  </si>
  <si>
    <t>76061191</t>
  </si>
  <si>
    <t>76109090</t>
  </si>
  <si>
    <t>76129020</t>
  </si>
  <si>
    <t>76151010</t>
  </si>
  <si>
    <t>76152000</t>
  </si>
  <si>
    <t>76161000</t>
  </si>
  <si>
    <t>76169910</t>
  </si>
  <si>
    <t>76169990</t>
  </si>
  <si>
    <t>78060080</t>
  </si>
  <si>
    <t>79070000</t>
  </si>
  <si>
    <t>80070080</t>
  </si>
  <si>
    <t>82011000</t>
  </si>
  <si>
    <t>82013000</t>
  </si>
  <si>
    <t>82014000</t>
  </si>
  <si>
    <t>82015000</t>
  </si>
  <si>
    <t>82016000</t>
  </si>
  <si>
    <t>82019000</t>
  </si>
  <si>
    <t>82021000</t>
  </si>
  <si>
    <t>82033000</t>
  </si>
  <si>
    <t>82041100</t>
  </si>
  <si>
    <t>82052000</t>
  </si>
  <si>
    <t>82055100</t>
  </si>
  <si>
    <t>82056000</t>
  </si>
  <si>
    <t>82059090</t>
  </si>
  <si>
    <t>82060000</t>
  </si>
  <si>
    <t>82083000</t>
  </si>
  <si>
    <t>82100000</t>
  </si>
  <si>
    <t>82111000</t>
  </si>
  <si>
    <t>82119100</t>
  </si>
  <si>
    <t>82119200</t>
  </si>
  <si>
    <t>82119300</t>
  </si>
  <si>
    <t>82121090</t>
  </si>
  <si>
    <t>82130000</t>
  </si>
  <si>
    <t>82142000</t>
  </si>
  <si>
    <t>82149000</t>
  </si>
  <si>
    <t>82151020</t>
  </si>
  <si>
    <t>82151030</t>
  </si>
  <si>
    <t>82152010</t>
  </si>
  <si>
    <t>82152090</t>
  </si>
  <si>
    <t>82159910</t>
  </si>
  <si>
    <t>82159990</t>
  </si>
  <si>
    <t>83022000</t>
  </si>
  <si>
    <t>83024110</t>
  </si>
  <si>
    <t>83024150</t>
  </si>
  <si>
    <t>83024200</t>
  </si>
  <si>
    <t>83024900</t>
  </si>
  <si>
    <t>83025000</t>
  </si>
  <si>
    <t>83030090</t>
  </si>
  <si>
    <t>83040000</t>
  </si>
  <si>
    <t>83059000</t>
  </si>
  <si>
    <t>83061000</t>
  </si>
  <si>
    <t>83062100</t>
  </si>
  <si>
    <t>83062900</t>
  </si>
  <si>
    <t>83063000</t>
  </si>
  <si>
    <t>83081000</t>
  </si>
  <si>
    <t>83099090</t>
  </si>
  <si>
    <t>83100000</t>
  </si>
  <si>
    <t>84137035</t>
  </si>
  <si>
    <t>84142080</t>
  </si>
  <si>
    <t>84145100</t>
  </si>
  <si>
    <t>84198180</t>
  </si>
  <si>
    <t>84212100</t>
  </si>
  <si>
    <t>84224000</t>
  </si>
  <si>
    <t>84231010</t>
  </si>
  <si>
    <t>84351000</t>
  </si>
  <si>
    <t>84369900</t>
  </si>
  <si>
    <t>84419090</t>
  </si>
  <si>
    <t>84651010</t>
  </si>
  <si>
    <t>84678900</t>
  </si>
  <si>
    <t>84701000</t>
  </si>
  <si>
    <t>84717098</t>
  </si>
  <si>
    <t>84729010</t>
  </si>
  <si>
    <t>84733080</t>
  </si>
  <si>
    <t>84798997</t>
  </si>
  <si>
    <t>84818019</t>
  </si>
  <si>
    <t>85044030</t>
  </si>
  <si>
    <t>85051100</t>
  </si>
  <si>
    <t>85051910</t>
  </si>
  <si>
    <t>85051990</t>
  </si>
  <si>
    <t>85068080</t>
  </si>
  <si>
    <t>85076000</t>
  </si>
  <si>
    <t>85094000</t>
  </si>
  <si>
    <t>85098000</t>
  </si>
  <si>
    <t>85131000</t>
  </si>
  <si>
    <t>85139000</t>
  </si>
  <si>
    <t>85166090</t>
  </si>
  <si>
    <t>85167200</t>
  </si>
  <si>
    <t>85182100</t>
  </si>
  <si>
    <t>85182995</t>
  </si>
  <si>
    <t>85183095</t>
  </si>
  <si>
    <t>85271900</t>
  </si>
  <si>
    <t>85361090</t>
  </si>
  <si>
    <t>85366190</t>
  </si>
  <si>
    <t>85389099</t>
  </si>
  <si>
    <t>85391000</t>
  </si>
  <si>
    <t>85392192</t>
  </si>
  <si>
    <t>85392210</t>
  </si>
  <si>
    <t>85392290</t>
  </si>
  <si>
    <t>85392992</t>
  </si>
  <si>
    <t>85399010</t>
  </si>
  <si>
    <t>85414010</t>
  </si>
  <si>
    <t>85444290</t>
  </si>
  <si>
    <t>85444995</t>
  </si>
  <si>
    <t>88888888</t>
  </si>
  <si>
    <t>90011010</t>
  </si>
  <si>
    <t>90015020</t>
  </si>
  <si>
    <t>90015041</t>
  </si>
  <si>
    <t>90021100</t>
  </si>
  <si>
    <t>90041091</t>
  </si>
  <si>
    <t>90041099</t>
  </si>
  <si>
    <t>90049010</t>
  </si>
  <si>
    <t>90049090</t>
  </si>
  <si>
    <t>90051000</t>
  </si>
  <si>
    <t>90058000</t>
  </si>
  <si>
    <t>90138090</t>
  </si>
  <si>
    <t>90151010</t>
  </si>
  <si>
    <t>90151090</t>
  </si>
  <si>
    <t>90160010</t>
  </si>
  <si>
    <t>90178010</t>
  </si>
  <si>
    <t>90178090</t>
  </si>
  <si>
    <t>90251180</t>
  </si>
  <si>
    <t>90251920</t>
  </si>
  <si>
    <t>90251980</t>
  </si>
  <si>
    <t>90258020</t>
  </si>
  <si>
    <t>90258080</t>
  </si>
  <si>
    <t>90259000</t>
  </si>
  <si>
    <t>91012900</t>
  </si>
  <si>
    <t>91021100</t>
  </si>
  <si>
    <t>91021900</t>
  </si>
  <si>
    <t>91029100</t>
  </si>
  <si>
    <t>91029900</t>
  </si>
  <si>
    <t>91031000</t>
  </si>
  <si>
    <t>91039000</t>
  </si>
  <si>
    <t>91051100</t>
  </si>
  <si>
    <t>91051900</t>
  </si>
  <si>
    <t>91052100</t>
  </si>
  <si>
    <t>91052900</t>
  </si>
  <si>
    <t>91059100</t>
  </si>
  <si>
    <t>91059900</t>
  </si>
  <si>
    <t>91069000</t>
  </si>
  <si>
    <t>91089000</t>
  </si>
  <si>
    <t>91091000</t>
  </si>
  <si>
    <t>94013000</t>
  </si>
  <si>
    <t>94015900</t>
  </si>
  <si>
    <t>94016100</t>
  </si>
  <si>
    <t>94016900</t>
  </si>
  <si>
    <t>94017100</t>
  </si>
  <si>
    <t>94017900</t>
  </si>
  <si>
    <t>94018000</t>
  </si>
  <si>
    <t>94019030</t>
  </si>
  <si>
    <t>94019080</t>
  </si>
  <si>
    <t>94031058</t>
  </si>
  <si>
    <t>94031091</t>
  </si>
  <si>
    <t>94031098</t>
  </si>
  <si>
    <t>94032020</t>
  </si>
  <si>
    <t>94032080</t>
  </si>
  <si>
    <t>94033011</t>
  </si>
  <si>
    <t>94033091</t>
  </si>
  <si>
    <t>94034090</t>
  </si>
  <si>
    <t>94035000</t>
  </si>
  <si>
    <t>94036010</t>
  </si>
  <si>
    <t>94036030</t>
  </si>
  <si>
    <t>94036090</t>
  </si>
  <si>
    <t>94037000</t>
  </si>
  <si>
    <t>94038900</t>
  </si>
  <si>
    <t>94039010</t>
  </si>
  <si>
    <t>94039030</t>
  </si>
  <si>
    <t>94041000</t>
  </si>
  <si>
    <t>94042990</t>
  </si>
  <si>
    <t>94049010</t>
  </si>
  <si>
    <t>94049090</t>
  </si>
  <si>
    <t>94051021</t>
  </si>
  <si>
    <t>94051040</t>
  </si>
  <si>
    <t>94051050</t>
  </si>
  <si>
    <t>94051091</t>
  </si>
  <si>
    <t>94051098</t>
  </si>
  <si>
    <t>94052011</t>
  </si>
  <si>
    <t>94052040</t>
  </si>
  <si>
    <t>94052050</t>
  </si>
  <si>
    <t>94052091</t>
  </si>
  <si>
    <t>94052099</t>
  </si>
  <si>
    <t>94053000</t>
  </si>
  <si>
    <t>94054010</t>
  </si>
  <si>
    <t>94054031</t>
  </si>
  <si>
    <t>94054039</t>
  </si>
  <si>
    <t>94054091</t>
  </si>
  <si>
    <t>94054099</t>
  </si>
  <si>
    <t>94055000</t>
  </si>
  <si>
    <t>94059110</t>
  </si>
  <si>
    <t>94059190</t>
  </si>
  <si>
    <t>94059900</t>
  </si>
  <si>
    <t>95030010</t>
  </si>
  <si>
    <t>95030021</t>
  </si>
  <si>
    <t>95030030</t>
  </si>
  <si>
    <t>95030035</t>
  </si>
  <si>
    <t>95030039</t>
  </si>
  <si>
    <t>95030041</t>
  </si>
  <si>
    <t>95030049</t>
  </si>
  <si>
    <t>95030055</t>
  </si>
  <si>
    <t>95030061</t>
  </si>
  <si>
    <t>95030069</t>
  </si>
  <si>
    <t>95030070</t>
  </si>
  <si>
    <t>95030081</t>
  </si>
  <si>
    <t>95030085</t>
  </si>
  <si>
    <t>95030095</t>
  </si>
  <si>
    <t>95030099</t>
  </si>
  <si>
    <t>95044000</t>
  </si>
  <si>
    <t>95045000</t>
  </si>
  <si>
    <t>95049080</t>
  </si>
  <si>
    <t>95051010</t>
  </si>
  <si>
    <t>95051090</t>
  </si>
  <si>
    <t>95059000</t>
  </si>
  <si>
    <t>95069990</t>
  </si>
  <si>
    <t>95079000</t>
  </si>
  <si>
    <t>95089000</t>
  </si>
  <si>
    <t>96019000</t>
  </si>
  <si>
    <t>96020000</t>
  </si>
  <si>
    <t>96031000</t>
  </si>
  <si>
    <t>96034010</t>
  </si>
  <si>
    <t>96039091</t>
  </si>
  <si>
    <t>96039099</t>
  </si>
  <si>
    <t>96040000</t>
  </si>
  <si>
    <t>96050000</t>
  </si>
  <si>
    <t>96062100</t>
  </si>
  <si>
    <t>96062200</t>
  </si>
  <si>
    <t>96081010</t>
  </si>
  <si>
    <t>96081099</t>
  </si>
  <si>
    <t>96082000</t>
  </si>
  <si>
    <t>96089100</t>
  </si>
  <si>
    <t>96091010</t>
  </si>
  <si>
    <t>96099090</t>
  </si>
  <si>
    <t>96100000</t>
  </si>
  <si>
    <t>96110000</t>
  </si>
  <si>
    <t>96132000</t>
  </si>
  <si>
    <t>96138000</t>
  </si>
  <si>
    <t>96151100</t>
  </si>
  <si>
    <t>96151900</t>
  </si>
  <si>
    <t>96159000</t>
  </si>
  <si>
    <t>96170000</t>
  </si>
  <si>
    <t>96180000</t>
  </si>
  <si>
    <t>97011000</t>
  </si>
  <si>
    <t>97019000</t>
  </si>
  <si>
    <t>97030000</t>
  </si>
  <si>
    <t>97040000</t>
  </si>
  <si>
    <t>97050000</t>
  </si>
  <si>
    <t>97060000</t>
  </si>
  <si>
    <t>Bestelbaar</t>
  </si>
  <si>
    <t>Categoriekeuze</t>
  </si>
  <si>
    <t/>
  </si>
  <si>
    <t>3.10</t>
  </si>
  <si>
    <t>Aanpassen CBS codes</t>
  </si>
  <si>
    <t>62021310</t>
  </si>
  <si>
    <t>85185000</t>
  </si>
  <si>
    <t>Ja/Nee</t>
  </si>
  <si>
    <t>21069098</t>
  </si>
  <si>
    <t>3.11</t>
  </si>
  <si>
    <t>Aanpassen CBS codes. Premium verwijderd</t>
  </si>
  <si>
    <t>08029085</t>
  </si>
  <si>
    <t>18063290</t>
  </si>
  <si>
    <t>17049075</t>
  </si>
  <si>
    <t>59119000</t>
  </si>
  <si>
    <t>69120090</t>
  </si>
  <si>
    <t>19059090</t>
  </si>
  <si>
    <t>22041093</t>
  </si>
  <si>
    <t>39173900</t>
  </si>
  <si>
    <t>05119190</t>
  </si>
  <si>
    <t>Afwassen</t>
  </si>
  <si>
    <t>100.4a</t>
  </si>
  <si>
    <t>Alcohol</t>
  </si>
  <si>
    <t>400.3a</t>
  </si>
  <si>
    <t>Armbanden</t>
  </si>
  <si>
    <t>500.2a</t>
  </si>
  <si>
    <t>Baby &amp; kids</t>
  </si>
  <si>
    <t>200.5</t>
  </si>
  <si>
    <t>Badkameraccessoires</t>
  </si>
  <si>
    <t>100.4b</t>
  </si>
  <si>
    <t>100.5a</t>
  </si>
  <si>
    <t>Bakspullen</t>
  </si>
  <si>
    <t>400.1a</t>
  </si>
  <si>
    <t>Banken</t>
  </si>
  <si>
    <t>100.1a</t>
  </si>
  <si>
    <t>Barspullen</t>
  </si>
  <si>
    <t>400.1b</t>
  </si>
  <si>
    <t>Bedden</t>
  </si>
  <si>
    <t>100.1b</t>
  </si>
  <si>
    <t>Bedels</t>
  </si>
  <si>
    <t>500.2b</t>
  </si>
  <si>
    <t>100.5b</t>
  </si>
  <si>
    <t>Beelden</t>
  </si>
  <si>
    <t>100.7</t>
  </si>
  <si>
    <t>Beenmode</t>
  </si>
  <si>
    <t>500.4a</t>
  </si>
  <si>
    <t>400.2a</t>
  </si>
  <si>
    <t>Binnenverlichting</t>
  </si>
  <si>
    <t>100.2a</t>
  </si>
  <si>
    <t>Blazers &amp; jasjes</t>
  </si>
  <si>
    <t>500.4b</t>
  </si>
  <si>
    <t>Bloemisterij</t>
  </si>
  <si>
    <t>300.7</t>
  </si>
  <si>
    <t>Bloempotten</t>
  </si>
  <si>
    <t>300.1a</t>
  </si>
  <si>
    <t>Blouses</t>
  </si>
  <si>
    <t>500.4c</t>
  </si>
  <si>
    <t>200.4</t>
  </si>
  <si>
    <t>Brillen</t>
  </si>
  <si>
    <t>500.3a</t>
  </si>
  <si>
    <t>Broches</t>
  </si>
  <si>
    <t>500.2c</t>
  </si>
  <si>
    <t>Broeken &amp; jeans</t>
  </si>
  <si>
    <t>500.4d</t>
  </si>
  <si>
    <t>100.2b</t>
  </si>
  <si>
    <t>Businesstassen</t>
  </si>
  <si>
    <t>500.1a</t>
  </si>
  <si>
    <t>Cadeauverpakking</t>
  </si>
  <si>
    <t>200.3a</t>
  </si>
  <si>
    <t>Chocola</t>
  </si>
  <si>
    <t>400.3b</t>
  </si>
  <si>
    <t>Clutches</t>
  </si>
  <si>
    <t>500.1b</t>
  </si>
  <si>
    <t>Colberts</t>
  </si>
  <si>
    <t>500.4e</t>
  </si>
  <si>
    <t>Decoratie</t>
  </si>
  <si>
    <t>100.10</t>
  </si>
  <si>
    <t>Delicatessen</t>
  </si>
  <si>
    <t>400.3c</t>
  </si>
  <si>
    <t>Dieren</t>
  </si>
  <si>
    <t>300.10</t>
  </si>
  <si>
    <t>Droogbloemen</t>
  </si>
  <si>
    <t>300.3</t>
  </si>
  <si>
    <t>Echte bloemen &amp; planten</t>
  </si>
  <si>
    <t>300.8</t>
  </si>
  <si>
    <t>Enkelbandjes</t>
  </si>
  <si>
    <t>500.2d</t>
  </si>
  <si>
    <t>Feestdecoratie</t>
  </si>
  <si>
    <t>200.7</t>
  </si>
  <si>
    <t>Fiets &amp; Auto</t>
  </si>
  <si>
    <t>300.9</t>
  </si>
  <si>
    <t>Gadgets</t>
  </si>
  <si>
    <t>200.2</t>
  </si>
  <si>
    <t>200.1</t>
  </si>
  <si>
    <t>Glazen</t>
  </si>
  <si>
    <t>400.2b</t>
  </si>
  <si>
    <t>Haarmode</t>
  </si>
  <si>
    <t>500.3b</t>
  </si>
  <si>
    <t>Handschoenen &amp; wanten</t>
  </si>
  <si>
    <t>500.3c</t>
  </si>
  <si>
    <t>Handtassen</t>
  </si>
  <si>
    <t>500.1c</t>
  </si>
  <si>
    <t>Herentassen</t>
  </si>
  <si>
    <t>500.1d</t>
  </si>
  <si>
    <t>Heuptassen</t>
  </si>
  <si>
    <t>500.1e</t>
  </si>
  <si>
    <t>Hoeden &amp; caps</t>
  </si>
  <si>
    <t>500.3d</t>
  </si>
  <si>
    <t>Horloges</t>
  </si>
  <si>
    <t>500.2e</t>
  </si>
  <si>
    <t>Huiden &amp; vachten</t>
  </si>
  <si>
    <t>100.6a</t>
  </si>
  <si>
    <t>Interieurparfum</t>
  </si>
  <si>
    <t>100.3a</t>
  </si>
  <si>
    <t>Jassen &amp; jacks</t>
  </si>
  <si>
    <t>500.4f</t>
  </si>
  <si>
    <t>Jurken &amp; tunieken</t>
  </si>
  <si>
    <t>500.4g</t>
  </si>
  <si>
    <t>100.3b</t>
  </si>
  <si>
    <t>Kaarten</t>
  </si>
  <si>
    <t>200.3b</t>
  </si>
  <si>
    <t>Kandelaars</t>
  </si>
  <si>
    <t>100.3c</t>
  </si>
  <si>
    <t>Kannen &amp; flessen</t>
  </si>
  <si>
    <t>400.2c</t>
  </si>
  <si>
    <t>Kantoorartikelen</t>
  </si>
  <si>
    <t>200.3c</t>
  </si>
  <si>
    <t>Kasten</t>
  </si>
  <si>
    <t>100.1c</t>
  </si>
  <si>
    <t>Kettingen</t>
  </si>
  <si>
    <t>500.2f</t>
  </si>
  <si>
    <t>100.5c</t>
  </si>
  <si>
    <t>Klokken</t>
  </si>
  <si>
    <t>100.8</t>
  </si>
  <si>
    <t>Koekjes &amp; gebak</t>
  </si>
  <si>
    <t>400.3d</t>
  </si>
  <si>
    <t>Koffers</t>
  </si>
  <si>
    <t>500.1f</t>
  </si>
  <si>
    <t>Koffie</t>
  </si>
  <si>
    <t>400.3e</t>
  </si>
  <si>
    <t>Kookgerei</t>
  </si>
  <si>
    <t>400.1c</t>
  </si>
  <si>
    <t>Kragen</t>
  </si>
  <si>
    <t>500.3e</t>
  </si>
  <si>
    <t>Kunstbloemen</t>
  </si>
  <si>
    <t>300.2a</t>
  </si>
  <si>
    <t>Kunstplanten</t>
  </si>
  <si>
    <t>300.2b</t>
  </si>
  <si>
    <t>Lamponderdelen</t>
  </si>
  <si>
    <t>100.2c</t>
  </si>
  <si>
    <t>Laptoptassen</t>
  </si>
  <si>
    <t>500.1g</t>
  </si>
  <si>
    <t>Lingerie</t>
  </si>
  <si>
    <t>500.4h</t>
  </si>
  <si>
    <t>Manchetknopen</t>
  </si>
  <si>
    <t>500.3f</t>
  </si>
  <si>
    <t>100.6b</t>
  </si>
  <si>
    <t>Nachtmode</t>
  </si>
  <si>
    <t>500.4i</t>
  </si>
  <si>
    <t>Natuurlijke decoratie</t>
  </si>
  <si>
    <t>100.6c</t>
  </si>
  <si>
    <t>Non-alcohol</t>
  </si>
  <si>
    <t>400.3f</t>
  </si>
  <si>
    <t>Olie</t>
  </si>
  <si>
    <t>400.3g</t>
  </si>
  <si>
    <t>Oorbellen</t>
  </si>
  <si>
    <t>500.2g</t>
  </si>
  <si>
    <t>Oorwarmers</t>
  </si>
  <si>
    <t>500.3g</t>
  </si>
  <si>
    <t>Opbergspullen</t>
  </si>
  <si>
    <t>100.4c</t>
  </si>
  <si>
    <t>Organizen &amp; bewaren</t>
  </si>
  <si>
    <t>400.1d</t>
  </si>
  <si>
    <t>Overhemden</t>
  </si>
  <si>
    <t>500.4j</t>
  </si>
  <si>
    <t>Pannen</t>
  </si>
  <si>
    <t>400.1e</t>
  </si>
  <si>
    <t>200.3d</t>
  </si>
  <si>
    <t>Paraplu's</t>
  </si>
  <si>
    <t>500.3h</t>
  </si>
  <si>
    <t>Plantenstandaarden</t>
  </si>
  <si>
    <t>300.1b</t>
  </si>
  <si>
    <t>Riemen</t>
  </si>
  <si>
    <t>500.3i</t>
  </si>
  <si>
    <t>Ringen</t>
  </si>
  <si>
    <t>500.2h</t>
  </si>
  <si>
    <t>Rokken</t>
  </si>
  <si>
    <t>500.4k</t>
  </si>
  <si>
    <t>Rugzakken</t>
  </si>
  <si>
    <t>500.1h</t>
  </si>
  <si>
    <t>Schoenen</t>
  </si>
  <si>
    <t>500.5</t>
  </si>
  <si>
    <t>Schoonmaken</t>
  </si>
  <si>
    <t>100.4d</t>
  </si>
  <si>
    <t>Schoudertassen</t>
  </si>
  <si>
    <t>500.1i</t>
  </si>
  <si>
    <t>Schrijfwaren</t>
  </si>
  <si>
    <t>200.3e</t>
  </si>
  <si>
    <t>Serveren</t>
  </si>
  <si>
    <t>400.2d</t>
  </si>
  <si>
    <t>400.2e</t>
  </si>
  <si>
    <t>Shoppers</t>
  </si>
  <si>
    <t>500.1j</t>
  </si>
  <si>
    <t>Sieradensets</t>
  </si>
  <si>
    <t>500.2i</t>
  </si>
  <si>
    <t>Sjaals</t>
  </si>
  <si>
    <t>500.3j</t>
  </si>
  <si>
    <t>Sleutelhangers</t>
  </si>
  <si>
    <t>500.3k</t>
  </si>
  <si>
    <t>Sokken</t>
  </si>
  <si>
    <t>500.4l</t>
  </si>
  <si>
    <t>Spiegels</t>
  </si>
  <si>
    <t>100.9</t>
  </si>
  <si>
    <t>Stoelen</t>
  </si>
  <si>
    <t>100.1d</t>
  </si>
  <si>
    <t>Stolpen</t>
  </si>
  <si>
    <t>300.1c</t>
  </si>
  <si>
    <t>Store supplies</t>
  </si>
  <si>
    <t>200.6</t>
  </si>
  <si>
    <t>Stropdassen</t>
  </si>
  <si>
    <t>500.3l</t>
  </si>
  <si>
    <t>Tafelaccessoires</t>
  </si>
  <si>
    <t>400.2f</t>
  </si>
  <si>
    <t>Tafellinnen</t>
  </si>
  <si>
    <t>100.5d</t>
  </si>
  <si>
    <t>Tafels</t>
  </si>
  <si>
    <t>100.1e</t>
  </si>
  <si>
    <t>Thee</t>
  </si>
  <si>
    <t>400.3h</t>
  </si>
  <si>
    <t>T-shirts &amp; tops</t>
  </si>
  <si>
    <t>500.4m</t>
  </si>
  <si>
    <t>Tuindecoratie</t>
  </si>
  <si>
    <t>300.4</t>
  </si>
  <si>
    <t>Tuingereedschap</t>
  </si>
  <si>
    <t>300.5</t>
  </si>
  <si>
    <t>Tuinmeubels</t>
  </si>
  <si>
    <t>300.6</t>
  </si>
  <si>
    <t>100.5e</t>
  </si>
  <si>
    <t>Vazen &amp; schalen</t>
  </si>
  <si>
    <t>300.1d</t>
  </si>
  <si>
    <t>Verzorging</t>
  </si>
  <si>
    <t>500.6</t>
  </si>
  <si>
    <t>Vesten &amp; truien</t>
  </si>
  <si>
    <t>500.4n</t>
  </si>
  <si>
    <t>Waaiers</t>
  </si>
  <si>
    <t>500.3m</t>
  </si>
  <si>
    <t>100.11</t>
  </si>
  <si>
    <t>Windlichten &amp; lantaarns</t>
  </si>
  <si>
    <t>100.3d</t>
  </si>
  <si>
    <t>100.5f</t>
  </si>
  <si>
    <t>Zakdoeken</t>
  </si>
  <si>
    <t>500.3n</t>
  </si>
  <si>
    <t>Automatisch gevuld vanuit kolom B</t>
  </si>
  <si>
    <t>Artikelgroep NAAM</t>
  </si>
  <si>
    <t>Exposant nummer 
(4 cijfers)</t>
  </si>
  <si>
    <t>Keuzelijst</t>
  </si>
  <si>
    <r>
      <t xml:space="preserve">Webshop verplicht
!! </t>
    </r>
    <r>
      <rPr>
        <i/>
        <sz val="8"/>
        <color indexed="8"/>
        <rFont val="Century Gothic"/>
        <family val="2"/>
      </rPr>
      <t>webshop actief Ja indien dit veld gevuld !!</t>
    </r>
  </si>
  <si>
    <t>Geen spaties en comma's
UNIEK - max 20 tekens</t>
  </si>
  <si>
    <t>Voorbeeld: 1234
Geef hier je exposantennr in, zonder TT_</t>
  </si>
  <si>
    <t>Voorbeeld: ART12345</t>
  </si>
  <si>
    <t>Voorbeeld: Stoelen
Artikelgroepcode uit de keuzelijst.</t>
  </si>
  <si>
    <t>Voorbeeld: 100.1d</t>
  </si>
  <si>
    <t>Komt op etiket, rapportage en overzichten.</t>
  </si>
  <si>
    <t>Permanent (moeilijk te verwijderen) of non-permanent (eenvoudig te verwijderen) stickers, geprint in een van de vestigingen.</t>
  </si>
  <si>
    <t>Vul 13-cijferige barcode in. Controleer barcode uniek na import.</t>
  </si>
  <si>
    <t>EAN_13</t>
  </si>
  <si>
    <t>Voorbeeld: H
H = 21%, L = 9%.</t>
  </si>
  <si>
    <t>Laag</t>
  </si>
  <si>
    <t>Vul, indien gewenst, een eigen kenmerk in.</t>
  </si>
  <si>
    <t>Max. 30 tekens incl. spaties</t>
  </si>
  <si>
    <t>Voorbeeld: 1500
(Netto) gewicht van het product.</t>
  </si>
  <si>
    <t>Numeriek</t>
  </si>
  <si>
    <t>Bestelbaar in het bestelproces / TICA online?</t>
  </si>
  <si>
    <t>Tot wanneer bestelbaar?</t>
  </si>
  <si>
    <t>Levertijd voor een order via het bestelproces / TICA online.</t>
  </si>
  <si>
    <t>Per welk aantal kan een pashouder dit product bestellen?
1 stuk = 1
1 set van 2 = 1
2 sets van 3 stuks (6 glazen) = 2</t>
  </si>
  <si>
    <t>Ja/Nee
Bij leeg = Nee</t>
  </si>
  <si>
    <t>Datum dd-mm-jjjj</t>
  </si>
  <si>
    <t>Getal</t>
  </si>
  <si>
    <t>Getal (moet 1 of meer zijn)</t>
  </si>
  <si>
    <t>Verkoop bij TICA?</t>
  </si>
  <si>
    <t>Verkoop in Belsele?</t>
  </si>
  <si>
    <t>Verkoop bij TICA Concept Store?</t>
  </si>
  <si>
    <t>4.00</t>
  </si>
  <si>
    <t>Artikelgroepen aangepast. Layout aangepast. FE Webshop velden verborgen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</si>
</sst>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9"/>
      <color indexed="8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b/>
      <sz val="8"/>
      <color rgb="FFFF0000"/>
      <name val="Century Gothic"/>
      <family val="2"/>
    </font>
    <font>
      <b/>
      <sz val="8"/>
      <color theme="0"/>
      <name val="Century Gothic"/>
      <family val="2"/>
    </font>
    <font>
      <i/>
      <sz val="8"/>
      <color indexed="8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5" borderId="1" xfId="0" applyFont="1" applyFill="1" applyBorder="1"/>
    <xf numFmtId="0" fontId="2" fillId="5" borderId="1" xfId="0" applyFont="1" applyFill="1" applyBorder="1" applyAlignment="1">
      <alignment wrapText="1"/>
    </xf>
    <xf numFmtId="1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2" fillId="8" borderId="1" xfId="0" applyFont="1" applyFill="1" applyBorder="1"/>
    <xf numFmtId="0" fontId="5" fillId="9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8" borderId="1" xfId="0" quotePrefix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3" fillId="5" borderId="4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10" borderId="4" xfId="0" applyFont="1" applyFill="1" applyBorder="1"/>
    <xf numFmtId="0" fontId="3" fillId="10" borderId="2" xfId="0" applyFont="1" applyFill="1" applyBorder="1"/>
    <xf numFmtId="0" fontId="2" fillId="5" borderId="2" xfId="0" applyFont="1" applyFill="1" applyBorder="1"/>
    <xf numFmtId="0" fontId="2" fillId="5" borderId="5" xfId="0" applyFont="1" applyFill="1" applyBorder="1"/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6" xfId="0" applyFont="1" applyBorder="1"/>
    <xf numFmtId="0" fontId="4" fillId="0" borderId="7" xfId="0" applyFont="1" applyBorder="1"/>
    <xf numFmtId="0" fontId="9" fillId="0" borderId="8" xfId="0" applyFont="1" applyFill="1" applyBorder="1"/>
    <xf numFmtId="0" fontId="0" fillId="0" borderId="6" xfId="0" applyBorder="1"/>
    <xf numFmtId="0" fontId="0" fillId="0" borderId="6" xfId="0" quotePrefix="1" applyBorder="1"/>
    <xf numFmtId="0" fontId="0" fillId="0" borderId="8" xfId="0" applyBorder="1"/>
    <xf numFmtId="1" fontId="0" fillId="0" borderId="6" xfId="0" applyNumberFormat="1" applyBorder="1"/>
    <xf numFmtId="49" fontId="0" fillId="0" borderId="0" xfId="0" applyNumberFormat="1" applyBorder="1"/>
    <xf numFmtId="49" fontId="4" fillId="0" borderId="8" xfId="0" applyNumberFormat="1" applyFont="1" applyBorder="1"/>
    <xf numFmtId="0" fontId="0" fillId="0" borderId="0" xfId="0" applyBorder="1"/>
    <xf numFmtId="0" fontId="4" fillId="0" borderId="11" xfId="0" applyFont="1" applyBorder="1"/>
    <xf numFmtId="0" fontId="4" fillId="0" borderId="0" xfId="0" applyFont="1" applyBorder="1"/>
    <xf numFmtId="0" fontId="0" fillId="0" borderId="9" xfId="0" quotePrefix="1" applyBorder="1"/>
    <xf numFmtId="0" fontId="0" fillId="0" borderId="9" xfId="0" applyBorder="1"/>
    <xf numFmtId="0" fontId="0" fillId="0" borderId="0" xfId="0" quotePrefix="1" applyBorder="1"/>
    <xf numFmtId="0" fontId="0" fillId="0" borderId="11" xfId="0" applyBorder="1"/>
    <xf numFmtId="49" fontId="0" fillId="0" borderId="8" xfId="0" applyNumberFormat="1" applyBorder="1"/>
    <xf numFmtId="0" fontId="9" fillId="0" borderId="11" xfId="0" applyFont="1" applyFill="1" applyBorder="1"/>
    <xf numFmtId="0" fontId="0" fillId="0" borderId="10" xfId="0" applyBorder="1"/>
    <xf numFmtId="0" fontId="4" fillId="0" borderId="12" xfId="0" applyFont="1" applyBorder="1"/>
    <xf numFmtId="0" fontId="4" fillId="0" borderId="0" xfId="0" applyFont="1"/>
    <xf numFmtId="1" fontId="11" fillId="0" borderId="0" xfId="0" applyNumberFormat="1" applyFont="1" applyBorder="1"/>
    <xf numFmtId="0" fontId="11" fillId="0" borderId="0" xfId="0" applyFont="1" applyBorder="1"/>
    <xf numFmtId="0" fontId="12" fillId="0" borderId="0" xfId="0" applyFont="1" applyBorder="1"/>
    <xf numFmtId="0" fontId="11" fillId="0" borderId="0" xfId="0" applyFont="1"/>
    <xf numFmtId="0" fontId="10" fillId="5" borderId="4" xfId="0" applyFont="1" applyFill="1" applyBorder="1"/>
    <xf numFmtId="1" fontId="11" fillId="0" borderId="8" xfId="0" applyNumberFormat="1" applyFont="1" applyBorder="1"/>
    <xf numFmtId="1" fontId="11" fillId="0" borderId="11" xfId="0" applyNumberFormat="1" applyFont="1" applyBorder="1"/>
    <xf numFmtId="49" fontId="4" fillId="0" borderId="13" xfId="0" applyNumberFormat="1" applyFont="1" applyBorder="1"/>
    <xf numFmtId="49" fontId="2" fillId="6" borderId="13" xfId="0" applyNumberFormat="1" applyFont="1" applyFill="1" applyBorder="1"/>
    <xf numFmtId="0" fontId="0" fillId="0" borderId="8" xfId="0" quotePrefix="1" applyBorder="1"/>
    <xf numFmtId="0" fontId="8" fillId="5" borderId="14" xfId="0" applyFont="1" applyFill="1" applyBorder="1" applyAlignment="1">
      <alignment horizontal="left" vertical="top"/>
    </xf>
    <xf numFmtId="0" fontId="8" fillId="5" borderId="15" xfId="0" applyFont="1" applyFill="1" applyBorder="1" applyAlignment="1">
      <alignment horizontal="left" vertical="top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2" fontId="13" fillId="5" borderId="1" xfId="0" applyNumberFormat="1" applyFont="1" applyFill="1" applyBorder="1" applyAlignment="1">
      <alignment horizontal="center" vertical="center" wrapText="1"/>
    </xf>
    <xf numFmtId="49" fontId="13" fillId="6" borderId="1" xfId="0" applyNumberFormat="1" applyFont="1" applyFill="1" applyBorder="1" applyAlignment="1">
      <alignment horizontal="center"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164" fontId="14" fillId="7" borderId="1" xfId="0" applyNumberFormat="1" applyFont="1" applyFill="1" applyBorder="1" applyAlignment="1" applyProtection="1">
      <alignment horizontal="center" vertical="center"/>
    </xf>
    <xf numFmtId="3" fontId="14" fillId="7" borderId="1" xfId="0" applyNumberFormat="1" applyFont="1" applyFill="1" applyBorder="1" applyAlignment="1" applyProtection="1">
      <alignment horizontal="center" vertical="center" wrapText="1"/>
    </xf>
    <xf numFmtId="3" fontId="14" fillId="7" borderId="1" xfId="0" applyNumberFormat="1" applyFont="1" applyFill="1" applyBorder="1" applyAlignment="1" applyProtection="1">
      <alignment horizontal="center" vertical="center"/>
    </xf>
    <xf numFmtId="0" fontId="15" fillId="0" borderId="0" xfId="0" applyFont="1"/>
    <xf numFmtId="49" fontId="17" fillId="3" borderId="1" xfId="0" applyNumberFormat="1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center" vertical="center" wrapText="1"/>
    </xf>
    <xf numFmtId="49" fontId="17" fillId="6" borderId="1" xfId="0" applyNumberFormat="1" applyFont="1" applyFill="1" applyBorder="1" applyAlignment="1">
      <alignment horizontal="center" vertical="top" wrapText="1"/>
    </xf>
    <xf numFmtId="49" fontId="17" fillId="7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1" fontId="17" fillId="2" borderId="1" xfId="0" quotePrefix="1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/>
    </xf>
    <xf numFmtId="2" fontId="17" fillId="5" borderId="1" xfId="0" applyNumberFormat="1" applyFont="1" applyFill="1" applyBorder="1" applyAlignment="1">
      <alignment horizontal="center" vertical="center"/>
    </xf>
    <xf numFmtId="49" fontId="17" fillId="6" borderId="1" xfId="0" quotePrefix="1" applyNumberFormat="1" applyFont="1" applyFill="1" applyBorder="1" applyAlignment="1">
      <alignment horizontal="center" vertical="top"/>
    </xf>
    <xf numFmtId="49" fontId="17" fillId="6" borderId="1" xfId="0" applyNumberFormat="1" applyFont="1" applyFill="1" applyBorder="1" applyAlignment="1">
      <alignment horizontal="center" vertical="top"/>
    </xf>
    <xf numFmtId="164" fontId="16" fillId="7" borderId="1" xfId="0" applyNumberFormat="1" applyFont="1" applyFill="1" applyBorder="1" applyAlignment="1">
      <alignment horizontal="center" vertical="center"/>
    </xf>
    <xf numFmtId="3" fontId="16" fillId="7" borderId="1" xfId="0" applyNumberFormat="1" applyFont="1" applyFill="1" applyBorder="1" applyAlignment="1">
      <alignment horizontal="center" vertical="center"/>
    </xf>
    <xf numFmtId="3" fontId="16" fillId="7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14" fontId="1" fillId="0" borderId="0" xfId="0" applyNumberFormat="1" applyFont="1"/>
    <xf numFmtId="49" fontId="18" fillId="2" borderId="1" xfId="0" applyNumberFormat="1" applyFont="1" applyFill="1" applyBorder="1" applyAlignment="1">
      <alignment horizontal="center" vertical="center" wrapText="1"/>
    </xf>
    <xf numFmtId="1" fontId="19" fillId="2" borderId="1" xfId="0" applyNumberFormat="1" applyFont="1" applyFill="1" applyBorder="1" applyAlignment="1">
      <alignment horizontal="center" vertical="center"/>
    </xf>
    <xf numFmtId="49" fontId="20" fillId="11" borderId="1" xfId="0" applyNumberFormat="1" applyFont="1" applyFill="1" applyBorder="1" applyAlignment="1">
      <alignment horizontal="center" vertical="center" wrapText="1"/>
    </xf>
    <xf numFmtId="2" fontId="17" fillId="6" borderId="1" xfId="0" applyNumberFormat="1" applyFont="1" applyFill="1" applyBorder="1" applyAlignment="1">
      <alignment horizontal="center" vertical="top" wrapText="1"/>
    </xf>
    <xf numFmtId="164" fontId="16" fillId="7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1" fontId="17" fillId="2" borderId="1" xfId="0" applyNumberFormat="1" applyFont="1" applyFill="1" applyBorder="1" applyAlignment="1">
      <alignment horizontal="center" vertical="center" wrapText="1"/>
    </xf>
    <xf numFmtId="3" fontId="16" fillId="7" borderId="1" xfId="0" applyNumberFormat="1" applyFont="1" applyFill="1" applyBorder="1" applyAlignment="1" applyProtection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16" fillId="5" borderId="1" xfId="0" applyNumberFormat="1" applyFont="1" applyFill="1" applyBorder="1" applyAlignment="1">
      <alignment horizontal="center" vertical="center" wrapText="1"/>
    </xf>
    <xf numFmtId="49" fontId="17" fillId="6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5" borderId="14" xfId="0" applyFont="1" applyFill="1" applyBorder="1"/>
    <xf numFmtId="0" fontId="3" fillId="5" borderId="16" xfId="0" applyFont="1" applyFill="1" applyBorder="1"/>
    <xf numFmtId="0" fontId="4" fillId="0" borderId="14" xfId="0" applyFont="1" applyBorder="1"/>
    <xf numFmtId="0" fontId="4" fillId="0" borderId="15" xfId="0" applyFont="1" applyBorder="1"/>
    <xf numFmtId="49" fontId="18" fillId="2" borderId="1" xfId="0" applyNumberFormat="1" applyFont="1" applyFill="1" applyBorder="1" applyAlignment="1">
      <alignment horizontal="center" vertical="center"/>
    </xf>
    <xf numFmtId="3" fontId="19" fillId="7" borderId="1" xfId="0" applyNumberFormat="1" applyFont="1" applyFill="1" applyBorder="1" applyAlignment="1" applyProtection="1">
      <alignment horizontal="center" vertical="center" wrapText="1"/>
    </xf>
    <xf numFmtId="49" fontId="19" fillId="4" borderId="1" xfId="0" applyNumberFormat="1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Protection="1"/>
  </cellXfs>
  <cellStyles count="1">
    <cellStyle name="Standa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0585777-4F7D-479C-B4F3-DCF7FACECC62}" name="Table1" displayName="Table1" ref="A1:A12" totalsRowShown="0">
  <autoFilter ref="A1:A12" xr:uid="{63A84DA5-0C8B-48BA-B8DD-28B593608DC1}"/>
  <tableColumns count="1">
    <tableColumn id="1" xr3:uid="{54F19584-4F5B-44BF-A14E-B6907E36910B}" name="Instructi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304A3-8490-4B24-B9A1-E9F4E1AC33DB}">
  <dimension ref="A1:AC2005"/>
  <sheetViews>
    <sheetView tabSelected="1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16.7109375" style="80" customWidth="1"/>
    <col min="2" max="2" width="14.140625" style="80" customWidth="1"/>
    <col min="3" max="3" width="13.42578125" style="80" customWidth="1"/>
    <col min="4" max="4" width="12.5703125" style="80" customWidth="1"/>
    <col min="5" max="5" width="32.7109375" style="80" bestFit="1" customWidth="1"/>
    <col min="6" max="6" width="36" style="80" customWidth="1"/>
    <col min="7" max="7" width="18.140625" style="80" customWidth="1"/>
    <col min="8" max="8" width="19.5703125" style="80" customWidth="1"/>
    <col min="9" max="9" width="15.7109375" style="80" customWidth="1"/>
    <col min="10" max="10" width="13.7109375" style="80" customWidth="1"/>
    <col min="11" max="11" width="26.140625" style="80" customWidth="1"/>
    <col min="12" max="12" width="14.5703125" style="80" customWidth="1"/>
    <col min="13" max="13" width="13.5703125" style="80" customWidth="1"/>
    <col min="14" max="14" width="17.7109375" style="80" customWidth="1"/>
    <col min="15" max="15" width="17.85546875" style="80" customWidth="1"/>
    <col min="16" max="16" width="17.28515625" style="80" customWidth="1"/>
    <col min="17" max="17" width="22.140625" style="80" hidden="1" customWidth="1"/>
    <col min="18" max="18" width="17.28515625" style="80" hidden="1" customWidth="1"/>
    <col min="19" max="19" width="16.7109375" style="80" hidden="1" customWidth="1"/>
    <col min="20" max="20" width="21.5703125" style="80" hidden="1" customWidth="1"/>
    <col min="21" max="21" width="18.7109375" style="80" hidden="1" customWidth="1"/>
    <col min="22" max="22" width="17.5703125" style="80" hidden="1" customWidth="1"/>
    <col min="23" max="23" width="17.28515625" style="80" hidden="1" customWidth="1"/>
    <col min="24" max="24" width="34.7109375" style="80" hidden="1" customWidth="1"/>
    <col min="25" max="25" width="30.28515625" style="80" hidden="1" customWidth="1"/>
    <col min="26" max="26" width="13.85546875" style="80" customWidth="1"/>
    <col min="27" max="27" width="15.85546875" style="80" customWidth="1"/>
    <col min="28" max="28" width="18.7109375" style="80" customWidth="1"/>
    <col min="29" max="29" width="14.85546875" style="80" customWidth="1"/>
    <col min="30" max="16384" width="8.85546875" style="80" hidden="1"/>
  </cols>
  <sheetData>
    <row r="1" spans="1:29" s="75" customFormat="1" ht="27" x14ac:dyDescent="0.3">
      <c r="A1" s="65" t="s">
        <v>0</v>
      </c>
      <c r="B1" s="65" t="s">
        <v>1965</v>
      </c>
      <c r="C1" s="66" t="s">
        <v>1</v>
      </c>
      <c r="D1" s="66" t="s">
        <v>2</v>
      </c>
      <c r="E1" s="66" t="s">
        <v>3</v>
      </c>
      <c r="F1" s="66" t="s">
        <v>4</v>
      </c>
      <c r="G1" s="66" t="s">
        <v>5</v>
      </c>
      <c r="H1" s="66" t="s">
        <v>6</v>
      </c>
      <c r="I1" s="66" t="s">
        <v>7</v>
      </c>
      <c r="J1" s="66" t="s">
        <v>8</v>
      </c>
      <c r="K1" s="66" t="s">
        <v>9</v>
      </c>
      <c r="L1" s="66" t="s">
        <v>10</v>
      </c>
      <c r="M1" s="66" t="s">
        <v>11</v>
      </c>
      <c r="N1" s="67" t="s">
        <v>12</v>
      </c>
      <c r="O1" s="68" t="s">
        <v>13</v>
      </c>
      <c r="P1" s="69" t="s">
        <v>14</v>
      </c>
      <c r="Q1" s="70" t="s">
        <v>15</v>
      </c>
      <c r="R1" s="70" t="s">
        <v>16</v>
      </c>
      <c r="S1" s="70" t="s">
        <v>17</v>
      </c>
      <c r="T1" s="70" t="s">
        <v>18</v>
      </c>
      <c r="U1" s="70" t="s">
        <v>19</v>
      </c>
      <c r="V1" s="70" t="s">
        <v>20</v>
      </c>
      <c r="W1" s="70" t="s">
        <v>21</v>
      </c>
      <c r="X1" s="70" t="s">
        <v>22</v>
      </c>
      <c r="Y1" s="70" t="s">
        <v>23</v>
      </c>
      <c r="Z1" s="71" t="s">
        <v>1712</v>
      </c>
      <c r="AA1" s="72" t="s">
        <v>24</v>
      </c>
      <c r="AB1" s="73" t="s">
        <v>36</v>
      </c>
      <c r="AC1" s="74" t="s">
        <v>25</v>
      </c>
    </row>
    <row r="2" spans="1:29" s="104" customFormat="1" ht="121.5" x14ac:dyDescent="0.25">
      <c r="A2" s="101" t="s">
        <v>1970</v>
      </c>
      <c r="B2" s="101" t="s">
        <v>1972</v>
      </c>
      <c r="C2" s="101" t="s">
        <v>1973</v>
      </c>
      <c r="D2" s="101"/>
      <c r="E2" s="101" t="s">
        <v>1971</v>
      </c>
      <c r="F2" s="101" t="s">
        <v>1974</v>
      </c>
      <c r="G2" s="101" t="s">
        <v>1975</v>
      </c>
      <c r="H2" s="101" t="s">
        <v>1976</v>
      </c>
      <c r="I2" s="101"/>
      <c r="J2" s="101" t="s">
        <v>1978</v>
      </c>
      <c r="K2" s="101" t="s">
        <v>1980</v>
      </c>
      <c r="L2" s="101" t="s">
        <v>1982</v>
      </c>
      <c r="M2" s="101"/>
      <c r="N2" s="76" t="s">
        <v>1994</v>
      </c>
      <c r="O2" s="77" t="s">
        <v>1992</v>
      </c>
      <c r="P2" s="102" t="s">
        <v>1993</v>
      </c>
      <c r="Q2" s="103"/>
      <c r="R2" s="103"/>
      <c r="S2" s="103"/>
      <c r="T2" s="103"/>
      <c r="U2" s="103"/>
      <c r="V2" s="103"/>
      <c r="W2" s="103"/>
      <c r="X2" s="103"/>
      <c r="Y2" s="103"/>
      <c r="Z2" s="79" t="s">
        <v>1984</v>
      </c>
      <c r="AA2" s="100" t="s">
        <v>1985</v>
      </c>
      <c r="AB2" s="100" t="s">
        <v>1986</v>
      </c>
      <c r="AC2" s="100" t="s">
        <v>1987</v>
      </c>
    </row>
    <row r="3" spans="1:29" ht="25.9" customHeight="1" x14ac:dyDescent="0.3">
      <c r="A3" s="99" t="s">
        <v>1966</v>
      </c>
      <c r="B3" s="81" t="s">
        <v>1967</v>
      </c>
      <c r="C3" s="81"/>
      <c r="D3" s="81" t="s">
        <v>1967</v>
      </c>
      <c r="E3" s="82" t="s">
        <v>1969</v>
      </c>
      <c r="F3" s="82" t="s">
        <v>27</v>
      </c>
      <c r="G3" s="81" t="s">
        <v>1967</v>
      </c>
      <c r="H3" s="83" t="s">
        <v>1977</v>
      </c>
      <c r="I3" s="84" t="s">
        <v>28</v>
      </c>
      <c r="J3" s="82" t="s">
        <v>1967</v>
      </c>
      <c r="K3" s="82" t="s">
        <v>1981</v>
      </c>
      <c r="L3" s="81" t="s">
        <v>1983</v>
      </c>
      <c r="M3" s="81" t="s">
        <v>1967</v>
      </c>
      <c r="N3" s="76" t="s">
        <v>1719</v>
      </c>
      <c r="O3" s="77" t="s">
        <v>1719</v>
      </c>
      <c r="P3" s="85" t="s">
        <v>1719</v>
      </c>
      <c r="Q3" s="86" t="s">
        <v>26</v>
      </c>
      <c r="R3" s="86" t="s">
        <v>26</v>
      </c>
      <c r="S3" s="86" t="s">
        <v>26</v>
      </c>
      <c r="T3" s="87" t="s">
        <v>29</v>
      </c>
      <c r="U3" s="78" t="s">
        <v>29</v>
      </c>
      <c r="V3" s="86" t="s">
        <v>26</v>
      </c>
      <c r="W3" s="86" t="s">
        <v>26</v>
      </c>
      <c r="X3" s="87" t="s">
        <v>29</v>
      </c>
      <c r="Y3" s="78" t="s">
        <v>29</v>
      </c>
      <c r="Z3" s="79" t="s">
        <v>1988</v>
      </c>
      <c r="AA3" s="88" t="s">
        <v>1989</v>
      </c>
      <c r="AB3" s="89" t="s">
        <v>1990</v>
      </c>
      <c r="AC3" s="90" t="s">
        <v>1991</v>
      </c>
    </row>
    <row r="4" spans="1:29" s="98" customFormat="1" ht="42" customHeight="1" x14ac:dyDescent="0.3">
      <c r="A4" s="94" t="s">
        <v>30</v>
      </c>
      <c r="B4" s="94" t="s">
        <v>30</v>
      </c>
      <c r="C4" s="93" t="s">
        <v>1964</v>
      </c>
      <c r="D4" s="94" t="s">
        <v>30</v>
      </c>
      <c r="E4" s="94" t="s">
        <v>30</v>
      </c>
      <c r="F4" s="94" t="s">
        <v>30</v>
      </c>
      <c r="G4" s="94" t="s">
        <v>30</v>
      </c>
      <c r="H4" s="95" t="s">
        <v>31</v>
      </c>
      <c r="I4" s="94" t="s">
        <v>30</v>
      </c>
      <c r="J4" s="94" t="s">
        <v>30</v>
      </c>
      <c r="K4" s="109" t="s">
        <v>32</v>
      </c>
      <c r="L4" s="94" t="s">
        <v>30</v>
      </c>
      <c r="M4" s="94" t="s">
        <v>30</v>
      </c>
      <c r="N4" s="112" t="s">
        <v>30</v>
      </c>
      <c r="O4" s="111" t="s">
        <v>30</v>
      </c>
      <c r="P4" s="85" t="s">
        <v>32</v>
      </c>
      <c r="Q4" s="78" t="s">
        <v>33</v>
      </c>
      <c r="R4" s="78" t="s">
        <v>33</v>
      </c>
      <c r="S4" s="78" t="s">
        <v>34</v>
      </c>
      <c r="T4" s="78" t="s">
        <v>32</v>
      </c>
      <c r="U4" s="96" t="s">
        <v>1968</v>
      </c>
      <c r="V4" s="78" t="s">
        <v>33</v>
      </c>
      <c r="W4" s="78" t="s">
        <v>33</v>
      </c>
      <c r="X4" s="87" t="s">
        <v>35</v>
      </c>
      <c r="Y4" s="87" t="s">
        <v>35</v>
      </c>
      <c r="Z4" s="110" t="s">
        <v>30</v>
      </c>
      <c r="AA4" s="97" t="s">
        <v>32</v>
      </c>
      <c r="AB4" s="110" t="s">
        <v>30</v>
      </c>
      <c r="AC4" s="110" t="s">
        <v>30</v>
      </c>
    </row>
    <row r="5" spans="1:29" x14ac:dyDescent="0.3">
      <c r="C5" s="113" t="str">
        <f>TEXT(IF(B5&gt;0,VLOOKUP(B5,Keuzelijsten!$A$2:$B$124,2,FALSE),""),"")</f>
        <v/>
      </c>
      <c r="I5" s="91"/>
      <c r="AA5" s="92"/>
    </row>
    <row r="6" spans="1:29" x14ac:dyDescent="0.3">
      <c r="C6" s="113" t="str">
        <f>TEXT(IF(B6&gt;0,VLOOKUP(B6,Keuzelijsten!$A$2:$B$124,2,FALSE),""),"")</f>
        <v/>
      </c>
      <c r="I6" s="91"/>
      <c r="AA6" s="92"/>
    </row>
    <row r="7" spans="1:29" x14ac:dyDescent="0.3">
      <c r="C7" s="113" t="str">
        <f>TEXT(IF(B7&gt;0,VLOOKUP(B7,Keuzelijsten!$A$2:$B$124,2,FALSE),""),"")</f>
        <v/>
      </c>
      <c r="I7" s="91"/>
      <c r="AA7" s="92"/>
    </row>
    <row r="8" spans="1:29" x14ac:dyDescent="0.3">
      <c r="C8" s="113" t="str">
        <f>TEXT(IF(B8&gt;0,VLOOKUP(B8,Keuzelijsten!$A$2:$B$124,2,FALSE),""),"")</f>
        <v/>
      </c>
      <c r="I8" s="91"/>
      <c r="AA8" s="92"/>
    </row>
    <row r="9" spans="1:29" x14ac:dyDescent="0.3">
      <c r="C9" s="113" t="str">
        <f>TEXT(IF(B9&gt;0,VLOOKUP(B9,Keuzelijsten!$A$2:$B$124,2,FALSE),""),"")</f>
        <v/>
      </c>
      <c r="I9" s="91"/>
      <c r="AA9" s="92"/>
    </row>
    <row r="10" spans="1:29" x14ac:dyDescent="0.3">
      <c r="C10" s="113" t="str">
        <f>TEXT(IF(B10&gt;0,VLOOKUP(B10,Keuzelijsten!$A$2:$B$124,2,FALSE),""),"")</f>
        <v/>
      </c>
      <c r="I10" s="91"/>
      <c r="AA10" s="92"/>
    </row>
    <row r="11" spans="1:29" x14ac:dyDescent="0.3">
      <c r="C11" s="113" t="str">
        <f>TEXT(IF(B11&gt;0,VLOOKUP(B11,Keuzelijsten!$A$2:$B$124,2,FALSE),""),"")</f>
        <v/>
      </c>
      <c r="I11" s="91"/>
      <c r="AA11" s="92"/>
    </row>
    <row r="12" spans="1:29" x14ac:dyDescent="0.3">
      <c r="C12" s="113" t="str">
        <f>TEXT(IF(B12&gt;0,VLOOKUP(B12,Keuzelijsten!$A$2:$B$124,2,FALSE),""),"")</f>
        <v/>
      </c>
      <c r="I12" s="91"/>
      <c r="AA12" s="92"/>
    </row>
    <row r="13" spans="1:29" x14ac:dyDescent="0.3">
      <c r="C13" s="113" t="str">
        <f>TEXT(IF(B13&gt;0,VLOOKUP(B13,Keuzelijsten!$A$2:$B$124,2,FALSE),""),"")</f>
        <v/>
      </c>
      <c r="I13" s="91"/>
      <c r="AA13" s="92"/>
    </row>
    <row r="14" spans="1:29" x14ac:dyDescent="0.3">
      <c r="C14" s="113" t="str">
        <f>TEXT(IF(B14&gt;0,VLOOKUP(B14,Keuzelijsten!$A$2:$B$124,2,FALSE),""),"")</f>
        <v/>
      </c>
      <c r="I14" s="91"/>
      <c r="AA14" s="92"/>
    </row>
    <row r="15" spans="1:29" x14ac:dyDescent="0.3">
      <c r="C15" s="113" t="str">
        <f>TEXT(IF(B15&gt;0,VLOOKUP(B15,Keuzelijsten!$A$2:$B$124,2,FALSE),""),"")</f>
        <v/>
      </c>
      <c r="I15" s="91"/>
      <c r="AA15" s="92"/>
    </row>
    <row r="16" spans="1:29" x14ac:dyDescent="0.3">
      <c r="C16" s="113" t="str">
        <f>TEXT(IF(B16&gt;0,VLOOKUP(B16,Keuzelijsten!$A$2:$B$124,2,FALSE),""),"")</f>
        <v/>
      </c>
      <c r="I16" s="91"/>
      <c r="AA16" s="92"/>
    </row>
    <row r="17" spans="3:27" x14ac:dyDescent="0.3">
      <c r="C17" s="113" t="str">
        <f>TEXT(IF(B17&gt;0,VLOOKUP(B17,Keuzelijsten!$A$2:$B$124,2,FALSE),""),"")</f>
        <v/>
      </c>
      <c r="I17" s="91"/>
      <c r="AA17" s="92"/>
    </row>
    <row r="18" spans="3:27" x14ac:dyDescent="0.3">
      <c r="C18" s="113" t="str">
        <f>TEXT(IF(B18&gt;0,VLOOKUP(B18,Keuzelijsten!$A$2:$B$124,2,FALSE),""),"")</f>
        <v/>
      </c>
      <c r="I18" s="91"/>
      <c r="AA18" s="92"/>
    </row>
    <row r="19" spans="3:27" x14ac:dyDescent="0.3">
      <c r="C19" s="113" t="str">
        <f>TEXT(IF(B19&gt;0,VLOOKUP(B19,Keuzelijsten!$A$2:$B$124,2,FALSE),""),"")</f>
        <v/>
      </c>
      <c r="I19" s="91"/>
      <c r="AA19" s="92"/>
    </row>
    <row r="20" spans="3:27" x14ac:dyDescent="0.3">
      <c r="C20" s="113" t="str">
        <f>TEXT(IF(B20&gt;0,VLOOKUP(B20,Keuzelijsten!$A$2:$B$124,2,FALSE),""),"")</f>
        <v/>
      </c>
      <c r="I20" s="91"/>
      <c r="AA20" s="92"/>
    </row>
    <row r="21" spans="3:27" x14ac:dyDescent="0.3">
      <c r="C21" s="113" t="str">
        <f>TEXT(IF(B21&gt;0,VLOOKUP(B21,Keuzelijsten!$A$2:$B$124,2,FALSE),""),"")</f>
        <v/>
      </c>
      <c r="I21" s="91"/>
      <c r="AA21" s="92"/>
    </row>
    <row r="22" spans="3:27" x14ac:dyDescent="0.3">
      <c r="C22" s="113" t="str">
        <f>TEXT(IF(B22&gt;0,VLOOKUP(B22,Keuzelijsten!$A$2:$B$124,2,FALSE),""),"")</f>
        <v/>
      </c>
      <c r="I22" s="91"/>
      <c r="AA22" s="92"/>
    </row>
    <row r="23" spans="3:27" x14ac:dyDescent="0.3">
      <c r="C23" s="113" t="str">
        <f>TEXT(IF(B23&gt;0,VLOOKUP(B23,Keuzelijsten!$A$2:$B$124,2,FALSE),""),"")</f>
        <v/>
      </c>
      <c r="I23" s="91"/>
      <c r="AA23" s="92"/>
    </row>
    <row r="24" spans="3:27" x14ac:dyDescent="0.3">
      <c r="C24" s="113" t="str">
        <f>TEXT(IF(B24&gt;0,VLOOKUP(B24,Keuzelijsten!$A$2:$B$124,2,FALSE),""),"")</f>
        <v/>
      </c>
      <c r="I24" s="91"/>
      <c r="AA24" s="92"/>
    </row>
    <row r="25" spans="3:27" x14ac:dyDescent="0.3">
      <c r="C25" s="113" t="str">
        <f>TEXT(IF(B25&gt;0,VLOOKUP(B25,Keuzelijsten!$A$2:$B$124,2,FALSE),""),"")</f>
        <v/>
      </c>
      <c r="I25" s="91"/>
      <c r="AA25" s="92"/>
    </row>
    <row r="26" spans="3:27" x14ac:dyDescent="0.3">
      <c r="C26" s="113" t="str">
        <f>TEXT(IF(B26&gt;0,VLOOKUP(B26,Keuzelijsten!$A$2:$B$124,2,FALSE),""),"")</f>
        <v/>
      </c>
      <c r="I26" s="91"/>
      <c r="AA26" s="92"/>
    </row>
    <row r="27" spans="3:27" x14ac:dyDescent="0.3">
      <c r="C27" s="113" t="str">
        <f>TEXT(IF(B27&gt;0,VLOOKUP(B27,Keuzelijsten!$A$2:$B$124,2,FALSE),""),"")</f>
        <v/>
      </c>
      <c r="I27" s="91"/>
      <c r="AA27" s="92"/>
    </row>
    <row r="28" spans="3:27" x14ac:dyDescent="0.3">
      <c r="C28" s="113" t="str">
        <f>TEXT(IF(B28&gt;0,VLOOKUP(B28,Keuzelijsten!$A$2:$B$124,2,FALSE),""),"")</f>
        <v/>
      </c>
      <c r="I28" s="91"/>
      <c r="AA28" s="92"/>
    </row>
    <row r="29" spans="3:27" x14ac:dyDescent="0.3">
      <c r="C29" s="113" t="str">
        <f>TEXT(IF(B29&gt;0,VLOOKUP(B29,Keuzelijsten!$A$2:$B$124,2,FALSE),""),"")</f>
        <v/>
      </c>
      <c r="I29" s="91"/>
      <c r="AA29" s="92"/>
    </row>
    <row r="30" spans="3:27" x14ac:dyDescent="0.3">
      <c r="C30" s="113" t="str">
        <f>TEXT(IF(B30&gt;0,VLOOKUP(B30,Keuzelijsten!$A$2:$B$124,2,FALSE),""),"")</f>
        <v/>
      </c>
      <c r="I30" s="91"/>
      <c r="AA30" s="92"/>
    </row>
    <row r="31" spans="3:27" x14ac:dyDescent="0.3">
      <c r="C31" s="113" t="str">
        <f>TEXT(IF(B31&gt;0,VLOOKUP(B31,Keuzelijsten!$A$2:$B$124,2,FALSE),""),"")</f>
        <v/>
      </c>
      <c r="I31" s="91"/>
      <c r="AA31" s="92"/>
    </row>
    <row r="32" spans="3:27" x14ac:dyDescent="0.3">
      <c r="C32" s="113" t="str">
        <f>TEXT(IF(B32&gt;0,VLOOKUP(B32,Keuzelijsten!$A$2:$B$124,2,FALSE),""),"")</f>
        <v/>
      </c>
      <c r="I32" s="91"/>
      <c r="AA32" s="92"/>
    </row>
    <row r="33" spans="3:27" x14ac:dyDescent="0.3">
      <c r="C33" s="113" t="str">
        <f>TEXT(IF(B33&gt;0,VLOOKUP(B33,Keuzelijsten!$A$2:$B$124,2,FALSE),""),"")</f>
        <v/>
      </c>
      <c r="I33" s="91"/>
      <c r="AA33" s="92"/>
    </row>
    <row r="34" spans="3:27" x14ac:dyDescent="0.3">
      <c r="C34" s="113" t="str">
        <f>TEXT(IF(B34&gt;0,VLOOKUP(B34,Keuzelijsten!$A$2:$B$124,2,FALSE),""),"")</f>
        <v/>
      </c>
      <c r="I34" s="91"/>
      <c r="AA34" s="92"/>
    </row>
    <row r="35" spans="3:27" x14ac:dyDescent="0.3">
      <c r="C35" s="113" t="str">
        <f>TEXT(IF(B35&gt;0,VLOOKUP(B35,Keuzelijsten!$A$2:$B$124,2,FALSE),""),"")</f>
        <v/>
      </c>
      <c r="I35" s="91"/>
      <c r="AA35" s="92"/>
    </row>
    <row r="36" spans="3:27" x14ac:dyDescent="0.3">
      <c r="C36" s="113" t="str">
        <f>TEXT(IF(B36&gt;0,VLOOKUP(B36,Keuzelijsten!$A$2:$B$124,2,FALSE),""),"")</f>
        <v/>
      </c>
      <c r="I36" s="91"/>
      <c r="AA36" s="92"/>
    </row>
    <row r="37" spans="3:27" x14ac:dyDescent="0.3">
      <c r="C37" s="113" t="str">
        <f>TEXT(IF(B37&gt;0,VLOOKUP(B37,Keuzelijsten!$A$2:$B$124,2,FALSE),""),"")</f>
        <v/>
      </c>
      <c r="I37" s="91"/>
      <c r="AA37" s="92"/>
    </row>
    <row r="38" spans="3:27" x14ac:dyDescent="0.3">
      <c r="C38" s="113" t="str">
        <f>TEXT(IF(B38&gt;0,VLOOKUP(B38,Keuzelijsten!$A$2:$B$124,2,FALSE),""),"")</f>
        <v/>
      </c>
      <c r="I38" s="91"/>
      <c r="AA38" s="92"/>
    </row>
    <row r="39" spans="3:27" x14ac:dyDescent="0.3">
      <c r="C39" s="113" t="str">
        <f>TEXT(IF(B39&gt;0,VLOOKUP(B39,Keuzelijsten!$A$2:$B$124,2,FALSE),""),"")</f>
        <v/>
      </c>
      <c r="I39" s="91"/>
      <c r="AA39" s="92"/>
    </row>
    <row r="40" spans="3:27" x14ac:dyDescent="0.3">
      <c r="C40" s="113" t="str">
        <f>TEXT(IF(B40&gt;0,VLOOKUP(B40,Keuzelijsten!$A$2:$B$124,2,FALSE),""),"")</f>
        <v/>
      </c>
      <c r="I40" s="91"/>
      <c r="AA40" s="92"/>
    </row>
    <row r="41" spans="3:27" x14ac:dyDescent="0.3">
      <c r="C41" s="113" t="str">
        <f>TEXT(IF(B41&gt;0,VLOOKUP(B41,Keuzelijsten!$A$2:$B$124,2,FALSE),""),"")</f>
        <v/>
      </c>
      <c r="I41" s="91"/>
      <c r="AA41" s="92"/>
    </row>
    <row r="42" spans="3:27" x14ac:dyDescent="0.3">
      <c r="C42" s="113" t="str">
        <f>TEXT(IF(B42&gt;0,VLOOKUP(B42,Keuzelijsten!$A$2:$B$124,2,FALSE),""),"")</f>
        <v/>
      </c>
      <c r="I42" s="91"/>
      <c r="AA42" s="92"/>
    </row>
    <row r="43" spans="3:27" x14ac:dyDescent="0.3">
      <c r="C43" s="113" t="str">
        <f>TEXT(IF(B43&gt;0,VLOOKUP(B43,Keuzelijsten!$A$2:$B$124,2,FALSE),""),"")</f>
        <v/>
      </c>
      <c r="I43" s="91"/>
      <c r="AA43" s="92"/>
    </row>
    <row r="44" spans="3:27" x14ac:dyDescent="0.3">
      <c r="C44" s="113" t="str">
        <f>TEXT(IF(B44&gt;0,VLOOKUP(B44,Keuzelijsten!$A$2:$B$124,2,FALSE),""),"")</f>
        <v/>
      </c>
      <c r="I44" s="91"/>
      <c r="AA44" s="92"/>
    </row>
    <row r="45" spans="3:27" x14ac:dyDescent="0.3">
      <c r="C45" s="113" t="str">
        <f>TEXT(IF(B45&gt;0,VLOOKUP(B45,Keuzelijsten!$A$2:$B$124,2,FALSE),""),"")</f>
        <v/>
      </c>
      <c r="I45" s="91"/>
      <c r="AA45" s="92"/>
    </row>
    <row r="46" spans="3:27" x14ac:dyDescent="0.3">
      <c r="C46" s="113" t="str">
        <f>TEXT(IF(B46&gt;0,VLOOKUP(B46,Keuzelijsten!$A$2:$B$124,2,FALSE),""),"")</f>
        <v/>
      </c>
      <c r="I46" s="91"/>
      <c r="AA46" s="92"/>
    </row>
    <row r="47" spans="3:27" x14ac:dyDescent="0.3">
      <c r="C47" s="113" t="str">
        <f>TEXT(IF(B47&gt;0,VLOOKUP(B47,Keuzelijsten!$A$2:$B$124,2,FALSE),""),"")</f>
        <v/>
      </c>
      <c r="I47" s="91"/>
      <c r="AA47" s="92"/>
    </row>
    <row r="48" spans="3:27" x14ac:dyDescent="0.3">
      <c r="C48" s="113" t="str">
        <f>TEXT(IF(B48&gt;0,VLOOKUP(B48,Keuzelijsten!$A$2:$B$124,2,FALSE),""),"")</f>
        <v/>
      </c>
      <c r="I48" s="91"/>
      <c r="AA48" s="92"/>
    </row>
    <row r="49" spans="3:27" x14ac:dyDescent="0.3">
      <c r="C49" s="113" t="str">
        <f>TEXT(IF(B49&gt;0,VLOOKUP(B49,Keuzelijsten!$A$2:$B$124,2,FALSE),""),"")</f>
        <v/>
      </c>
      <c r="I49" s="91"/>
      <c r="AA49" s="92"/>
    </row>
    <row r="50" spans="3:27" x14ac:dyDescent="0.3">
      <c r="C50" s="113" t="str">
        <f>TEXT(IF(B50&gt;0,VLOOKUP(B50,Keuzelijsten!$A$2:$B$124,2,FALSE),""),"")</f>
        <v/>
      </c>
      <c r="I50" s="91"/>
      <c r="AA50" s="92"/>
    </row>
    <row r="51" spans="3:27" x14ac:dyDescent="0.3">
      <c r="C51" s="113" t="str">
        <f>TEXT(IF(B51&gt;0,VLOOKUP(B51,Keuzelijsten!$A$2:$B$124,2,FALSE),""),"")</f>
        <v/>
      </c>
      <c r="I51" s="91"/>
      <c r="AA51" s="92"/>
    </row>
    <row r="52" spans="3:27" x14ac:dyDescent="0.3">
      <c r="C52" s="113" t="str">
        <f>TEXT(IF(B52&gt;0,VLOOKUP(B52,Keuzelijsten!$A$2:$B$124,2,FALSE),""),"")</f>
        <v/>
      </c>
      <c r="I52" s="91"/>
      <c r="AA52" s="92"/>
    </row>
    <row r="53" spans="3:27" x14ac:dyDescent="0.3">
      <c r="C53" s="113" t="str">
        <f>TEXT(IF(B53&gt;0,VLOOKUP(B53,Keuzelijsten!$A$2:$B$124,2,FALSE),""),"")</f>
        <v/>
      </c>
      <c r="I53" s="91"/>
      <c r="AA53" s="92"/>
    </row>
    <row r="54" spans="3:27" x14ac:dyDescent="0.3">
      <c r="C54" s="113" t="str">
        <f>TEXT(IF(B54&gt;0,VLOOKUP(B54,Keuzelijsten!$A$2:$B$124,2,FALSE),""),"")</f>
        <v/>
      </c>
      <c r="I54" s="91"/>
      <c r="AA54" s="92"/>
    </row>
    <row r="55" spans="3:27" x14ac:dyDescent="0.3">
      <c r="C55" s="113" t="str">
        <f>TEXT(IF(B55&gt;0,VLOOKUP(B55,Keuzelijsten!$A$2:$B$124,2,FALSE),""),"")</f>
        <v/>
      </c>
      <c r="I55" s="91"/>
      <c r="AA55" s="92"/>
    </row>
    <row r="56" spans="3:27" x14ac:dyDescent="0.3">
      <c r="C56" s="113" t="str">
        <f>TEXT(IF(B56&gt;0,VLOOKUP(B56,Keuzelijsten!$A$2:$B$124,2,FALSE),""),"")</f>
        <v/>
      </c>
      <c r="I56" s="91"/>
      <c r="AA56" s="92"/>
    </row>
    <row r="57" spans="3:27" x14ac:dyDescent="0.3">
      <c r="C57" s="113" t="str">
        <f>TEXT(IF(B57&gt;0,VLOOKUP(B57,Keuzelijsten!$A$2:$B$124,2,FALSE),""),"")</f>
        <v/>
      </c>
      <c r="I57" s="91"/>
      <c r="AA57" s="92"/>
    </row>
    <row r="58" spans="3:27" x14ac:dyDescent="0.3">
      <c r="C58" s="113" t="str">
        <f>TEXT(IF(B58&gt;0,VLOOKUP(B58,Keuzelijsten!$A$2:$B$124,2,FALSE),""),"")</f>
        <v/>
      </c>
      <c r="I58" s="91"/>
      <c r="AA58" s="92"/>
    </row>
    <row r="59" spans="3:27" x14ac:dyDescent="0.3">
      <c r="C59" s="113" t="str">
        <f>TEXT(IF(B59&gt;0,VLOOKUP(B59,Keuzelijsten!$A$2:$B$124,2,FALSE),""),"")</f>
        <v/>
      </c>
      <c r="I59" s="91"/>
      <c r="AA59" s="92"/>
    </row>
    <row r="60" spans="3:27" x14ac:dyDescent="0.3">
      <c r="C60" s="113" t="str">
        <f>TEXT(IF(B60&gt;0,VLOOKUP(B60,Keuzelijsten!$A$2:$B$124,2,FALSE),""),"")</f>
        <v/>
      </c>
      <c r="I60" s="91"/>
      <c r="AA60" s="92"/>
    </row>
    <row r="61" spans="3:27" x14ac:dyDescent="0.3">
      <c r="C61" s="113" t="str">
        <f>TEXT(IF(B61&gt;0,VLOOKUP(B61,Keuzelijsten!$A$2:$B$124,2,FALSE),""),"")</f>
        <v/>
      </c>
      <c r="I61" s="91"/>
      <c r="AA61" s="92"/>
    </row>
    <row r="62" spans="3:27" x14ac:dyDescent="0.3">
      <c r="C62" s="113" t="str">
        <f>TEXT(IF(B62&gt;0,VLOOKUP(B62,Keuzelijsten!$A$2:$B$124,2,FALSE),""),"")</f>
        <v/>
      </c>
      <c r="I62" s="91"/>
      <c r="AA62" s="92"/>
    </row>
    <row r="63" spans="3:27" x14ac:dyDescent="0.3">
      <c r="C63" s="113" t="str">
        <f>TEXT(IF(B63&gt;0,VLOOKUP(B63,Keuzelijsten!$A$2:$B$124,2,FALSE),""),"")</f>
        <v/>
      </c>
      <c r="I63" s="91"/>
      <c r="AA63" s="92"/>
    </row>
    <row r="64" spans="3:27" x14ac:dyDescent="0.3">
      <c r="C64" s="113" t="str">
        <f>TEXT(IF(B64&gt;0,VLOOKUP(B64,Keuzelijsten!$A$2:$B$124,2,FALSE),""),"")</f>
        <v/>
      </c>
      <c r="I64" s="91"/>
      <c r="AA64" s="92"/>
    </row>
    <row r="65" spans="3:27" x14ac:dyDescent="0.3">
      <c r="C65" s="113" t="str">
        <f>TEXT(IF(B65&gt;0,VLOOKUP(B65,Keuzelijsten!$A$2:$B$124,2,FALSE),""),"")</f>
        <v/>
      </c>
      <c r="I65" s="91"/>
      <c r="AA65" s="92"/>
    </row>
    <row r="66" spans="3:27" x14ac:dyDescent="0.3">
      <c r="C66" s="113" t="str">
        <f>TEXT(IF(B66&gt;0,VLOOKUP(B66,Keuzelijsten!$A$2:$B$124,2,FALSE),""),"")</f>
        <v/>
      </c>
      <c r="I66" s="91"/>
      <c r="AA66" s="92"/>
    </row>
    <row r="67" spans="3:27" x14ac:dyDescent="0.3">
      <c r="C67" s="113" t="str">
        <f>TEXT(IF(B67&gt;0,VLOOKUP(B67,Keuzelijsten!$A$2:$B$124,2,FALSE),""),"")</f>
        <v/>
      </c>
      <c r="I67" s="91"/>
      <c r="AA67" s="92"/>
    </row>
    <row r="68" spans="3:27" x14ac:dyDescent="0.3">
      <c r="C68" s="113" t="str">
        <f>TEXT(IF(B68&gt;0,VLOOKUP(B68,Keuzelijsten!$A$2:$B$124,2,FALSE),""),"")</f>
        <v/>
      </c>
      <c r="I68" s="91"/>
      <c r="AA68" s="92"/>
    </row>
    <row r="69" spans="3:27" x14ac:dyDescent="0.3">
      <c r="C69" s="113" t="str">
        <f>TEXT(IF(B69&gt;0,VLOOKUP(B69,Keuzelijsten!$A$2:$B$124,2,FALSE),""),"")</f>
        <v/>
      </c>
      <c r="I69" s="91"/>
      <c r="AA69" s="92"/>
    </row>
    <row r="70" spans="3:27" x14ac:dyDescent="0.3">
      <c r="C70" s="113" t="str">
        <f>TEXT(IF(B70&gt;0,VLOOKUP(B70,Keuzelijsten!$A$2:$B$124,2,FALSE),""),"")</f>
        <v/>
      </c>
      <c r="I70" s="91"/>
      <c r="AA70" s="92"/>
    </row>
    <row r="71" spans="3:27" x14ac:dyDescent="0.3">
      <c r="C71" s="113" t="str">
        <f>TEXT(IF(B71&gt;0,VLOOKUP(B71,Keuzelijsten!$A$2:$B$124,2,FALSE),""),"")</f>
        <v/>
      </c>
      <c r="I71" s="91"/>
      <c r="AA71" s="92"/>
    </row>
    <row r="72" spans="3:27" x14ac:dyDescent="0.3">
      <c r="C72" s="113" t="str">
        <f>TEXT(IF(B72&gt;0,VLOOKUP(B72,Keuzelijsten!$A$2:$B$124,2,FALSE),""),"")</f>
        <v/>
      </c>
      <c r="I72" s="91"/>
      <c r="AA72" s="92"/>
    </row>
    <row r="73" spans="3:27" x14ac:dyDescent="0.3">
      <c r="C73" s="113" t="str">
        <f>TEXT(IF(B73&gt;0,VLOOKUP(B73,Keuzelijsten!$A$2:$B$124,2,FALSE),""),"")</f>
        <v/>
      </c>
      <c r="I73" s="91"/>
      <c r="AA73" s="92"/>
    </row>
    <row r="74" spans="3:27" x14ac:dyDescent="0.3">
      <c r="C74" s="113" t="str">
        <f>TEXT(IF(B74&gt;0,VLOOKUP(B74,Keuzelijsten!$A$2:$B$124,2,FALSE),""),"")</f>
        <v/>
      </c>
      <c r="I74" s="91"/>
      <c r="AA74" s="92"/>
    </row>
    <row r="75" spans="3:27" x14ac:dyDescent="0.3">
      <c r="C75" s="113" t="str">
        <f>TEXT(IF(B75&gt;0,VLOOKUP(B75,Keuzelijsten!$A$2:$B$124,2,FALSE),""),"")</f>
        <v/>
      </c>
      <c r="I75" s="91"/>
      <c r="AA75" s="92"/>
    </row>
    <row r="76" spans="3:27" x14ac:dyDescent="0.3">
      <c r="C76" s="113" t="str">
        <f>TEXT(IF(B76&gt;0,VLOOKUP(B76,Keuzelijsten!$A$2:$B$124,2,FALSE),""),"")</f>
        <v/>
      </c>
      <c r="I76" s="91"/>
      <c r="AA76" s="92"/>
    </row>
    <row r="77" spans="3:27" x14ac:dyDescent="0.3">
      <c r="C77" s="113" t="str">
        <f>TEXT(IF(B77&gt;0,VLOOKUP(B77,Keuzelijsten!$A$2:$B$124,2,FALSE),""),"")</f>
        <v/>
      </c>
      <c r="I77" s="91"/>
      <c r="AA77" s="92"/>
    </row>
    <row r="78" spans="3:27" x14ac:dyDescent="0.3">
      <c r="C78" s="113" t="str">
        <f>TEXT(IF(B78&gt;0,VLOOKUP(B78,Keuzelijsten!$A$2:$B$124,2,FALSE),""),"")</f>
        <v/>
      </c>
      <c r="I78" s="91"/>
      <c r="AA78" s="92"/>
    </row>
    <row r="79" spans="3:27" x14ac:dyDescent="0.3">
      <c r="C79" s="113" t="str">
        <f>TEXT(IF(B79&gt;0,VLOOKUP(B79,Keuzelijsten!$A$2:$B$124,2,FALSE),""),"")</f>
        <v/>
      </c>
      <c r="I79" s="91"/>
      <c r="AA79" s="92"/>
    </row>
    <row r="80" spans="3:27" x14ac:dyDescent="0.3">
      <c r="C80" s="113" t="str">
        <f>TEXT(IF(B80&gt;0,VLOOKUP(B80,Keuzelijsten!$A$2:$B$124,2,FALSE),""),"")</f>
        <v/>
      </c>
      <c r="I80" s="91"/>
      <c r="AA80" s="92"/>
    </row>
    <row r="81" spans="3:27" x14ac:dyDescent="0.3">
      <c r="C81" s="113" t="str">
        <f>TEXT(IF(B81&gt;0,VLOOKUP(B81,Keuzelijsten!$A$2:$B$124,2,FALSE),""),"")</f>
        <v/>
      </c>
      <c r="I81" s="91"/>
      <c r="AA81" s="92"/>
    </row>
    <row r="82" spans="3:27" x14ac:dyDescent="0.3">
      <c r="C82" s="113" t="str">
        <f>TEXT(IF(B82&gt;0,VLOOKUP(B82,Keuzelijsten!$A$2:$B$124,2,FALSE),""),"")</f>
        <v/>
      </c>
      <c r="I82" s="91"/>
      <c r="AA82" s="92"/>
    </row>
    <row r="83" spans="3:27" x14ac:dyDescent="0.3">
      <c r="C83" s="113" t="str">
        <f>TEXT(IF(B83&gt;0,VLOOKUP(B83,Keuzelijsten!$A$2:$B$124,2,FALSE),""),"")</f>
        <v/>
      </c>
      <c r="I83" s="91"/>
      <c r="AA83" s="92"/>
    </row>
    <row r="84" spans="3:27" x14ac:dyDescent="0.3">
      <c r="C84" s="113" t="str">
        <f>TEXT(IF(B84&gt;0,VLOOKUP(B84,Keuzelijsten!$A$2:$B$124,2,FALSE),""),"")</f>
        <v/>
      </c>
      <c r="I84" s="91"/>
      <c r="AA84" s="92"/>
    </row>
    <row r="85" spans="3:27" x14ac:dyDescent="0.3">
      <c r="C85" s="113" t="str">
        <f>TEXT(IF(B85&gt;0,VLOOKUP(B85,Keuzelijsten!$A$2:$B$124,2,FALSE),""),"")</f>
        <v/>
      </c>
      <c r="I85" s="91"/>
      <c r="AA85" s="92"/>
    </row>
    <row r="86" spans="3:27" x14ac:dyDescent="0.3">
      <c r="C86" s="113" t="str">
        <f>TEXT(IF(B86&gt;0,VLOOKUP(B86,Keuzelijsten!$A$2:$B$124,2,FALSE),""),"")</f>
        <v/>
      </c>
      <c r="I86" s="91"/>
      <c r="AA86" s="92"/>
    </row>
    <row r="87" spans="3:27" x14ac:dyDescent="0.3">
      <c r="C87" s="113" t="str">
        <f>TEXT(IF(B87&gt;0,VLOOKUP(B87,Keuzelijsten!$A$2:$B$124,2,FALSE),""),"")</f>
        <v/>
      </c>
      <c r="I87" s="91"/>
      <c r="AA87" s="92"/>
    </row>
    <row r="88" spans="3:27" x14ac:dyDescent="0.3">
      <c r="C88" s="113" t="str">
        <f>TEXT(IF(B88&gt;0,VLOOKUP(B88,Keuzelijsten!$A$2:$B$124,2,FALSE),""),"")</f>
        <v/>
      </c>
      <c r="I88" s="91"/>
      <c r="AA88" s="92"/>
    </row>
    <row r="89" spans="3:27" x14ac:dyDescent="0.3">
      <c r="C89" s="113" t="str">
        <f>TEXT(IF(B89&gt;0,VLOOKUP(B89,Keuzelijsten!$A$2:$B$124,2,FALSE),""),"")</f>
        <v/>
      </c>
      <c r="I89" s="91"/>
      <c r="AA89" s="92"/>
    </row>
    <row r="90" spans="3:27" x14ac:dyDescent="0.3">
      <c r="C90" s="113" t="str">
        <f>TEXT(IF(B90&gt;0,VLOOKUP(B90,Keuzelijsten!$A$2:$B$124,2,FALSE),""),"")</f>
        <v/>
      </c>
      <c r="I90" s="91"/>
      <c r="AA90" s="92"/>
    </row>
    <row r="91" spans="3:27" x14ac:dyDescent="0.3">
      <c r="C91" s="113" t="str">
        <f>TEXT(IF(B91&gt;0,VLOOKUP(B91,Keuzelijsten!$A$2:$B$124,2,FALSE),""),"")</f>
        <v/>
      </c>
      <c r="I91" s="91"/>
      <c r="AA91" s="92"/>
    </row>
    <row r="92" spans="3:27" x14ac:dyDescent="0.3">
      <c r="C92" s="113" t="str">
        <f>TEXT(IF(B92&gt;0,VLOOKUP(B92,Keuzelijsten!$A$2:$B$124,2,FALSE),""),"")</f>
        <v/>
      </c>
      <c r="I92" s="91"/>
      <c r="AA92" s="92"/>
    </row>
    <row r="93" spans="3:27" x14ac:dyDescent="0.3">
      <c r="C93" s="113" t="str">
        <f>TEXT(IF(B93&gt;0,VLOOKUP(B93,Keuzelijsten!$A$2:$B$124,2,FALSE),""),"")</f>
        <v/>
      </c>
      <c r="I93" s="91"/>
      <c r="AA93" s="92"/>
    </row>
    <row r="94" spans="3:27" x14ac:dyDescent="0.3">
      <c r="C94" s="113" t="str">
        <f>TEXT(IF(B94&gt;0,VLOOKUP(B94,Keuzelijsten!$A$2:$B$124,2,FALSE),""),"")</f>
        <v/>
      </c>
      <c r="I94" s="91"/>
      <c r="AA94" s="92"/>
    </row>
    <row r="95" spans="3:27" x14ac:dyDescent="0.3">
      <c r="C95" s="113" t="str">
        <f>TEXT(IF(B95&gt;0,VLOOKUP(B95,Keuzelijsten!$A$2:$B$124,2,FALSE),""),"")</f>
        <v/>
      </c>
      <c r="I95" s="91"/>
      <c r="AA95" s="92"/>
    </row>
    <row r="96" spans="3:27" x14ac:dyDescent="0.3">
      <c r="C96" s="113" t="str">
        <f>TEXT(IF(B96&gt;0,VLOOKUP(B96,Keuzelijsten!$A$2:$B$124,2,FALSE),""),"")</f>
        <v/>
      </c>
      <c r="I96" s="91"/>
      <c r="AA96" s="92"/>
    </row>
    <row r="97" spans="3:27" x14ac:dyDescent="0.3">
      <c r="C97" s="113" t="str">
        <f>TEXT(IF(B97&gt;0,VLOOKUP(B97,Keuzelijsten!$A$2:$B$124,2,FALSE),""),"")</f>
        <v/>
      </c>
      <c r="I97" s="91"/>
      <c r="AA97" s="92"/>
    </row>
    <row r="98" spans="3:27" x14ac:dyDescent="0.3">
      <c r="C98" s="113" t="str">
        <f>TEXT(IF(B98&gt;0,VLOOKUP(B98,Keuzelijsten!$A$2:$B$124,2,FALSE),""),"")</f>
        <v/>
      </c>
      <c r="I98" s="91"/>
      <c r="AA98" s="92"/>
    </row>
    <row r="99" spans="3:27" x14ac:dyDescent="0.3">
      <c r="C99" s="113" t="str">
        <f>TEXT(IF(B99&gt;0,VLOOKUP(B99,Keuzelijsten!$A$2:$B$124,2,FALSE),""),"")</f>
        <v/>
      </c>
      <c r="I99" s="91"/>
      <c r="AA99" s="92"/>
    </row>
    <row r="100" spans="3:27" x14ac:dyDescent="0.3">
      <c r="C100" s="113" t="str">
        <f>TEXT(IF(B100&gt;0,VLOOKUP(B100,Keuzelijsten!$A$2:$B$124,2,FALSE),""),"")</f>
        <v/>
      </c>
      <c r="I100" s="91"/>
      <c r="AA100" s="92"/>
    </row>
    <row r="101" spans="3:27" x14ac:dyDescent="0.3">
      <c r="C101" s="113" t="str">
        <f>TEXT(IF(B101&gt;0,VLOOKUP(B101,Keuzelijsten!$A$2:$B$124,2,FALSE),""),"")</f>
        <v/>
      </c>
      <c r="I101" s="91"/>
      <c r="AA101" s="92"/>
    </row>
    <row r="102" spans="3:27" x14ac:dyDescent="0.3">
      <c r="C102" s="113" t="str">
        <f>TEXT(IF(B102&gt;0,VLOOKUP(B102,Keuzelijsten!$A$2:$B$124,2,FALSE),""),"")</f>
        <v/>
      </c>
      <c r="I102" s="91"/>
      <c r="AA102" s="92"/>
    </row>
    <row r="103" spans="3:27" x14ac:dyDescent="0.3">
      <c r="C103" s="113" t="str">
        <f>TEXT(IF(B103&gt;0,VLOOKUP(B103,Keuzelijsten!$A$2:$B$124,2,FALSE),""),"")</f>
        <v/>
      </c>
      <c r="I103" s="91"/>
      <c r="AA103" s="92"/>
    </row>
    <row r="104" spans="3:27" x14ac:dyDescent="0.3">
      <c r="C104" s="113" t="str">
        <f>TEXT(IF(B104&gt;0,VLOOKUP(B104,Keuzelijsten!$A$2:$B$124,2,FALSE),""),"")</f>
        <v/>
      </c>
      <c r="I104" s="91"/>
      <c r="AA104" s="92"/>
    </row>
    <row r="105" spans="3:27" x14ac:dyDescent="0.3">
      <c r="C105" s="113" t="str">
        <f>TEXT(IF(B105&gt;0,VLOOKUP(B105,Keuzelijsten!$A$2:$B$124,2,FALSE),""),"")</f>
        <v/>
      </c>
      <c r="I105" s="91"/>
      <c r="AA105" s="92"/>
    </row>
    <row r="106" spans="3:27" x14ac:dyDescent="0.3">
      <c r="C106" s="113" t="str">
        <f>TEXT(IF(B106&gt;0,VLOOKUP(B106,Keuzelijsten!$A$2:$B$124,2,FALSE),""),"")</f>
        <v/>
      </c>
      <c r="I106" s="91"/>
      <c r="AA106" s="92"/>
    </row>
    <row r="107" spans="3:27" x14ac:dyDescent="0.3">
      <c r="C107" s="113" t="str">
        <f>TEXT(IF(B107&gt;0,VLOOKUP(B107,Keuzelijsten!$A$2:$B$124,2,FALSE),""),"")</f>
        <v/>
      </c>
      <c r="I107" s="91"/>
      <c r="AA107" s="92"/>
    </row>
    <row r="108" spans="3:27" x14ac:dyDescent="0.3">
      <c r="C108" s="113" t="str">
        <f>TEXT(IF(B108&gt;0,VLOOKUP(B108,Keuzelijsten!$A$2:$B$124,2,FALSE),""),"")</f>
        <v/>
      </c>
      <c r="I108" s="91"/>
      <c r="AA108" s="92"/>
    </row>
    <row r="109" spans="3:27" x14ac:dyDescent="0.3">
      <c r="C109" s="113" t="str">
        <f>TEXT(IF(B109&gt;0,VLOOKUP(B109,Keuzelijsten!$A$2:$B$124,2,FALSE),""),"")</f>
        <v/>
      </c>
      <c r="I109" s="91"/>
      <c r="AA109" s="92"/>
    </row>
    <row r="110" spans="3:27" x14ac:dyDescent="0.3">
      <c r="C110" s="113" t="str">
        <f>TEXT(IF(B110&gt;0,VLOOKUP(B110,Keuzelijsten!$A$2:$B$124,2,FALSE),""),"")</f>
        <v/>
      </c>
      <c r="I110" s="91"/>
      <c r="AA110" s="92"/>
    </row>
    <row r="111" spans="3:27" x14ac:dyDescent="0.3">
      <c r="C111" s="113" t="str">
        <f>TEXT(IF(B111&gt;0,VLOOKUP(B111,Keuzelijsten!$A$2:$B$124,2,FALSE),""),"")</f>
        <v/>
      </c>
      <c r="I111" s="91"/>
      <c r="AA111" s="92"/>
    </row>
    <row r="112" spans="3:27" x14ac:dyDescent="0.3">
      <c r="C112" s="113" t="str">
        <f>TEXT(IF(B112&gt;0,VLOOKUP(B112,Keuzelijsten!$A$2:$B$124,2,FALSE),""),"")</f>
        <v/>
      </c>
      <c r="I112" s="91"/>
      <c r="AA112" s="92"/>
    </row>
    <row r="113" spans="3:27" x14ac:dyDescent="0.3">
      <c r="C113" s="113" t="str">
        <f>TEXT(IF(B113&gt;0,VLOOKUP(B113,Keuzelijsten!$A$2:$B$124,2,FALSE),""),"")</f>
        <v/>
      </c>
      <c r="I113" s="91"/>
      <c r="AA113" s="92"/>
    </row>
    <row r="114" spans="3:27" x14ac:dyDescent="0.3">
      <c r="C114" s="113" t="str">
        <f>TEXT(IF(B114&gt;0,VLOOKUP(B114,Keuzelijsten!$A$2:$B$124,2,FALSE),""),"")</f>
        <v/>
      </c>
      <c r="I114" s="91"/>
      <c r="AA114" s="92"/>
    </row>
    <row r="115" spans="3:27" x14ac:dyDescent="0.3">
      <c r="C115" s="113" t="str">
        <f>TEXT(IF(B115&gt;0,VLOOKUP(B115,Keuzelijsten!$A$2:$B$124,2,FALSE),""),"")</f>
        <v/>
      </c>
      <c r="I115" s="91"/>
      <c r="AA115" s="92"/>
    </row>
    <row r="116" spans="3:27" x14ac:dyDescent="0.3">
      <c r="C116" s="113" t="str">
        <f>TEXT(IF(B116&gt;0,VLOOKUP(B116,Keuzelijsten!$A$2:$B$124,2,FALSE),""),"")</f>
        <v/>
      </c>
      <c r="I116" s="91"/>
      <c r="AA116" s="92"/>
    </row>
    <row r="117" spans="3:27" x14ac:dyDescent="0.3">
      <c r="C117" s="113" t="str">
        <f>TEXT(IF(B117&gt;0,VLOOKUP(B117,Keuzelijsten!$A$2:$B$124,2,FALSE),""),"")</f>
        <v/>
      </c>
      <c r="I117" s="91"/>
      <c r="AA117" s="92"/>
    </row>
    <row r="118" spans="3:27" x14ac:dyDescent="0.3">
      <c r="C118" s="113" t="str">
        <f>TEXT(IF(B118&gt;0,VLOOKUP(B118,Keuzelijsten!$A$2:$B$124,2,FALSE),""),"")</f>
        <v/>
      </c>
      <c r="I118" s="91"/>
      <c r="AA118" s="92"/>
    </row>
    <row r="119" spans="3:27" x14ac:dyDescent="0.3">
      <c r="C119" s="113" t="str">
        <f>TEXT(IF(B119&gt;0,VLOOKUP(B119,Keuzelijsten!$A$2:$B$124,2,FALSE),""),"")</f>
        <v/>
      </c>
      <c r="I119" s="91"/>
      <c r="AA119" s="92"/>
    </row>
    <row r="120" spans="3:27" x14ac:dyDescent="0.3">
      <c r="C120" s="113" t="str">
        <f>TEXT(IF(B120&gt;0,VLOOKUP(B120,Keuzelijsten!$A$2:$B$124,2,FALSE),""),"")</f>
        <v/>
      </c>
      <c r="I120" s="91"/>
      <c r="AA120" s="92"/>
    </row>
    <row r="121" spans="3:27" x14ac:dyDescent="0.3">
      <c r="C121" s="113" t="str">
        <f>TEXT(IF(B121&gt;0,VLOOKUP(B121,Keuzelijsten!$A$2:$B$124,2,FALSE),""),"")</f>
        <v/>
      </c>
      <c r="I121" s="91"/>
      <c r="AA121" s="92"/>
    </row>
    <row r="122" spans="3:27" x14ac:dyDescent="0.3">
      <c r="C122" s="113" t="str">
        <f>TEXT(IF(B122&gt;0,VLOOKUP(B122,Keuzelijsten!$A$2:$B$124,2,FALSE),""),"")</f>
        <v/>
      </c>
      <c r="I122" s="91"/>
      <c r="AA122" s="92"/>
    </row>
    <row r="123" spans="3:27" x14ac:dyDescent="0.3">
      <c r="C123" s="113" t="str">
        <f>TEXT(IF(B123&gt;0,VLOOKUP(B123,Keuzelijsten!$A$2:$B$124,2,FALSE),""),"")</f>
        <v/>
      </c>
      <c r="I123" s="91"/>
      <c r="AA123" s="92"/>
    </row>
    <row r="124" spans="3:27" x14ac:dyDescent="0.3">
      <c r="C124" s="113" t="str">
        <f>TEXT(IF(B124&gt;0,VLOOKUP(B124,Keuzelijsten!$A$2:$B$124,2,FALSE),""),"")</f>
        <v/>
      </c>
      <c r="I124" s="91"/>
      <c r="AA124" s="92"/>
    </row>
    <row r="125" spans="3:27" x14ac:dyDescent="0.3">
      <c r="C125" s="113" t="str">
        <f>TEXT(IF(B125&gt;0,VLOOKUP(B125,Keuzelijsten!$A$2:$B$124,2,FALSE),""),"")</f>
        <v/>
      </c>
      <c r="I125" s="91"/>
      <c r="AA125" s="92"/>
    </row>
    <row r="126" spans="3:27" x14ac:dyDescent="0.3">
      <c r="C126" s="113" t="str">
        <f>TEXT(IF(B126&gt;0,VLOOKUP(B126,Keuzelijsten!$A$2:$B$124,2,FALSE),""),"")</f>
        <v/>
      </c>
      <c r="I126" s="91"/>
      <c r="AA126" s="92"/>
    </row>
    <row r="127" spans="3:27" x14ac:dyDescent="0.3">
      <c r="C127" s="113" t="str">
        <f>TEXT(IF(B127&gt;0,VLOOKUP(B127,Keuzelijsten!$A$2:$B$124,2,FALSE),""),"")</f>
        <v/>
      </c>
      <c r="I127" s="91"/>
      <c r="AA127" s="92"/>
    </row>
    <row r="128" spans="3:27" x14ac:dyDescent="0.3">
      <c r="C128" s="113" t="str">
        <f>TEXT(IF(B128&gt;0,VLOOKUP(B128,Keuzelijsten!$A$2:$B$124,2,FALSE),""),"")</f>
        <v/>
      </c>
      <c r="I128" s="91"/>
      <c r="AA128" s="92"/>
    </row>
    <row r="129" spans="3:27" x14ac:dyDescent="0.3">
      <c r="C129" s="113" t="str">
        <f>TEXT(IF(B129&gt;0,VLOOKUP(B129,Keuzelijsten!$A$2:$B$124,2,FALSE),""),"")</f>
        <v/>
      </c>
      <c r="I129" s="91"/>
      <c r="AA129" s="92"/>
    </row>
    <row r="130" spans="3:27" x14ac:dyDescent="0.3">
      <c r="C130" s="113" t="str">
        <f>TEXT(IF(B130&gt;0,VLOOKUP(B130,Keuzelijsten!$A$2:$B$124,2,FALSE),""),"")</f>
        <v/>
      </c>
      <c r="I130" s="91"/>
      <c r="AA130" s="92"/>
    </row>
    <row r="131" spans="3:27" x14ac:dyDescent="0.3">
      <c r="C131" s="113" t="str">
        <f>TEXT(IF(B131&gt;0,VLOOKUP(B131,Keuzelijsten!$A$2:$B$124,2,FALSE),""),"")</f>
        <v/>
      </c>
      <c r="I131" s="91"/>
      <c r="AA131" s="92"/>
    </row>
    <row r="132" spans="3:27" x14ac:dyDescent="0.3">
      <c r="C132" s="113" t="str">
        <f>TEXT(IF(B132&gt;0,VLOOKUP(B132,Keuzelijsten!$A$2:$B$124,2,FALSE),""),"")</f>
        <v/>
      </c>
      <c r="I132" s="91"/>
      <c r="AA132" s="92"/>
    </row>
    <row r="133" spans="3:27" x14ac:dyDescent="0.3">
      <c r="C133" s="113" t="str">
        <f>TEXT(IF(B133&gt;0,VLOOKUP(B133,Keuzelijsten!$A$2:$B$124,2,FALSE),""),"")</f>
        <v/>
      </c>
      <c r="I133" s="91"/>
      <c r="AA133" s="92"/>
    </row>
    <row r="134" spans="3:27" x14ac:dyDescent="0.3">
      <c r="C134" s="113" t="str">
        <f>TEXT(IF(B134&gt;0,VLOOKUP(B134,Keuzelijsten!$A$2:$B$124,2,FALSE),""),"")</f>
        <v/>
      </c>
      <c r="I134" s="91"/>
      <c r="AA134" s="92"/>
    </row>
    <row r="135" spans="3:27" x14ac:dyDescent="0.3">
      <c r="C135" s="113" t="str">
        <f>TEXT(IF(B135&gt;0,VLOOKUP(B135,Keuzelijsten!$A$2:$B$124,2,FALSE),""),"")</f>
        <v/>
      </c>
      <c r="I135" s="91"/>
      <c r="AA135" s="92"/>
    </row>
    <row r="136" spans="3:27" x14ac:dyDescent="0.3">
      <c r="C136" s="113" t="str">
        <f>TEXT(IF(B136&gt;0,VLOOKUP(B136,Keuzelijsten!$A$2:$B$124,2,FALSE),""),"")</f>
        <v/>
      </c>
      <c r="I136" s="91"/>
      <c r="AA136" s="92"/>
    </row>
    <row r="137" spans="3:27" x14ac:dyDescent="0.3">
      <c r="C137" s="113" t="str">
        <f>TEXT(IF(B137&gt;0,VLOOKUP(B137,Keuzelijsten!$A$2:$B$124,2,FALSE),""),"")</f>
        <v/>
      </c>
      <c r="I137" s="91"/>
      <c r="AA137" s="92"/>
    </row>
    <row r="138" spans="3:27" x14ac:dyDescent="0.3">
      <c r="C138" s="113" t="str">
        <f>TEXT(IF(B138&gt;0,VLOOKUP(B138,Keuzelijsten!$A$2:$B$124,2,FALSE),""),"")</f>
        <v/>
      </c>
      <c r="I138" s="91"/>
      <c r="AA138" s="92"/>
    </row>
    <row r="139" spans="3:27" x14ac:dyDescent="0.3">
      <c r="C139" s="113" t="str">
        <f>TEXT(IF(B139&gt;0,VLOOKUP(B139,Keuzelijsten!$A$2:$B$124,2,FALSE),""),"")</f>
        <v/>
      </c>
      <c r="I139" s="91"/>
      <c r="AA139" s="92"/>
    </row>
    <row r="140" spans="3:27" x14ac:dyDescent="0.3">
      <c r="C140" s="113" t="str">
        <f>TEXT(IF(B140&gt;0,VLOOKUP(B140,Keuzelijsten!$A$2:$B$124,2,FALSE),""),"")</f>
        <v/>
      </c>
      <c r="I140" s="91"/>
      <c r="AA140" s="92"/>
    </row>
    <row r="141" spans="3:27" x14ac:dyDescent="0.3">
      <c r="C141" s="113" t="str">
        <f>TEXT(IF(B141&gt;0,VLOOKUP(B141,Keuzelijsten!$A$2:$B$124,2,FALSE),""),"")</f>
        <v/>
      </c>
      <c r="I141" s="91"/>
      <c r="AA141" s="92"/>
    </row>
    <row r="142" spans="3:27" x14ac:dyDescent="0.3">
      <c r="C142" s="113" t="str">
        <f>TEXT(IF(B142&gt;0,VLOOKUP(B142,Keuzelijsten!$A$2:$B$124,2,FALSE),""),"")</f>
        <v/>
      </c>
      <c r="I142" s="91"/>
      <c r="AA142" s="92"/>
    </row>
    <row r="143" spans="3:27" x14ac:dyDescent="0.3">
      <c r="C143" s="113" t="str">
        <f>TEXT(IF(B143&gt;0,VLOOKUP(B143,Keuzelijsten!$A$2:$B$124,2,FALSE),""),"")</f>
        <v/>
      </c>
      <c r="I143" s="91"/>
      <c r="AA143" s="92"/>
    </row>
    <row r="144" spans="3:27" x14ac:dyDescent="0.3">
      <c r="C144" s="113" t="str">
        <f>TEXT(IF(B144&gt;0,VLOOKUP(B144,Keuzelijsten!$A$2:$B$124,2,FALSE),""),"")</f>
        <v/>
      </c>
      <c r="I144" s="91"/>
      <c r="AA144" s="92"/>
    </row>
    <row r="145" spans="3:27" x14ac:dyDescent="0.3">
      <c r="C145" s="113" t="str">
        <f>TEXT(IF(B145&gt;0,VLOOKUP(B145,Keuzelijsten!$A$2:$B$124,2,FALSE),""),"")</f>
        <v/>
      </c>
      <c r="I145" s="91"/>
      <c r="AA145" s="92"/>
    </row>
    <row r="146" spans="3:27" x14ac:dyDescent="0.3">
      <c r="C146" s="113" t="str">
        <f>TEXT(IF(B146&gt;0,VLOOKUP(B146,Keuzelijsten!$A$2:$B$124,2,FALSE),""),"")</f>
        <v/>
      </c>
      <c r="I146" s="91"/>
      <c r="AA146" s="92"/>
    </row>
    <row r="147" spans="3:27" x14ac:dyDescent="0.3">
      <c r="C147" s="113" t="str">
        <f>TEXT(IF(B147&gt;0,VLOOKUP(B147,Keuzelijsten!$A$2:$B$124,2,FALSE),""),"")</f>
        <v/>
      </c>
      <c r="I147" s="91"/>
      <c r="AA147" s="92"/>
    </row>
    <row r="148" spans="3:27" x14ac:dyDescent="0.3">
      <c r="C148" s="113" t="str">
        <f>TEXT(IF(B148&gt;0,VLOOKUP(B148,Keuzelijsten!$A$2:$B$124,2,FALSE),""),"")</f>
        <v/>
      </c>
      <c r="I148" s="91"/>
      <c r="AA148" s="92"/>
    </row>
    <row r="149" spans="3:27" x14ac:dyDescent="0.3">
      <c r="C149" s="113" t="str">
        <f>TEXT(IF(B149&gt;0,VLOOKUP(B149,Keuzelijsten!$A$2:$B$124,2,FALSE),""),"")</f>
        <v/>
      </c>
      <c r="I149" s="91"/>
      <c r="AA149" s="92"/>
    </row>
    <row r="150" spans="3:27" x14ac:dyDescent="0.3">
      <c r="C150" s="113" t="str">
        <f>TEXT(IF(B150&gt;0,VLOOKUP(B150,Keuzelijsten!$A$2:$B$124,2,FALSE),""),"")</f>
        <v/>
      </c>
      <c r="I150" s="91"/>
      <c r="AA150" s="92"/>
    </row>
    <row r="151" spans="3:27" x14ac:dyDescent="0.3">
      <c r="C151" s="113" t="str">
        <f>TEXT(IF(B151&gt;0,VLOOKUP(B151,Keuzelijsten!$A$2:$B$124,2,FALSE),""),"")</f>
        <v/>
      </c>
      <c r="I151" s="91"/>
      <c r="AA151" s="92"/>
    </row>
    <row r="152" spans="3:27" x14ac:dyDescent="0.3">
      <c r="C152" s="113" t="str">
        <f>TEXT(IF(B152&gt;0,VLOOKUP(B152,Keuzelijsten!$A$2:$B$124,2,FALSE),""),"")</f>
        <v/>
      </c>
      <c r="I152" s="91"/>
      <c r="AA152" s="92"/>
    </row>
    <row r="153" spans="3:27" x14ac:dyDescent="0.3">
      <c r="C153" s="113" t="str">
        <f>TEXT(IF(B153&gt;0,VLOOKUP(B153,Keuzelijsten!$A$2:$B$124,2,FALSE),""),"")</f>
        <v/>
      </c>
      <c r="I153" s="91"/>
      <c r="AA153" s="92"/>
    </row>
    <row r="154" spans="3:27" x14ac:dyDescent="0.3">
      <c r="C154" s="113" t="str">
        <f>TEXT(IF(B154&gt;0,VLOOKUP(B154,Keuzelijsten!$A$2:$B$124,2,FALSE),""),"")</f>
        <v/>
      </c>
      <c r="I154" s="91"/>
      <c r="AA154" s="92"/>
    </row>
    <row r="155" spans="3:27" x14ac:dyDescent="0.3">
      <c r="C155" s="113" t="str">
        <f>TEXT(IF(B155&gt;0,VLOOKUP(B155,Keuzelijsten!$A$2:$B$124,2,FALSE),""),"")</f>
        <v/>
      </c>
      <c r="I155" s="91"/>
      <c r="AA155" s="92"/>
    </row>
    <row r="156" spans="3:27" x14ac:dyDescent="0.3">
      <c r="C156" s="113" t="str">
        <f>TEXT(IF(B156&gt;0,VLOOKUP(B156,Keuzelijsten!$A$2:$B$124,2,FALSE),""),"")</f>
        <v/>
      </c>
      <c r="I156" s="91"/>
      <c r="AA156" s="92"/>
    </row>
    <row r="157" spans="3:27" x14ac:dyDescent="0.3">
      <c r="C157" s="113" t="str">
        <f>TEXT(IF(B157&gt;0,VLOOKUP(B157,Keuzelijsten!$A$2:$B$124,2,FALSE),""),"")</f>
        <v/>
      </c>
      <c r="I157" s="91"/>
      <c r="AA157" s="92"/>
    </row>
    <row r="158" spans="3:27" x14ac:dyDescent="0.3">
      <c r="C158" s="113" t="str">
        <f>TEXT(IF(B158&gt;0,VLOOKUP(B158,Keuzelijsten!$A$2:$B$124,2,FALSE),""),"")</f>
        <v/>
      </c>
      <c r="I158" s="91"/>
      <c r="AA158" s="92"/>
    </row>
    <row r="159" spans="3:27" x14ac:dyDescent="0.3">
      <c r="C159" s="113" t="str">
        <f>TEXT(IF(B159&gt;0,VLOOKUP(B159,Keuzelijsten!$A$2:$B$124,2,FALSE),""),"")</f>
        <v/>
      </c>
      <c r="I159" s="91"/>
      <c r="AA159" s="92"/>
    </row>
    <row r="160" spans="3:27" x14ac:dyDescent="0.3">
      <c r="C160" s="113" t="str">
        <f>TEXT(IF(B160&gt;0,VLOOKUP(B160,Keuzelijsten!$A$2:$B$124,2,FALSE),""),"")</f>
        <v/>
      </c>
      <c r="I160" s="91"/>
      <c r="AA160" s="92"/>
    </row>
    <row r="161" spans="3:27" x14ac:dyDescent="0.3">
      <c r="C161" s="113" t="str">
        <f>TEXT(IF(B161&gt;0,VLOOKUP(B161,Keuzelijsten!$A$2:$B$124,2,FALSE),""),"")</f>
        <v/>
      </c>
      <c r="I161" s="91"/>
      <c r="AA161" s="92"/>
    </row>
    <row r="162" spans="3:27" x14ac:dyDescent="0.3">
      <c r="C162" s="113" t="str">
        <f>TEXT(IF(B162&gt;0,VLOOKUP(B162,Keuzelijsten!$A$2:$B$124,2,FALSE),""),"")</f>
        <v/>
      </c>
      <c r="I162" s="91"/>
      <c r="AA162" s="92"/>
    </row>
    <row r="163" spans="3:27" x14ac:dyDescent="0.3">
      <c r="C163" s="113" t="str">
        <f>TEXT(IF(B163&gt;0,VLOOKUP(B163,Keuzelijsten!$A$2:$B$124,2,FALSE),""),"")</f>
        <v/>
      </c>
      <c r="I163" s="91"/>
      <c r="AA163" s="92"/>
    </row>
    <row r="164" spans="3:27" x14ac:dyDescent="0.3">
      <c r="C164" s="113" t="str">
        <f>TEXT(IF(B164&gt;0,VLOOKUP(B164,Keuzelijsten!$A$2:$B$124,2,FALSE),""),"")</f>
        <v/>
      </c>
      <c r="I164" s="91"/>
      <c r="AA164" s="92"/>
    </row>
    <row r="165" spans="3:27" x14ac:dyDescent="0.3">
      <c r="C165" s="113" t="str">
        <f>TEXT(IF(B165&gt;0,VLOOKUP(B165,Keuzelijsten!$A$2:$B$124,2,FALSE),""),"")</f>
        <v/>
      </c>
      <c r="I165" s="91"/>
      <c r="AA165" s="92"/>
    </row>
    <row r="166" spans="3:27" x14ac:dyDescent="0.3">
      <c r="C166" s="113" t="str">
        <f>TEXT(IF(B166&gt;0,VLOOKUP(B166,Keuzelijsten!$A$2:$B$124,2,FALSE),""),"")</f>
        <v/>
      </c>
      <c r="I166" s="91"/>
      <c r="AA166" s="92"/>
    </row>
    <row r="167" spans="3:27" x14ac:dyDescent="0.3">
      <c r="C167" s="113" t="str">
        <f>TEXT(IF(B167&gt;0,VLOOKUP(B167,Keuzelijsten!$A$2:$B$124,2,FALSE),""),"")</f>
        <v/>
      </c>
      <c r="I167" s="91"/>
      <c r="AA167" s="92"/>
    </row>
    <row r="168" spans="3:27" x14ac:dyDescent="0.3">
      <c r="C168" s="113" t="str">
        <f>TEXT(IF(B168&gt;0,VLOOKUP(B168,Keuzelijsten!$A$2:$B$124,2,FALSE),""),"")</f>
        <v/>
      </c>
      <c r="I168" s="91"/>
      <c r="AA168" s="92"/>
    </row>
    <row r="169" spans="3:27" x14ac:dyDescent="0.3">
      <c r="C169" s="113" t="str">
        <f>TEXT(IF(B169&gt;0,VLOOKUP(B169,Keuzelijsten!$A$2:$B$124,2,FALSE),""),"")</f>
        <v/>
      </c>
      <c r="I169" s="91"/>
      <c r="AA169" s="92"/>
    </row>
    <row r="170" spans="3:27" x14ac:dyDescent="0.3">
      <c r="C170" s="113" t="str">
        <f>TEXT(IF(B170&gt;0,VLOOKUP(B170,Keuzelijsten!$A$2:$B$124,2,FALSE),""),"")</f>
        <v/>
      </c>
      <c r="I170" s="91"/>
      <c r="AA170" s="92"/>
    </row>
    <row r="171" spans="3:27" x14ac:dyDescent="0.3">
      <c r="C171" s="113" t="str">
        <f>TEXT(IF(B171&gt;0,VLOOKUP(B171,Keuzelijsten!$A$2:$B$124,2,FALSE),""),"")</f>
        <v/>
      </c>
      <c r="I171" s="91"/>
      <c r="AA171" s="92"/>
    </row>
    <row r="172" spans="3:27" x14ac:dyDescent="0.3">
      <c r="C172" s="113" t="str">
        <f>TEXT(IF(B172&gt;0,VLOOKUP(B172,Keuzelijsten!$A$2:$B$124,2,FALSE),""),"")</f>
        <v/>
      </c>
      <c r="I172" s="91"/>
      <c r="AA172" s="92"/>
    </row>
    <row r="173" spans="3:27" x14ac:dyDescent="0.3">
      <c r="C173" s="113" t="str">
        <f>TEXT(IF(B173&gt;0,VLOOKUP(B173,Keuzelijsten!$A$2:$B$124,2,FALSE),""),"")</f>
        <v/>
      </c>
      <c r="I173" s="91"/>
      <c r="AA173" s="92"/>
    </row>
    <row r="174" spans="3:27" x14ac:dyDescent="0.3">
      <c r="C174" s="113" t="str">
        <f>TEXT(IF(B174&gt;0,VLOOKUP(B174,Keuzelijsten!$A$2:$B$124,2,FALSE),""),"")</f>
        <v/>
      </c>
      <c r="I174" s="91"/>
      <c r="AA174" s="92"/>
    </row>
    <row r="175" spans="3:27" x14ac:dyDescent="0.3">
      <c r="C175" s="113" t="str">
        <f>TEXT(IF(B175&gt;0,VLOOKUP(B175,Keuzelijsten!$A$2:$B$124,2,FALSE),""),"")</f>
        <v/>
      </c>
      <c r="I175" s="91"/>
      <c r="AA175" s="92"/>
    </row>
    <row r="176" spans="3:27" x14ac:dyDescent="0.3">
      <c r="C176" s="113" t="str">
        <f>TEXT(IF(B176&gt;0,VLOOKUP(B176,Keuzelijsten!$A$2:$B$124,2,FALSE),""),"")</f>
        <v/>
      </c>
      <c r="I176" s="91"/>
      <c r="AA176" s="92"/>
    </row>
    <row r="177" spans="3:27" x14ac:dyDescent="0.3">
      <c r="C177" s="113" t="str">
        <f>TEXT(IF(B177&gt;0,VLOOKUP(B177,Keuzelijsten!$A$2:$B$124,2,FALSE),""),"")</f>
        <v/>
      </c>
      <c r="I177" s="91"/>
      <c r="AA177" s="92"/>
    </row>
    <row r="178" spans="3:27" x14ac:dyDescent="0.3">
      <c r="C178" s="113" t="str">
        <f>TEXT(IF(B178&gt;0,VLOOKUP(B178,Keuzelijsten!$A$2:$B$124,2,FALSE),""),"")</f>
        <v/>
      </c>
      <c r="I178" s="91"/>
      <c r="AA178" s="92"/>
    </row>
    <row r="179" spans="3:27" x14ac:dyDescent="0.3">
      <c r="C179" s="113" t="str">
        <f>TEXT(IF(B179&gt;0,VLOOKUP(B179,Keuzelijsten!$A$2:$B$124,2,FALSE),""),"")</f>
        <v/>
      </c>
      <c r="I179" s="91"/>
      <c r="AA179" s="92"/>
    </row>
    <row r="180" spans="3:27" x14ac:dyDescent="0.3">
      <c r="C180" s="113" t="str">
        <f>TEXT(IF(B180&gt;0,VLOOKUP(B180,Keuzelijsten!$A$2:$B$124,2,FALSE),""),"")</f>
        <v/>
      </c>
      <c r="I180" s="91"/>
      <c r="AA180" s="92"/>
    </row>
    <row r="181" spans="3:27" x14ac:dyDescent="0.3">
      <c r="C181" s="113" t="str">
        <f>TEXT(IF(B181&gt;0,VLOOKUP(B181,Keuzelijsten!$A$2:$B$124,2,FALSE),""),"")</f>
        <v/>
      </c>
      <c r="I181" s="91"/>
      <c r="AA181" s="92"/>
    </row>
    <row r="182" spans="3:27" x14ac:dyDescent="0.3">
      <c r="C182" s="113" t="str">
        <f>TEXT(IF(B182&gt;0,VLOOKUP(B182,Keuzelijsten!$A$2:$B$124,2,FALSE),""),"")</f>
        <v/>
      </c>
      <c r="I182" s="91"/>
      <c r="AA182" s="92"/>
    </row>
    <row r="183" spans="3:27" x14ac:dyDescent="0.3">
      <c r="C183" s="113" t="str">
        <f>TEXT(IF(B183&gt;0,VLOOKUP(B183,Keuzelijsten!$A$2:$B$124,2,FALSE),""),"")</f>
        <v/>
      </c>
      <c r="I183" s="91"/>
      <c r="AA183" s="92"/>
    </row>
    <row r="184" spans="3:27" x14ac:dyDescent="0.3">
      <c r="C184" s="113" t="str">
        <f>TEXT(IF(B184&gt;0,VLOOKUP(B184,Keuzelijsten!$A$2:$B$124,2,FALSE),""),"")</f>
        <v/>
      </c>
      <c r="I184" s="91"/>
      <c r="AA184" s="92"/>
    </row>
    <row r="185" spans="3:27" x14ac:dyDescent="0.3">
      <c r="C185" s="113" t="str">
        <f>TEXT(IF(B185&gt;0,VLOOKUP(B185,Keuzelijsten!$A$2:$B$124,2,FALSE),""),"")</f>
        <v/>
      </c>
      <c r="I185" s="91"/>
      <c r="AA185" s="92"/>
    </row>
    <row r="186" spans="3:27" x14ac:dyDescent="0.3">
      <c r="C186" s="113" t="str">
        <f>TEXT(IF(B186&gt;0,VLOOKUP(B186,Keuzelijsten!$A$2:$B$124,2,FALSE),""),"")</f>
        <v/>
      </c>
      <c r="I186" s="91"/>
      <c r="AA186" s="92"/>
    </row>
    <row r="187" spans="3:27" x14ac:dyDescent="0.3">
      <c r="C187" s="113" t="str">
        <f>TEXT(IF(B187&gt;0,VLOOKUP(B187,Keuzelijsten!$A$2:$B$124,2,FALSE),""),"")</f>
        <v/>
      </c>
      <c r="I187" s="91"/>
      <c r="AA187" s="92"/>
    </row>
    <row r="188" spans="3:27" x14ac:dyDescent="0.3">
      <c r="C188" s="113" t="str">
        <f>TEXT(IF(B188&gt;0,VLOOKUP(B188,Keuzelijsten!$A$2:$B$124,2,FALSE),""),"")</f>
        <v/>
      </c>
      <c r="I188" s="91"/>
      <c r="AA188" s="92"/>
    </row>
    <row r="189" spans="3:27" x14ac:dyDescent="0.3">
      <c r="C189" s="113" t="str">
        <f>TEXT(IF(B189&gt;0,VLOOKUP(B189,Keuzelijsten!$A$2:$B$124,2,FALSE),""),"")</f>
        <v/>
      </c>
      <c r="I189" s="91"/>
      <c r="AA189" s="92"/>
    </row>
    <row r="190" spans="3:27" x14ac:dyDescent="0.3">
      <c r="C190" s="113" t="str">
        <f>TEXT(IF(B190&gt;0,VLOOKUP(B190,Keuzelijsten!$A$2:$B$124,2,FALSE),""),"")</f>
        <v/>
      </c>
      <c r="I190" s="91"/>
      <c r="AA190" s="92"/>
    </row>
    <row r="191" spans="3:27" x14ac:dyDescent="0.3">
      <c r="C191" s="113" t="str">
        <f>TEXT(IF(B191&gt;0,VLOOKUP(B191,Keuzelijsten!$A$2:$B$124,2,FALSE),""),"")</f>
        <v/>
      </c>
      <c r="I191" s="91"/>
      <c r="AA191" s="92"/>
    </row>
    <row r="192" spans="3:27" x14ac:dyDescent="0.3">
      <c r="C192" s="113" t="str">
        <f>TEXT(IF(B192&gt;0,VLOOKUP(B192,Keuzelijsten!$A$2:$B$124,2,FALSE),""),"")</f>
        <v/>
      </c>
      <c r="I192" s="91"/>
      <c r="AA192" s="92"/>
    </row>
    <row r="193" spans="3:27" x14ac:dyDescent="0.3">
      <c r="C193" s="113" t="str">
        <f>TEXT(IF(B193&gt;0,VLOOKUP(B193,Keuzelijsten!$A$2:$B$124,2,FALSE),""),"")</f>
        <v/>
      </c>
      <c r="I193" s="91"/>
      <c r="AA193" s="92"/>
    </row>
    <row r="194" spans="3:27" x14ac:dyDescent="0.3">
      <c r="C194" s="113" t="str">
        <f>TEXT(IF(B194&gt;0,VLOOKUP(B194,Keuzelijsten!$A$2:$B$124,2,FALSE),""),"")</f>
        <v/>
      </c>
      <c r="I194" s="91"/>
      <c r="AA194" s="92"/>
    </row>
    <row r="195" spans="3:27" x14ac:dyDescent="0.3">
      <c r="C195" s="113" t="str">
        <f>TEXT(IF(B195&gt;0,VLOOKUP(B195,Keuzelijsten!$A$2:$B$124,2,FALSE),""),"")</f>
        <v/>
      </c>
      <c r="I195" s="91"/>
      <c r="AA195" s="92"/>
    </row>
    <row r="196" spans="3:27" x14ac:dyDescent="0.3">
      <c r="C196" s="113" t="str">
        <f>TEXT(IF(B196&gt;0,VLOOKUP(B196,Keuzelijsten!$A$2:$B$124,2,FALSE),""),"")</f>
        <v/>
      </c>
      <c r="I196" s="91"/>
      <c r="AA196" s="92"/>
    </row>
    <row r="197" spans="3:27" x14ac:dyDescent="0.3">
      <c r="C197" s="113" t="str">
        <f>TEXT(IF(B197&gt;0,VLOOKUP(B197,Keuzelijsten!$A$2:$B$124,2,FALSE),""),"")</f>
        <v/>
      </c>
      <c r="I197" s="91"/>
      <c r="AA197" s="92"/>
    </row>
    <row r="198" spans="3:27" x14ac:dyDescent="0.3">
      <c r="C198" s="113" t="str">
        <f>TEXT(IF(B198&gt;0,VLOOKUP(B198,Keuzelijsten!$A$2:$B$124,2,FALSE),""),"")</f>
        <v/>
      </c>
      <c r="I198" s="91"/>
      <c r="AA198" s="92"/>
    </row>
    <row r="199" spans="3:27" x14ac:dyDescent="0.3">
      <c r="C199" s="113" t="str">
        <f>TEXT(IF(B199&gt;0,VLOOKUP(B199,Keuzelijsten!$A$2:$B$124,2,FALSE),""),"")</f>
        <v/>
      </c>
      <c r="I199" s="91"/>
      <c r="AA199" s="92"/>
    </row>
    <row r="200" spans="3:27" x14ac:dyDescent="0.3">
      <c r="C200" s="113" t="str">
        <f>TEXT(IF(B200&gt;0,VLOOKUP(B200,Keuzelijsten!$A$2:$B$124,2,FALSE),""),"")</f>
        <v/>
      </c>
      <c r="I200" s="91"/>
      <c r="AA200" s="92"/>
    </row>
    <row r="201" spans="3:27" x14ac:dyDescent="0.3">
      <c r="C201" s="113" t="str">
        <f>TEXT(IF(B201&gt;0,VLOOKUP(B201,Keuzelijsten!$A$2:$B$124,2,FALSE),""),"")</f>
        <v/>
      </c>
      <c r="I201" s="91"/>
      <c r="AA201" s="92"/>
    </row>
    <row r="202" spans="3:27" x14ac:dyDescent="0.3">
      <c r="C202" s="113" t="str">
        <f>TEXT(IF(B202&gt;0,VLOOKUP(B202,Keuzelijsten!$A$2:$B$124,2,FALSE),""),"")</f>
        <v/>
      </c>
      <c r="I202" s="91"/>
      <c r="AA202" s="92"/>
    </row>
    <row r="203" spans="3:27" x14ac:dyDescent="0.3">
      <c r="C203" s="113" t="str">
        <f>TEXT(IF(B203&gt;0,VLOOKUP(B203,Keuzelijsten!$A$2:$B$124,2,FALSE),""),"")</f>
        <v/>
      </c>
      <c r="I203" s="91"/>
      <c r="AA203" s="92"/>
    </row>
    <row r="204" spans="3:27" x14ac:dyDescent="0.3">
      <c r="C204" s="113" t="str">
        <f>TEXT(IF(B204&gt;0,VLOOKUP(B204,Keuzelijsten!$A$2:$B$124,2,FALSE),""),"")</f>
        <v/>
      </c>
      <c r="I204" s="91"/>
      <c r="AA204" s="92"/>
    </row>
    <row r="205" spans="3:27" x14ac:dyDescent="0.3">
      <c r="C205" s="113" t="str">
        <f>TEXT(IF(B205&gt;0,VLOOKUP(B205,Keuzelijsten!$A$2:$B$124,2,FALSE),""),"")</f>
        <v/>
      </c>
      <c r="I205" s="91"/>
      <c r="AA205" s="92"/>
    </row>
    <row r="206" spans="3:27" x14ac:dyDescent="0.3">
      <c r="C206" s="113" t="str">
        <f>TEXT(IF(B206&gt;0,VLOOKUP(B206,Keuzelijsten!$A$2:$B$124,2,FALSE),""),"")</f>
        <v/>
      </c>
      <c r="I206" s="91"/>
      <c r="AA206" s="92"/>
    </row>
    <row r="207" spans="3:27" x14ac:dyDescent="0.3">
      <c r="C207" s="113" t="str">
        <f>TEXT(IF(B207&gt;0,VLOOKUP(B207,Keuzelijsten!$A$2:$B$124,2,FALSE),""),"")</f>
        <v/>
      </c>
      <c r="I207" s="91"/>
      <c r="AA207" s="92"/>
    </row>
    <row r="208" spans="3:27" x14ac:dyDescent="0.3">
      <c r="C208" s="113" t="str">
        <f>TEXT(IF(B208&gt;0,VLOOKUP(B208,Keuzelijsten!$A$2:$B$124,2,FALSE),""),"")</f>
        <v/>
      </c>
      <c r="I208" s="91"/>
      <c r="AA208" s="92"/>
    </row>
    <row r="209" spans="3:27" x14ac:dyDescent="0.3">
      <c r="C209" s="113" t="str">
        <f>TEXT(IF(B209&gt;0,VLOOKUP(B209,Keuzelijsten!$A$2:$B$124,2,FALSE),""),"")</f>
        <v/>
      </c>
      <c r="I209" s="91"/>
      <c r="AA209" s="92"/>
    </row>
    <row r="210" spans="3:27" x14ac:dyDescent="0.3">
      <c r="C210" s="113" t="str">
        <f>TEXT(IF(B210&gt;0,VLOOKUP(B210,Keuzelijsten!$A$2:$B$124,2,FALSE),""),"")</f>
        <v/>
      </c>
      <c r="I210" s="91"/>
      <c r="AA210" s="92"/>
    </row>
    <row r="211" spans="3:27" x14ac:dyDescent="0.3">
      <c r="C211" s="113" t="str">
        <f>TEXT(IF(B211&gt;0,VLOOKUP(B211,Keuzelijsten!$A$2:$B$124,2,FALSE),""),"")</f>
        <v/>
      </c>
      <c r="I211" s="91"/>
      <c r="AA211" s="92"/>
    </row>
    <row r="212" spans="3:27" x14ac:dyDescent="0.3">
      <c r="C212" s="113" t="str">
        <f>TEXT(IF(B212&gt;0,VLOOKUP(B212,Keuzelijsten!$A$2:$B$124,2,FALSE),""),"")</f>
        <v/>
      </c>
      <c r="I212" s="91"/>
      <c r="AA212" s="92"/>
    </row>
    <row r="213" spans="3:27" x14ac:dyDescent="0.3">
      <c r="C213" s="113" t="str">
        <f>TEXT(IF(B213&gt;0,VLOOKUP(B213,Keuzelijsten!$A$2:$B$124,2,FALSE),""),"")</f>
        <v/>
      </c>
      <c r="I213" s="91"/>
      <c r="AA213" s="92"/>
    </row>
    <row r="214" spans="3:27" x14ac:dyDescent="0.3">
      <c r="C214" s="113" t="str">
        <f>TEXT(IF(B214&gt;0,VLOOKUP(B214,Keuzelijsten!$A$2:$B$124,2,FALSE),""),"")</f>
        <v/>
      </c>
      <c r="I214" s="91"/>
      <c r="AA214" s="92"/>
    </row>
    <row r="215" spans="3:27" x14ac:dyDescent="0.3">
      <c r="C215" s="113" t="str">
        <f>TEXT(IF(B215&gt;0,VLOOKUP(B215,Keuzelijsten!$A$2:$B$124,2,FALSE),""),"")</f>
        <v/>
      </c>
      <c r="I215" s="91"/>
      <c r="AA215" s="92"/>
    </row>
    <row r="216" spans="3:27" x14ac:dyDescent="0.3">
      <c r="C216" s="113" t="str">
        <f>TEXT(IF(B216&gt;0,VLOOKUP(B216,Keuzelijsten!$A$2:$B$124,2,FALSE),""),"")</f>
        <v/>
      </c>
      <c r="I216" s="91"/>
      <c r="AA216" s="92"/>
    </row>
    <row r="217" spans="3:27" x14ac:dyDescent="0.3">
      <c r="C217" s="113" t="str">
        <f>TEXT(IF(B217&gt;0,VLOOKUP(B217,Keuzelijsten!$A$2:$B$124,2,FALSE),""),"")</f>
        <v/>
      </c>
      <c r="I217" s="91"/>
      <c r="AA217" s="92"/>
    </row>
    <row r="218" spans="3:27" x14ac:dyDescent="0.3">
      <c r="C218" s="113" t="str">
        <f>TEXT(IF(B218&gt;0,VLOOKUP(B218,Keuzelijsten!$A$2:$B$124,2,FALSE),""),"")</f>
        <v/>
      </c>
      <c r="I218" s="91"/>
      <c r="AA218" s="92"/>
    </row>
    <row r="219" spans="3:27" x14ac:dyDescent="0.3">
      <c r="C219" s="113" t="str">
        <f>TEXT(IF(B219&gt;0,VLOOKUP(B219,Keuzelijsten!$A$2:$B$124,2,FALSE),""),"")</f>
        <v/>
      </c>
      <c r="I219" s="91"/>
      <c r="AA219" s="92"/>
    </row>
    <row r="220" spans="3:27" x14ac:dyDescent="0.3">
      <c r="C220" s="113" t="str">
        <f>TEXT(IF(B220&gt;0,VLOOKUP(B220,Keuzelijsten!$A$2:$B$124,2,FALSE),""),"")</f>
        <v/>
      </c>
      <c r="I220" s="91"/>
      <c r="AA220" s="92"/>
    </row>
    <row r="221" spans="3:27" x14ac:dyDescent="0.3">
      <c r="C221" s="113" t="str">
        <f>TEXT(IF(B221&gt;0,VLOOKUP(B221,Keuzelijsten!$A$2:$B$124,2,FALSE),""),"")</f>
        <v/>
      </c>
      <c r="I221" s="91"/>
      <c r="AA221" s="92"/>
    </row>
    <row r="222" spans="3:27" x14ac:dyDescent="0.3">
      <c r="C222" s="113" t="str">
        <f>TEXT(IF(B222&gt;0,VLOOKUP(B222,Keuzelijsten!$A$2:$B$124,2,FALSE),""),"")</f>
        <v/>
      </c>
      <c r="I222" s="91"/>
      <c r="AA222" s="92"/>
    </row>
    <row r="223" spans="3:27" x14ac:dyDescent="0.3">
      <c r="C223" s="113" t="str">
        <f>TEXT(IF(B223&gt;0,VLOOKUP(B223,Keuzelijsten!$A$2:$B$124,2,FALSE),""),"")</f>
        <v/>
      </c>
      <c r="I223" s="91"/>
      <c r="AA223" s="92"/>
    </row>
    <row r="224" spans="3:27" x14ac:dyDescent="0.3">
      <c r="C224" s="113" t="str">
        <f>TEXT(IF(B224&gt;0,VLOOKUP(B224,Keuzelijsten!$A$2:$B$124,2,FALSE),""),"")</f>
        <v/>
      </c>
      <c r="I224" s="91"/>
      <c r="AA224" s="92"/>
    </row>
    <row r="225" spans="3:27" x14ac:dyDescent="0.3">
      <c r="C225" s="113" t="str">
        <f>TEXT(IF(B225&gt;0,VLOOKUP(B225,Keuzelijsten!$A$2:$B$124,2,FALSE),""),"")</f>
        <v/>
      </c>
      <c r="I225" s="91"/>
      <c r="AA225" s="92"/>
    </row>
    <row r="226" spans="3:27" x14ac:dyDescent="0.3">
      <c r="C226" s="113" t="str">
        <f>TEXT(IF(B226&gt;0,VLOOKUP(B226,Keuzelijsten!$A$2:$B$124,2,FALSE),""),"")</f>
        <v/>
      </c>
      <c r="I226" s="91"/>
      <c r="AA226" s="92"/>
    </row>
    <row r="227" spans="3:27" x14ac:dyDescent="0.3">
      <c r="C227" s="113" t="str">
        <f>TEXT(IF(B227&gt;0,VLOOKUP(B227,Keuzelijsten!$A$2:$B$124,2,FALSE),""),"")</f>
        <v/>
      </c>
      <c r="I227" s="91"/>
      <c r="AA227" s="92"/>
    </row>
    <row r="228" spans="3:27" x14ac:dyDescent="0.3">
      <c r="C228" s="113" t="str">
        <f>TEXT(IF(B228&gt;0,VLOOKUP(B228,Keuzelijsten!$A$2:$B$124,2,FALSE),""),"")</f>
        <v/>
      </c>
      <c r="I228" s="91"/>
      <c r="AA228" s="92"/>
    </row>
    <row r="229" spans="3:27" x14ac:dyDescent="0.3">
      <c r="C229" s="113" t="str">
        <f>TEXT(IF(B229&gt;0,VLOOKUP(B229,Keuzelijsten!$A$2:$B$124,2,FALSE),""),"")</f>
        <v/>
      </c>
      <c r="I229" s="91"/>
      <c r="AA229" s="92"/>
    </row>
    <row r="230" spans="3:27" x14ac:dyDescent="0.3">
      <c r="C230" s="113" t="str">
        <f>TEXT(IF(B230&gt;0,VLOOKUP(B230,Keuzelijsten!$A$2:$B$124,2,FALSE),""),"")</f>
        <v/>
      </c>
      <c r="I230" s="91"/>
      <c r="AA230" s="92"/>
    </row>
    <row r="231" spans="3:27" x14ac:dyDescent="0.3">
      <c r="C231" s="113" t="str">
        <f>TEXT(IF(B231&gt;0,VLOOKUP(B231,Keuzelijsten!$A$2:$B$124,2,FALSE),""),"")</f>
        <v/>
      </c>
      <c r="I231" s="91"/>
      <c r="AA231" s="92"/>
    </row>
    <row r="232" spans="3:27" x14ac:dyDescent="0.3">
      <c r="C232" s="113" t="str">
        <f>TEXT(IF(B232&gt;0,VLOOKUP(B232,Keuzelijsten!$A$2:$B$124,2,FALSE),""),"")</f>
        <v/>
      </c>
      <c r="I232" s="91"/>
      <c r="AA232" s="92"/>
    </row>
    <row r="233" spans="3:27" x14ac:dyDescent="0.3">
      <c r="C233" s="113" t="str">
        <f>TEXT(IF(B233&gt;0,VLOOKUP(B233,Keuzelijsten!$A$2:$B$124,2,FALSE),""),"")</f>
        <v/>
      </c>
      <c r="I233" s="91"/>
      <c r="AA233" s="92"/>
    </row>
    <row r="234" spans="3:27" x14ac:dyDescent="0.3">
      <c r="C234" s="113" t="str">
        <f>TEXT(IF(B234&gt;0,VLOOKUP(B234,Keuzelijsten!$A$2:$B$124,2,FALSE),""),"")</f>
        <v/>
      </c>
      <c r="I234" s="91"/>
      <c r="AA234" s="92"/>
    </row>
    <row r="235" spans="3:27" x14ac:dyDescent="0.3">
      <c r="C235" s="113" t="str">
        <f>TEXT(IF(B235&gt;0,VLOOKUP(B235,Keuzelijsten!$A$2:$B$124,2,FALSE),""),"")</f>
        <v/>
      </c>
      <c r="I235" s="91"/>
      <c r="AA235" s="92"/>
    </row>
    <row r="236" spans="3:27" x14ac:dyDescent="0.3">
      <c r="C236" s="113" t="str">
        <f>TEXT(IF(B236&gt;0,VLOOKUP(B236,Keuzelijsten!$A$2:$B$124,2,FALSE),""),"")</f>
        <v/>
      </c>
      <c r="I236" s="91"/>
      <c r="AA236" s="92"/>
    </row>
    <row r="237" spans="3:27" x14ac:dyDescent="0.3">
      <c r="C237" s="113" t="str">
        <f>TEXT(IF(B237&gt;0,VLOOKUP(B237,Keuzelijsten!$A$2:$B$124,2,FALSE),""),"")</f>
        <v/>
      </c>
      <c r="I237" s="91"/>
      <c r="AA237" s="92"/>
    </row>
    <row r="238" spans="3:27" x14ac:dyDescent="0.3">
      <c r="C238" s="113" t="str">
        <f>TEXT(IF(B238&gt;0,VLOOKUP(B238,Keuzelijsten!$A$2:$B$124,2,FALSE),""),"")</f>
        <v/>
      </c>
      <c r="I238" s="91"/>
      <c r="AA238" s="92"/>
    </row>
    <row r="239" spans="3:27" x14ac:dyDescent="0.3">
      <c r="C239" s="113" t="str">
        <f>TEXT(IF(B239&gt;0,VLOOKUP(B239,Keuzelijsten!$A$2:$B$124,2,FALSE),""),"")</f>
        <v/>
      </c>
      <c r="I239" s="91"/>
      <c r="AA239" s="92"/>
    </row>
    <row r="240" spans="3:27" x14ac:dyDescent="0.3">
      <c r="C240" s="113" t="str">
        <f>TEXT(IF(B240&gt;0,VLOOKUP(B240,Keuzelijsten!$A$2:$B$124,2,FALSE),""),"")</f>
        <v/>
      </c>
      <c r="I240" s="91"/>
      <c r="AA240" s="92"/>
    </row>
    <row r="241" spans="3:27" x14ac:dyDescent="0.3">
      <c r="C241" s="113" t="str">
        <f>TEXT(IF(B241&gt;0,VLOOKUP(B241,Keuzelijsten!$A$2:$B$124,2,FALSE),""),"")</f>
        <v/>
      </c>
      <c r="I241" s="91"/>
      <c r="AA241" s="92"/>
    </row>
    <row r="242" spans="3:27" x14ac:dyDescent="0.3">
      <c r="C242" s="113" t="str">
        <f>TEXT(IF(B242&gt;0,VLOOKUP(B242,Keuzelijsten!$A$2:$B$124,2,FALSE),""),"")</f>
        <v/>
      </c>
      <c r="I242" s="91"/>
      <c r="AA242" s="92"/>
    </row>
    <row r="243" spans="3:27" x14ac:dyDescent="0.3">
      <c r="C243" s="113" t="str">
        <f>TEXT(IF(B243&gt;0,VLOOKUP(B243,Keuzelijsten!$A$2:$B$124,2,FALSE),""),"")</f>
        <v/>
      </c>
      <c r="I243" s="91"/>
      <c r="AA243" s="92"/>
    </row>
    <row r="244" spans="3:27" x14ac:dyDescent="0.3">
      <c r="C244" s="113" t="str">
        <f>TEXT(IF(B244&gt;0,VLOOKUP(B244,Keuzelijsten!$A$2:$B$124,2,FALSE),""),"")</f>
        <v/>
      </c>
      <c r="I244" s="91"/>
      <c r="AA244" s="92"/>
    </row>
    <row r="245" spans="3:27" x14ac:dyDescent="0.3">
      <c r="C245" s="113" t="str">
        <f>TEXT(IF(B245&gt;0,VLOOKUP(B245,Keuzelijsten!$A$2:$B$124,2,FALSE),""),"")</f>
        <v/>
      </c>
      <c r="I245" s="91"/>
      <c r="AA245" s="92"/>
    </row>
    <row r="246" spans="3:27" x14ac:dyDescent="0.3">
      <c r="C246" s="113" t="str">
        <f>TEXT(IF(B246&gt;0,VLOOKUP(B246,Keuzelijsten!$A$2:$B$124,2,FALSE),""),"")</f>
        <v/>
      </c>
      <c r="I246" s="91"/>
      <c r="AA246" s="92"/>
    </row>
    <row r="247" spans="3:27" x14ac:dyDescent="0.3">
      <c r="C247" s="113" t="str">
        <f>TEXT(IF(B247&gt;0,VLOOKUP(B247,Keuzelijsten!$A$2:$B$124,2,FALSE),""),"")</f>
        <v/>
      </c>
      <c r="I247" s="91"/>
      <c r="AA247" s="92"/>
    </row>
    <row r="248" spans="3:27" x14ac:dyDescent="0.3">
      <c r="C248" s="113" t="str">
        <f>TEXT(IF(B248&gt;0,VLOOKUP(B248,Keuzelijsten!$A$2:$B$124,2,FALSE),""),"")</f>
        <v/>
      </c>
      <c r="I248" s="91"/>
      <c r="AA248" s="92"/>
    </row>
    <row r="249" spans="3:27" x14ac:dyDescent="0.3">
      <c r="C249" s="113" t="str">
        <f>TEXT(IF(B249&gt;0,VLOOKUP(B249,Keuzelijsten!$A$2:$B$124,2,FALSE),""),"")</f>
        <v/>
      </c>
      <c r="I249" s="91"/>
      <c r="AA249" s="92"/>
    </row>
    <row r="250" spans="3:27" x14ac:dyDescent="0.3">
      <c r="C250" s="113" t="str">
        <f>TEXT(IF(B250&gt;0,VLOOKUP(B250,Keuzelijsten!$A$2:$B$124,2,FALSE),""),"")</f>
        <v/>
      </c>
      <c r="I250" s="91"/>
      <c r="AA250" s="92"/>
    </row>
    <row r="251" spans="3:27" x14ac:dyDescent="0.3">
      <c r="C251" s="113" t="str">
        <f>TEXT(IF(B251&gt;0,VLOOKUP(B251,Keuzelijsten!$A$2:$B$124,2,FALSE),""),"")</f>
        <v/>
      </c>
      <c r="I251" s="91"/>
      <c r="AA251" s="92"/>
    </row>
    <row r="252" spans="3:27" x14ac:dyDescent="0.3">
      <c r="C252" s="113" t="str">
        <f>TEXT(IF(B252&gt;0,VLOOKUP(B252,Keuzelijsten!$A$2:$B$124,2,FALSE),""),"")</f>
        <v/>
      </c>
      <c r="I252" s="91"/>
      <c r="AA252" s="92"/>
    </row>
    <row r="253" spans="3:27" x14ac:dyDescent="0.3">
      <c r="C253" s="113" t="str">
        <f>TEXT(IF(B253&gt;0,VLOOKUP(B253,Keuzelijsten!$A$2:$B$124,2,FALSE),""),"")</f>
        <v/>
      </c>
      <c r="I253" s="91"/>
      <c r="AA253" s="92"/>
    </row>
    <row r="254" spans="3:27" x14ac:dyDescent="0.3">
      <c r="C254" s="113" t="str">
        <f>TEXT(IF(B254&gt;0,VLOOKUP(B254,Keuzelijsten!$A$2:$B$124,2,FALSE),""),"")</f>
        <v/>
      </c>
      <c r="I254" s="91"/>
      <c r="AA254" s="92"/>
    </row>
    <row r="255" spans="3:27" x14ac:dyDescent="0.3">
      <c r="C255" s="113" t="str">
        <f>TEXT(IF(B255&gt;0,VLOOKUP(B255,Keuzelijsten!$A$2:$B$124,2,FALSE),""),"")</f>
        <v/>
      </c>
      <c r="I255" s="91"/>
      <c r="AA255" s="92"/>
    </row>
    <row r="256" spans="3:27" x14ac:dyDescent="0.3">
      <c r="C256" s="113" t="str">
        <f>TEXT(IF(B256&gt;0,VLOOKUP(B256,Keuzelijsten!$A$2:$B$124,2,FALSE),""),"")</f>
        <v/>
      </c>
      <c r="I256" s="91"/>
      <c r="AA256" s="92"/>
    </row>
    <row r="257" spans="3:27" x14ac:dyDescent="0.3">
      <c r="C257" s="113" t="str">
        <f>TEXT(IF(B257&gt;0,VLOOKUP(B257,Keuzelijsten!$A$2:$B$124,2,FALSE),""),"")</f>
        <v/>
      </c>
      <c r="I257" s="91"/>
      <c r="AA257" s="92"/>
    </row>
    <row r="258" spans="3:27" x14ac:dyDescent="0.3">
      <c r="C258" s="113" t="str">
        <f>TEXT(IF(B258&gt;0,VLOOKUP(B258,Keuzelijsten!$A$2:$B$124,2,FALSE),""),"")</f>
        <v/>
      </c>
      <c r="I258" s="91"/>
      <c r="AA258" s="92"/>
    </row>
    <row r="259" spans="3:27" x14ac:dyDescent="0.3">
      <c r="C259" s="113" t="str">
        <f>TEXT(IF(B259&gt;0,VLOOKUP(B259,Keuzelijsten!$A$2:$B$124,2,FALSE),""),"")</f>
        <v/>
      </c>
      <c r="I259" s="91"/>
      <c r="AA259" s="92"/>
    </row>
    <row r="260" spans="3:27" x14ac:dyDescent="0.3">
      <c r="C260" s="113" t="str">
        <f>TEXT(IF(B260&gt;0,VLOOKUP(B260,Keuzelijsten!$A$2:$B$124,2,FALSE),""),"")</f>
        <v/>
      </c>
      <c r="I260" s="91"/>
      <c r="AA260" s="92"/>
    </row>
    <row r="261" spans="3:27" x14ac:dyDescent="0.3">
      <c r="C261" s="113" t="str">
        <f>TEXT(IF(B261&gt;0,VLOOKUP(B261,Keuzelijsten!$A$2:$B$124,2,FALSE),""),"")</f>
        <v/>
      </c>
      <c r="I261" s="91"/>
      <c r="AA261" s="92"/>
    </row>
    <row r="262" spans="3:27" x14ac:dyDescent="0.3">
      <c r="C262" s="113" t="str">
        <f>TEXT(IF(B262&gt;0,VLOOKUP(B262,Keuzelijsten!$A$2:$B$124,2,FALSE),""),"")</f>
        <v/>
      </c>
      <c r="I262" s="91"/>
      <c r="AA262" s="92"/>
    </row>
    <row r="263" spans="3:27" x14ac:dyDescent="0.3">
      <c r="C263" s="113" t="str">
        <f>TEXT(IF(B263&gt;0,VLOOKUP(B263,Keuzelijsten!$A$2:$B$124,2,FALSE),""),"")</f>
        <v/>
      </c>
      <c r="I263" s="91"/>
      <c r="AA263" s="92"/>
    </row>
    <row r="264" spans="3:27" x14ac:dyDescent="0.3">
      <c r="C264" s="113" t="str">
        <f>TEXT(IF(B264&gt;0,VLOOKUP(B264,Keuzelijsten!$A$2:$B$124,2,FALSE),""),"")</f>
        <v/>
      </c>
      <c r="I264" s="91"/>
      <c r="AA264" s="92"/>
    </row>
    <row r="265" spans="3:27" x14ac:dyDescent="0.3">
      <c r="C265" s="113" t="str">
        <f>TEXT(IF(B265&gt;0,VLOOKUP(B265,Keuzelijsten!$A$2:$B$124,2,FALSE),""),"")</f>
        <v/>
      </c>
      <c r="I265" s="91"/>
      <c r="AA265" s="92"/>
    </row>
    <row r="266" spans="3:27" x14ac:dyDescent="0.3">
      <c r="C266" s="113" t="str">
        <f>TEXT(IF(B266&gt;0,VLOOKUP(B266,Keuzelijsten!$A$2:$B$124,2,FALSE),""),"")</f>
        <v/>
      </c>
      <c r="I266" s="91"/>
      <c r="AA266" s="92"/>
    </row>
    <row r="267" spans="3:27" x14ac:dyDescent="0.3">
      <c r="C267" s="113" t="str">
        <f>TEXT(IF(B267&gt;0,VLOOKUP(B267,Keuzelijsten!$A$2:$B$124,2,FALSE),""),"")</f>
        <v/>
      </c>
      <c r="I267" s="91"/>
      <c r="AA267" s="92"/>
    </row>
    <row r="268" spans="3:27" x14ac:dyDescent="0.3">
      <c r="C268" s="113" t="str">
        <f>TEXT(IF(B268&gt;0,VLOOKUP(B268,Keuzelijsten!$A$2:$B$124,2,FALSE),""),"")</f>
        <v/>
      </c>
      <c r="I268" s="91"/>
      <c r="AA268" s="92"/>
    </row>
    <row r="269" spans="3:27" x14ac:dyDescent="0.3">
      <c r="C269" s="113" t="str">
        <f>TEXT(IF(B269&gt;0,VLOOKUP(B269,Keuzelijsten!$A$2:$B$124,2,FALSE),""),"")</f>
        <v/>
      </c>
      <c r="I269" s="91"/>
      <c r="AA269" s="92"/>
    </row>
    <row r="270" spans="3:27" x14ac:dyDescent="0.3">
      <c r="C270" s="113" t="str">
        <f>TEXT(IF(B270&gt;0,VLOOKUP(B270,Keuzelijsten!$A$2:$B$124,2,FALSE),""),"")</f>
        <v/>
      </c>
      <c r="I270" s="91"/>
      <c r="AA270" s="92"/>
    </row>
    <row r="271" spans="3:27" x14ac:dyDescent="0.3">
      <c r="C271" s="113" t="str">
        <f>TEXT(IF(B271&gt;0,VLOOKUP(B271,Keuzelijsten!$A$2:$B$124,2,FALSE),""),"")</f>
        <v/>
      </c>
      <c r="I271" s="91"/>
      <c r="AA271" s="92"/>
    </row>
    <row r="272" spans="3:27" x14ac:dyDescent="0.3">
      <c r="C272" s="113" t="str">
        <f>TEXT(IF(B272&gt;0,VLOOKUP(B272,Keuzelijsten!$A$2:$B$124,2,FALSE),""),"")</f>
        <v/>
      </c>
      <c r="I272" s="91"/>
      <c r="AA272" s="92"/>
    </row>
    <row r="273" spans="3:27" x14ac:dyDescent="0.3">
      <c r="C273" s="113" t="str">
        <f>TEXT(IF(B273&gt;0,VLOOKUP(B273,Keuzelijsten!$A$2:$B$124,2,FALSE),""),"")</f>
        <v/>
      </c>
      <c r="I273" s="91"/>
      <c r="AA273" s="92"/>
    </row>
    <row r="274" spans="3:27" x14ac:dyDescent="0.3">
      <c r="C274" s="113" t="str">
        <f>TEXT(IF(B274&gt;0,VLOOKUP(B274,Keuzelijsten!$A$2:$B$124,2,FALSE),""),"")</f>
        <v/>
      </c>
      <c r="I274" s="91"/>
      <c r="AA274" s="92"/>
    </row>
    <row r="275" spans="3:27" x14ac:dyDescent="0.3">
      <c r="C275" s="113" t="str">
        <f>TEXT(IF(B275&gt;0,VLOOKUP(B275,Keuzelijsten!$A$2:$B$124,2,FALSE),""),"")</f>
        <v/>
      </c>
      <c r="I275" s="91"/>
      <c r="AA275" s="92"/>
    </row>
    <row r="276" spans="3:27" x14ac:dyDescent="0.3">
      <c r="C276" s="113" t="str">
        <f>TEXT(IF(B276&gt;0,VLOOKUP(B276,Keuzelijsten!$A$2:$B$124,2,FALSE),""),"")</f>
        <v/>
      </c>
      <c r="I276" s="91"/>
      <c r="AA276" s="92"/>
    </row>
    <row r="277" spans="3:27" x14ac:dyDescent="0.3">
      <c r="C277" s="113" t="str">
        <f>TEXT(IF(B277&gt;0,VLOOKUP(B277,Keuzelijsten!$A$2:$B$124,2,FALSE),""),"")</f>
        <v/>
      </c>
      <c r="I277" s="91"/>
      <c r="AA277" s="92"/>
    </row>
    <row r="278" spans="3:27" x14ac:dyDescent="0.3">
      <c r="C278" s="113" t="str">
        <f>TEXT(IF(B278&gt;0,VLOOKUP(B278,Keuzelijsten!$A$2:$B$124,2,FALSE),""),"")</f>
        <v/>
      </c>
      <c r="I278" s="91"/>
      <c r="AA278" s="92"/>
    </row>
    <row r="279" spans="3:27" x14ac:dyDescent="0.3">
      <c r="C279" s="113" t="str">
        <f>TEXT(IF(B279&gt;0,VLOOKUP(B279,Keuzelijsten!$A$2:$B$124,2,FALSE),""),"")</f>
        <v/>
      </c>
      <c r="I279" s="91"/>
      <c r="AA279" s="92"/>
    </row>
    <row r="280" spans="3:27" x14ac:dyDescent="0.3">
      <c r="C280" s="113" t="str">
        <f>TEXT(IF(B280&gt;0,VLOOKUP(B280,Keuzelijsten!$A$2:$B$124,2,FALSE),""),"")</f>
        <v/>
      </c>
      <c r="I280" s="91"/>
      <c r="AA280" s="92"/>
    </row>
    <row r="281" spans="3:27" x14ac:dyDescent="0.3">
      <c r="C281" s="113" t="str">
        <f>TEXT(IF(B281&gt;0,VLOOKUP(B281,Keuzelijsten!$A$2:$B$124,2,FALSE),""),"")</f>
        <v/>
      </c>
      <c r="I281" s="91"/>
      <c r="AA281" s="92"/>
    </row>
    <row r="282" spans="3:27" x14ac:dyDescent="0.3">
      <c r="C282" s="113" t="str">
        <f>TEXT(IF(B282&gt;0,VLOOKUP(B282,Keuzelijsten!$A$2:$B$124,2,FALSE),""),"")</f>
        <v/>
      </c>
      <c r="I282" s="91"/>
      <c r="AA282" s="92"/>
    </row>
    <row r="283" spans="3:27" x14ac:dyDescent="0.3">
      <c r="C283" s="113" t="str">
        <f>TEXT(IF(B283&gt;0,VLOOKUP(B283,Keuzelijsten!$A$2:$B$124,2,FALSE),""),"")</f>
        <v/>
      </c>
      <c r="I283" s="91"/>
      <c r="AA283" s="92"/>
    </row>
    <row r="284" spans="3:27" x14ac:dyDescent="0.3">
      <c r="C284" s="113" t="str">
        <f>TEXT(IF(B284&gt;0,VLOOKUP(B284,Keuzelijsten!$A$2:$B$124,2,FALSE),""),"")</f>
        <v/>
      </c>
      <c r="I284" s="91"/>
      <c r="AA284" s="92"/>
    </row>
    <row r="285" spans="3:27" x14ac:dyDescent="0.3">
      <c r="C285" s="113" t="str">
        <f>TEXT(IF(B285&gt;0,VLOOKUP(B285,Keuzelijsten!$A$2:$B$124,2,FALSE),""),"")</f>
        <v/>
      </c>
      <c r="I285" s="91"/>
      <c r="AA285" s="92"/>
    </row>
    <row r="286" spans="3:27" x14ac:dyDescent="0.3">
      <c r="C286" s="113" t="str">
        <f>TEXT(IF(B286&gt;0,VLOOKUP(B286,Keuzelijsten!$A$2:$B$124,2,FALSE),""),"")</f>
        <v/>
      </c>
      <c r="I286" s="91"/>
      <c r="AA286" s="92"/>
    </row>
    <row r="287" spans="3:27" x14ac:dyDescent="0.3">
      <c r="C287" s="113" t="str">
        <f>TEXT(IF(B287&gt;0,VLOOKUP(B287,Keuzelijsten!$A$2:$B$124,2,FALSE),""),"")</f>
        <v/>
      </c>
      <c r="I287" s="91"/>
      <c r="AA287" s="92"/>
    </row>
    <row r="288" spans="3:27" x14ac:dyDescent="0.3">
      <c r="C288" s="113" t="str">
        <f>TEXT(IF(B288&gt;0,VLOOKUP(B288,Keuzelijsten!$A$2:$B$124,2,FALSE),""),"")</f>
        <v/>
      </c>
      <c r="I288" s="91"/>
      <c r="AA288" s="92"/>
    </row>
    <row r="289" spans="3:27" x14ac:dyDescent="0.3">
      <c r="C289" s="113" t="str">
        <f>TEXT(IF(B289&gt;0,VLOOKUP(B289,Keuzelijsten!$A$2:$B$124,2,FALSE),""),"")</f>
        <v/>
      </c>
      <c r="I289" s="91"/>
      <c r="AA289" s="92"/>
    </row>
    <row r="290" spans="3:27" x14ac:dyDescent="0.3">
      <c r="C290" s="113" t="str">
        <f>TEXT(IF(B290&gt;0,VLOOKUP(B290,Keuzelijsten!$A$2:$B$124,2,FALSE),""),"")</f>
        <v/>
      </c>
      <c r="I290" s="91"/>
      <c r="AA290" s="92"/>
    </row>
    <row r="291" spans="3:27" x14ac:dyDescent="0.3">
      <c r="C291" s="113" t="str">
        <f>TEXT(IF(B291&gt;0,VLOOKUP(B291,Keuzelijsten!$A$2:$B$124,2,FALSE),""),"")</f>
        <v/>
      </c>
      <c r="I291" s="91"/>
      <c r="AA291" s="92"/>
    </row>
    <row r="292" spans="3:27" x14ac:dyDescent="0.3">
      <c r="C292" s="113" t="str">
        <f>TEXT(IF(B292&gt;0,VLOOKUP(B292,Keuzelijsten!$A$2:$B$124,2,FALSE),""),"")</f>
        <v/>
      </c>
      <c r="I292" s="91"/>
      <c r="AA292" s="92"/>
    </row>
    <row r="293" spans="3:27" x14ac:dyDescent="0.3">
      <c r="C293" s="113" t="str">
        <f>TEXT(IF(B293&gt;0,VLOOKUP(B293,Keuzelijsten!$A$2:$B$124,2,FALSE),""),"")</f>
        <v/>
      </c>
      <c r="I293" s="91"/>
      <c r="AA293" s="92"/>
    </row>
    <row r="294" spans="3:27" x14ac:dyDescent="0.3">
      <c r="C294" s="113" t="str">
        <f>TEXT(IF(B294&gt;0,VLOOKUP(B294,Keuzelijsten!$A$2:$B$124,2,FALSE),""),"")</f>
        <v/>
      </c>
      <c r="I294" s="91"/>
      <c r="AA294" s="92"/>
    </row>
    <row r="295" spans="3:27" x14ac:dyDescent="0.3">
      <c r="C295" s="113" t="str">
        <f>TEXT(IF(B295&gt;0,VLOOKUP(B295,Keuzelijsten!$A$2:$B$124,2,FALSE),""),"")</f>
        <v/>
      </c>
      <c r="I295" s="91"/>
      <c r="AA295" s="92"/>
    </row>
    <row r="296" spans="3:27" x14ac:dyDescent="0.3">
      <c r="C296" s="113" t="str">
        <f>TEXT(IF(B296&gt;0,VLOOKUP(B296,Keuzelijsten!$A$2:$B$124,2,FALSE),""),"")</f>
        <v/>
      </c>
      <c r="I296" s="91"/>
      <c r="AA296" s="92"/>
    </row>
    <row r="297" spans="3:27" x14ac:dyDescent="0.3">
      <c r="C297" s="113" t="str">
        <f>TEXT(IF(B297&gt;0,VLOOKUP(B297,Keuzelijsten!$A$2:$B$124,2,FALSE),""),"")</f>
        <v/>
      </c>
      <c r="I297" s="91"/>
      <c r="AA297" s="92"/>
    </row>
    <row r="298" spans="3:27" x14ac:dyDescent="0.3">
      <c r="C298" s="113" t="str">
        <f>TEXT(IF(B298&gt;0,VLOOKUP(B298,Keuzelijsten!$A$2:$B$124,2,FALSE),""),"")</f>
        <v/>
      </c>
      <c r="I298" s="91"/>
      <c r="AA298" s="92"/>
    </row>
    <row r="299" spans="3:27" x14ac:dyDescent="0.3">
      <c r="C299" s="113" t="str">
        <f>TEXT(IF(B299&gt;0,VLOOKUP(B299,Keuzelijsten!$A$2:$B$124,2,FALSE),""),"")</f>
        <v/>
      </c>
      <c r="I299" s="91"/>
      <c r="AA299" s="92"/>
    </row>
    <row r="300" spans="3:27" x14ac:dyDescent="0.3">
      <c r="C300" s="113" t="str">
        <f>TEXT(IF(B300&gt;0,VLOOKUP(B300,Keuzelijsten!$A$2:$B$124,2,FALSE),""),"")</f>
        <v/>
      </c>
      <c r="I300" s="91"/>
      <c r="AA300" s="92"/>
    </row>
    <row r="301" spans="3:27" x14ac:dyDescent="0.3">
      <c r="C301" s="113" t="str">
        <f>TEXT(IF(B301&gt;0,VLOOKUP(B301,Keuzelijsten!$A$2:$B$124,2,FALSE),""),"")</f>
        <v/>
      </c>
      <c r="I301" s="91"/>
      <c r="AA301" s="92"/>
    </row>
    <row r="302" spans="3:27" x14ac:dyDescent="0.3">
      <c r="C302" s="113" t="str">
        <f>TEXT(IF(B302&gt;0,VLOOKUP(B302,Keuzelijsten!$A$2:$B$124,2,FALSE),""),"")</f>
        <v/>
      </c>
      <c r="I302" s="91"/>
      <c r="AA302" s="92"/>
    </row>
    <row r="303" spans="3:27" x14ac:dyDescent="0.3">
      <c r="C303" s="113" t="str">
        <f>TEXT(IF(B303&gt;0,VLOOKUP(B303,Keuzelijsten!$A$2:$B$124,2,FALSE),""),"")</f>
        <v/>
      </c>
      <c r="I303" s="91"/>
      <c r="AA303" s="92"/>
    </row>
    <row r="304" spans="3:27" x14ac:dyDescent="0.3">
      <c r="C304" s="113" t="str">
        <f>TEXT(IF(B304&gt;0,VLOOKUP(B304,Keuzelijsten!$A$2:$B$124,2,FALSE),""),"")</f>
        <v/>
      </c>
      <c r="I304" s="91"/>
      <c r="AA304" s="92"/>
    </row>
    <row r="305" spans="3:27" x14ac:dyDescent="0.3">
      <c r="C305" s="113" t="str">
        <f>TEXT(IF(B305&gt;0,VLOOKUP(B305,Keuzelijsten!$A$2:$B$124,2,FALSE),""),"")</f>
        <v/>
      </c>
      <c r="I305" s="91"/>
      <c r="AA305" s="92"/>
    </row>
    <row r="306" spans="3:27" x14ac:dyDescent="0.3">
      <c r="C306" s="113" t="str">
        <f>TEXT(IF(B306&gt;0,VLOOKUP(B306,Keuzelijsten!$A$2:$B$124,2,FALSE),""),"")</f>
        <v/>
      </c>
      <c r="I306" s="91"/>
      <c r="AA306" s="92"/>
    </row>
    <row r="307" spans="3:27" x14ac:dyDescent="0.3">
      <c r="C307" s="113" t="str">
        <f>TEXT(IF(B307&gt;0,VLOOKUP(B307,Keuzelijsten!$A$2:$B$124,2,FALSE),""),"")</f>
        <v/>
      </c>
      <c r="I307" s="91"/>
      <c r="AA307" s="92"/>
    </row>
    <row r="308" spans="3:27" x14ac:dyDescent="0.3">
      <c r="C308" s="113" t="str">
        <f>TEXT(IF(B308&gt;0,VLOOKUP(B308,Keuzelijsten!$A$2:$B$124,2,FALSE),""),"")</f>
        <v/>
      </c>
      <c r="I308" s="91"/>
      <c r="AA308" s="92"/>
    </row>
    <row r="309" spans="3:27" x14ac:dyDescent="0.3">
      <c r="C309" s="113" t="str">
        <f>TEXT(IF(B309&gt;0,VLOOKUP(B309,Keuzelijsten!$A$2:$B$124,2,FALSE),""),"")</f>
        <v/>
      </c>
      <c r="I309" s="91"/>
      <c r="AA309" s="92"/>
    </row>
    <row r="310" spans="3:27" x14ac:dyDescent="0.3">
      <c r="C310" s="113" t="str">
        <f>TEXT(IF(B310&gt;0,VLOOKUP(B310,Keuzelijsten!$A$2:$B$124,2,FALSE),""),"")</f>
        <v/>
      </c>
      <c r="I310" s="91"/>
      <c r="AA310" s="92"/>
    </row>
    <row r="311" spans="3:27" x14ac:dyDescent="0.3">
      <c r="C311" s="113" t="str">
        <f>TEXT(IF(B311&gt;0,VLOOKUP(B311,Keuzelijsten!$A$2:$B$124,2,FALSE),""),"")</f>
        <v/>
      </c>
      <c r="I311" s="91"/>
      <c r="AA311" s="92"/>
    </row>
    <row r="312" spans="3:27" x14ac:dyDescent="0.3">
      <c r="C312" s="113" t="str">
        <f>TEXT(IF(B312&gt;0,VLOOKUP(B312,Keuzelijsten!$A$2:$B$124,2,FALSE),""),"")</f>
        <v/>
      </c>
      <c r="I312" s="91"/>
      <c r="AA312" s="92"/>
    </row>
    <row r="313" spans="3:27" x14ac:dyDescent="0.3">
      <c r="C313" s="113" t="str">
        <f>TEXT(IF(B313&gt;0,VLOOKUP(B313,Keuzelijsten!$A$2:$B$124,2,FALSE),""),"")</f>
        <v/>
      </c>
      <c r="I313" s="91"/>
      <c r="AA313" s="92"/>
    </row>
    <row r="314" spans="3:27" x14ac:dyDescent="0.3">
      <c r="C314" s="113" t="str">
        <f>TEXT(IF(B314&gt;0,VLOOKUP(B314,Keuzelijsten!$A$2:$B$124,2,FALSE),""),"")</f>
        <v/>
      </c>
      <c r="I314" s="91"/>
      <c r="AA314" s="92"/>
    </row>
    <row r="315" spans="3:27" x14ac:dyDescent="0.3">
      <c r="C315" s="113" t="str">
        <f>TEXT(IF(B315&gt;0,VLOOKUP(B315,Keuzelijsten!$A$2:$B$124,2,FALSE),""),"")</f>
        <v/>
      </c>
      <c r="I315" s="91"/>
      <c r="AA315" s="92"/>
    </row>
    <row r="316" spans="3:27" x14ac:dyDescent="0.3">
      <c r="C316" s="113" t="str">
        <f>TEXT(IF(B316&gt;0,VLOOKUP(B316,Keuzelijsten!$A$2:$B$124,2,FALSE),""),"")</f>
        <v/>
      </c>
      <c r="I316" s="91"/>
      <c r="AA316" s="92"/>
    </row>
    <row r="317" spans="3:27" x14ac:dyDescent="0.3">
      <c r="C317" s="113" t="str">
        <f>TEXT(IF(B317&gt;0,VLOOKUP(B317,Keuzelijsten!$A$2:$B$124,2,FALSE),""),"")</f>
        <v/>
      </c>
      <c r="I317" s="91"/>
      <c r="AA317" s="92"/>
    </row>
    <row r="318" spans="3:27" x14ac:dyDescent="0.3">
      <c r="C318" s="113" t="str">
        <f>TEXT(IF(B318&gt;0,VLOOKUP(B318,Keuzelijsten!$A$2:$B$124,2,FALSE),""),"")</f>
        <v/>
      </c>
      <c r="I318" s="91"/>
      <c r="AA318" s="92"/>
    </row>
    <row r="319" spans="3:27" x14ac:dyDescent="0.3">
      <c r="C319" s="113" t="str">
        <f>TEXT(IF(B319&gt;0,VLOOKUP(B319,Keuzelijsten!$A$2:$B$124,2,FALSE),""),"")</f>
        <v/>
      </c>
      <c r="I319" s="91"/>
      <c r="AA319" s="92"/>
    </row>
    <row r="320" spans="3:27" x14ac:dyDescent="0.3">
      <c r="C320" s="113" t="str">
        <f>TEXT(IF(B320&gt;0,VLOOKUP(B320,Keuzelijsten!$A$2:$B$124,2,FALSE),""),"")</f>
        <v/>
      </c>
      <c r="I320" s="91"/>
      <c r="AA320" s="92"/>
    </row>
    <row r="321" spans="3:27" x14ac:dyDescent="0.3">
      <c r="C321" s="113" t="str">
        <f>TEXT(IF(B321&gt;0,VLOOKUP(B321,Keuzelijsten!$A$2:$B$124,2,FALSE),""),"")</f>
        <v/>
      </c>
      <c r="I321" s="91"/>
      <c r="AA321" s="92"/>
    </row>
    <row r="322" spans="3:27" x14ac:dyDescent="0.3">
      <c r="C322" s="113" t="str">
        <f>TEXT(IF(B322&gt;0,VLOOKUP(B322,Keuzelijsten!$A$2:$B$124,2,FALSE),""),"")</f>
        <v/>
      </c>
      <c r="I322" s="91"/>
      <c r="AA322" s="92"/>
    </row>
    <row r="323" spans="3:27" x14ac:dyDescent="0.3">
      <c r="C323" s="113" t="str">
        <f>TEXT(IF(B323&gt;0,VLOOKUP(B323,Keuzelijsten!$A$2:$B$124,2,FALSE),""),"")</f>
        <v/>
      </c>
      <c r="I323" s="91"/>
      <c r="AA323" s="92"/>
    </row>
    <row r="324" spans="3:27" x14ac:dyDescent="0.3">
      <c r="C324" s="113" t="str">
        <f>TEXT(IF(B324&gt;0,VLOOKUP(B324,Keuzelijsten!$A$2:$B$124,2,FALSE),""),"")</f>
        <v/>
      </c>
      <c r="I324" s="91"/>
      <c r="AA324" s="92"/>
    </row>
    <row r="325" spans="3:27" x14ac:dyDescent="0.3">
      <c r="C325" s="113" t="str">
        <f>TEXT(IF(B325&gt;0,VLOOKUP(B325,Keuzelijsten!$A$2:$B$124,2,FALSE),""),"")</f>
        <v/>
      </c>
      <c r="I325" s="91"/>
      <c r="AA325" s="92"/>
    </row>
    <row r="326" spans="3:27" x14ac:dyDescent="0.3">
      <c r="C326" s="113" t="str">
        <f>TEXT(IF(B326&gt;0,VLOOKUP(B326,Keuzelijsten!$A$2:$B$124,2,FALSE),""),"")</f>
        <v/>
      </c>
      <c r="I326" s="91"/>
      <c r="AA326" s="92"/>
    </row>
    <row r="327" spans="3:27" x14ac:dyDescent="0.3">
      <c r="C327" s="113" t="str">
        <f>TEXT(IF(B327&gt;0,VLOOKUP(B327,Keuzelijsten!$A$2:$B$124,2,FALSE),""),"")</f>
        <v/>
      </c>
      <c r="I327" s="91"/>
      <c r="AA327" s="92"/>
    </row>
    <row r="328" spans="3:27" x14ac:dyDescent="0.3">
      <c r="C328" s="113" t="str">
        <f>TEXT(IF(B328&gt;0,VLOOKUP(B328,Keuzelijsten!$A$2:$B$124,2,FALSE),""),"")</f>
        <v/>
      </c>
      <c r="I328" s="91"/>
      <c r="AA328" s="92"/>
    </row>
    <row r="329" spans="3:27" x14ac:dyDescent="0.3">
      <c r="C329" s="113" t="str">
        <f>TEXT(IF(B329&gt;0,VLOOKUP(B329,Keuzelijsten!$A$2:$B$124,2,FALSE),""),"")</f>
        <v/>
      </c>
      <c r="I329" s="91"/>
      <c r="AA329" s="92"/>
    </row>
    <row r="330" spans="3:27" x14ac:dyDescent="0.3">
      <c r="C330" s="113" t="str">
        <f>TEXT(IF(B330&gt;0,VLOOKUP(B330,Keuzelijsten!$A$2:$B$124,2,FALSE),""),"")</f>
        <v/>
      </c>
      <c r="I330" s="91"/>
      <c r="AA330" s="92"/>
    </row>
    <row r="331" spans="3:27" x14ac:dyDescent="0.3">
      <c r="C331" s="113" t="str">
        <f>TEXT(IF(B331&gt;0,VLOOKUP(B331,Keuzelijsten!$A$2:$B$124,2,FALSE),""),"")</f>
        <v/>
      </c>
      <c r="I331" s="91"/>
      <c r="AA331" s="92"/>
    </row>
    <row r="332" spans="3:27" x14ac:dyDescent="0.3">
      <c r="C332" s="113" t="str">
        <f>TEXT(IF(B332&gt;0,VLOOKUP(B332,Keuzelijsten!$A$2:$B$124,2,FALSE),""),"")</f>
        <v/>
      </c>
      <c r="I332" s="91"/>
      <c r="AA332" s="92"/>
    </row>
    <row r="333" spans="3:27" x14ac:dyDescent="0.3">
      <c r="C333" s="113" t="str">
        <f>TEXT(IF(B333&gt;0,VLOOKUP(B333,Keuzelijsten!$A$2:$B$124,2,FALSE),""),"")</f>
        <v/>
      </c>
      <c r="I333" s="91"/>
      <c r="AA333" s="92"/>
    </row>
    <row r="334" spans="3:27" x14ac:dyDescent="0.3">
      <c r="C334" s="113" t="str">
        <f>TEXT(IF(B334&gt;0,VLOOKUP(B334,Keuzelijsten!$A$2:$B$124,2,FALSE),""),"")</f>
        <v/>
      </c>
      <c r="I334" s="91"/>
      <c r="AA334" s="92"/>
    </row>
    <row r="335" spans="3:27" x14ac:dyDescent="0.3">
      <c r="C335" s="113" t="str">
        <f>TEXT(IF(B335&gt;0,VLOOKUP(B335,Keuzelijsten!$A$2:$B$124,2,FALSE),""),"")</f>
        <v/>
      </c>
      <c r="I335" s="91"/>
      <c r="AA335" s="92"/>
    </row>
    <row r="336" spans="3:27" x14ac:dyDescent="0.3">
      <c r="C336" s="113" t="str">
        <f>TEXT(IF(B336&gt;0,VLOOKUP(B336,Keuzelijsten!$A$2:$B$124,2,FALSE),""),"")</f>
        <v/>
      </c>
      <c r="I336" s="91"/>
      <c r="AA336" s="92"/>
    </row>
    <row r="337" spans="3:27" x14ac:dyDescent="0.3">
      <c r="C337" s="113" t="str">
        <f>TEXT(IF(B337&gt;0,VLOOKUP(B337,Keuzelijsten!$A$2:$B$124,2,FALSE),""),"")</f>
        <v/>
      </c>
      <c r="I337" s="91"/>
      <c r="AA337" s="92"/>
    </row>
    <row r="338" spans="3:27" x14ac:dyDescent="0.3">
      <c r="C338" s="113" t="str">
        <f>TEXT(IF(B338&gt;0,VLOOKUP(B338,Keuzelijsten!$A$2:$B$124,2,FALSE),""),"")</f>
        <v/>
      </c>
      <c r="I338" s="91"/>
      <c r="AA338" s="92"/>
    </row>
    <row r="339" spans="3:27" x14ac:dyDescent="0.3">
      <c r="C339" s="113" t="str">
        <f>TEXT(IF(B339&gt;0,VLOOKUP(B339,Keuzelijsten!$A$2:$B$124,2,FALSE),""),"")</f>
        <v/>
      </c>
      <c r="I339" s="91"/>
      <c r="AA339" s="92"/>
    </row>
    <row r="340" spans="3:27" x14ac:dyDescent="0.3">
      <c r="C340" s="113" t="str">
        <f>TEXT(IF(B340&gt;0,VLOOKUP(B340,Keuzelijsten!$A$2:$B$124,2,FALSE),""),"")</f>
        <v/>
      </c>
      <c r="I340" s="91"/>
      <c r="AA340" s="92"/>
    </row>
    <row r="341" spans="3:27" x14ac:dyDescent="0.3">
      <c r="C341" s="113" t="str">
        <f>TEXT(IF(B341&gt;0,VLOOKUP(B341,Keuzelijsten!$A$2:$B$124,2,FALSE),""),"")</f>
        <v/>
      </c>
      <c r="I341" s="91"/>
      <c r="AA341" s="92"/>
    </row>
    <row r="342" spans="3:27" x14ac:dyDescent="0.3">
      <c r="C342" s="113" t="str">
        <f>TEXT(IF(B342&gt;0,VLOOKUP(B342,Keuzelijsten!$A$2:$B$124,2,FALSE),""),"")</f>
        <v/>
      </c>
      <c r="I342" s="91"/>
      <c r="AA342" s="92"/>
    </row>
    <row r="343" spans="3:27" x14ac:dyDescent="0.3">
      <c r="C343" s="113" t="str">
        <f>TEXT(IF(B343&gt;0,VLOOKUP(B343,Keuzelijsten!$A$2:$B$124,2,FALSE),""),"")</f>
        <v/>
      </c>
      <c r="I343" s="91"/>
      <c r="AA343" s="92"/>
    </row>
    <row r="344" spans="3:27" x14ac:dyDescent="0.3">
      <c r="C344" s="113" t="str">
        <f>TEXT(IF(B344&gt;0,VLOOKUP(B344,Keuzelijsten!$A$2:$B$124,2,FALSE),""),"")</f>
        <v/>
      </c>
      <c r="I344" s="91"/>
      <c r="AA344" s="92"/>
    </row>
    <row r="345" spans="3:27" x14ac:dyDescent="0.3">
      <c r="C345" s="113" t="str">
        <f>TEXT(IF(B345&gt;0,VLOOKUP(B345,Keuzelijsten!$A$2:$B$124,2,FALSE),""),"")</f>
        <v/>
      </c>
      <c r="I345" s="91"/>
      <c r="AA345" s="92"/>
    </row>
    <row r="346" spans="3:27" x14ac:dyDescent="0.3">
      <c r="C346" s="113" t="str">
        <f>TEXT(IF(B346&gt;0,VLOOKUP(B346,Keuzelijsten!$A$2:$B$124,2,FALSE),""),"")</f>
        <v/>
      </c>
      <c r="I346" s="91"/>
      <c r="AA346" s="92"/>
    </row>
    <row r="347" spans="3:27" x14ac:dyDescent="0.3">
      <c r="C347" s="113" t="str">
        <f>TEXT(IF(B347&gt;0,VLOOKUP(B347,Keuzelijsten!$A$2:$B$124,2,FALSE),""),"")</f>
        <v/>
      </c>
      <c r="I347" s="91"/>
      <c r="AA347" s="92"/>
    </row>
    <row r="348" spans="3:27" x14ac:dyDescent="0.3">
      <c r="C348" s="113" t="str">
        <f>TEXT(IF(B348&gt;0,VLOOKUP(B348,Keuzelijsten!$A$2:$B$124,2,FALSE),""),"")</f>
        <v/>
      </c>
      <c r="I348" s="91"/>
      <c r="AA348" s="92"/>
    </row>
    <row r="349" spans="3:27" x14ac:dyDescent="0.3">
      <c r="C349" s="113" t="str">
        <f>TEXT(IF(B349&gt;0,VLOOKUP(B349,Keuzelijsten!$A$2:$B$124,2,FALSE),""),"")</f>
        <v/>
      </c>
      <c r="I349" s="91"/>
      <c r="AA349" s="92"/>
    </row>
    <row r="350" spans="3:27" x14ac:dyDescent="0.3">
      <c r="C350" s="113" t="str">
        <f>TEXT(IF(B350&gt;0,VLOOKUP(B350,Keuzelijsten!$A$2:$B$124,2,FALSE),""),"")</f>
        <v/>
      </c>
      <c r="I350" s="91"/>
      <c r="AA350" s="92"/>
    </row>
    <row r="351" spans="3:27" x14ac:dyDescent="0.3">
      <c r="C351" s="113" t="str">
        <f>TEXT(IF(B351&gt;0,VLOOKUP(B351,Keuzelijsten!$A$2:$B$124,2,FALSE),""),"")</f>
        <v/>
      </c>
      <c r="I351" s="91"/>
      <c r="AA351" s="92"/>
    </row>
    <row r="352" spans="3:27" x14ac:dyDescent="0.3">
      <c r="C352" s="113" t="str">
        <f>TEXT(IF(B352&gt;0,VLOOKUP(B352,Keuzelijsten!$A$2:$B$124,2,FALSE),""),"")</f>
        <v/>
      </c>
      <c r="I352" s="91"/>
      <c r="AA352" s="92"/>
    </row>
    <row r="353" spans="3:27" x14ac:dyDescent="0.3">
      <c r="C353" s="113" t="str">
        <f>TEXT(IF(B353&gt;0,VLOOKUP(B353,Keuzelijsten!$A$2:$B$124,2,FALSE),""),"")</f>
        <v/>
      </c>
      <c r="I353" s="91"/>
      <c r="AA353" s="92"/>
    </row>
    <row r="354" spans="3:27" x14ac:dyDescent="0.3">
      <c r="C354" s="113" t="str">
        <f>TEXT(IF(B354&gt;0,VLOOKUP(B354,Keuzelijsten!$A$2:$B$124,2,FALSE),""),"")</f>
        <v/>
      </c>
      <c r="I354" s="91"/>
      <c r="AA354" s="92"/>
    </row>
    <row r="355" spans="3:27" x14ac:dyDescent="0.3">
      <c r="C355" s="113" t="str">
        <f>TEXT(IF(B355&gt;0,VLOOKUP(B355,Keuzelijsten!$A$2:$B$124,2,FALSE),""),"")</f>
        <v/>
      </c>
      <c r="I355" s="91"/>
      <c r="AA355" s="92"/>
    </row>
    <row r="356" spans="3:27" x14ac:dyDescent="0.3">
      <c r="C356" s="113" t="str">
        <f>TEXT(IF(B356&gt;0,VLOOKUP(B356,Keuzelijsten!$A$2:$B$124,2,FALSE),""),"")</f>
        <v/>
      </c>
      <c r="I356" s="91"/>
      <c r="AA356" s="92"/>
    </row>
    <row r="357" spans="3:27" x14ac:dyDescent="0.3">
      <c r="C357" s="113" t="str">
        <f>TEXT(IF(B357&gt;0,VLOOKUP(B357,Keuzelijsten!$A$2:$B$124,2,FALSE),""),"")</f>
        <v/>
      </c>
      <c r="I357" s="91"/>
      <c r="AA357" s="92"/>
    </row>
    <row r="358" spans="3:27" x14ac:dyDescent="0.3">
      <c r="C358" s="113" t="str">
        <f>TEXT(IF(B358&gt;0,VLOOKUP(B358,Keuzelijsten!$A$2:$B$124,2,FALSE),""),"")</f>
        <v/>
      </c>
      <c r="I358" s="91"/>
      <c r="AA358" s="92"/>
    </row>
    <row r="359" spans="3:27" x14ac:dyDescent="0.3">
      <c r="C359" s="113" t="str">
        <f>TEXT(IF(B359&gt;0,VLOOKUP(B359,Keuzelijsten!$A$2:$B$124,2,FALSE),""),"")</f>
        <v/>
      </c>
      <c r="I359" s="91"/>
      <c r="AA359" s="92"/>
    </row>
    <row r="360" spans="3:27" x14ac:dyDescent="0.3">
      <c r="C360" s="113" t="str">
        <f>TEXT(IF(B360&gt;0,VLOOKUP(B360,Keuzelijsten!$A$2:$B$124,2,FALSE),""),"")</f>
        <v/>
      </c>
      <c r="I360" s="91"/>
      <c r="AA360" s="92"/>
    </row>
    <row r="361" spans="3:27" x14ac:dyDescent="0.3">
      <c r="C361" s="113" t="str">
        <f>TEXT(IF(B361&gt;0,VLOOKUP(B361,Keuzelijsten!$A$2:$B$124,2,FALSE),""),"")</f>
        <v/>
      </c>
      <c r="I361" s="91"/>
      <c r="AA361" s="92"/>
    </row>
    <row r="362" spans="3:27" x14ac:dyDescent="0.3">
      <c r="C362" s="113" t="str">
        <f>TEXT(IF(B362&gt;0,VLOOKUP(B362,Keuzelijsten!$A$2:$B$124,2,FALSE),""),"")</f>
        <v/>
      </c>
      <c r="I362" s="91"/>
      <c r="AA362" s="92"/>
    </row>
    <row r="363" spans="3:27" x14ac:dyDescent="0.3">
      <c r="C363" s="113" t="str">
        <f>TEXT(IF(B363&gt;0,VLOOKUP(B363,Keuzelijsten!$A$2:$B$124,2,FALSE),""),"")</f>
        <v/>
      </c>
      <c r="I363" s="91"/>
      <c r="AA363" s="92"/>
    </row>
    <row r="364" spans="3:27" x14ac:dyDescent="0.3">
      <c r="C364" s="113" t="str">
        <f>TEXT(IF(B364&gt;0,VLOOKUP(B364,Keuzelijsten!$A$2:$B$124,2,FALSE),""),"")</f>
        <v/>
      </c>
      <c r="I364" s="91"/>
      <c r="AA364" s="92"/>
    </row>
    <row r="365" spans="3:27" x14ac:dyDescent="0.3">
      <c r="C365" s="113" t="str">
        <f>TEXT(IF(B365&gt;0,VLOOKUP(B365,Keuzelijsten!$A$2:$B$124,2,FALSE),""),"")</f>
        <v/>
      </c>
      <c r="I365" s="91"/>
      <c r="AA365" s="92"/>
    </row>
    <row r="366" spans="3:27" x14ac:dyDescent="0.3">
      <c r="C366" s="113" t="str">
        <f>TEXT(IF(B366&gt;0,VLOOKUP(B366,Keuzelijsten!$A$2:$B$124,2,FALSE),""),"")</f>
        <v/>
      </c>
      <c r="I366" s="91"/>
      <c r="AA366" s="92"/>
    </row>
    <row r="367" spans="3:27" x14ac:dyDescent="0.3">
      <c r="C367" s="113" t="str">
        <f>TEXT(IF(B367&gt;0,VLOOKUP(B367,Keuzelijsten!$A$2:$B$124,2,FALSE),""),"")</f>
        <v/>
      </c>
      <c r="I367" s="91"/>
      <c r="AA367" s="92"/>
    </row>
    <row r="368" spans="3:27" x14ac:dyDescent="0.3">
      <c r="C368" s="113" t="str">
        <f>TEXT(IF(B368&gt;0,VLOOKUP(B368,Keuzelijsten!$A$2:$B$124,2,FALSE),""),"")</f>
        <v/>
      </c>
      <c r="I368" s="91"/>
      <c r="AA368" s="92"/>
    </row>
    <row r="369" spans="3:27" x14ac:dyDescent="0.3">
      <c r="C369" s="113" t="str">
        <f>TEXT(IF(B369&gt;0,VLOOKUP(B369,Keuzelijsten!$A$2:$B$124,2,FALSE),""),"")</f>
        <v/>
      </c>
      <c r="I369" s="91"/>
      <c r="AA369" s="92"/>
    </row>
    <row r="370" spans="3:27" x14ac:dyDescent="0.3">
      <c r="C370" s="113" t="str">
        <f>TEXT(IF(B370&gt;0,VLOOKUP(B370,Keuzelijsten!$A$2:$B$124,2,FALSE),""),"")</f>
        <v/>
      </c>
      <c r="I370" s="91"/>
      <c r="AA370" s="92"/>
    </row>
    <row r="371" spans="3:27" x14ac:dyDescent="0.3">
      <c r="C371" s="113" t="str">
        <f>TEXT(IF(B371&gt;0,VLOOKUP(B371,Keuzelijsten!$A$2:$B$124,2,FALSE),""),"")</f>
        <v/>
      </c>
      <c r="I371" s="91"/>
      <c r="AA371" s="92"/>
    </row>
    <row r="372" spans="3:27" x14ac:dyDescent="0.3">
      <c r="C372" s="113" t="str">
        <f>TEXT(IF(B372&gt;0,VLOOKUP(B372,Keuzelijsten!$A$2:$B$124,2,FALSE),""),"")</f>
        <v/>
      </c>
      <c r="I372" s="91"/>
      <c r="AA372" s="92"/>
    </row>
    <row r="373" spans="3:27" x14ac:dyDescent="0.3">
      <c r="C373" s="113" t="str">
        <f>TEXT(IF(B373&gt;0,VLOOKUP(B373,Keuzelijsten!$A$2:$B$124,2,FALSE),""),"")</f>
        <v/>
      </c>
      <c r="I373" s="91"/>
      <c r="AA373" s="92"/>
    </row>
    <row r="374" spans="3:27" x14ac:dyDescent="0.3">
      <c r="C374" s="113" t="str">
        <f>TEXT(IF(B374&gt;0,VLOOKUP(B374,Keuzelijsten!$A$2:$B$124,2,FALSE),""),"")</f>
        <v/>
      </c>
      <c r="I374" s="91"/>
      <c r="AA374" s="92"/>
    </row>
    <row r="375" spans="3:27" x14ac:dyDescent="0.3">
      <c r="C375" s="113" t="str">
        <f>TEXT(IF(B375&gt;0,VLOOKUP(B375,Keuzelijsten!$A$2:$B$124,2,FALSE),""),"")</f>
        <v/>
      </c>
      <c r="I375" s="91"/>
      <c r="AA375" s="92"/>
    </row>
    <row r="376" spans="3:27" x14ac:dyDescent="0.3">
      <c r="C376" s="113" t="str">
        <f>TEXT(IF(B376&gt;0,VLOOKUP(B376,Keuzelijsten!$A$2:$B$124,2,FALSE),""),"")</f>
        <v/>
      </c>
      <c r="I376" s="91"/>
      <c r="AA376" s="92"/>
    </row>
    <row r="377" spans="3:27" x14ac:dyDescent="0.3">
      <c r="C377" s="113" t="str">
        <f>TEXT(IF(B377&gt;0,VLOOKUP(B377,Keuzelijsten!$A$2:$B$124,2,FALSE),""),"")</f>
        <v/>
      </c>
      <c r="I377" s="91"/>
      <c r="AA377" s="92"/>
    </row>
    <row r="378" spans="3:27" x14ac:dyDescent="0.3">
      <c r="C378" s="113" t="str">
        <f>TEXT(IF(B378&gt;0,VLOOKUP(B378,Keuzelijsten!$A$2:$B$124,2,FALSE),""),"")</f>
        <v/>
      </c>
      <c r="I378" s="91"/>
      <c r="AA378" s="92"/>
    </row>
    <row r="379" spans="3:27" x14ac:dyDescent="0.3">
      <c r="C379" s="113" t="str">
        <f>TEXT(IF(B379&gt;0,VLOOKUP(B379,Keuzelijsten!$A$2:$B$124,2,FALSE),""),"")</f>
        <v/>
      </c>
      <c r="I379" s="91"/>
      <c r="AA379" s="92"/>
    </row>
    <row r="380" spans="3:27" x14ac:dyDescent="0.3">
      <c r="C380" s="113" t="str">
        <f>TEXT(IF(B380&gt;0,VLOOKUP(B380,Keuzelijsten!$A$2:$B$124,2,FALSE),""),"")</f>
        <v/>
      </c>
      <c r="I380" s="91"/>
      <c r="AA380" s="92"/>
    </row>
    <row r="381" spans="3:27" x14ac:dyDescent="0.3">
      <c r="C381" s="113" t="str">
        <f>TEXT(IF(B381&gt;0,VLOOKUP(B381,Keuzelijsten!$A$2:$B$124,2,FALSE),""),"")</f>
        <v/>
      </c>
      <c r="I381" s="91"/>
      <c r="AA381" s="92"/>
    </row>
    <row r="382" spans="3:27" x14ac:dyDescent="0.3">
      <c r="C382" s="113" t="str">
        <f>TEXT(IF(B382&gt;0,VLOOKUP(B382,Keuzelijsten!$A$2:$B$124,2,FALSE),""),"")</f>
        <v/>
      </c>
      <c r="I382" s="91"/>
      <c r="AA382" s="92"/>
    </row>
    <row r="383" spans="3:27" x14ac:dyDescent="0.3">
      <c r="C383" s="113" t="str">
        <f>TEXT(IF(B383&gt;0,VLOOKUP(B383,Keuzelijsten!$A$2:$B$124,2,FALSE),""),"")</f>
        <v/>
      </c>
      <c r="I383" s="91"/>
      <c r="AA383" s="92"/>
    </row>
    <row r="384" spans="3:27" x14ac:dyDescent="0.3">
      <c r="C384" s="113" t="str">
        <f>TEXT(IF(B384&gt;0,VLOOKUP(B384,Keuzelijsten!$A$2:$B$124,2,FALSE),""),"")</f>
        <v/>
      </c>
      <c r="I384" s="91"/>
      <c r="AA384" s="92"/>
    </row>
    <row r="385" spans="3:27" x14ac:dyDescent="0.3">
      <c r="C385" s="113" t="str">
        <f>TEXT(IF(B385&gt;0,VLOOKUP(B385,Keuzelijsten!$A$2:$B$124,2,FALSE),""),"")</f>
        <v/>
      </c>
      <c r="I385" s="91"/>
      <c r="AA385" s="92"/>
    </row>
    <row r="386" spans="3:27" x14ac:dyDescent="0.3">
      <c r="C386" s="113" t="str">
        <f>TEXT(IF(B386&gt;0,VLOOKUP(B386,Keuzelijsten!$A$2:$B$124,2,FALSE),""),"")</f>
        <v/>
      </c>
      <c r="I386" s="91"/>
      <c r="AA386" s="92"/>
    </row>
    <row r="387" spans="3:27" x14ac:dyDescent="0.3">
      <c r="C387" s="113" t="str">
        <f>TEXT(IF(B387&gt;0,VLOOKUP(B387,Keuzelijsten!$A$2:$B$124,2,FALSE),""),"")</f>
        <v/>
      </c>
      <c r="I387" s="91"/>
      <c r="AA387" s="92"/>
    </row>
    <row r="388" spans="3:27" x14ac:dyDescent="0.3">
      <c r="C388" s="113" t="str">
        <f>TEXT(IF(B388&gt;0,VLOOKUP(B388,Keuzelijsten!$A$2:$B$124,2,FALSE),""),"")</f>
        <v/>
      </c>
      <c r="I388" s="91"/>
      <c r="AA388" s="92"/>
    </row>
    <row r="389" spans="3:27" x14ac:dyDescent="0.3">
      <c r="C389" s="113" t="str">
        <f>TEXT(IF(B389&gt;0,VLOOKUP(B389,Keuzelijsten!$A$2:$B$124,2,FALSE),""),"")</f>
        <v/>
      </c>
      <c r="I389" s="91"/>
      <c r="AA389" s="92"/>
    </row>
    <row r="390" spans="3:27" x14ac:dyDescent="0.3">
      <c r="C390" s="113" t="str">
        <f>TEXT(IF(B390&gt;0,VLOOKUP(B390,Keuzelijsten!$A$2:$B$124,2,FALSE),""),"")</f>
        <v/>
      </c>
      <c r="I390" s="91"/>
      <c r="AA390" s="92"/>
    </row>
    <row r="391" spans="3:27" x14ac:dyDescent="0.3">
      <c r="C391" s="113" t="str">
        <f>TEXT(IF(B391&gt;0,VLOOKUP(B391,Keuzelijsten!$A$2:$B$124,2,FALSE),""),"")</f>
        <v/>
      </c>
      <c r="I391" s="91"/>
      <c r="AA391" s="92"/>
    </row>
    <row r="392" spans="3:27" x14ac:dyDescent="0.3">
      <c r="C392" s="113" t="str">
        <f>TEXT(IF(B392&gt;0,VLOOKUP(B392,Keuzelijsten!$A$2:$B$124,2,FALSE),""),"")</f>
        <v/>
      </c>
      <c r="I392" s="91"/>
      <c r="AA392" s="92"/>
    </row>
    <row r="393" spans="3:27" x14ac:dyDescent="0.3">
      <c r="C393" s="113" t="str">
        <f>TEXT(IF(B393&gt;0,VLOOKUP(B393,Keuzelijsten!$A$2:$B$124,2,FALSE),""),"")</f>
        <v/>
      </c>
      <c r="I393" s="91"/>
      <c r="AA393" s="92"/>
    </row>
    <row r="394" spans="3:27" x14ac:dyDescent="0.3">
      <c r="C394" s="113" t="str">
        <f>TEXT(IF(B394&gt;0,VLOOKUP(B394,Keuzelijsten!$A$2:$B$124,2,FALSE),""),"")</f>
        <v/>
      </c>
      <c r="I394" s="91"/>
      <c r="AA394" s="92"/>
    </row>
    <row r="395" spans="3:27" x14ac:dyDescent="0.3">
      <c r="C395" s="113" t="str">
        <f>TEXT(IF(B395&gt;0,VLOOKUP(B395,Keuzelijsten!$A$2:$B$124,2,FALSE),""),"")</f>
        <v/>
      </c>
      <c r="I395" s="91"/>
      <c r="AA395" s="92"/>
    </row>
    <row r="396" spans="3:27" x14ac:dyDescent="0.3">
      <c r="C396" s="113" t="str">
        <f>TEXT(IF(B396&gt;0,VLOOKUP(B396,Keuzelijsten!$A$2:$B$124,2,FALSE),""),"")</f>
        <v/>
      </c>
      <c r="I396" s="91"/>
      <c r="AA396" s="92"/>
    </row>
    <row r="397" spans="3:27" x14ac:dyDescent="0.3">
      <c r="C397" s="113" t="str">
        <f>TEXT(IF(B397&gt;0,VLOOKUP(B397,Keuzelijsten!$A$2:$B$124,2,FALSE),""),"")</f>
        <v/>
      </c>
      <c r="I397" s="91"/>
      <c r="AA397" s="92"/>
    </row>
    <row r="398" spans="3:27" x14ac:dyDescent="0.3">
      <c r="C398" s="113" t="str">
        <f>TEXT(IF(B398&gt;0,VLOOKUP(B398,Keuzelijsten!$A$2:$B$124,2,FALSE),""),"")</f>
        <v/>
      </c>
      <c r="I398" s="91"/>
      <c r="AA398" s="92"/>
    </row>
    <row r="399" spans="3:27" x14ac:dyDescent="0.3">
      <c r="C399" s="113" t="str">
        <f>TEXT(IF(B399&gt;0,VLOOKUP(B399,Keuzelijsten!$A$2:$B$124,2,FALSE),""),"")</f>
        <v/>
      </c>
      <c r="I399" s="91"/>
      <c r="AA399" s="92"/>
    </row>
    <row r="400" spans="3:27" x14ac:dyDescent="0.3">
      <c r="C400" s="113" t="str">
        <f>TEXT(IF(B400&gt;0,VLOOKUP(B400,Keuzelijsten!$A$2:$B$124,2,FALSE),""),"")</f>
        <v/>
      </c>
      <c r="I400" s="91"/>
      <c r="AA400" s="92"/>
    </row>
    <row r="401" spans="3:27" x14ac:dyDescent="0.3">
      <c r="C401" s="113" t="str">
        <f>TEXT(IF(B401&gt;0,VLOOKUP(B401,Keuzelijsten!$A$2:$B$124,2,FALSE),""),"")</f>
        <v/>
      </c>
      <c r="I401" s="91"/>
      <c r="AA401" s="92"/>
    </row>
    <row r="402" spans="3:27" x14ac:dyDescent="0.3">
      <c r="C402" s="113" t="str">
        <f>TEXT(IF(B402&gt;0,VLOOKUP(B402,Keuzelijsten!$A$2:$B$124,2,FALSE),""),"")</f>
        <v/>
      </c>
      <c r="I402" s="91"/>
      <c r="AA402" s="92"/>
    </row>
    <row r="403" spans="3:27" x14ac:dyDescent="0.3">
      <c r="C403" s="113" t="str">
        <f>TEXT(IF(B403&gt;0,VLOOKUP(B403,Keuzelijsten!$A$2:$B$124,2,FALSE),""),"")</f>
        <v/>
      </c>
      <c r="I403" s="91"/>
      <c r="AA403" s="92"/>
    </row>
    <row r="404" spans="3:27" x14ac:dyDescent="0.3">
      <c r="C404" s="113" t="str">
        <f>TEXT(IF(B404&gt;0,VLOOKUP(B404,Keuzelijsten!$A$2:$B$124,2,FALSE),""),"")</f>
        <v/>
      </c>
      <c r="I404" s="91"/>
      <c r="AA404" s="92"/>
    </row>
    <row r="405" spans="3:27" x14ac:dyDescent="0.3">
      <c r="C405" s="113" t="str">
        <f>TEXT(IF(B405&gt;0,VLOOKUP(B405,Keuzelijsten!$A$2:$B$124,2,FALSE),""),"")</f>
        <v/>
      </c>
      <c r="I405" s="91"/>
      <c r="AA405" s="92"/>
    </row>
    <row r="406" spans="3:27" x14ac:dyDescent="0.3">
      <c r="C406" s="113" t="str">
        <f>TEXT(IF(B406&gt;0,VLOOKUP(B406,Keuzelijsten!$A$2:$B$124,2,FALSE),""),"")</f>
        <v/>
      </c>
      <c r="I406" s="91"/>
      <c r="AA406" s="92"/>
    </row>
    <row r="407" spans="3:27" x14ac:dyDescent="0.3">
      <c r="C407" s="113" t="str">
        <f>TEXT(IF(B407&gt;0,VLOOKUP(B407,Keuzelijsten!$A$2:$B$124,2,FALSE),""),"")</f>
        <v/>
      </c>
      <c r="I407" s="91"/>
      <c r="AA407" s="92"/>
    </row>
    <row r="408" spans="3:27" x14ac:dyDescent="0.3">
      <c r="C408" s="113" t="str">
        <f>TEXT(IF(B408&gt;0,VLOOKUP(B408,Keuzelijsten!$A$2:$B$124,2,FALSE),""),"")</f>
        <v/>
      </c>
      <c r="I408" s="91"/>
      <c r="AA408" s="92"/>
    </row>
    <row r="409" spans="3:27" x14ac:dyDescent="0.3">
      <c r="C409" s="113" t="str">
        <f>TEXT(IF(B409&gt;0,VLOOKUP(B409,Keuzelijsten!$A$2:$B$124,2,FALSE),""),"")</f>
        <v/>
      </c>
      <c r="I409" s="91"/>
      <c r="AA409" s="92"/>
    </row>
    <row r="410" spans="3:27" x14ac:dyDescent="0.3">
      <c r="C410" s="113" t="str">
        <f>TEXT(IF(B410&gt;0,VLOOKUP(B410,Keuzelijsten!$A$2:$B$124,2,FALSE),""),"")</f>
        <v/>
      </c>
      <c r="I410" s="91"/>
      <c r="AA410" s="92"/>
    </row>
    <row r="411" spans="3:27" x14ac:dyDescent="0.3">
      <c r="C411" s="113" t="str">
        <f>TEXT(IF(B411&gt;0,VLOOKUP(B411,Keuzelijsten!$A$2:$B$124,2,FALSE),""),"")</f>
        <v/>
      </c>
      <c r="I411" s="91"/>
      <c r="AA411" s="92"/>
    </row>
    <row r="412" spans="3:27" x14ac:dyDescent="0.3">
      <c r="C412" s="113" t="str">
        <f>TEXT(IF(B412&gt;0,VLOOKUP(B412,Keuzelijsten!$A$2:$B$124,2,FALSE),""),"")</f>
        <v/>
      </c>
      <c r="I412" s="91"/>
      <c r="AA412" s="92"/>
    </row>
    <row r="413" spans="3:27" x14ac:dyDescent="0.3">
      <c r="C413" s="113" t="str">
        <f>TEXT(IF(B413&gt;0,VLOOKUP(B413,Keuzelijsten!$A$2:$B$124,2,FALSE),""),"")</f>
        <v/>
      </c>
      <c r="I413" s="91"/>
      <c r="AA413" s="92"/>
    </row>
    <row r="414" spans="3:27" x14ac:dyDescent="0.3">
      <c r="C414" s="113" t="str">
        <f>TEXT(IF(B414&gt;0,VLOOKUP(B414,Keuzelijsten!$A$2:$B$124,2,FALSE),""),"")</f>
        <v/>
      </c>
      <c r="I414" s="91"/>
      <c r="AA414" s="92"/>
    </row>
    <row r="415" spans="3:27" x14ac:dyDescent="0.3">
      <c r="C415" s="113" t="str">
        <f>TEXT(IF(B415&gt;0,VLOOKUP(B415,Keuzelijsten!$A$2:$B$124,2,FALSE),""),"")</f>
        <v/>
      </c>
      <c r="I415" s="91"/>
      <c r="AA415" s="92"/>
    </row>
    <row r="416" spans="3:27" x14ac:dyDescent="0.3">
      <c r="C416" s="113" t="str">
        <f>TEXT(IF(B416&gt;0,VLOOKUP(B416,Keuzelijsten!$A$2:$B$124,2,FALSE),""),"")</f>
        <v/>
      </c>
      <c r="I416" s="91"/>
      <c r="AA416" s="92"/>
    </row>
    <row r="417" spans="3:27" x14ac:dyDescent="0.3">
      <c r="C417" s="113" t="str">
        <f>TEXT(IF(B417&gt;0,VLOOKUP(B417,Keuzelijsten!$A$2:$B$124,2,FALSE),""),"")</f>
        <v/>
      </c>
      <c r="I417" s="91"/>
      <c r="AA417" s="92"/>
    </row>
    <row r="418" spans="3:27" x14ac:dyDescent="0.3">
      <c r="C418" s="113" t="str">
        <f>TEXT(IF(B418&gt;0,VLOOKUP(B418,Keuzelijsten!$A$2:$B$124,2,FALSE),""),"")</f>
        <v/>
      </c>
      <c r="I418" s="91"/>
      <c r="AA418" s="92"/>
    </row>
    <row r="419" spans="3:27" x14ac:dyDescent="0.3">
      <c r="C419" s="113" t="str">
        <f>TEXT(IF(B419&gt;0,VLOOKUP(B419,Keuzelijsten!$A$2:$B$124,2,FALSE),""),"")</f>
        <v/>
      </c>
      <c r="I419" s="91"/>
      <c r="AA419" s="92"/>
    </row>
    <row r="420" spans="3:27" x14ac:dyDescent="0.3">
      <c r="C420" s="113" t="str">
        <f>TEXT(IF(B420&gt;0,VLOOKUP(B420,Keuzelijsten!$A$2:$B$124,2,FALSE),""),"")</f>
        <v/>
      </c>
      <c r="I420" s="91"/>
      <c r="AA420" s="92"/>
    </row>
    <row r="421" spans="3:27" x14ac:dyDescent="0.3">
      <c r="C421" s="113" t="str">
        <f>TEXT(IF(B421&gt;0,VLOOKUP(B421,Keuzelijsten!$A$2:$B$124,2,FALSE),""),"")</f>
        <v/>
      </c>
      <c r="I421" s="91"/>
      <c r="AA421" s="92"/>
    </row>
    <row r="422" spans="3:27" x14ac:dyDescent="0.3">
      <c r="C422" s="113" t="str">
        <f>TEXT(IF(B422&gt;0,VLOOKUP(B422,Keuzelijsten!$A$2:$B$124,2,FALSE),""),"")</f>
        <v/>
      </c>
      <c r="I422" s="91"/>
      <c r="AA422" s="92"/>
    </row>
    <row r="423" spans="3:27" x14ac:dyDescent="0.3">
      <c r="C423" s="113" t="str">
        <f>TEXT(IF(B423&gt;0,VLOOKUP(B423,Keuzelijsten!$A$2:$B$124,2,FALSE),""),"")</f>
        <v/>
      </c>
      <c r="I423" s="91"/>
      <c r="AA423" s="92"/>
    </row>
    <row r="424" spans="3:27" x14ac:dyDescent="0.3">
      <c r="C424" s="113" t="str">
        <f>TEXT(IF(B424&gt;0,VLOOKUP(B424,Keuzelijsten!$A$2:$B$124,2,FALSE),""),"")</f>
        <v/>
      </c>
      <c r="I424" s="91"/>
      <c r="AA424" s="92"/>
    </row>
    <row r="425" spans="3:27" x14ac:dyDescent="0.3">
      <c r="C425" s="113" t="str">
        <f>TEXT(IF(B425&gt;0,VLOOKUP(B425,Keuzelijsten!$A$2:$B$124,2,FALSE),""),"")</f>
        <v/>
      </c>
      <c r="I425" s="91"/>
      <c r="AA425" s="92"/>
    </row>
    <row r="426" spans="3:27" x14ac:dyDescent="0.3">
      <c r="C426" s="113" t="str">
        <f>TEXT(IF(B426&gt;0,VLOOKUP(B426,Keuzelijsten!$A$2:$B$124,2,FALSE),""),"")</f>
        <v/>
      </c>
      <c r="I426" s="91"/>
      <c r="AA426" s="92"/>
    </row>
    <row r="427" spans="3:27" x14ac:dyDescent="0.3">
      <c r="C427" s="113" t="str">
        <f>TEXT(IF(B427&gt;0,VLOOKUP(B427,Keuzelijsten!$A$2:$B$124,2,FALSE),""),"")</f>
        <v/>
      </c>
      <c r="I427" s="91"/>
      <c r="AA427" s="92"/>
    </row>
    <row r="428" spans="3:27" x14ac:dyDescent="0.3">
      <c r="C428" s="113" t="str">
        <f>TEXT(IF(B428&gt;0,VLOOKUP(B428,Keuzelijsten!$A$2:$B$124,2,FALSE),""),"")</f>
        <v/>
      </c>
      <c r="I428" s="91"/>
      <c r="AA428" s="92"/>
    </row>
    <row r="429" spans="3:27" x14ac:dyDescent="0.3">
      <c r="C429" s="113" t="str">
        <f>TEXT(IF(B429&gt;0,VLOOKUP(B429,Keuzelijsten!$A$2:$B$124,2,FALSE),""),"")</f>
        <v/>
      </c>
      <c r="I429" s="91"/>
      <c r="AA429" s="92"/>
    </row>
    <row r="430" spans="3:27" x14ac:dyDescent="0.3">
      <c r="C430" s="113" t="str">
        <f>TEXT(IF(B430&gt;0,VLOOKUP(B430,Keuzelijsten!$A$2:$B$124,2,FALSE),""),"")</f>
        <v/>
      </c>
      <c r="I430" s="91"/>
      <c r="AA430" s="92"/>
    </row>
    <row r="431" spans="3:27" x14ac:dyDescent="0.3">
      <c r="C431" s="113" t="str">
        <f>TEXT(IF(B431&gt;0,VLOOKUP(B431,Keuzelijsten!$A$2:$B$124,2,FALSE),""),"")</f>
        <v/>
      </c>
      <c r="I431" s="91"/>
      <c r="AA431" s="92"/>
    </row>
    <row r="432" spans="3:27" x14ac:dyDescent="0.3">
      <c r="C432" s="113" t="str">
        <f>TEXT(IF(B432&gt;0,VLOOKUP(B432,Keuzelijsten!$A$2:$B$124,2,FALSE),""),"")</f>
        <v/>
      </c>
      <c r="I432" s="91"/>
      <c r="AA432" s="92"/>
    </row>
    <row r="433" spans="3:27" x14ac:dyDescent="0.3">
      <c r="C433" s="113" t="str">
        <f>TEXT(IF(B433&gt;0,VLOOKUP(B433,Keuzelijsten!$A$2:$B$124,2,FALSE),""),"")</f>
        <v/>
      </c>
      <c r="I433" s="91"/>
      <c r="AA433" s="92"/>
    </row>
    <row r="434" spans="3:27" x14ac:dyDescent="0.3">
      <c r="C434" s="113" t="str">
        <f>TEXT(IF(B434&gt;0,VLOOKUP(B434,Keuzelijsten!$A$2:$B$124,2,FALSE),""),"")</f>
        <v/>
      </c>
      <c r="I434" s="91"/>
      <c r="AA434" s="92"/>
    </row>
    <row r="435" spans="3:27" x14ac:dyDescent="0.3">
      <c r="C435" s="113" t="str">
        <f>TEXT(IF(B435&gt;0,VLOOKUP(B435,Keuzelijsten!$A$2:$B$124,2,FALSE),""),"")</f>
        <v/>
      </c>
      <c r="I435" s="91"/>
      <c r="AA435" s="92"/>
    </row>
    <row r="436" spans="3:27" x14ac:dyDescent="0.3">
      <c r="C436" s="113" t="str">
        <f>TEXT(IF(B436&gt;0,VLOOKUP(B436,Keuzelijsten!$A$2:$B$124,2,FALSE),""),"")</f>
        <v/>
      </c>
      <c r="I436" s="91"/>
      <c r="AA436" s="92"/>
    </row>
    <row r="437" spans="3:27" x14ac:dyDescent="0.3">
      <c r="C437" s="113" t="str">
        <f>TEXT(IF(B437&gt;0,VLOOKUP(B437,Keuzelijsten!$A$2:$B$124,2,FALSE),""),"")</f>
        <v/>
      </c>
      <c r="I437" s="91"/>
      <c r="AA437" s="92"/>
    </row>
    <row r="438" spans="3:27" x14ac:dyDescent="0.3">
      <c r="C438" s="113" t="str">
        <f>TEXT(IF(B438&gt;0,VLOOKUP(B438,Keuzelijsten!$A$2:$B$124,2,FALSE),""),"")</f>
        <v/>
      </c>
      <c r="I438" s="91"/>
      <c r="AA438" s="92"/>
    </row>
    <row r="439" spans="3:27" x14ac:dyDescent="0.3">
      <c r="C439" s="113" t="str">
        <f>TEXT(IF(B439&gt;0,VLOOKUP(B439,Keuzelijsten!$A$2:$B$124,2,FALSE),""),"")</f>
        <v/>
      </c>
      <c r="I439" s="91"/>
      <c r="AA439" s="92"/>
    </row>
    <row r="440" spans="3:27" x14ac:dyDescent="0.3">
      <c r="C440" s="113" t="str">
        <f>TEXT(IF(B440&gt;0,VLOOKUP(B440,Keuzelijsten!$A$2:$B$124,2,FALSE),""),"")</f>
        <v/>
      </c>
      <c r="I440" s="91"/>
      <c r="AA440" s="92"/>
    </row>
    <row r="441" spans="3:27" x14ac:dyDescent="0.3">
      <c r="C441" s="113" t="str">
        <f>TEXT(IF(B441&gt;0,VLOOKUP(B441,Keuzelijsten!$A$2:$B$124,2,FALSE),""),"")</f>
        <v/>
      </c>
      <c r="I441" s="91"/>
      <c r="AA441" s="92"/>
    </row>
    <row r="442" spans="3:27" x14ac:dyDescent="0.3">
      <c r="C442" s="113" t="str">
        <f>TEXT(IF(B442&gt;0,VLOOKUP(B442,Keuzelijsten!$A$2:$B$124,2,FALSE),""),"")</f>
        <v/>
      </c>
      <c r="I442" s="91"/>
      <c r="AA442" s="92"/>
    </row>
    <row r="443" spans="3:27" x14ac:dyDescent="0.3">
      <c r="C443" s="113" t="str">
        <f>TEXT(IF(B443&gt;0,VLOOKUP(B443,Keuzelijsten!$A$2:$B$124,2,FALSE),""),"")</f>
        <v/>
      </c>
      <c r="I443" s="91"/>
      <c r="AA443" s="92"/>
    </row>
    <row r="444" spans="3:27" x14ac:dyDescent="0.3">
      <c r="C444" s="113" t="str">
        <f>TEXT(IF(B444&gt;0,VLOOKUP(B444,Keuzelijsten!$A$2:$B$124,2,FALSE),""),"")</f>
        <v/>
      </c>
      <c r="I444" s="91"/>
      <c r="AA444" s="92"/>
    </row>
    <row r="445" spans="3:27" x14ac:dyDescent="0.3">
      <c r="C445" s="113" t="str">
        <f>TEXT(IF(B445&gt;0,VLOOKUP(B445,Keuzelijsten!$A$2:$B$124,2,FALSE),""),"")</f>
        <v/>
      </c>
      <c r="I445" s="91"/>
      <c r="AA445" s="92"/>
    </row>
    <row r="446" spans="3:27" x14ac:dyDescent="0.3">
      <c r="C446" s="113" t="str">
        <f>TEXT(IF(B446&gt;0,VLOOKUP(B446,Keuzelijsten!$A$2:$B$124,2,FALSE),""),"")</f>
        <v/>
      </c>
      <c r="I446" s="91"/>
      <c r="AA446" s="92"/>
    </row>
    <row r="447" spans="3:27" x14ac:dyDescent="0.3">
      <c r="C447" s="113" t="str">
        <f>TEXT(IF(B447&gt;0,VLOOKUP(B447,Keuzelijsten!$A$2:$B$124,2,FALSE),""),"")</f>
        <v/>
      </c>
      <c r="I447" s="91"/>
      <c r="AA447" s="92"/>
    </row>
    <row r="448" spans="3:27" x14ac:dyDescent="0.3">
      <c r="C448" s="113" t="str">
        <f>TEXT(IF(B448&gt;0,VLOOKUP(B448,Keuzelijsten!$A$2:$B$124,2,FALSE),""),"")</f>
        <v/>
      </c>
      <c r="I448" s="91"/>
      <c r="AA448" s="92"/>
    </row>
    <row r="449" spans="3:27" x14ac:dyDescent="0.3">
      <c r="C449" s="113" t="str">
        <f>TEXT(IF(B449&gt;0,VLOOKUP(B449,Keuzelijsten!$A$2:$B$124,2,FALSE),""),"")</f>
        <v/>
      </c>
      <c r="I449" s="91"/>
      <c r="AA449" s="92"/>
    </row>
    <row r="450" spans="3:27" x14ac:dyDescent="0.3">
      <c r="C450" s="113" t="str">
        <f>TEXT(IF(B450&gt;0,VLOOKUP(B450,Keuzelijsten!$A$2:$B$124,2,FALSE),""),"")</f>
        <v/>
      </c>
      <c r="I450" s="91"/>
      <c r="AA450" s="92"/>
    </row>
    <row r="451" spans="3:27" x14ac:dyDescent="0.3">
      <c r="C451" s="113" t="str">
        <f>TEXT(IF(B451&gt;0,VLOOKUP(B451,Keuzelijsten!$A$2:$B$124,2,FALSE),""),"")</f>
        <v/>
      </c>
      <c r="I451" s="91"/>
      <c r="AA451" s="92"/>
    </row>
    <row r="452" spans="3:27" x14ac:dyDescent="0.3">
      <c r="C452" s="113" t="str">
        <f>TEXT(IF(B452&gt;0,VLOOKUP(B452,Keuzelijsten!$A$2:$B$124,2,FALSE),""),"")</f>
        <v/>
      </c>
      <c r="I452" s="91"/>
      <c r="AA452" s="92"/>
    </row>
    <row r="453" spans="3:27" x14ac:dyDescent="0.3">
      <c r="C453" s="113" t="str">
        <f>TEXT(IF(B453&gt;0,VLOOKUP(B453,Keuzelijsten!$A$2:$B$124,2,FALSE),""),"")</f>
        <v/>
      </c>
      <c r="I453" s="91"/>
      <c r="AA453" s="92"/>
    </row>
    <row r="454" spans="3:27" x14ac:dyDescent="0.3">
      <c r="C454" s="113" t="str">
        <f>TEXT(IF(B454&gt;0,VLOOKUP(B454,Keuzelijsten!$A$2:$B$124,2,FALSE),""),"")</f>
        <v/>
      </c>
      <c r="I454" s="91"/>
      <c r="AA454" s="92"/>
    </row>
    <row r="455" spans="3:27" x14ac:dyDescent="0.3">
      <c r="C455" s="113" t="str">
        <f>TEXT(IF(B455&gt;0,VLOOKUP(B455,Keuzelijsten!$A$2:$B$124,2,FALSE),""),"")</f>
        <v/>
      </c>
      <c r="I455" s="91"/>
      <c r="AA455" s="92"/>
    </row>
    <row r="456" spans="3:27" x14ac:dyDescent="0.3">
      <c r="C456" s="113" t="str">
        <f>TEXT(IF(B456&gt;0,VLOOKUP(B456,Keuzelijsten!$A$2:$B$124,2,FALSE),""),"")</f>
        <v/>
      </c>
      <c r="I456" s="91"/>
      <c r="AA456" s="92"/>
    </row>
    <row r="457" spans="3:27" x14ac:dyDescent="0.3">
      <c r="C457" s="113" t="str">
        <f>TEXT(IF(B457&gt;0,VLOOKUP(B457,Keuzelijsten!$A$2:$B$124,2,FALSE),""),"")</f>
        <v/>
      </c>
      <c r="I457" s="91"/>
      <c r="AA457" s="92"/>
    </row>
    <row r="458" spans="3:27" x14ac:dyDescent="0.3">
      <c r="C458" s="113" t="str">
        <f>TEXT(IF(B458&gt;0,VLOOKUP(B458,Keuzelijsten!$A$2:$B$124,2,FALSE),""),"")</f>
        <v/>
      </c>
      <c r="I458" s="91"/>
      <c r="AA458" s="92"/>
    </row>
    <row r="459" spans="3:27" x14ac:dyDescent="0.3">
      <c r="C459" s="113" t="str">
        <f>TEXT(IF(B459&gt;0,VLOOKUP(B459,Keuzelijsten!$A$2:$B$124,2,FALSE),""),"")</f>
        <v/>
      </c>
      <c r="I459" s="91"/>
      <c r="AA459" s="92"/>
    </row>
    <row r="460" spans="3:27" x14ac:dyDescent="0.3">
      <c r="C460" s="113" t="str">
        <f>TEXT(IF(B460&gt;0,VLOOKUP(B460,Keuzelijsten!$A$2:$B$124,2,FALSE),""),"")</f>
        <v/>
      </c>
      <c r="I460" s="91"/>
      <c r="AA460" s="92"/>
    </row>
    <row r="461" spans="3:27" x14ac:dyDescent="0.3">
      <c r="C461" s="113" t="str">
        <f>TEXT(IF(B461&gt;0,VLOOKUP(B461,Keuzelijsten!$A$2:$B$124,2,FALSE),""),"")</f>
        <v/>
      </c>
      <c r="I461" s="91"/>
      <c r="AA461" s="92"/>
    </row>
    <row r="462" spans="3:27" x14ac:dyDescent="0.3">
      <c r="C462" s="113" t="str">
        <f>TEXT(IF(B462&gt;0,VLOOKUP(B462,Keuzelijsten!$A$2:$B$124,2,FALSE),""),"")</f>
        <v/>
      </c>
      <c r="I462" s="91"/>
      <c r="AA462" s="92"/>
    </row>
    <row r="463" spans="3:27" x14ac:dyDescent="0.3">
      <c r="C463" s="113" t="str">
        <f>TEXT(IF(B463&gt;0,VLOOKUP(B463,Keuzelijsten!$A$2:$B$124,2,FALSE),""),"")</f>
        <v/>
      </c>
      <c r="I463" s="91"/>
      <c r="AA463" s="92"/>
    </row>
    <row r="464" spans="3:27" x14ac:dyDescent="0.3">
      <c r="C464" s="113" t="str">
        <f>TEXT(IF(B464&gt;0,VLOOKUP(B464,Keuzelijsten!$A$2:$B$124,2,FALSE),""),"")</f>
        <v/>
      </c>
      <c r="I464" s="91"/>
      <c r="AA464" s="92"/>
    </row>
    <row r="465" spans="3:27" x14ac:dyDescent="0.3">
      <c r="C465" s="113" t="str">
        <f>TEXT(IF(B465&gt;0,VLOOKUP(B465,Keuzelijsten!$A$2:$B$124,2,FALSE),""),"")</f>
        <v/>
      </c>
      <c r="I465" s="91"/>
      <c r="AA465" s="92"/>
    </row>
    <row r="466" spans="3:27" x14ac:dyDescent="0.3">
      <c r="C466" s="113" t="str">
        <f>TEXT(IF(B466&gt;0,VLOOKUP(B466,Keuzelijsten!$A$2:$B$124,2,FALSE),""),"")</f>
        <v/>
      </c>
      <c r="I466" s="91"/>
      <c r="AA466" s="92"/>
    </row>
    <row r="467" spans="3:27" x14ac:dyDescent="0.3">
      <c r="C467" s="113" t="str">
        <f>TEXT(IF(B467&gt;0,VLOOKUP(B467,Keuzelijsten!$A$2:$B$124,2,FALSE),""),"")</f>
        <v/>
      </c>
      <c r="I467" s="91"/>
      <c r="AA467" s="92"/>
    </row>
    <row r="468" spans="3:27" x14ac:dyDescent="0.3">
      <c r="C468" s="113" t="str">
        <f>TEXT(IF(B468&gt;0,VLOOKUP(B468,Keuzelijsten!$A$2:$B$124,2,FALSE),""),"")</f>
        <v/>
      </c>
      <c r="I468" s="91"/>
      <c r="AA468" s="92"/>
    </row>
    <row r="469" spans="3:27" x14ac:dyDescent="0.3">
      <c r="C469" s="113" t="str">
        <f>TEXT(IF(B469&gt;0,VLOOKUP(B469,Keuzelijsten!$A$2:$B$124,2,FALSE),""),"")</f>
        <v/>
      </c>
      <c r="I469" s="91"/>
      <c r="AA469" s="92"/>
    </row>
    <row r="470" spans="3:27" x14ac:dyDescent="0.3">
      <c r="C470" s="113" t="str">
        <f>TEXT(IF(B470&gt;0,VLOOKUP(B470,Keuzelijsten!$A$2:$B$124,2,FALSE),""),"")</f>
        <v/>
      </c>
      <c r="I470" s="91"/>
      <c r="AA470" s="92"/>
    </row>
    <row r="471" spans="3:27" x14ac:dyDescent="0.3">
      <c r="C471" s="113" t="str">
        <f>TEXT(IF(B471&gt;0,VLOOKUP(B471,Keuzelijsten!$A$2:$B$124,2,FALSE),""),"")</f>
        <v/>
      </c>
      <c r="I471" s="91"/>
      <c r="AA471" s="92"/>
    </row>
    <row r="472" spans="3:27" x14ac:dyDescent="0.3">
      <c r="C472" s="113" t="str">
        <f>TEXT(IF(B472&gt;0,VLOOKUP(B472,Keuzelijsten!$A$2:$B$124,2,FALSE),""),"")</f>
        <v/>
      </c>
      <c r="I472" s="91"/>
      <c r="AA472" s="92"/>
    </row>
    <row r="473" spans="3:27" x14ac:dyDescent="0.3">
      <c r="C473" s="113" t="str">
        <f>TEXT(IF(B473&gt;0,VLOOKUP(B473,Keuzelijsten!$A$2:$B$124,2,FALSE),""),"")</f>
        <v/>
      </c>
      <c r="I473" s="91"/>
      <c r="AA473" s="92"/>
    </row>
    <row r="474" spans="3:27" x14ac:dyDescent="0.3">
      <c r="C474" s="113" t="str">
        <f>TEXT(IF(B474&gt;0,VLOOKUP(B474,Keuzelijsten!$A$2:$B$124,2,FALSE),""),"")</f>
        <v/>
      </c>
      <c r="I474" s="91"/>
      <c r="AA474" s="92"/>
    </row>
    <row r="475" spans="3:27" x14ac:dyDescent="0.3">
      <c r="C475" s="113" t="str">
        <f>TEXT(IF(B475&gt;0,VLOOKUP(B475,Keuzelijsten!$A$2:$B$124,2,FALSE),""),"")</f>
        <v/>
      </c>
      <c r="I475" s="91"/>
      <c r="AA475" s="92"/>
    </row>
    <row r="476" spans="3:27" x14ac:dyDescent="0.3">
      <c r="C476" s="113" t="str">
        <f>TEXT(IF(B476&gt;0,VLOOKUP(B476,Keuzelijsten!$A$2:$B$124,2,FALSE),""),"")</f>
        <v/>
      </c>
      <c r="I476" s="91"/>
      <c r="AA476" s="92"/>
    </row>
    <row r="477" spans="3:27" x14ac:dyDescent="0.3">
      <c r="C477" s="113" t="str">
        <f>TEXT(IF(B477&gt;0,VLOOKUP(B477,Keuzelijsten!$A$2:$B$124,2,FALSE),""),"")</f>
        <v/>
      </c>
      <c r="I477" s="91"/>
      <c r="AA477" s="92"/>
    </row>
    <row r="478" spans="3:27" x14ac:dyDescent="0.3">
      <c r="C478" s="113" t="str">
        <f>TEXT(IF(B478&gt;0,VLOOKUP(B478,Keuzelijsten!$A$2:$B$124,2,FALSE),""),"")</f>
        <v/>
      </c>
      <c r="I478" s="91"/>
      <c r="AA478" s="92"/>
    </row>
    <row r="479" spans="3:27" x14ac:dyDescent="0.3">
      <c r="C479" s="113" t="str">
        <f>TEXT(IF(B479&gt;0,VLOOKUP(B479,Keuzelijsten!$A$2:$B$124,2,FALSE),""),"")</f>
        <v/>
      </c>
      <c r="I479" s="91"/>
      <c r="AA479" s="92"/>
    </row>
    <row r="480" spans="3:27" x14ac:dyDescent="0.3">
      <c r="C480" s="113" t="str">
        <f>TEXT(IF(B480&gt;0,VLOOKUP(B480,Keuzelijsten!$A$2:$B$124,2,FALSE),""),"")</f>
        <v/>
      </c>
      <c r="I480" s="91"/>
      <c r="AA480" s="92"/>
    </row>
    <row r="481" spans="3:27" x14ac:dyDescent="0.3">
      <c r="C481" s="113" t="str">
        <f>TEXT(IF(B481&gt;0,VLOOKUP(B481,Keuzelijsten!$A$2:$B$124,2,FALSE),""),"")</f>
        <v/>
      </c>
      <c r="I481" s="91"/>
      <c r="AA481" s="92"/>
    </row>
    <row r="482" spans="3:27" x14ac:dyDescent="0.3">
      <c r="C482" s="113" t="str">
        <f>TEXT(IF(B482&gt;0,VLOOKUP(B482,Keuzelijsten!$A$2:$B$124,2,FALSE),""),"")</f>
        <v/>
      </c>
      <c r="I482" s="91"/>
      <c r="AA482" s="92"/>
    </row>
    <row r="483" spans="3:27" x14ac:dyDescent="0.3">
      <c r="C483" s="113" t="str">
        <f>TEXT(IF(B483&gt;0,VLOOKUP(B483,Keuzelijsten!$A$2:$B$124,2,FALSE),""),"")</f>
        <v/>
      </c>
      <c r="I483" s="91"/>
      <c r="AA483" s="92"/>
    </row>
    <row r="484" spans="3:27" x14ac:dyDescent="0.3">
      <c r="C484" s="113" t="str">
        <f>TEXT(IF(B484&gt;0,VLOOKUP(B484,Keuzelijsten!$A$2:$B$124,2,FALSE),""),"")</f>
        <v/>
      </c>
      <c r="I484" s="91"/>
      <c r="AA484" s="92"/>
    </row>
    <row r="485" spans="3:27" x14ac:dyDescent="0.3">
      <c r="C485" s="113" t="str">
        <f>TEXT(IF(B485&gt;0,VLOOKUP(B485,Keuzelijsten!$A$2:$B$124,2,FALSE),""),"")</f>
        <v/>
      </c>
      <c r="I485" s="91"/>
      <c r="AA485" s="92"/>
    </row>
    <row r="486" spans="3:27" x14ac:dyDescent="0.3">
      <c r="C486" s="113" t="str">
        <f>TEXT(IF(B486&gt;0,VLOOKUP(B486,Keuzelijsten!$A$2:$B$124,2,FALSE),""),"")</f>
        <v/>
      </c>
      <c r="I486" s="91"/>
      <c r="AA486" s="92"/>
    </row>
    <row r="487" spans="3:27" x14ac:dyDescent="0.3">
      <c r="C487" s="113" t="str">
        <f>TEXT(IF(B487&gt;0,VLOOKUP(B487,Keuzelijsten!$A$2:$B$124,2,FALSE),""),"")</f>
        <v/>
      </c>
      <c r="I487" s="91"/>
      <c r="AA487" s="92"/>
    </row>
    <row r="488" spans="3:27" x14ac:dyDescent="0.3">
      <c r="C488" s="113" t="str">
        <f>TEXT(IF(B488&gt;0,VLOOKUP(B488,Keuzelijsten!$A$2:$B$124,2,FALSE),""),"")</f>
        <v/>
      </c>
      <c r="I488" s="91"/>
      <c r="AA488" s="92"/>
    </row>
    <row r="489" spans="3:27" x14ac:dyDescent="0.3">
      <c r="C489" s="113" t="str">
        <f>TEXT(IF(B489&gt;0,VLOOKUP(B489,Keuzelijsten!$A$2:$B$124,2,FALSE),""),"")</f>
        <v/>
      </c>
      <c r="I489" s="91"/>
      <c r="AA489" s="92"/>
    </row>
    <row r="490" spans="3:27" x14ac:dyDescent="0.3">
      <c r="C490" s="113" t="str">
        <f>TEXT(IF(B490&gt;0,VLOOKUP(B490,Keuzelijsten!$A$2:$B$124,2,FALSE),""),"")</f>
        <v/>
      </c>
      <c r="I490" s="91"/>
      <c r="AA490" s="92"/>
    </row>
    <row r="491" spans="3:27" x14ac:dyDescent="0.3">
      <c r="C491" s="113" t="str">
        <f>TEXT(IF(B491&gt;0,VLOOKUP(B491,Keuzelijsten!$A$2:$B$124,2,FALSE),""),"")</f>
        <v/>
      </c>
      <c r="I491" s="91"/>
      <c r="AA491" s="92"/>
    </row>
    <row r="492" spans="3:27" x14ac:dyDescent="0.3">
      <c r="C492" s="113" t="str">
        <f>TEXT(IF(B492&gt;0,VLOOKUP(B492,Keuzelijsten!$A$2:$B$124,2,FALSE),""),"")</f>
        <v/>
      </c>
      <c r="I492" s="91"/>
      <c r="AA492" s="92"/>
    </row>
    <row r="493" spans="3:27" x14ac:dyDescent="0.3">
      <c r="C493" s="113" t="str">
        <f>TEXT(IF(B493&gt;0,VLOOKUP(B493,Keuzelijsten!$A$2:$B$124,2,FALSE),""),"")</f>
        <v/>
      </c>
      <c r="I493" s="91"/>
      <c r="AA493" s="92"/>
    </row>
    <row r="494" spans="3:27" x14ac:dyDescent="0.3">
      <c r="C494" s="113" t="str">
        <f>TEXT(IF(B494&gt;0,VLOOKUP(B494,Keuzelijsten!$A$2:$B$124,2,FALSE),""),"")</f>
        <v/>
      </c>
      <c r="I494" s="91"/>
      <c r="AA494" s="92"/>
    </row>
    <row r="495" spans="3:27" x14ac:dyDescent="0.3">
      <c r="C495" s="113" t="str">
        <f>TEXT(IF(B495&gt;0,VLOOKUP(B495,Keuzelijsten!$A$2:$B$124,2,FALSE),""),"")</f>
        <v/>
      </c>
      <c r="I495" s="91"/>
      <c r="AA495" s="92"/>
    </row>
    <row r="496" spans="3:27" x14ac:dyDescent="0.3">
      <c r="C496" s="113" t="str">
        <f>TEXT(IF(B496&gt;0,VLOOKUP(B496,Keuzelijsten!$A$2:$B$124,2,FALSE),""),"")</f>
        <v/>
      </c>
      <c r="I496" s="91"/>
      <c r="AA496" s="92"/>
    </row>
    <row r="497" spans="3:27" x14ac:dyDescent="0.3">
      <c r="C497" s="113" t="str">
        <f>TEXT(IF(B497&gt;0,VLOOKUP(B497,Keuzelijsten!$A$2:$B$124,2,FALSE),""),"")</f>
        <v/>
      </c>
      <c r="I497" s="91"/>
      <c r="AA497" s="92"/>
    </row>
    <row r="498" spans="3:27" x14ac:dyDescent="0.3">
      <c r="C498" s="113" t="str">
        <f>TEXT(IF(B498&gt;0,VLOOKUP(B498,Keuzelijsten!$A$2:$B$124,2,FALSE),""),"")</f>
        <v/>
      </c>
      <c r="I498" s="91"/>
      <c r="AA498" s="92"/>
    </row>
    <row r="499" spans="3:27" x14ac:dyDescent="0.3">
      <c r="C499" s="113" t="str">
        <f>TEXT(IF(B499&gt;0,VLOOKUP(B499,Keuzelijsten!$A$2:$B$124,2,FALSE),""),"")</f>
        <v/>
      </c>
      <c r="I499" s="91"/>
      <c r="AA499" s="92"/>
    </row>
    <row r="500" spans="3:27" x14ac:dyDescent="0.3">
      <c r="C500" s="113" t="str">
        <f>TEXT(IF(B500&gt;0,VLOOKUP(B500,Keuzelijsten!$A$2:$B$124,2,FALSE),""),"")</f>
        <v/>
      </c>
      <c r="I500" s="91"/>
      <c r="AA500" s="92"/>
    </row>
    <row r="501" spans="3:27" x14ac:dyDescent="0.3">
      <c r="C501" s="113" t="str">
        <f>TEXT(IF(B501&gt;0,VLOOKUP(B501,Keuzelijsten!$A$2:$B$124,2,FALSE),""),"")</f>
        <v/>
      </c>
      <c r="I501" s="91"/>
      <c r="AA501" s="92"/>
    </row>
    <row r="502" spans="3:27" x14ac:dyDescent="0.3">
      <c r="C502" s="113" t="str">
        <f>TEXT(IF(B502&gt;0,VLOOKUP(B502,Keuzelijsten!$A$2:$B$124,2,FALSE),""),"")</f>
        <v/>
      </c>
      <c r="I502" s="91"/>
      <c r="AA502" s="92"/>
    </row>
    <row r="503" spans="3:27" x14ac:dyDescent="0.3">
      <c r="C503" s="113" t="str">
        <f>TEXT(IF(B503&gt;0,VLOOKUP(B503,Keuzelijsten!$A$2:$B$124,2,FALSE),""),"")</f>
        <v/>
      </c>
      <c r="I503" s="91"/>
      <c r="AA503" s="92"/>
    </row>
    <row r="504" spans="3:27" x14ac:dyDescent="0.3">
      <c r="C504" s="113" t="str">
        <f>TEXT(IF(B504&gt;0,VLOOKUP(B504,Keuzelijsten!$A$2:$B$124,2,FALSE),""),"")</f>
        <v/>
      </c>
      <c r="I504" s="91"/>
      <c r="AA504" s="92"/>
    </row>
    <row r="505" spans="3:27" x14ac:dyDescent="0.3">
      <c r="C505" s="113" t="str">
        <f>TEXT(IF(B505&gt;0,VLOOKUP(B505,Keuzelijsten!$A$2:$B$124,2,FALSE),""),"")</f>
        <v/>
      </c>
      <c r="I505" s="91"/>
      <c r="AA505" s="92"/>
    </row>
    <row r="506" spans="3:27" x14ac:dyDescent="0.3">
      <c r="C506" s="113" t="str">
        <f>TEXT(IF(B506&gt;0,VLOOKUP(B506,Keuzelijsten!$A$2:$B$124,2,FALSE),""),"")</f>
        <v/>
      </c>
      <c r="I506" s="91"/>
      <c r="AA506" s="92"/>
    </row>
    <row r="507" spans="3:27" x14ac:dyDescent="0.3">
      <c r="C507" s="113" t="str">
        <f>TEXT(IF(B507&gt;0,VLOOKUP(B507,Keuzelijsten!$A$2:$B$124,2,FALSE),""),"")</f>
        <v/>
      </c>
      <c r="I507" s="91"/>
      <c r="AA507" s="92"/>
    </row>
    <row r="508" spans="3:27" x14ac:dyDescent="0.3">
      <c r="C508" s="113" t="str">
        <f>TEXT(IF(B508&gt;0,VLOOKUP(B508,Keuzelijsten!$A$2:$B$124,2,FALSE),""),"")</f>
        <v/>
      </c>
      <c r="I508" s="91"/>
      <c r="AA508" s="92"/>
    </row>
    <row r="509" spans="3:27" x14ac:dyDescent="0.3">
      <c r="C509" s="113" t="str">
        <f>TEXT(IF(B509&gt;0,VLOOKUP(B509,Keuzelijsten!$A$2:$B$124,2,FALSE),""),"")</f>
        <v/>
      </c>
      <c r="I509" s="91"/>
      <c r="AA509" s="92"/>
    </row>
    <row r="510" spans="3:27" x14ac:dyDescent="0.3">
      <c r="C510" s="113" t="str">
        <f>TEXT(IF(B510&gt;0,VLOOKUP(B510,Keuzelijsten!$A$2:$B$124,2,FALSE),""),"")</f>
        <v/>
      </c>
      <c r="I510" s="91"/>
      <c r="AA510" s="92"/>
    </row>
    <row r="511" spans="3:27" x14ac:dyDescent="0.3">
      <c r="C511" s="113" t="str">
        <f>TEXT(IF(B511&gt;0,VLOOKUP(B511,Keuzelijsten!$A$2:$B$124,2,FALSE),""),"")</f>
        <v/>
      </c>
      <c r="I511" s="91"/>
      <c r="AA511" s="92"/>
    </row>
    <row r="512" spans="3:27" x14ac:dyDescent="0.3">
      <c r="C512" s="113" t="str">
        <f>TEXT(IF(B512&gt;0,VLOOKUP(B512,Keuzelijsten!$A$2:$B$124,2,FALSE),""),"")</f>
        <v/>
      </c>
      <c r="I512" s="91"/>
      <c r="AA512" s="92"/>
    </row>
    <row r="513" spans="3:27" x14ac:dyDescent="0.3">
      <c r="C513" s="113" t="str">
        <f>TEXT(IF(B513&gt;0,VLOOKUP(B513,Keuzelijsten!$A$2:$B$124,2,FALSE),""),"")</f>
        <v/>
      </c>
      <c r="I513" s="91"/>
      <c r="AA513" s="92"/>
    </row>
    <row r="514" spans="3:27" x14ac:dyDescent="0.3">
      <c r="C514" s="113" t="str">
        <f>TEXT(IF(B514&gt;0,VLOOKUP(B514,Keuzelijsten!$A$2:$B$124,2,FALSE),""),"")</f>
        <v/>
      </c>
      <c r="I514" s="91"/>
      <c r="AA514" s="92"/>
    </row>
    <row r="515" spans="3:27" x14ac:dyDescent="0.3">
      <c r="C515" s="113" t="str">
        <f>TEXT(IF(B515&gt;0,VLOOKUP(B515,Keuzelijsten!$A$2:$B$124,2,FALSE),""),"")</f>
        <v/>
      </c>
      <c r="I515" s="91"/>
      <c r="AA515" s="92"/>
    </row>
    <row r="516" spans="3:27" x14ac:dyDescent="0.3">
      <c r="C516" s="113" t="str">
        <f>TEXT(IF(B516&gt;0,VLOOKUP(B516,Keuzelijsten!$A$2:$B$124,2,FALSE),""),"")</f>
        <v/>
      </c>
      <c r="I516" s="91"/>
      <c r="AA516" s="92"/>
    </row>
    <row r="517" spans="3:27" x14ac:dyDescent="0.3">
      <c r="C517" s="113" t="str">
        <f>TEXT(IF(B517&gt;0,VLOOKUP(B517,Keuzelijsten!$A$2:$B$124,2,FALSE),""),"")</f>
        <v/>
      </c>
      <c r="I517" s="91"/>
      <c r="AA517" s="92"/>
    </row>
    <row r="518" spans="3:27" x14ac:dyDescent="0.3">
      <c r="C518" s="113" t="str">
        <f>TEXT(IF(B518&gt;0,VLOOKUP(B518,Keuzelijsten!$A$2:$B$124,2,FALSE),""),"")</f>
        <v/>
      </c>
      <c r="I518" s="91"/>
      <c r="AA518" s="92"/>
    </row>
    <row r="519" spans="3:27" x14ac:dyDescent="0.3">
      <c r="C519" s="113" t="str">
        <f>TEXT(IF(B519&gt;0,VLOOKUP(B519,Keuzelijsten!$A$2:$B$124,2,FALSE),""),"")</f>
        <v/>
      </c>
      <c r="I519" s="91"/>
      <c r="AA519" s="92"/>
    </row>
    <row r="520" spans="3:27" x14ac:dyDescent="0.3">
      <c r="C520" s="113" t="str">
        <f>TEXT(IF(B520&gt;0,VLOOKUP(B520,Keuzelijsten!$A$2:$B$124,2,FALSE),""),"")</f>
        <v/>
      </c>
      <c r="I520" s="91"/>
      <c r="AA520" s="92"/>
    </row>
    <row r="521" spans="3:27" x14ac:dyDescent="0.3">
      <c r="C521" s="113" t="str">
        <f>TEXT(IF(B521&gt;0,VLOOKUP(B521,Keuzelijsten!$A$2:$B$124,2,FALSE),""),"")</f>
        <v/>
      </c>
      <c r="I521" s="91"/>
      <c r="AA521" s="92"/>
    </row>
    <row r="522" spans="3:27" x14ac:dyDescent="0.3">
      <c r="C522" s="113" t="str">
        <f>TEXT(IF(B522&gt;0,VLOOKUP(B522,Keuzelijsten!$A$2:$B$124,2,FALSE),""),"")</f>
        <v/>
      </c>
      <c r="I522" s="91"/>
      <c r="AA522" s="92"/>
    </row>
    <row r="523" spans="3:27" x14ac:dyDescent="0.3">
      <c r="C523" s="113" t="str">
        <f>TEXT(IF(B523&gt;0,VLOOKUP(B523,Keuzelijsten!$A$2:$B$124,2,FALSE),""),"")</f>
        <v/>
      </c>
      <c r="I523" s="91"/>
      <c r="AA523" s="92"/>
    </row>
    <row r="524" spans="3:27" x14ac:dyDescent="0.3">
      <c r="C524" s="113" t="str">
        <f>TEXT(IF(B524&gt;0,VLOOKUP(B524,Keuzelijsten!$A$2:$B$124,2,FALSE),""),"")</f>
        <v/>
      </c>
      <c r="I524" s="91"/>
      <c r="AA524" s="92"/>
    </row>
    <row r="525" spans="3:27" x14ac:dyDescent="0.3">
      <c r="C525" s="113" t="str">
        <f>TEXT(IF(B525&gt;0,VLOOKUP(B525,Keuzelijsten!$A$2:$B$124,2,FALSE),""),"")</f>
        <v/>
      </c>
      <c r="I525" s="91"/>
      <c r="AA525" s="92"/>
    </row>
    <row r="526" spans="3:27" x14ac:dyDescent="0.3">
      <c r="C526" s="113" t="str">
        <f>TEXT(IF(B526&gt;0,VLOOKUP(B526,Keuzelijsten!$A$2:$B$124,2,FALSE),""),"")</f>
        <v/>
      </c>
      <c r="I526" s="91"/>
      <c r="AA526" s="92"/>
    </row>
    <row r="527" spans="3:27" x14ac:dyDescent="0.3">
      <c r="C527" s="113" t="str">
        <f>TEXT(IF(B527&gt;0,VLOOKUP(B527,Keuzelijsten!$A$2:$B$124,2,FALSE),""),"")</f>
        <v/>
      </c>
      <c r="I527" s="91"/>
      <c r="AA527" s="92"/>
    </row>
    <row r="528" spans="3:27" x14ac:dyDescent="0.3">
      <c r="C528" s="113" t="str">
        <f>TEXT(IF(B528&gt;0,VLOOKUP(B528,Keuzelijsten!$A$2:$B$124,2,FALSE),""),"")</f>
        <v/>
      </c>
      <c r="I528" s="91"/>
      <c r="AA528" s="92"/>
    </row>
    <row r="529" spans="3:27" x14ac:dyDescent="0.3">
      <c r="C529" s="113" t="str">
        <f>TEXT(IF(B529&gt;0,VLOOKUP(B529,Keuzelijsten!$A$2:$B$124,2,FALSE),""),"")</f>
        <v/>
      </c>
      <c r="I529" s="91"/>
      <c r="AA529" s="92"/>
    </row>
    <row r="530" spans="3:27" x14ac:dyDescent="0.3">
      <c r="C530" s="113" t="str">
        <f>TEXT(IF(B530&gt;0,VLOOKUP(B530,Keuzelijsten!$A$2:$B$124,2,FALSE),""),"")</f>
        <v/>
      </c>
      <c r="I530" s="91"/>
      <c r="AA530" s="92"/>
    </row>
    <row r="531" spans="3:27" x14ac:dyDescent="0.3">
      <c r="C531" s="113" t="str">
        <f>TEXT(IF(B531&gt;0,VLOOKUP(B531,Keuzelijsten!$A$2:$B$124,2,FALSE),""),"")</f>
        <v/>
      </c>
      <c r="I531" s="91"/>
      <c r="AA531" s="92"/>
    </row>
    <row r="532" spans="3:27" x14ac:dyDescent="0.3">
      <c r="C532" s="113" t="str">
        <f>TEXT(IF(B532&gt;0,VLOOKUP(B532,Keuzelijsten!$A$2:$B$124,2,FALSE),""),"")</f>
        <v/>
      </c>
      <c r="I532" s="91"/>
      <c r="AA532" s="92"/>
    </row>
    <row r="533" spans="3:27" x14ac:dyDescent="0.3">
      <c r="C533" s="113" t="str">
        <f>TEXT(IF(B533&gt;0,VLOOKUP(B533,Keuzelijsten!$A$2:$B$124,2,FALSE),""),"")</f>
        <v/>
      </c>
      <c r="I533" s="91"/>
      <c r="AA533" s="92"/>
    </row>
    <row r="534" spans="3:27" x14ac:dyDescent="0.3">
      <c r="C534" s="113" t="str">
        <f>TEXT(IF(B534&gt;0,VLOOKUP(B534,Keuzelijsten!$A$2:$B$124,2,FALSE),""),"")</f>
        <v/>
      </c>
      <c r="I534" s="91"/>
      <c r="AA534" s="92"/>
    </row>
    <row r="535" spans="3:27" x14ac:dyDescent="0.3">
      <c r="C535" s="113" t="str">
        <f>TEXT(IF(B535&gt;0,VLOOKUP(B535,Keuzelijsten!$A$2:$B$124,2,FALSE),""),"")</f>
        <v/>
      </c>
      <c r="I535" s="91"/>
      <c r="AA535" s="92"/>
    </row>
    <row r="536" spans="3:27" x14ac:dyDescent="0.3">
      <c r="C536" s="113" t="str">
        <f>TEXT(IF(B536&gt;0,VLOOKUP(B536,Keuzelijsten!$A$2:$B$124,2,FALSE),""),"")</f>
        <v/>
      </c>
      <c r="I536" s="91"/>
      <c r="AA536" s="92"/>
    </row>
    <row r="537" spans="3:27" x14ac:dyDescent="0.3">
      <c r="C537" s="113" t="str">
        <f>TEXT(IF(B537&gt;0,VLOOKUP(B537,Keuzelijsten!$A$2:$B$124,2,FALSE),""),"")</f>
        <v/>
      </c>
      <c r="I537" s="91"/>
      <c r="AA537" s="92"/>
    </row>
    <row r="538" spans="3:27" x14ac:dyDescent="0.3">
      <c r="C538" s="113" t="str">
        <f>TEXT(IF(B538&gt;0,VLOOKUP(B538,Keuzelijsten!$A$2:$B$124,2,FALSE),""),"")</f>
        <v/>
      </c>
      <c r="I538" s="91"/>
      <c r="AA538" s="92"/>
    </row>
    <row r="539" spans="3:27" x14ac:dyDescent="0.3">
      <c r="C539" s="113" t="str">
        <f>TEXT(IF(B539&gt;0,VLOOKUP(B539,Keuzelijsten!$A$2:$B$124,2,FALSE),""),"")</f>
        <v/>
      </c>
      <c r="I539" s="91"/>
      <c r="AA539" s="92"/>
    </row>
    <row r="540" spans="3:27" x14ac:dyDescent="0.3">
      <c r="C540" s="113" t="str">
        <f>TEXT(IF(B540&gt;0,VLOOKUP(B540,Keuzelijsten!$A$2:$B$124,2,FALSE),""),"")</f>
        <v/>
      </c>
      <c r="I540" s="91"/>
      <c r="AA540" s="92"/>
    </row>
    <row r="541" spans="3:27" x14ac:dyDescent="0.3">
      <c r="C541" s="113" t="str">
        <f>TEXT(IF(B541&gt;0,VLOOKUP(B541,Keuzelijsten!$A$2:$B$124,2,FALSE),""),"")</f>
        <v/>
      </c>
      <c r="I541" s="91"/>
      <c r="AA541" s="92"/>
    </row>
    <row r="542" spans="3:27" x14ac:dyDescent="0.3">
      <c r="C542" s="113" t="str">
        <f>TEXT(IF(B542&gt;0,VLOOKUP(B542,Keuzelijsten!$A$2:$B$124,2,FALSE),""),"")</f>
        <v/>
      </c>
      <c r="I542" s="91"/>
      <c r="AA542" s="92"/>
    </row>
    <row r="543" spans="3:27" x14ac:dyDescent="0.3">
      <c r="C543" s="113" t="str">
        <f>TEXT(IF(B543&gt;0,VLOOKUP(B543,Keuzelijsten!$A$2:$B$124,2,FALSE),""),"")</f>
        <v/>
      </c>
      <c r="I543" s="91"/>
      <c r="AA543" s="92"/>
    </row>
    <row r="544" spans="3:27" x14ac:dyDescent="0.3">
      <c r="C544" s="113" t="str">
        <f>TEXT(IF(B544&gt;0,VLOOKUP(B544,Keuzelijsten!$A$2:$B$124,2,FALSE),""),"")</f>
        <v/>
      </c>
      <c r="I544" s="91"/>
      <c r="AA544" s="92"/>
    </row>
    <row r="545" spans="3:27" x14ac:dyDescent="0.3">
      <c r="C545" s="113" t="str">
        <f>TEXT(IF(B545&gt;0,VLOOKUP(B545,Keuzelijsten!$A$2:$B$124,2,FALSE),""),"")</f>
        <v/>
      </c>
      <c r="I545" s="91"/>
      <c r="AA545" s="92"/>
    </row>
    <row r="546" spans="3:27" x14ac:dyDescent="0.3">
      <c r="C546" s="113" t="str">
        <f>TEXT(IF(B546&gt;0,VLOOKUP(B546,Keuzelijsten!$A$2:$B$124,2,FALSE),""),"")</f>
        <v/>
      </c>
      <c r="I546" s="91"/>
      <c r="AA546" s="92"/>
    </row>
    <row r="547" spans="3:27" x14ac:dyDescent="0.3">
      <c r="C547" s="113" t="str">
        <f>TEXT(IF(B547&gt;0,VLOOKUP(B547,Keuzelijsten!$A$2:$B$124,2,FALSE),""),"")</f>
        <v/>
      </c>
      <c r="I547" s="91"/>
      <c r="AA547" s="92"/>
    </row>
    <row r="548" spans="3:27" x14ac:dyDescent="0.3">
      <c r="C548" s="113" t="str">
        <f>TEXT(IF(B548&gt;0,VLOOKUP(B548,Keuzelijsten!$A$2:$B$124,2,FALSE),""),"")</f>
        <v/>
      </c>
      <c r="I548" s="91"/>
      <c r="AA548" s="92"/>
    </row>
    <row r="549" spans="3:27" x14ac:dyDescent="0.3">
      <c r="C549" s="113" t="str">
        <f>TEXT(IF(B549&gt;0,VLOOKUP(B549,Keuzelijsten!$A$2:$B$124,2,FALSE),""),"")</f>
        <v/>
      </c>
      <c r="I549" s="91"/>
      <c r="AA549" s="92"/>
    </row>
    <row r="550" spans="3:27" x14ac:dyDescent="0.3">
      <c r="C550" s="113" t="str">
        <f>TEXT(IF(B550&gt;0,VLOOKUP(B550,Keuzelijsten!$A$2:$B$124,2,FALSE),""),"")</f>
        <v/>
      </c>
      <c r="I550" s="91"/>
      <c r="AA550" s="92"/>
    </row>
    <row r="551" spans="3:27" x14ac:dyDescent="0.3">
      <c r="C551" s="113" t="str">
        <f>TEXT(IF(B551&gt;0,VLOOKUP(B551,Keuzelijsten!$A$2:$B$124,2,FALSE),""),"")</f>
        <v/>
      </c>
      <c r="I551" s="91"/>
      <c r="AA551" s="92"/>
    </row>
    <row r="552" spans="3:27" x14ac:dyDescent="0.3">
      <c r="C552" s="113" t="str">
        <f>TEXT(IF(B552&gt;0,VLOOKUP(B552,Keuzelijsten!$A$2:$B$124,2,FALSE),""),"")</f>
        <v/>
      </c>
      <c r="I552" s="91"/>
      <c r="AA552" s="92"/>
    </row>
    <row r="553" spans="3:27" x14ac:dyDescent="0.3">
      <c r="C553" s="113" t="str">
        <f>TEXT(IF(B553&gt;0,VLOOKUP(B553,Keuzelijsten!$A$2:$B$124,2,FALSE),""),"")</f>
        <v/>
      </c>
      <c r="I553" s="91"/>
      <c r="AA553" s="92"/>
    </row>
    <row r="554" spans="3:27" x14ac:dyDescent="0.3">
      <c r="C554" s="113" t="str">
        <f>TEXT(IF(B554&gt;0,VLOOKUP(B554,Keuzelijsten!$A$2:$B$124,2,FALSE),""),"")</f>
        <v/>
      </c>
      <c r="I554" s="91"/>
      <c r="AA554" s="92"/>
    </row>
    <row r="555" spans="3:27" x14ac:dyDescent="0.3">
      <c r="C555" s="113" t="str">
        <f>TEXT(IF(B555&gt;0,VLOOKUP(B555,Keuzelijsten!$A$2:$B$124,2,FALSE),""),"")</f>
        <v/>
      </c>
      <c r="I555" s="91"/>
      <c r="AA555" s="92"/>
    </row>
    <row r="556" spans="3:27" x14ac:dyDescent="0.3">
      <c r="C556" s="113" t="str">
        <f>TEXT(IF(B556&gt;0,VLOOKUP(B556,Keuzelijsten!$A$2:$B$124,2,FALSE),""),"")</f>
        <v/>
      </c>
      <c r="I556" s="91"/>
      <c r="AA556" s="92"/>
    </row>
    <row r="557" spans="3:27" x14ac:dyDescent="0.3">
      <c r="C557" s="113" t="str">
        <f>TEXT(IF(B557&gt;0,VLOOKUP(B557,Keuzelijsten!$A$2:$B$124,2,FALSE),""),"")</f>
        <v/>
      </c>
      <c r="I557" s="91"/>
      <c r="AA557" s="92"/>
    </row>
    <row r="558" spans="3:27" x14ac:dyDescent="0.3">
      <c r="C558" s="113" t="str">
        <f>TEXT(IF(B558&gt;0,VLOOKUP(B558,Keuzelijsten!$A$2:$B$124,2,FALSE),""),"")</f>
        <v/>
      </c>
      <c r="I558" s="91"/>
      <c r="AA558" s="92"/>
    </row>
    <row r="559" spans="3:27" x14ac:dyDescent="0.3">
      <c r="C559" s="113" t="str">
        <f>TEXT(IF(B559&gt;0,VLOOKUP(B559,Keuzelijsten!$A$2:$B$124,2,FALSE),""),"")</f>
        <v/>
      </c>
      <c r="I559" s="91"/>
      <c r="AA559" s="92"/>
    </row>
    <row r="560" spans="3:27" x14ac:dyDescent="0.3">
      <c r="C560" s="113" t="str">
        <f>TEXT(IF(B560&gt;0,VLOOKUP(B560,Keuzelijsten!$A$2:$B$124,2,FALSE),""),"")</f>
        <v/>
      </c>
      <c r="I560" s="91"/>
      <c r="AA560" s="92"/>
    </row>
    <row r="561" spans="3:27" x14ac:dyDescent="0.3">
      <c r="C561" s="113" t="str">
        <f>TEXT(IF(B561&gt;0,VLOOKUP(B561,Keuzelijsten!$A$2:$B$124,2,FALSE),""),"")</f>
        <v/>
      </c>
      <c r="I561" s="91"/>
      <c r="AA561" s="92"/>
    </row>
    <row r="562" spans="3:27" x14ac:dyDescent="0.3">
      <c r="C562" s="113" t="str">
        <f>TEXT(IF(B562&gt;0,VLOOKUP(B562,Keuzelijsten!$A$2:$B$124,2,FALSE),""),"")</f>
        <v/>
      </c>
      <c r="I562" s="91"/>
      <c r="AA562" s="92"/>
    </row>
    <row r="563" spans="3:27" x14ac:dyDescent="0.3">
      <c r="C563" s="113" t="str">
        <f>TEXT(IF(B563&gt;0,VLOOKUP(B563,Keuzelijsten!$A$2:$B$124,2,FALSE),""),"")</f>
        <v/>
      </c>
      <c r="I563" s="91"/>
      <c r="AA563" s="92"/>
    </row>
    <row r="564" spans="3:27" x14ac:dyDescent="0.3">
      <c r="C564" s="113" t="str">
        <f>TEXT(IF(B564&gt;0,VLOOKUP(B564,Keuzelijsten!$A$2:$B$124,2,FALSE),""),"")</f>
        <v/>
      </c>
      <c r="I564" s="91"/>
      <c r="AA564" s="92"/>
    </row>
    <row r="565" spans="3:27" x14ac:dyDescent="0.3">
      <c r="C565" s="113" t="str">
        <f>TEXT(IF(B565&gt;0,VLOOKUP(B565,Keuzelijsten!$A$2:$B$124,2,FALSE),""),"")</f>
        <v/>
      </c>
      <c r="I565" s="91"/>
      <c r="AA565" s="92"/>
    </row>
    <row r="566" spans="3:27" x14ac:dyDescent="0.3">
      <c r="C566" s="113" t="str">
        <f>TEXT(IF(B566&gt;0,VLOOKUP(B566,Keuzelijsten!$A$2:$B$124,2,FALSE),""),"")</f>
        <v/>
      </c>
      <c r="I566" s="91"/>
      <c r="AA566" s="92"/>
    </row>
    <row r="567" spans="3:27" x14ac:dyDescent="0.3">
      <c r="C567" s="113" t="str">
        <f>TEXT(IF(B567&gt;0,VLOOKUP(B567,Keuzelijsten!$A$2:$B$124,2,FALSE),""),"")</f>
        <v/>
      </c>
      <c r="I567" s="91"/>
      <c r="AA567" s="92"/>
    </row>
    <row r="568" spans="3:27" x14ac:dyDescent="0.3">
      <c r="C568" s="113" t="str">
        <f>TEXT(IF(B568&gt;0,VLOOKUP(B568,Keuzelijsten!$A$2:$B$124,2,FALSE),""),"")</f>
        <v/>
      </c>
      <c r="I568" s="91"/>
      <c r="AA568" s="92"/>
    </row>
    <row r="569" spans="3:27" x14ac:dyDescent="0.3">
      <c r="C569" s="113" t="str">
        <f>TEXT(IF(B569&gt;0,VLOOKUP(B569,Keuzelijsten!$A$2:$B$124,2,FALSE),""),"")</f>
        <v/>
      </c>
      <c r="I569" s="91"/>
      <c r="AA569" s="92"/>
    </row>
    <row r="570" spans="3:27" x14ac:dyDescent="0.3">
      <c r="C570" s="113" t="str">
        <f>TEXT(IF(B570&gt;0,VLOOKUP(B570,Keuzelijsten!$A$2:$B$124,2,FALSE),""),"")</f>
        <v/>
      </c>
      <c r="I570" s="91"/>
      <c r="AA570" s="92"/>
    </row>
    <row r="571" spans="3:27" x14ac:dyDescent="0.3">
      <c r="C571" s="113" t="str">
        <f>TEXT(IF(B571&gt;0,VLOOKUP(B571,Keuzelijsten!$A$2:$B$124,2,FALSE),""),"")</f>
        <v/>
      </c>
      <c r="I571" s="91"/>
      <c r="AA571" s="92"/>
    </row>
    <row r="572" spans="3:27" x14ac:dyDescent="0.3">
      <c r="C572" s="113" t="str">
        <f>TEXT(IF(B572&gt;0,VLOOKUP(B572,Keuzelijsten!$A$2:$B$124,2,FALSE),""),"")</f>
        <v/>
      </c>
      <c r="I572" s="91"/>
      <c r="AA572" s="92"/>
    </row>
    <row r="573" spans="3:27" x14ac:dyDescent="0.3">
      <c r="C573" s="113" t="str">
        <f>TEXT(IF(B573&gt;0,VLOOKUP(B573,Keuzelijsten!$A$2:$B$124,2,FALSE),""),"")</f>
        <v/>
      </c>
      <c r="I573" s="91"/>
      <c r="AA573" s="92"/>
    </row>
    <row r="574" spans="3:27" x14ac:dyDescent="0.3">
      <c r="C574" s="113" t="str">
        <f>TEXT(IF(B574&gt;0,VLOOKUP(B574,Keuzelijsten!$A$2:$B$124,2,FALSE),""),"")</f>
        <v/>
      </c>
      <c r="I574" s="91"/>
      <c r="AA574" s="92"/>
    </row>
    <row r="575" spans="3:27" x14ac:dyDescent="0.3">
      <c r="C575" s="113" t="str">
        <f>TEXT(IF(B575&gt;0,VLOOKUP(B575,Keuzelijsten!$A$2:$B$124,2,FALSE),""),"")</f>
        <v/>
      </c>
      <c r="I575" s="91"/>
      <c r="AA575" s="92"/>
    </row>
    <row r="576" spans="3:27" x14ac:dyDescent="0.3">
      <c r="C576" s="113" t="str">
        <f>TEXT(IF(B576&gt;0,VLOOKUP(B576,Keuzelijsten!$A$2:$B$124,2,FALSE),""),"")</f>
        <v/>
      </c>
      <c r="I576" s="91"/>
      <c r="AA576" s="92"/>
    </row>
    <row r="577" spans="3:27" x14ac:dyDescent="0.3">
      <c r="C577" s="113" t="str">
        <f>TEXT(IF(B577&gt;0,VLOOKUP(B577,Keuzelijsten!$A$2:$B$124,2,FALSE),""),"")</f>
        <v/>
      </c>
      <c r="I577" s="91"/>
      <c r="AA577" s="92"/>
    </row>
    <row r="578" spans="3:27" x14ac:dyDescent="0.3">
      <c r="C578" s="113" t="str">
        <f>TEXT(IF(B578&gt;0,VLOOKUP(B578,Keuzelijsten!$A$2:$B$124,2,FALSE),""),"")</f>
        <v/>
      </c>
      <c r="I578" s="91"/>
      <c r="AA578" s="92"/>
    </row>
    <row r="579" spans="3:27" x14ac:dyDescent="0.3">
      <c r="C579" s="113" t="str">
        <f>TEXT(IF(B579&gt;0,VLOOKUP(B579,Keuzelijsten!$A$2:$B$124,2,FALSE),""),"")</f>
        <v/>
      </c>
      <c r="I579" s="91"/>
      <c r="AA579" s="92"/>
    </row>
    <row r="580" spans="3:27" x14ac:dyDescent="0.3">
      <c r="C580" s="113" t="str">
        <f>TEXT(IF(B580&gt;0,VLOOKUP(B580,Keuzelijsten!$A$2:$B$124,2,FALSE),""),"")</f>
        <v/>
      </c>
      <c r="I580" s="91"/>
      <c r="AA580" s="92"/>
    </row>
    <row r="581" spans="3:27" x14ac:dyDescent="0.3">
      <c r="C581" s="113" t="str">
        <f>TEXT(IF(B581&gt;0,VLOOKUP(B581,Keuzelijsten!$A$2:$B$124,2,FALSE),""),"")</f>
        <v/>
      </c>
      <c r="I581" s="91"/>
      <c r="AA581" s="92"/>
    </row>
    <row r="582" spans="3:27" x14ac:dyDescent="0.3">
      <c r="C582" s="113" t="str">
        <f>TEXT(IF(B582&gt;0,VLOOKUP(B582,Keuzelijsten!$A$2:$B$124,2,FALSE),""),"")</f>
        <v/>
      </c>
      <c r="I582" s="91"/>
      <c r="AA582" s="92"/>
    </row>
    <row r="583" spans="3:27" x14ac:dyDescent="0.3">
      <c r="C583" s="113" t="str">
        <f>TEXT(IF(B583&gt;0,VLOOKUP(B583,Keuzelijsten!$A$2:$B$124,2,FALSE),""),"")</f>
        <v/>
      </c>
      <c r="I583" s="91"/>
      <c r="AA583" s="92"/>
    </row>
    <row r="584" spans="3:27" x14ac:dyDescent="0.3">
      <c r="C584" s="113" t="str">
        <f>TEXT(IF(B584&gt;0,VLOOKUP(B584,Keuzelijsten!$A$2:$B$124,2,FALSE),""),"")</f>
        <v/>
      </c>
      <c r="I584" s="91"/>
      <c r="AA584" s="92"/>
    </row>
    <row r="585" spans="3:27" x14ac:dyDescent="0.3">
      <c r="C585" s="113" t="str">
        <f>TEXT(IF(B585&gt;0,VLOOKUP(B585,Keuzelijsten!$A$2:$B$124,2,FALSE),""),"")</f>
        <v/>
      </c>
      <c r="I585" s="91"/>
      <c r="AA585" s="92"/>
    </row>
    <row r="586" spans="3:27" x14ac:dyDescent="0.3">
      <c r="C586" s="113" t="str">
        <f>TEXT(IF(B586&gt;0,VLOOKUP(B586,Keuzelijsten!$A$2:$B$124,2,FALSE),""),"")</f>
        <v/>
      </c>
      <c r="I586" s="91"/>
      <c r="AA586" s="92"/>
    </row>
    <row r="587" spans="3:27" x14ac:dyDescent="0.3">
      <c r="C587" s="113" t="str">
        <f>TEXT(IF(B587&gt;0,VLOOKUP(B587,Keuzelijsten!$A$2:$B$124,2,FALSE),""),"")</f>
        <v/>
      </c>
      <c r="I587" s="91"/>
      <c r="AA587" s="92"/>
    </row>
    <row r="588" spans="3:27" x14ac:dyDescent="0.3">
      <c r="C588" s="113" t="str">
        <f>TEXT(IF(B588&gt;0,VLOOKUP(B588,Keuzelijsten!$A$2:$B$124,2,FALSE),""),"")</f>
        <v/>
      </c>
      <c r="I588" s="91"/>
      <c r="AA588" s="92"/>
    </row>
    <row r="589" spans="3:27" x14ac:dyDescent="0.3">
      <c r="C589" s="113" t="str">
        <f>TEXT(IF(B589&gt;0,VLOOKUP(B589,Keuzelijsten!$A$2:$B$124,2,FALSE),""),"")</f>
        <v/>
      </c>
      <c r="I589" s="91"/>
      <c r="AA589" s="92"/>
    </row>
    <row r="590" spans="3:27" x14ac:dyDescent="0.3">
      <c r="C590" s="113" t="str">
        <f>TEXT(IF(B590&gt;0,VLOOKUP(B590,Keuzelijsten!$A$2:$B$124,2,FALSE),""),"")</f>
        <v/>
      </c>
      <c r="I590" s="91"/>
      <c r="AA590" s="92"/>
    </row>
    <row r="591" spans="3:27" x14ac:dyDescent="0.3">
      <c r="C591" s="113" t="str">
        <f>TEXT(IF(B591&gt;0,VLOOKUP(B591,Keuzelijsten!$A$2:$B$124,2,FALSE),""),"")</f>
        <v/>
      </c>
      <c r="I591" s="91"/>
      <c r="AA591" s="92"/>
    </row>
    <row r="592" spans="3:27" x14ac:dyDescent="0.3">
      <c r="C592" s="113" t="str">
        <f>TEXT(IF(B592&gt;0,VLOOKUP(B592,Keuzelijsten!$A$2:$B$124,2,FALSE),""),"")</f>
        <v/>
      </c>
      <c r="I592" s="91"/>
      <c r="AA592" s="92"/>
    </row>
    <row r="593" spans="3:27" x14ac:dyDescent="0.3">
      <c r="C593" s="113" t="str">
        <f>TEXT(IF(B593&gt;0,VLOOKUP(B593,Keuzelijsten!$A$2:$B$124,2,FALSE),""),"")</f>
        <v/>
      </c>
      <c r="I593" s="91"/>
      <c r="AA593" s="92"/>
    </row>
    <row r="594" spans="3:27" x14ac:dyDescent="0.3">
      <c r="C594" s="113" t="str">
        <f>TEXT(IF(B594&gt;0,VLOOKUP(B594,Keuzelijsten!$A$2:$B$124,2,FALSE),""),"")</f>
        <v/>
      </c>
      <c r="I594" s="91"/>
      <c r="AA594" s="92"/>
    </row>
    <row r="595" spans="3:27" x14ac:dyDescent="0.3">
      <c r="C595" s="113" t="str">
        <f>TEXT(IF(B595&gt;0,VLOOKUP(B595,Keuzelijsten!$A$2:$B$124,2,FALSE),""),"")</f>
        <v/>
      </c>
      <c r="I595" s="91"/>
      <c r="AA595" s="92"/>
    </row>
    <row r="596" spans="3:27" x14ac:dyDescent="0.3">
      <c r="C596" s="113" t="str">
        <f>TEXT(IF(B596&gt;0,VLOOKUP(B596,Keuzelijsten!$A$2:$B$124,2,FALSE),""),"")</f>
        <v/>
      </c>
      <c r="I596" s="91"/>
      <c r="AA596" s="92"/>
    </row>
    <row r="597" spans="3:27" x14ac:dyDescent="0.3">
      <c r="C597" s="113" t="str">
        <f>TEXT(IF(B597&gt;0,VLOOKUP(B597,Keuzelijsten!$A$2:$B$124,2,FALSE),""),"")</f>
        <v/>
      </c>
      <c r="I597" s="91"/>
      <c r="AA597" s="92"/>
    </row>
    <row r="598" spans="3:27" x14ac:dyDescent="0.3">
      <c r="C598" s="113" t="str">
        <f>TEXT(IF(B598&gt;0,VLOOKUP(B598,Keuzelijsten!$A$2:$B$124,2,FALSE),""),"")</f>
        <v/>
      </c>
      <c r="I598" s="91"/>
      <c r="AA598" s="92"/>
    </row>
    <row r="599" spans="3:27" x14ac:dyDescent="0.3">
      <c r="C599" s="113" t="str">
        <f>TEXT(IF(B599&gt;0,VLOOKUP(B599,Keuzelijsten!$A$2:$B$124,2,FALSE),""),"")</f>
        <v/>
      </c>
      <c r="I599" s="91"/>
      <c r="AA599" s="92"/>
    </row>
    <row r="600" spans="3:27" x14ac:dyDescent="0.3">
      <c r="C600" s="113" t="str">
        <f>TEXT(IF(B600&gt;0,VLOOKUP(B600,Keuzelijsten!$A$2:$B$124,2,FALSE),""),"")</f>
        <v/>
      </c>
      <c r="I600" s="91"/>
      <c r="AA600" s="92"/>
    </row>
    <row r="601" spans="3:27" x14ac:dyDescent="0.3">
      <c r="C601" s="113" t="str">
        <f>TEXT(IF(B601&gt;0,VLOOKUP(B601,Keuzelijsten!$A$2:$B$124,2,FALSE),""),"")</f>
        <v/>
      </c>
      <c r="I601" s="91"/>
      <c r="AA601" s="92"/>
    </row>
    <row r="602" spans="3:27" x14ac:dyDescent="0.3">
      <c r="C602" s="113" t="str">
        <f>TEXT(IF(B602&gt;0,VLOOKUP(B602,Keuzelijsten!$A$2:$B$124,2,FALSE),""),"")</f>
        <v/>
      </c>
      <c r="I602" s="91"/>
      <c r="AA602" s="92"/>
    </row>
    <row r="603" spans="3:27" x14ac:dyDescent="0.3">
      <c r="C603" s="113" t="str">
        <f>TEXT(IF(B603&gt;0,VLOOKUP(B603,Keuzelijsten!$A$2:$B$124,2,FALSE),""),"")</f>
        <v/>
      </c>
      <c r="I603" s="91"/>
      <c r="AA603" s="92"/>
    </row>
    <row r="604" spans="3:27" x14ac:dyDescent="0.3">
      <c r="C604" s="113" t="str">
        <f>TEXT(IF(B604&gt;0,VLOOKUP(B604,Keuzelijsten!$A$2:$B$124,2,FALSE),""),"")</f>
        <v/>
      </c>
      <c r="I604" s="91"/>
      <c r="AA604" s="92"/>
    </row>
    <row r="605" spans="3:27" x14ac:dyDescent="0.3">
      <c r="C605" s="113" t="str">
        <f>TEXT(IF(B605&gt;0,VLOOKUP(B605,Keuzelijsten!$A$2:$B$124,2,FALSE),""),"")</f>
        <v/>
      </c>
      <c r="I605" s="91"/>
      <c r="AA605" s="92"/>
    </row>
    <row r="606" spans="3:27" x14ac:dyDescent="0.3">
      <c r="C606" s="113" t="str">
        <f>TEXT(IF(B606&gt;0,VLOOKUP(B606,Keuzelijsten!$A$2:$B$124,2,FALSE),""),"")</f>
        <v/>
      </c>
      <c r="I606" s="91"/>
      <c r="AA606" s="92"/>
    </row>
    <row r="607" spans="3:27" x14ac:dyDescent="0.3">
      <c r="C607" s="113" t="str">
        <f>TEXT(IF(B607&gt;0,VLOOKUP(B607,Keuzelijsten!$A$2:$B$124,2,FALSE),""),"")</f>
        <v/>
      </c>
      <c r="I607" s="91"/>
      <c r="AA607" s="92"/>
    </row>
    <row r="608" spans="3:27" x14ac:dyDescent="0.3">
      <c r="C608" s="113" t="str">
        <f>TEXT(IF(B608&gt;0,VLOOKUP(B608,Keuzelijsten!$A$2:$B$124,2,FALSE),""),"")</f>
        <v/>
      </c>
      <c r="I608" s="91"/>
      <c r="AA608" s="92"/>
    </row>
    <row r="609" spans="3:27" x14ac:dyDescent="0.3">
      <c r="C609" s="113" t="str">
        <f>TEXT(IF(B609&gt;0,VLOOKUP(B609,Keuzelijsten!$A$2:$B$124,2,FALSE),""),"")</f>
        <v/>
      </c>
      <c r="I609" s="91"/>
      <c r="AA609" s="92"/>
    </row>
    <row r="610" spans="3:27" x14ac:dyDescent="0.3">
      <c r="C610" s="113" t="str">
        <f>TEXT(IF(B610&gt;0,VLOOKUP(B610,Keuzelijsten!$A$2:$B$124,2,FALSE),""),"")</f>
        <v/>
      </c>
      <c r="I610" s="91"/>
      <c r="AA610" s="92"/>
    </row>
    <row r="611" spans="3:27" x14ac:dyDescent="0.3">
      <c r="C611" s="113" t="str">
        <f>TEXT(IF(B611&gt;0,VLOOKUP(B611,Keuzelijsten!$A$2:$B$124,2,FALSE),""),"")</f>
        <v/>
      </c>
      <c r="I611" s="91"/>
      <c r="AA611" s="92"/>
    </row>
    <row r="612" spans="3:27" x14ac:dyDescent="0.3">
      <c r="C612" s="113" t="str">
        <f>TEXT(IF(B612&gt;0,VLOOKUP(B612,Keuzelijsten!$A$2:$B$124,2,FALSE),""),"")</f>
        <v/>
      </c>
      <c r="I612" s="91"/>
      <c r="AA612" s="92"/>
    </row>
    <row r="613" spans="3:27" x14ac:dyDescent="0.3">
      <c r="C613" s="113" t="str">
        <f>TEXT(IF(B613&gt;0,VLOOKUP(B613,Keuzelijsten!$A$2:$B$124,2,FALSE),""),"")</f>
        <v/>
      </c>
      <c r="I613" s="91"/>
      <c r="AA613" s="92"/>
    </row>
    <row r="614" spans="3:27" x14ac:dyDescent="0.3">
      <c r="C614" s="113" t="str">
        <f>TEXT(IF(B614&gt;0,VLOOKUP(B614,Keuzelijsten!$A$2:$B$124,2,FALSE),""),"")</f>
        <v/>
      </c>
      <c r="I614" s="91"/>
      <c r="AA614" s="92"/>
    </row>
    <row r="615" spans="3:27" x14ac:dyDescent="0.3">
      <c r="C615" s="113" t="str">
        <f>TEXT(IF(B615&gt;0,VLOOKUP(B615,Keuzelijsten!$A$2:$B$124,2,FALSE),""),"")</f>
        <v/>
      </c>
      <c r="I615" s="91"/>
      <c r="AA615" s="92"/>
    </row>
    <row r="616" spans="3:27" x14ac:dyDescent="0.3">
      <c r="C616" s="113" t="str">
        <f>TEXT(IF(B616&gt;0,VLOOKUP(B616,Keuzelijsten!$A$2:$B$124,2,FALSE),""),"")</f>
        <v/>
      </c>
      <c r="I616" s="91"/>
      <c r="AA616" s="92"/>
    </row>
    <row r="617" spans="3:27" x14ac:dyDescent="0.3">
      <c r="C617" s="113" t="str">
        <f>TEXT(IF(B617&gt;0,VLOOKUP(B617,Keuzelijsten!$A$2:$B$124,2,FALSE),""),"")</f>
        <v/>
      </c>
      <c r="I617" s="91"/>
      <c r="AA617" s="92"/>
    </row>
    <row r="618" spans="3:27" x14ac:dyDescent="0.3">
      <c r="C618" s="113" t="str">
        <f>TEXT(IF(B618&gt;0,VLOOKUP(B618,Keuzelijsten!$A$2:$B$124,2,FALSE),""),"")</f>
        <v/>
      </c>
      <c r="I618" s="91"/>
      <c r="AA618" s="92"/>
    </row>
    <row r="619" spans="3:27" x14ac:dyDescent="0.3">
      <c r="C619" s="113" t="str">
        <f>TEXT(IF(B619&gt;0,VLOOKUP(B619,Keuzelijsten!$A$2:$B$124,2,FALSE),""),"")</f>
        <v/>
      </c>
      <c r="I619" s="91"/>
      <c r="AA619" s="92"/>
    </row>
    <row r="620" spans="3:27" x14ac:dyDescent="0.3">
      <c r="C620" s="113" t="str">
        <f>TEXT(IF(B620&gt;0,VLOOKUP(B620,Keuzelijsten!$A$2:$B$124,2,FALSE),""),"")</f>
        <v/>
      </c>
      <c r="I620" s="91"/>
      <c r="AA620" s="92"/>
    </row>
    <row r="621" spans="3:27" x14ac:dyDescent="0.3">
      <c r="C621" s="113" t="str">
        <f>TEXT(IF(B621&gt;0,VLOOKUP(B621,Keuzelijsten!$A$2:$B$124,2,FALSE),""),"")</f>
        <v/>
      </c>
      <c r="I621" s="91"/>
      <c r="AA621" s="92"/>
    </row>
    <row r="622" spans="3:27" x14ac:dyDescent="0.3">
      <c r="C622" s="113" t="str">
        <f>TEXT(IF(B622&gt;0,VLOOKUP(B622,Keuzelijsten!$A$2:$B$124,2,FALSE),""),"")</f>
        <v/>
      </c>
      <c r="I622" s="91"/>
      <c r="AA622" s="92"/>
    </row>
    <row r="623" spans="3:27" x14ac:dyDescent="0.3">
      <c r="C623" s="113" t="str">
        <f>TEXT(IF(B623&gt;0,VLOOKUP(B623,Keuzelijsten!$A$2:$B$124,2,FALSE),""),"")</f>
        <v/>
      </c>
      <c r="I623" s="91"/>
      <c r="AA623" s="92"/>
    </row>
    <row r="624" spans="3:27" x14ac:dyDescent="0.3">
      <c r="C624" s="113" t="str">
        <f>TEXT(IF(B624&gt;0,VLOOKUP(B624,Keuzelijsten!$A$2:$B$124,2,FALSE),""),"")</f>
        <v/>
      </c>
      <c r="I624" s="91"/>
      <c r="AA624" s="92"/>
    </row>
    <row r="625" spans="3:27" x14ac:dyDescent="0.3">
      <c r="C625" s="113" t="str">
        <f>TEXT(IF(B625&gt;0,VLOOKUP(B625,Keuzelijsten!$A$2:$B$124,2,FALSE),""),"")</f>
        <v/>
      </c>
      <c r="I625" s="91"/>
      <c r="AA625" s="92"/>
    </row>
    <row r="626" spans="3:27" x14ac:dyDescent="0.3">
      <c r="C626" s="113" t="str">
        <f>TEXT(IF(B626&gt;0,VLOOKUP(B626,Keuzelijsten!$A$2:$B$124,2,FALSE),""),"")</f>
        <v/>
      </c>
      <c r="I626" s="91"/>
      <c r="AA626" s="92"/>
    </row>
    <row r="627" spans="3:27" x14ac:dyDescent="0.3">
      <c r="C627" s="113" t="str">
        <f>TEXT(IF(B627&gt;0,VLOOKUP(B627,Keuzelijsten!$A$2:$B$124,2,FALSE),""),"")</f>
        <v/>
      </c>
      <c r="I627" s="91"/>
      <c r="AA627" s="92"/>
    </row>
    <row r="628" spans="3:27" x14ac:dyDescent="0.3">
      <c r="C628" s="113" t="str">
        <f>TEXT(IF(B628&gt;0,VLOOKUP(B628,Keuzelijsten!$A$2:$B$124,2,FALSE),""),"")</f>
        <v/>
      </c>
      <c r="I628" s="91"/>
      <c r="AA628" s="92"/>
    </row>
    <row r="629" spans="3:27" x14ac:dyDescent="0.3">
      <c r="C629" s="113" t="str">
        <f>TEXT(IF(B629&gt;0,VLOOKUP(B629,Keuzelijsten!$A$2:$B$124,2,FALSE),""),"")</f>
        <v/>
      </c>
      <c r="I629" s="91"/>
      <c r="AA629" s="92"/>
    </row>
    <row r="630" spans="3:27" x14ac:dyDescent="0.3">
      <c r="C630" s="113" t="str">
        <f>TEXT(IF(B630&gt;0,VLOOKUP(B630,Keuzelijsten!$A$2:$B$124,2,FALSE),""),"")</f>
        <v/>
      </c>
      <c r="I630" s="91"/>
      <c r="AA630" s="92"/>
    </row>
    <row r="631" spans="3:27" x14ac:dyDescent="0.3">
      <c r="C631" s="113" t="str">
        <f>TEXT(IF(B631&gt;0,VLOOKUP(B631,Keuzelijsten!$A$2:$B$124,2,FALSE),""),"")</f>
        <v/>
      </c>
      <c r="I631" s="91"/>
      <c r="AA631" s="92"/>
    </row>
    <row r="632" spans="3:27" x14ac:dyDescent="0.3">
      <c r="C632" s="113" t="str">
        <f>TEXT(IF(B632&gt;0,VLOOKUP(B632,Keuzelijsten!$A$2:$B$124,2,FALSE),""),"")</f>
        <v/>
      </c>
      <c r="I632" s="91"/>
      <c r="AA632" s="92"/>
    </row>
    <row r="633" spans="3:27" x14ac:dyDescent="0.3">
      <c r="C633" s="113" t="str">
        <f>TEXT(IF(B633&gt;0,VLOOKUP(B633,Keuzelijsten!$A$2:$B$124,2,FALSE),""),"")</f>
        <v/>
      </c>
      <c r="I633" s="91"/>
      <c r="AA633" s="92"/>
    </row>
    <row r="634" spans="3:27" x14ac:dyDescent="0.3">
      <c r="C634" s="113" t="str">
        <f>TEXT(IF(B634&gt;0,VLOOKUP(B634,Keuzelijsten!$A$2:$B$124,2,FALSE),""),"")</f>
        <v/>
      </c>
      <c r="I634" s="91"/>
      <c r="AA634" s="92"/>
    </row>
    <row r="635" spans="3:27" x14ac:dyDescent="0.3">
      <c r="C635" s="113" t="str">
        <f>TEXT(IF(B635&gt;0,VLOOKUP(B635,Keuzelijsten!$A$2:$B$124,2,FALSE),""),"")</f>
        <v/>
      </c>
      <c r="I635" s="91"/>
      <c r="AA635" s="92"/>
    </row>
    <row r="636" spans="3:27" x14ac:dyDescent="0.3">
      <c r="C636" s="113" t="str">
        <f>TEXT(IF(B636&gt;0,VLOOKUP(B636,Keuzelijsten!$A$2:$B$124,2,FALSE),""),"")</f>
        <v/>
      </c>
      <c r="I636" s="91"/>
      <c r="AA636" s="92"/>
    </row>
    <row r="637" spans="3:27" x14ac:dyDescent="0.3">
      <c r="C637" s="113" t="str">
        <f>TEXT(IF(B637&gt;0,VLOOKUP(B637,Keuzelijsten!$A$2:$B$124,2,FALSE),""),"")</f>
        <v/>
      </c>
      <c r="I637" s="91"/>
      <c r="AA637" s="92"/>
    </row>
    <row r="638" spans="3:27" x14ac:dyDescent="0.3">
      <c r="C638" s="113" t="str">
        <f>TEXT(IF(B638&gt;0,VLOOKUP(B638,Keuzelijsten!$A$2:$B$124,2,FALSE),""),"")</f>
        <v/>
      </c>
      <c r="I638" s="91"/>
      <c r="AA638" s="92"/>
    </row>
    <row r="639" spans="3:27" x14ac:dyDescent="0.3">
      <c r="C639" s="113" t="str">
        <f>TEXT(IF(B639&gt;0,VLOOKUP(B639,Keuzelijsten!$A$2:$B$124,2,FALSE),""),"")</f>
        <v/>
      </c>
      <c r="I639" s="91"/>
      <c r="AA639" s="92"/>
    </row>
    <row r="640" spans="3:27" x14ac:dyDescent="0.3">
      <c r="C640" s="113" t="str">
        <f>TEXT(IF(B640&gt;0,VLOOKUP(B640,Keuzelijsten!$A$2:$B$124,2,FALSE),""),"")</f>
        <v/>
      </c>
      <c r="I640" s="91"/>
      <c r="AA640" s="92"/>
    </row>
    <row r="641" spans="3:27" x14ac:dyDescent="0.3">
      <c r="C641" s="113" t="str">
        <f>TEXT(IF(B641&gt;0,VLOOKUP(B641,Keuzelijsten!$A$2:$B$124,2,FALSE),""),"")</f>
        <v/>
      </c>
      <c r="I641" s="91"/>
      <c r="AA641" s="92"/>
    </row>
    <row r="642" spans="3:27" x14ac:dyDescent="0.3">
      <c r="C642" s="113" t="str">
        <f>TEXT(IF(B642&gt;0,VLOOKUP(B642,Keuzelijsten!$A$2:$B$124,2,FALSE),""),"")</f>
        <v/>
      </c>
      <c r="I642" s="91"/>
      <c r="AA642" s="92"/>
    </row>
    <row r="643" spans="3:27" x14ac:dyDescent="0.3">
      <c r="C643" s="113" t="str">
        <f>TEXT(IF(B643&gt;0,VLOOKUP(B643,Keuzelijsten!$A$2:$B$124,2,FALSE),""),"")</f>
        <v/>
      </c>
      <c r="I643" s="91"/>
      <c r="AA643" s="92"/>
    </row>
    <row r="644" spans="3:27" x14ac:dyDescent="0.3">
      <c r="C644" s="113" t="str">
        <f>TEXT(IF(B644&gt;0,VLOOKUP(B644,Keuzelijsten!$A$2:$B$124,2,FALSE),""),"")</f>
        <v/>
      </c>
      <c r="I644" s="91"/>
      <c r="AA644" s="92"/>
    </row>
    <row r="645" spans="3:27" x14ac:dyDescent="0.3">
      <c r="C645" s="113" t="str">
        <f>TEXT(IF(B645&gt;0,VLOOKUP(B645,Keuzelijsten!$A$2:$B$124,2,FALSE),""),"")</f>
        <v/>
      </c>
      <c r="I645" s="91"/>
      <c r="AA645" s="92"/>
    </row>
    <row r="646" spans="3:27" x14ac:dyDescent="0.3">
      <c r="C646" s="113" t="str">
        <f>TEXT(IF(B646&gt;0,VLOOKUP(B646,Keuzelijsten!$A$2:$B$124,2,FALSE),""),"")</f>
        <v/>
      </c>
      <c r="I646" s="91"/>
      <c r="AA646" s="92"/>
    </row>
    <row r="647" spans="3:27" x14ac:dyDescent="0.3">
      <c r="C647" s="113" t="str">
        <f>TEXT(IF(B647&gt;0,VLOOKUP(B647,Keuzelijsten!$A$2:$B$124,2,FALSE),""),"")</f>
        <v/>
      </c>
      <c r="I647" s="91"/>
      <c r="AA647" s="92"/>
    </row>
    <row r="648" spans="3:27" x14ac:dyDescent="0.3">
      <c r="C648" s="113" t="str">
        <f>TEXT(IF(B648&gt;0,VLOOKUP(B648,Keuzelijsten!$A$2:$B$124,2,FALSE),""),"")</f>
        <v/>
      </c>
      <c r="I648" s="91"/>
      <c r="AA648" s="92"/>
    </row>
    <row r="649" spans="3:27" x14ac:dyDescent="0.3">
      <c r="C649" s="113" t="str">
        <f>TEXT(IF(B649&gt;0,VLOOKUP(B649,Keuzelijsten!$A$2:$B$124,2,FALSE),""),"")</f>
        <v/>
      </c>
      <c r="I649" s="91"/>
      <c r="AA649" s="92"/>
    </row>
    <row r="650" spans="3:27" x14ac:dyDescent="0.3">
      <c r="C650" s="113" t="str">
        <f>TEXT(IF(B650&gt;0,VLOOKUP(B650,Keuzelijsten!$A$2:$B$124,2,FALSE),""),"")</f>
        <v/>
      </c>
      <c r="I650" s="91"/>
      <c r="AA650" s="92"/>
    </row>
    <row r="651" spans="3:27" x14ac:dyDescent="0.3">
      <c r="C651" s="113" t="str">
        <f>TEXT(IF(B651&gt;0,VLOOKUP(B651,Keuzelijsten!$A$2:$B$124,2,FALSE),""),"")</f>
        <v/>
      </c>
      <c r="I651" s="91"/>
      <c r="AA651" s="92"/>
    </row>
    <row r="652" spans="3:27" x14ac:dyDescent="0.3">
      <c r="C652" s="113" t="str">
        <f>TEXT(IF(B652&gt;0,VLOOKUP(B652,Keuzelijsten!$A$2:$B$124,2,FALSE),""),"")</f>
        <v/>
      </c>
      <c r="I652" s="91"/>
      <c r="AA652" s="92"/>
    </row>
    <row r="653" spans="3:27" x14ac:dyDescent="0.3">
      <c r="C653" s="113" t="str">
        <f>TEXT(IF(B653&gt;0,VLOOKUP(B653,Keuzelijsten!$A$2:$B$124,2,FALSE),""),"")</f>
        <v/>
      </c>
      <c r="I653" s="91"/>
      <c r="AA653" s="92"/>
    </row>
    <row r="654" spans="3:27" x14ac:dyDescent="0.3">
      <c r="C654" s="113" t="str">
        <f>TEXT(IF(B654&gt;0,VLOOKUP(B654,Keuzelijsten!$A$2:$B$124,2,FALSE),""),"")</f>
        <v/>
      </c>
      <c r="I654" s="91"/>
      <c r="AA654" s="92"/>
    </row>
    <row r="655" spans="3:27" x14ac:dyDescent="0.3">
      <c r="C655" s="113" t="str">
        <f>TEXT(IF(B655&gt;0,VLOOKUP(B655,Keuzelijsten!$A$2:$B$124,2,FALSE),""),"")</f>
        <v/>
      </c>
      <c r="I655" s="91"/>
      <c r="AA655" s="92"/>
    </row>
    <row r="656" spans="3:27" x14ac:dyDescent="0.3">
      <c r="C656" s="113" t="str">
        <f>TEXT(IF(B656&gt;0,VLOOKUP(B656,Keuzelijsten!$A$2:$B$124,2,FALSE),""),"")</f>
        <v/>
      </c>
      <c r="I656" s="91"/>
      <c r="AA656" s="92"/>
    </row>
    <row r="657" spans="3:27" x14ac:dyDescent="0.3">
      <c r="C657" s="113" t="str">
        <f>TEXT(IF(B657&gt;0,VLOOKUP(B657,Keuzelijsten!$A$2:$B$124,2,FALSE),""),"")</f>
        <v/>
      </c>
      <c r="I657" s="91"/>
      <c r="AA657" s="92"/>
    </row>
    <row r="658" spans="3:27" x14ac:dyDescent="0.3">
      <c r="C658" s="113" t="str">
        <f>TEXT(IF(B658&gt;0,VLOOKUP(B658,Keuzelijsten!$A$2:$B$124,2,FALSE),""),"")</f>
        <v/>
      </c>
      <c r="I658" s="91"/>
      <c r="AA658" s="92"/>
    </row>
    <row r="659" spans="3:27" x14ac:dyDescent="0.3">
      <c r="C659" s="113" t="str">
        <f>TEXT(IF(B659&gt;0,VLOOKUP(B659,Keuzelijsten!$A$2:$B$124,2,FALSE),""),"")</f>
        <v/>
      </c>
      <c r="I659" s="91"/>
      <c r="AA659" s="92"/>
    </row>
    <row r="660" spans="3:27" x14ac:dyDescent="0.3">
      <c r="C660" s="113" t="str">
        <f>TEXT(IF(B660&gt;0,VLOOKUP(B660,Keuzelijsten!$A$2:$B$124,2,FALSE),""),"")</f>
        <v/>
      </c>
      <c r="I660" s="91"/>
      <c r="AA660" s="92"/>
    </row>
    <row r="661" spans="3:27" x14ac:dyDescent="0.3">
      <c r="C661" s="113" t="str">
        <f>TEXT(IF(B661&gt;0,VLOOKUP(B661,Keuzelijsten!$A$2:$B$124,2,FALSE),""),"")</f>
        <v/>
      </c>
      <c r="I661" s="91"/>
      <c r="AA661" s="92"/>
    </row>
    <row r="662" spans="3:27" x14ac:dyDescent="0.3">
      <c r="C662" s="113" t="str">
        <f>TEXT(IF(B662&gt;0,VLOOKUP(B662,Keuzelijsten!$A$2:$B$124,2,FALSE),""),"")</f>
        <v/>
      </c>
      <c r="I662" s="91"/>
      <c r="AA662" s="92"/>
    </row>
    <row r="663" spans="3:27" x14ac:dyDescent="0.3">
      <c r="C663" s="113" t="str">
        <f>TEXT(IF(B663&gt;0,VLOOKUP(B663,Keuzelijsten!$A$2:$B$124,2,FALSE),""),"")</f>
        <v/>
      </c>
      <c r="I663" s="91"/>
      <c r="AA663" s="92"/>
    </row>
    <row r="664" spans="3:27" x14ac:dyDescent="0.3">
      <c r="C664" s="113" t="str">
        <f>TEXT(IF(B664&gt;0,VLOOKUP(B664,Keuzelijsten!$A$2:$B$124,2,FALSE),""),"")</f>
        <v/>
      </c>
      <c r="I664" s="91"/>
      <c r="AA664" s="92"/>
    </row>
    <row r="665" spans="3:27" x14ac:dyDescent="0.3">
      <c r="C665" s="113" t="str">
        <f>TEXT(IF(B665&gt;0,VLOOKUP(B665,Keuzelijsten!$A$2:$B$124,2,FALSE),""),"")</f>
        <v/>
      </c>
      <c r="I665" s="91"/>
      <c r="AA665" s="92"/>
    </row>
    <row r="666" spans="3:27" x14ac:dyDescent="0.3">
      <c r="C666" s="113" t="str">
        <f>TEXT(IF(B666&gt;0,VLOOKUP(B666,Keuzelijsten!$A$2:$B$124,2,FALSE),""),"")</f>
        <v/>
      </c>
      <c r="I666" s="91"/>
      <c r="AA666" s="92"/>
    </row>
    <row r="667" spans="3:27" x14ac:dyDescent="0.3">
      <c r="C667" s="113" t="str">
        <f>TEXT(IF(B667&gt;0,VLOOKUP(B667,Keuzelijsten!$A$2:$B$124,2,FALSE),""),"")</f>
        <v/>
      </c>
      <c r="I667" s="91"/>
      <c r="AA667" s="92"/>
    </row>
    <row r="668" spans="3:27" x14ac:dyDescent="0.3">
      <c r="C668" s="113" t="str">
        <f>TEXT(IF(B668&gt;0,VLOOKUP(B668,Keuzelijsten!$A$2:$B$124,2,FALSE),""),"")</f>
        <v/>
      </c>
      <c r="I668" s="91"/>
      <c r="AA668" s="92"/>
    </row>
    <row r="669" spans="3:27" x14ac:dyDescent="0.3">
      <c r="C669" s="113" t="str">
        <f>TEXT(IF(B669&gt;0,VLOOKUP(B669,Keuzelijsten!$A$2:$B$124,2,FALSE),""),"")</f>
        <v/>
      </c>
      <c r="I669" s="91"/>
      <c r="AA669" s="92"/>
    </row>
    <row r="670" spans="3:27" x14ac:dyDescent="0.3">
      <c r="C670" s="113" t="str">
        <f>TEXT(IF(B670&gt;0,VLOOKUP(B670,Keuzelijsten!$A$2:$B$124,2,FALSE),""),"")</f>
        <v/>
      </c>
      <c r="I670" s="91"/>
      <c r="AA670" s="92"/>
    </row>
    <row r="671" spans="3:27" x14ac:dyDescent="0.3">
      <c r="C671" s="113" t="str">
        <f>TEXT(IF(B671&gt;0,VLOOKUP(B671,Keuzelijsten!$A$2:$B$124,2,FALSE),""),"")</f>
        <v/>
      </c>
      <c r="I671" s="91"/>
      <c r="AA671" s="92"/>
    </row>
    <row r="672" spans="3:27" x14ac:dyDescent="0.3">
      <c r="C672" s="113" t="str">
        <f>TEXT(IF(B672&gt;0,VLOOKUP(B672,Keuzelijsten!$A$2:$B$124,2,FALSE),""),"")</f>
        <v/>
      </c>
      <c r="I672" s="91"/>
      <c r="AA672" s="92"/>
    </row>
    <row r="673" spans="3:27" x14ac:dyDescent="0.3">
      <c r="C673" s="113" t="str">
        <f>TEXT(IF(B673&gt;0,VLOOKUP(B673,Keuzelijsten!$A$2:$B$124,2,FALSE),""),"")</f>
        <v/>
      </c>
      <c r="I673" s="91"/>
      <c r="AA673" s="92"/>
    </row>
    <row r="674" spans="3:27" x14ac:dyDescent="0.3">
      <c r="C674" s="113" t="str">
        <f>TEXT(IF(B674&gt;0,VLOOKUP(B674,Keuzelijsten!$A$2:$B$124,2,FALSE),""),"")</f>
        <v/>
      </c>
      <c r="I674" s="91"/>
      <c r="AA674" s="92"/>
    </row>
    <row r="675" spans="3:27" x14ac:dyDescent="0.3">
      <c r="C675" s="113" t="str">
        <f>TEXT(IF(B675&gt;0,VLOOKUP(B675,Keuzelijsten!$A$2:$B$124,2,FALSE),""),"")</f>
        <v/>
      </c>
      <c r="I675" s="91"/>
      <c r="AA675" s="92"/>
    </row>
    <row r="676" spans="3:27" x14ac:dyDescent="0.3">
      <c r="C676" s="113" t="str">
        <f>TEXT(IF(B676&gt;0,VLOOKUP(B676,Keuzelijsten!$A$2:$B$124,2,FALSE),""),"")</f>
        <v/>
      </c>
      <c r="I676" s="91"/>
      <c r="AA676" s="92"/>
    </row>
    <row r="677" spans="3:27" x14ac:dyDescent="0.3">
      <c r="C677" s="113" t="str">
        <f>TEXT(IF(B677&gt;0,VLOOKUP(B677,Keuzelijsten!$A$2:$B$124,2,FALSE),""),"")</f>
        <v/>
      </c>
      <c r="I677" s="91"/>
      <c r="AA677" s="92"/>
    </row>
    <row r="678" spans="3:27" x14ac:dyDescent="0.3">
      <c r="C678" s="113" t="str">
        <f>TEXT(IF(B678&gt;0,VLOOKUP(B678,Keuzelijsten!$A$2:$B$124,2,FALSE),""),"")</f>
        <v/>
      </c>
      <c r="I678" s="91"/>
      <c r="AA678" s="92"/>
    </row>
    <row r="679" spans="3:27" x14ac:dyDescent="0.3">
      <c r="C679" s="113" t="str">
        <f>TEXT(IF(B679&gt;0,VLOOKUP(B679,Keuzelijsten!$A$2:$B$124,2,FALSE),""),"")</f>
        <v/>
      </c>
      <c r="I679" s="91"/>
      <c r="AA679" s="92"/>
    </row>
    <row r="680" spans="3:27" x14ac:dyDescent="0.3">
      <c r="C680" s="113" t="str">
        <f>TEXT(IF(B680&gt;0,VLOOKUP(B680,Keuzelijsten!$A$2:$B$124,2,FALSE),""),"")</f>
        <v/>
      </c>
      <c r="I680" s="91"/>
      <c r="AA680" s="92"/>
    </row>
    <row r="681" spans="3:27" x14ac:dyDescent="0.3">
      <c r="C681" s="113" t="str">
        <f>TEXT(IF(B681&gt;0,VLOOKUP(B681,Keuzelijsten!$A$2:$B$124,2,FALSE),""),"")</f>
        <v/>
      </c>
      <c r="I681" s="91"/>
      <c r="AA681" s="92"/>
    </row>
    <row r="682" spans="3:27" x14ac:dyDescent="0.3">
      <c r="C682" s="113" t="str">
        <f>TEXT(IF(B682&gt;0,VLOOKUP(B682,Keuzelijsten!$A$2:$B$124,2,FALSE),""),"")</f>
        <v/>
      </c>
      <c r="I682" s="91"/>
      <c r="AA682" s="92"/>
    </row>
    <row r="683" spans="3:27" x14ac:dyDescent="0.3">
      <c r="C683" s="113" t="str">
        <f>TEXT(IF(B683&gt;0,VLOOKUP(B683,Keuzelijsten!$A$2:$B$124,2,FALSE),""),"")</f>
        <v/>
      </c>
      <c r="I683" s="91"/>
      <c r="AA683" s="92"/>
    </row>
    <row r="684" spans="3:27" x14ac:dyDescent="0.3">
      <c r="C684" s="113" t="str">
        <f>TEXT(IF(B684&gt;0,VLOOKUP(B684,Keuzelijsten!$A$2:$B$124,2,FALSE),""),"")</f>
        <v/>
      </c>
      <c r="I684" s="91"/>
      <c r="AA684" s="92"/>
    </row>
    <row r="685" spans="3:27" x14ac:dyDescent="0.3">
      <c r="C685" s="113" t="str">
        <f>TEXT(IF(B685&gt;0,VLOOKUP(B685,Keuzelijsten!$A$2:$B$124,2,FALSE),""),"")</f>
        <v/>
      </c>
      <c r="I685" s="91"/>
      <c r="AA685" s="92"/>
    </row>
    <row r="686" spans="3:27" x14ac:dyDescent="0.3">
      <c r="C686" s="113" t="str">
        <f>TEXT(IF(B686&gt;0,VLOOKUP(B686,Keuzelijsten!$A$2:$B$124,2,FALSE),""),"")</f>
        <v/>
      </c>
      <c r="I686" s="91"/>
      <c r="AA686" s="92"/>
    </row>
    <row r="687" spans="3:27" x14ac:dyDescent="0.3">
      <c r="C687" s="113" t="str">
        <f>TEXT(IF(B687&gt;0,VLOOKUP(B687,Keuzelijsten!$A$2:$B$124,2,FALSE),""),"")</f>
        <v/>
      </c>
      <c r="I687" s="91"/>
      <c r="AA687" s="92"/>
    </row>
    <row r="688" spans="3:27" x14ac:dyDescent="0.3">
      <c r="C688" s="113" t="str">
        <f>TEXT(IF(B688&gt;0,VLOOKUP(B688,Keuzelijsten!$A$2:$B$124,2,FALSE),""),"")</f>
        <v/>
      </c>
      <c r="I688" s="91"/>
      <c r="AA688" s="92"/>
    </row>
    <row r="689" spans="3:27" x14ac:dyDescent="0.3">
      <c r="C689" s="113" t="str">
        <f>TEXT(IF(B689&gt;0,VLOOKUP(B689,Keuzelijsten!$A$2:$B$124,2,FALSE),""),"")</f>
        <v/>
      </c>
      <c r="I689" s="91"/>
      <c r="AA689" s="92"/>
    </row>
    <row r="690" spans="3:27" x14ac:dyDescent="0.3">
      <c r="C690" s="113" t="str">
        <f>TEXT(IF(B690&gt;0,VLOOKUP(B690,Keuzelijsten!$A$2:$B$124,2,FALSE),""),"")</f>
        <v/>
      </c>
      <c r="I690" s="91"/>
      <c r="AA690" s="92"/>
    </row>
    <row r="691" spans="3:27" x14ac:dyDescent="0.3">
      <c r="C691" s="113" t="str">
        <f>TEXT(IF(B691&gt;0,VLOOKUP(B691,Keuzelijsten!$A$2:$B$124,2,FALSE),""),"")</f>
        <v/>
      </c>
      <c r="I691" s="91"/>
      <c r="AA691" s="92"/>
    </row>
    <row r="692" spans="3:27" x14ac:dyDescent="0.3">
      <c r="C692" s="113" t="str">
        <f>TEXT(IF(B692&gt;0,VLOOKUP(B692,Keuzelijsten!$A$2:$B$124,2,FALSE),""),"")</f>
        <v/>
      </c>
      <c r="I692" s="91"/>
      <c r="AA692" s="92"/>
    </row>
    <row r="693" spans="3:27" x14ac:dyDescent="0.3">
      <c r="C693" s="113" t="str">
        <f>TEXT(IF(B693&gt;0,VLOOKUP(B693,Keuzelijsten!$A$2:$B$124,2,FALSE),""),"")</f>
        <v/>
      </c>
      <c r="I693" s="91"/>
      <c r="AA693" s="92"/>
    </row>
    <row r="694" spans="3:27" x14ac:dyDescent="0.3">
      <c r="C694" s="113" t="str">
        <f>TEXT(IF(B694&gt;0,VLOOKUP(B694,Keuzelijsten!$A$2:$B$124,2,FALSE),""),"")</f>
        <v/>
      </c>
      <c r="I694" s="91"/>
      <c r="AA694" s="92"/>
    </row>
    <row r="695" spans="3:27" x14ac:dyDescent="0.3">
      <c r="C695" s="113" t="str">
        <f>TEXT(IF(B695&gt;0,VLOOKUP(B695,Keuzelijsten!$A$2:$B$124,2,FALSE),""),"")</f>
        <v/>
      </c>
      <c r="I695" s="91"/>
      <c r="AA695" s="92"/>
    </row>
    <row r="696" spans="3:27" x14ac:dyDescent="0.3">
      <c r="C696" s="113" t="str">
        <f>TEXT(IF(B696&gt;0,VLOOKUP(B696,Keuzelijsten!$A$2:$B$124,2,FALSE),""),"")</f>
        <v/>
      </c>
      <c r="I696" s="91"/>
      <c r="AA696" s="92"/>
    </row>
    <row r="697" spans="3:27" x14ac:dyDescent="0.3">
      <c r="C697" s="113" t="str">
        <f>TEXT(IF(B697&gt;0,VLOOKUP(B697,Keuzelijsten!$A$2:$B$124,2,FALSE),""),"")</f>
        <v/>
      </c>
      <c r="I697" s="91"/>
      <c r="AA697" s="92"/>
    </row>
    <row r="698" spans="3:27" x14ac:dyDescent="0.3">
      <c r="C698" s="113" t="str">
        <f>TEXT(IF(B698&gt;0,VLOOKUP(B698,Keuzelijsten!$A$2:$B$124,2,FALSE),""),"")</f>
        <v/>
      </c>
      <c r="I698" s="91"/>
      <c r="AA698" s="92"/>
    </row>
    <row r="699" spans="3:27" x14ac:dyDescent="0.3">
      <c r="C699" s="113" t="str">
        <f>TEXT(IF(B699&gt;0,VLOOKUP(B699,Keuzelijsten!$A$2:$B$124,2,FALSE),""),"")</f>
        <v/>
      </c>
      <c r="I699" s="91"/>
      <c r="AA699" s="92"/>
    </row>
    <row r="700" spans="3:27" x14ac:dyDescent="0.3">
      <c r="C700" s="113" t="str">
        <f>TEXT(IF(B700&gt;0,VLOOKUP(B700,Keuzelijsten!$A$2:$B$124,2,FALSE),""),"")</f>
        <v/>
      </c>
      <c r="I700" s="91"/>
      <c r="AA700" s="92"/>
    </row>
    <row r="701" spans="3:27" x14ac:dyDescent="0.3">
      <c r="C701" s="113" t="str">
        <f>TEXT(IF(B701&gt;0,VLOOKUP(B701,Keuzelijsten!$A$2:$B$124,2,FALSE),""),"")</f>
        <v/>
      </c>
      <c r="I701" s="91"/>
      <c r="AA701" s="92"/>
    </row>
    <row r="702" spans="3:27" x14ac:dyDescent="0.3">
      <c r="C702" s="113" t="str">
        <f>TEXT(IF(B702&gt;0,VLOOKUP(B702,Keuzelijsten!$A$2:$B$124,2,FALSE),""),"")</f>
        <v/>
      </c>
      <c r="I702" s="91"/>
      <c r="AA702" s="92"/>
    </row>
    <row r="703" spans="3:27" x14ac:dyDescent="0.3">
      <c r="C703" s="113" t="str">
        <f>TEXT(IF(B703&gt;0,VLOOKUP(B703,Keuzelijsten!$A$2:$B$124,2,FALSE),""),"")</f>
        <v/>
      </c>
      <c r="I703" s="91"/>
      <c r="AA703" s="92"/>
    </row>
    <row r="704" spans="3:27" x14ac:dyDescent="0.3">
      <c r="C704" s="113" t="str">
        <f>TEXT(IF(B704&gt;0,VLOOKUP(B704,Keuzelijsten!$A$2:$B$124,2,FALSE),""),"")</f>
        <v/>
      </c>
      <c r="I704" s="91"/>
      <c r="AA704" s="92"/>
    </row>
    <row r="705" spans="3:27" x14ac:dyDescent="0.3">
      <c r="C705" s="113" t="str">
        <f>TEXT(IF(B705&gt;0,VLOOKUP(B705,Keuzelijsten!$A$2:$B$124,2,FALSE),""),"")</f>
        <v/>
      </c>
      <c r="I705" s="91"/>
      <c r="AA705" s="92"/>
    </row>
    <row r="706" spans="3:27" x14ac:dyDescent="0.3">
      <c r="C706" s="113" t="str">
        <f>TEXT(IF(B706&gt;0,VLOOKUP(B706,Keuzelijsten!$A$2:$B$124,2,FALSE),""),"")</f>
        <v/>
      </c>
      <c r="I706" s="91"/>
      <c r="AA706" s="92"/>
    </row>
    <row r="707" spans="3:27" x14ac:dyDescent="0.3">
      <c r="C707" s="113" t="str">
        <f>TEXT(IF(B707&gt;0,VLOOKUP(B707,Keuzelijsten!$A$2:$B$124,2,FALSE),""),"")</f>
        <v/>
      </c>
      <c r="I707" s="91"/>
      <c r="AA707" s="92"/>
    </row>
    <row r="708" spans="3:27" x14ac:dyDescent="0.3">
      <c r="C708" s="113" t="str">
        <f>TEXT(IF(B708&gt;0,VLOOKUP(B708,Keuzelijsten!$A$2:$B$124,2,FALSE),""),"")</f>
        <v/>
      </c>
      <c r="I708" s="91"/>
      <c r="AA708" s="92"/>
    </row>
    <row r="709" spans="3:27" x14ac:dyDescent="0.3">
      <c r="C709" s="113" t="str">
        <f>TEXT(IF(B709&gt;0,VLOOKUP(B709,Keuzelijsten!$A$2:$B$124,2,FALSE),""),"")</f>
        <v/>
      </c>
      <c r="I709" s="91"/>
      <c r="AA709" s="92"/>
    </row>
    <row r="710" spans="3:27" x14ac:dyDescent="0.3">
      <c r="C710" s="113" t="str">
        <f>TEXT(IF(B710&gt;0,VLOOKUP(B710,Keuzelijsten!$A$2:$B$124,2,FALSE),""),"")</f>
        <v/>
      </c>
      <c r="I710" s="91"/>
      <c r="AA710" s="92"/>
    </row>
    <row r="711" spans="3:27" x14ac:dyDescent="0.3">
      <c r="C711" s="113" t="str">
        <f>TEXT(IF(B711&gt;0,VLOOKUP(B711,Keuzelijsten!$A$2:$B$124,2,FALSE),""),"")</f>
        <v/>
      </c>
      <c r="I711" s="91"/>
      <c r="AA711" s="92"/>
    </row>
    <row r="712" spans="3:27" x14ac:dyDescent="0.3">
      <c r="C712" s="113" t="str">
        <f>TEXT(IF(B712&gt;0,VLOOKUP(B712,Keuzelijsten!$A$2:$B$124,2,FALSE),""),"")</f>
        <v/>
      </c>
      <c r="I712" s="91"/>
      <c r="AA712" s="92"/>
    </row>
    <row r="713" spans="3:27" x14ac:dyDescent="0.3">
      <c r="C713" s="113" t="str">
        <f>TEXT(IF(B713&gt;0,VLOOKUP(B713,Keuzelijsten!$A$2:$B$124,2,FALSE),""),"")</f>
        <v/>
      </c>
      <c r="I713" s="91"/>
      <c r="AA713" s="92"/>
    </row>
    <row r="714" spans="3:27" x14ac:dyDescent="0.3">
      <c r="C714" s="113" t="str">
        <f>TEXT(IF(B714&gt;0,VLOOKUP(B714,Keuzelijsten!$A$2:$B$124,2,FALSE),""),"")</f>
        <v/>
      </c>
      <c r="I714" s="91"/>
      <c r="AA714" s="92"/>
    </row>
    <row r="715" spans="3:27" x14ac:dyDescent="0.3">
      <c r="C715" s="113" t="str">
        <f>TEXT(IF(B715&gt;0,VLOOKUP(B715,Keuzelijsten!$A$2:$B$124,2,FALSE),""),"")</f>
        <v/>
      </c>
      <c r="I715" s="91"/>
      <c r="AA715" s="92"/>
    </row>
    <row r="716" spans="3:27" x14ac:dyDescent="0.3">
      <c r="C716" s="113" t="str">
        <f>TEXT(IF(B716&gt;0,VLOOKUP(B716,Keuzelijsten!$A$2:$B$124,2,FALSE),""),"")</f>
        <v/>
      </c>
      <c r="I716" s="91"/>
      <c r="AA716" s="92"/>
    </row>
    <row r="717" spans="3:27" x14ac:dyDescent="0.3">
      <c r="C717" s="113" t="str">
        <f>TEXT(IF(B717&gt;0,VLOOKUP(B717,Keuzelijsten!$A$2:$B$124,2,FALSE),""),"")</f>
        <v/>
      </c>
      <c r="I717" s="91"/>
      <c r="AA717" s="92"/>
    </row>
    <row r="718" spans="3:27" x14ac:dyDescent="0.3">
      <c r="C718" s="113" t="str">
        <f>TEXT(IF(B718&gt;0,VLOOKUP(B718,Keuzelijsten!$A$2:$B$124,2,FALSE),""),"")</f>
        <v/>
      </c>
      <c r="I718" s="91"/>
      <c r="AA718" s="92"/>
    </row>
    <row r="719" spans="3:27" x14ac:dyDescent="0.3">
      <c r="C719" s="113" t="str">
        <f>TEXT(IF(B719&gt;0,VLOOKUP(B719,Keuzelijsten!$A$2:$B$124,2,FALSE),""),"")</f>
        <v/>
      </c>
      <c r="I719" s="91"/>
      <c r="AA719" s="92"/>
    </row>
    <row r="720" spans="3:27" x14ac:dyDescent="0.3">
      <c r="C720" s="113" t="str">
        <f>TEXT(IF(B720&gt;0,VLOOKUP(B720,Keuzelijsten!$A$2:$B$124,2,FALSE),""),"")</f>
        <v/>
      </c>
      <c r="I720" s="91"/>
      <c r="AA720" s="92"/>
    </row>
    <row r="721" spans="3:27" x14ac:dyDescent="0.3">
      <c r="C721" s="113" t="str">
        <f>TEXT(IF(B721&gt;0,VLOOKUP(B721,Keuzelijsten!$A$2:$B$124,2,FALSE),""),"")</f>
        <v/>
      </c>
      <c r="I721" s="91"/>
      <c r="AA721" s="92"/>
    </row>
    <row r="722" spans="3:27" x14ac:dyDescent="0.3">
      <c r="C722" s="113" t="str">
        <f>TEXT(IF(B722&gt;0,VLOOKUP(B722,Keuzelijsten!$A$2:$B$124,2,FALSE),""),"")</f>
        <v/>
      </c>
      <c r="I722" s="91"/>
      <c r="AA722" s="92"/>
    </row>
    <row r="723" spans="3:27" x14ac:dyDescent="0.3">
      <c r="C723" s="113" t="str">
        <f>TEXT(IF(B723&gt;0,VLOOKUP(B723,Keuzelijsten!$A$2:$B$124,2,FALSE),""),"")</f>
        <v/>
      </c>
      <c r="I723" s="91"/>
      <c r="AA723" s="92"/>
    </row>
    <row r="724" spans="3:27" x14ac:dyDescent="0.3">
      <c r="C724" s="113" t="str">
        <f>TEXT(IF(B724&gt;0,VLOOKUP(B724,Keuzelijsten!$A$2:$B$124,2,FALSE),""),"")</f>
        <v/>
      </c>
      <c r="I724" s="91"/>
      <c r="AA724" s="92"/>
    </row>
    <row r="725" spans="3:27" x14ac:dyDescent="0.3">
      <c r="C725" s="113" t="str">
        <f>TEXT(IF(B725&gt;0,VLOOKUP(B725,Keuzelijsten!$A$2:$B$124,2,FALSE),""),"")</f>
        <v/>
      </c>
      <c r="I725" s="91"/>
      <c r="AA725" s="92"/>
    </row>
    <row r="726" spans="3:27" x14ac:dyDescent="0.3">
      <c r="C726" s="113" t="str">
        <f>TEXT(IF(B726&gt;0,VLOOKUP(B726,Keuzelijsten!$A$2:$B$124,2,FALSE),""),"")</f>
        <v/>
      </c>
      <c r="I726" s="91"/>
      <c r="AA726" s="92"/>
    </row>
    <row r="727" spans="3:27" x14ac:dyDescent="0.3">
      <c r="C727" s="113" t="str">
        <f>TEXT(IF(B727&gt;0,VLOOKUP(B727,Keuzelijsten!$A$2:$B$124,2,FALSE),""),"")</f>
        <v/>
      </c>
      <c r="I727" s="91"/>
      <c r="AA727" s="92"/>
    </row>
    <row r="728" spans="3:27" x14ac:dyDescent="0.3">
      <c r="C728" s="113" t="str">
        <f>TEXT(IF(B728&gt;0,VLOOKUP(B728,Keuzelijsten!$A$2:$B$124,2,FALSE),""),"")</f>
        <v/>
      </c>
      <c r="I728" s="91"/>
      <c r="AA728" s="92"/>
    </row>
    <row r="729" spans="3:27" x14ac:dyDescent="0.3">
      <c r="C729" s="113" t="str">
        <f>TEXT(IF(B729&gt;0,VLOOKUP(B729,Keuzelijsten!$A$2:$B$124,2,FALSE),""),"")</f>
        <v/>
      </c>
      <c r="I729" s="91"/>
      <c r="AA729" s="92"/>
    </row>
    <row r="730" spans="3:27" x14ac:dyDescent="0.3">
      <c r="C730" s="113" t="str">
        <f>TEXT(IF(B730&gt;0,VLOOKUP(B730,Keuzelijsten!$A$2:$B$124,2,FALSE),""),"")</f>
        <v/>
      </c>
      <c r="I730" s="91"/>
      <c r="AA730" s="92"/>
    </row>
    <row r="731" spans="3:27" x14ac:dyDescent="0.3">
      <c r="C731" s="113" t="str">
        <f>TEXT(IF(B731&gt;0,VLOOKUP(B731,Keuzelijsten!$A$2:$B$124,2,FALSE),""),"")</f>
        <v/>
      </c>
      <c r="I731" s="91"/>
      <c r="AA731" s="92"/>
    </row>
    <row r="732" spans="3:27" x14ac:dyDescent="0.3">
      <c r="C732" s="113" t="str">
        <f>TEXT(IF(B732&gt;0,VLOOKUP(B732,Keuzelijsten!$A$2:$B$124,2,FALSE),""),"")</f>
        <v/>
      </c>
      <c r="I732" s="91"/>
      <c r="AA732" s="92"/>
    </row>
    <row r="733" spans="3:27" x14ac:dyDescent="0.3">
      <c r="C733" s="113" t="str">
        <f>TEXT(IF(B733&gt;0,VLOOKUP(B733,Keuzelijsten!$A$2:$B$124,2,FALSE),""),"")</f>
        <v/>
      </c>
      <c r="I733" s="91"/>
      <c r="AA733" s="92"/>
    </row>
    <row r="734" spans="3:27" x14ac:dyDescent="0.3">
      <c r="C734" s="113" t="str">
        <f>TEXT(IF(B734&gt;0,VLOOKUP(B734,Keuzelijsten!$A$2:$B$124,2,FALSE),""),"")</f>
        <v/>
      </c>
      <c r="I734" s="91"/>
      <c r="AA734" s="92"/>
    </row>
    <row r="735" spans="3:27" x14ac:dyDescent="0.3">
      <c r="C735" s="113" t="str">
        <f>TEXT(IF(B735&gt;0,VLOOKUP(B735,Keuzelijsten!$A$2:$B$124,2,FALSE),""),"")</f>
        <v/>
      </c>
      <c r="I735" s="91"/>
      <c r="AA735" s="92"/>
    </row>
    <row r="736" spans="3:27" x14ac:dyDescent="0.3">
      <c r="C736" s="113" t="str">
        <f>TEXT(IF(B736&gt;0,VLOOKUP(B736,Keuzelijsten!$A$2:$B$124,2,FALSE),""),"")</f>
        <v/>
      </c>
      <c r="I736" s="91"/>
      <c r="AA736" s="92"/>
    </row>
    <row r="737" spans="3:27" x14ac:dyDescent="0.3">
      <c r="C737" s="113" t="str">
        <f>TEXT(IF(B737&gt;0,VLOOKUP(B737,Keuzelijsten!$A$2:$B$124,2,FALSE),""),"")</f>
        <v/>
      </c>
      <c r="I737" s="91"/>
      <c r="AA737" s="92"/>
    </row>
    <row r="738" spans="3:27" x14ac:dyDescent="0.3">
      <c r="C738" s="113" t="str">
        <f>TEXT(IF(B738&gt;0,VLOOKUP(B738,Keuzelijsten!$A$2:$B$124,2,FALSE),""),"")</f>
        <v/>
      </c>
      <c r="I738" s="91"/>
      <c r="AA738" s="92"/>
    </row>
    <row r="739" spans="3:27" x14ac:dyDescent="0.3">
      <c r="C739" s="113" t="str">
        <f>TEXT(IF(B739&gt;0,VLOOKUP(B739,Keuzelijsten!$A$2:$B$124,2,FALSE),""),"")</f>
        <v/>
      </c>
      <c r="I739" s="91"/>
      <c r="AA739" s="92"/>
    </row>
    <row r="740" spans="3:27" x14ac:dyDescent="0.3">
      <c r="C740" s="113" t="str">
        <f>TEXT(IF(B740&gt;0,VLOOKUP(B740,Keuzelijsten!$A$2:$B$124,2,FALSE),""),"")</f>
        <v/>
      </c>
      <c r="I740" s="91"/>
      <c r="AA740" s="92"/>
    </row>
    <row r="741" spans="3:27" x14ac:dyDescent="0.3">
      <c r="C741" s="113" t="str">
        <f>TEXT(IF(B741&gt;0,VLOOKUP(B741,Keuzelijsten!$A$2:$B$124,2,FALSE),""),"")</f>
        <v/>
      </c>
      <c r="I741" s="91"/>
      <c r="AA741" s="92"/>
    </row>
    <row r="742" spans="3:27" x14ac:dyDescent="0.3">
      <c r="C742" s="113" t="str">
        <f>TEXT(IF(B742&gt;0,VLOOKUP(B742,Keuzelijsten!$A$2:$B$124,2,FALSE),""),"")</f>
        <v/>
      </c>
      <c r="I742" s="91"/>
      <c r="AA742" s="92"/>
    </row>
    <row r="743" spans="3:27" x14ac:dyDescent="0.3">
      <c r="C743" s="113" t="str">
        <f>TEXT(IF(B743&gt;0,VLOOKUP(B743,Keuzelijsten!$A$2:$B$124,2,FALSE),""),"")</f>
        <v/>
      </c>
      <c r="I743" s="91"/>
      <c r="AA743" s="92"/>
    </row>
    <row r="744" spans="3:27" x14ac:dyDescent="0.3">
      <c r="C744" s="113" t="str">
        <f>TEXT(IF(B744&gt;0,VLOOKUP(B744,Keuzelijsten!$A$2:$B$124,2,FALSE),""),"")</f>
        <v/>
      </c>
      <c r="I744" s="91"/>
      <c r="AA744" s="92"/>
    </row>
    <row r="745" spans="3:27" x14ac:dyDescent="0.3">
      <c r="C745" s="113" t="str">
        <f>TEXT(IF(B745&gt;0,VLOOKUP(B745,Keuzelijsten!$A$2:$B$124,2,FALSE),""),"")</f>
        <v/>
      </c>
      <c r="I745" s="91"/>
      <c r="AA745" s="92"/>
    </row>
    <row r="746" spans="3:27" x14ac:dyDescent="0.3">
      <c r="C746" s="113" t="str">
        <f>TEXT(IF(B746&gt;0,VLOOKUP(B746,Keuzelijsten!$A$2:$B$124,2,FALSE),""),"")</f>
        <v/>
      </c>
      <c r="I746" s="91"/>
      <c r="AA746" s="92"/>
    </row>
    <row r="747" spans="3:27" x14ac:dyDescent="0.3">
      <c r="C747" s="113" t="str">
        <f>TEXT(IF(B747&gt;0,VLOOKUP(B747,Keuzelijsten!$A$2:$B$124,2,FALSE),""),"")</f>
        <v/>
      </c>
      <c r="I747" s="91"/>
      <c r="AA747" s="92"/>
    </row>
    <row r="748" spans="3:27" x14ac:dyDescent="0.3">
      <c r="C748" s="113" t="str">
        <f>TEXT(IF(B748&gt;0,VLOOKUP(B748,Keuzelijsten!$A$2:$B$124,2,FALSE),""),"")</f>
        <v/>
      </c>
      <c r="I748" s="91"/>
      <c r="AA748" s="92"/>
    </row>
    <row r="749" spans="3:27" x14ac:dyDescent="0.3">
      <c r="C749" s="113" t="str">
        <f>TEXT(IF(B749&gt;0,VLOOKUP(B749,Keuzelijsten!$A$2:$B$124,2,FALSE),""),"")</f>
        <v/>
      </c>
      <c r="I749" s="91"/>
      <c r="AA749" s="92"/>
    </row>
    <row r="750" spans="3:27" x14ac:dyDescent="0.3">
      <c r="C750" s="113" t="str">
        <f>TEXT(IF(B750&gt;0,VLOOKUP(B750,Keuzelijsten!$A$2:$B$124,2,FALSE),""),"")</f>
        <v/>
      </c>
      <c r="I750" s="91"/>
      <c r="AA750" s="92"/>
    </row>
    <row r="751" spans="3:27" x14ac:dyDescent="0.3">
      <c r="C751" s="113" t="str">
        <f>TEXT(IF(B751&gt;0,VLOOKUP(B751,Keuzelijsten!$A$2:$B$124,2,FALSE),""),"")</f>
        <v/>
      </c>
      <c r="I751" s="91"/>
      <c r="AA751" s="92"/>
    </row>
    <row r="752" spans="3:27" x14ac:dyDescent="0.3">
      <c r="C752" s="113" t="str">
        <f>TEXT(IF(B752&gt;0,VLOOKUP(B752,Keuzelijsten!$A$2:$B$124,2,FALSE),""),"")</f>
        <v/>
      </c>
      <c r="I752" s="91"/>
      <c r="AA752" s="92"/>
    </row>
    <row r="753" spans="3:27" x14ac:dyDescent="0.3">
      <c r="C753" s="113" t="str">
        <f>TEXT(IF(B753&gt;0,VLOOKUP(B753,Keuzelijsten!$A$2:$B$124,2,FALSE),""),"")</f>
        <v/>
      </c>
      <c r="I753" s="91"/>
      <c r="AA753" s="92"/>
    </row>
    <row r="754" spans="3:27" x14ac:dyDescent="0.3">
      <c r="C754" s="113" t="str">
        <f>TEXT(IF(B754&gt;0,VLOOKUP(B754,Keuzelijsten!$A$2:$B$124,2,FALSE),""),"")</f>
        <v/>
      </c>
      <c r="I754" s="91"/>
      <c r="AA754" s="92"/>
    </row>
    <row r="755" spans="3:27" x14ac:dyDescent="0.3">
      <c r="C755" s="113" t="str">
        <f>TEXT(IF(B755&gt;0,VLOOKUP(B755,Keuzelijsten!$A$2:$B$124,2,FALSE),""),"")</f>
        <v/>
      </c>
      <c r="I755" s="91"/>
      <c r="AA755" s="92"/>
    </row>
    <row r="756" spans="3:27" x14ac:dyDescent="0.3">
      <c r="C756" s="113" t="str">
        <f>TEXT(IF(B756&gt;0,VLOOKUP(B756,Keuzelijsten!$A$2:$B$124,2,FALSE),""),"")</f>
        <v/>
      </c>
      <c r="I756" s="91"/>
      <c r="AA756" s="92"/>
    </row>
    <row r="757" spans="3:27" x14ac:dyDescent="0.3">
      <c r="C757" s="113" t="str">
        <f>TEXT(IF(B757&gt;0,VLOOKUP(B757,Keuzelijsten!$A$2:$B$124,2,FALSE),""),"")</f>
        <v/>
      </c>
      <c r="I757" s="91"/>
      <c r="AA757" s="92"/>
    </row>
    <row r="758" spans="3:27" x14ac:dyDescent="0.3">
      <c r="C758" s="113" t="str">
        <f>TEXT(IF(B758&gt;0,VLOOKUP(B758,Keuzelijsten!$A$2:$B$124,2,FALSE),""),"")</f>
        <v/>
      </c>
      <c r="I758" s="91"/>
      <c r="AA758" s="92"/>
    </row>
    <row r="759" spans="3:27" x14ac:dyDescent="0.3">
      <c r="C759" s="113" t="str">
        <f>TEXT(IF(B759&gt;0,VLOOKUP(B759,Keuzelijsten!$A$2:$B$124,2,FALSE),""),"")</f>
        <v/>
      </c>
      <c r="I759" s="91"/>
      <c r="AA759" s="92"/>
    </row>
    <row r="760" spans="3:27" x14ac:dyDescent="0.3">
      <c r="C760" s="113" t="str">
        <f>TEXT(IF(B760&gt;0,VLOOKUP(B760,Keuzelijsten!$A$2:$B$124,2,FALSE),""),"")</f>
        <v/>
      </c>
      <c r="I760" s="91"/>
      <c r="AA760" s="92"/>
    </row>
    <row r="761" spans="3:27" x14ac:dyDescent="0.3">
      <c r="C761" s="113" t="str">
        <f>TEXT(IF(B761&gt;0,VLOOKUP(B761,Keuzelijsten!$A$2:$B$124,2,FALSE),""),"")</f>
        <v/>
      </c>
      <c r="I761" s="91"/>
      <c r="AA761" s="92"/>
    </row>
    <row r="762" spans="3:27" x14ac:dyDescent="0.3">
      <c r="C762" s="113" t="str">
        <f>TEXT(IF(B762&gt;0,VLOOKUP(B762,Keuzelijsten!$A$2:$B$124,2,FALSE),""),"")</f>
        <v/>
      </c>
      <c r="I762" s="91"/>
      <c r="AA762" s="92"/>
    </row>
    <row r="763" spans="3:27" x14ac:dyDescent="0.3">
      <c r="C763" s="113" t="str">
        <f>TEXT(IF(B763&gt;0,VLOOKUP(B763,Keuzelijsten!$A$2:$B$124,2,FALSE),""),"")</f>
        <v/>
      </c>
      <c r="I763" s="91"/>
      <c r="AA763" s="92"/>
    </row>
    <row r="764" spans="3:27" x14ac:dyDescent="0.3">
      <c r="C764" s="113" t="str">
        <f>TEXT(IF(B764&gt;0,VLOOKUP(B764,Keuzelijsten!$A$2:$B$124,2,FALSE),""),"")</f>
        <v/>
      </c>
      <c r="I764" s="91"/>
      <c r="AA764" s="92"/>
    </row>
    <row r="765" spans="3:27" x14ac:dyDescent="0.3">
      <c r="C765" s="113" t="str">
        <f>TEXT(IF(B765&gt;0,VLOOKUP(B765,Keuzelijsten!$A$2:$B$124,2,FALSE),""),"")</f>
        <v/>
      </c>
      <c r="I765" s="91"/>
      <c r="AA765" s="92"/>
    </row>
    <row r="766" spans="3:27" x14ac:dyDescent="0.3">
      <c r="C766" s="113" t="str">
        <f>TEXT(IF(B766&gt;0,VLOOKUP(B766,Keuzelijsten!$A$2:$B$124,2,FALSE),""),"")</f>
        <v/>
      </c>
      <c r="I766" s="91"/>
      <c r="AA766" s="92"/>
    </row>
    <row r="767" spans="3:27" x14ac:dyDescent="0.3">
      <c r="C767" s="113" t="str">
        <f>TEXT(IF(B767&gt;0,VLOOKUP(B767,Keuzelijsten!$A$2:$B$124,2,FALSE),""),"")</f>
        <v/>
      </c>
      <c r="I767" s="91"/>
      <c r="AA767" s="92"/>
    </row>
    <row r="768" spans="3:27" x14ac:dyDescent="0.3">
      <c r="C768" s="113" t="str">
        <f>TEXT(IF(B768&gt;0,VLOOKUP(B768,Keuzelijsten!$A$2:$B$124,2,FALSE),""),"")</f>
        <v/>
      </c>
      <c r="I768" s="91"/>
      <c r="AA768" s="92"/>
    </row>
    <row r="769" spans="3:27" x14ac:dyDescent="0.3">
      <c r="C769" s="113" t="str">
        <f>TEXT(IF(B769&gt;0,VLOOKUP(B769,Keuzelijsten!$A$2:$B$124,2,FALSE),""),"")</f>
        <v/>
      </c>
      <c r="I769" s="91"/>
      <c r="AA769" s="92"/>
    </row>
    <row r="770" spans="3:27" x14ac:dyDescent="0.3">
      <c r="C770" s="113" t="str">
        <f>TEXT(IF(B770&gt;0,VLOOKUP(B770,Keuzelijsten!$A$2:$B$124,2,FALSE),""),"")</f>
        <v/>
      </c>
      <c r="I770" s="91"/>
      <c r="AA770" s="92"/>
    </row>
    <row r="771" spans="3:27" x14ac:dyDescent="0.3">
      <c r="C771" s="113" t="str">
        <f>TEXT(IF(B771&gt;0,VLOOKUP(B771,Keuzelijsten!$A$2:$B$124,2,FALSE),""),"")</f>
        <v/>
      </c>
      <c r="I771" s="91"/>
      <c r="AA771" s="92"/>
    </row>
    <row r="772" spans="3:27" x14ac:dyDescent="0.3">
      <c r="C772" s="113" t="str">
        <f>TEXT(IF(B772&gt;0,VLOOKUP(B772,Keuzelijsten!$A$2:$B$124,2,FALSE),""),"")</f>
        <v/>
      </c>
      <c r="I772" s="91"/>
      <c r="AA772" s="92"/>
    </row>
    <row r="773" spans="3:27" x14ac:dyDescent="0.3">
      <c r="C773" s="113" t="str">
        <f>TEXT(IF(B773&gt;0,VLOOKUP(B773,Keuzelijsten!$A$2:$B$124,2,FALSE),""),"")</f>
        <v/>
      </c>
      <c r="I773" s="91"/>
      <c r="AA773" s="92"/>
    </row>
    <row r="774" spans="3:27" x14ac:dyDescent="0.3">
      <c r="C774" s="113" t="str">
        <f>TEXT(IF(B774&gt;0,VLOOKUP(B774,Keuzelijsten!$A$2:$B$124,2,FALSE),""),"")</f>
        <v/>
      </c>
      <c r="I774" s="91"/>
      <c r="AA774" s="92"/>
    </row>
    <row r="775" spans="3:27" x14ac:dyDescent="0.3">
      <c r="C775" s="113" t="str">
        <f>TEXT(IF(B775&gt;0,VLOOKUP(B775,Keuzelijsten!$A$2:$B$124,2,FALSE),""),"")</f>
        <v/>
      </c>
      <c r="I775" s="91"/>
      <c r="AA775" s="92"/>
    </row>
    <row r="776" spans="3:27" x14ac:dyDescent="0.3">
      <c r="C776" s="113" t="str">
        <f>TEXT(IF(B776&gt;0,VLOOKUP(B776,Keuzelijsten!$A$2:$B$124,2,FALSE),""),"")</f>
        <v/>
      </c>
      <c r="I776" s="91"/>
      <c r="AA776" s="92"/>
    </row>
    <row r="777" spans="3:27" x14ac:dyDescent="0.3">
      <c r="C777" s="113" t="str">
        <f>TEXT(IF(B777&gt;0,VLOOKUP(B777,Keuzelijsten!$A$2:$B$124,2,FALSE),""),"")</f>
        <v/>
      </c>
      <c r="I777" s="91"/>
      <c r="AA777" s="92"/>
    </row>
    <row r="778" spans="3:27" x14ac:dyDescent="0.3">
      <c r="C778" s="113" t="str">
        <f>TEXT(IF(B778&gt;0,VLOOKUP(B778,Keuzelijsten!$A$2:$B$124,2,FALSE),""),"")</f>
        <v/>
      </c>
      <c r="I778" s="91"/>
      <c r="AA778" s="92"/>
    </row>
    <row r="779" spans="3:27" x14ac:dyDescent="0.3">
      <c r="C779" s="113" t="str">
        <f>TEXT(IF(B779&gt;0,VLOOKUP(B779,Keuzelijsten!$A$2:$B$124,2,FALSE),""),"")</f>
        <v/>
      </c>
      <c r="I779" s="91"/>
      <c r="AA779" s="92"/>
    </row>
    <row r="780" spans="3:27" x14ac:dyDescent="0.3">
      <c r="C780" s="113" t="str">
        <f>TEXT(IF(B780&gt;0,VLOOKUP(B780,Keuzelijsten!$A$2:$B$124,2,FALSE),""),"")</f>
        <v/>
      </c>
      <c r="I780" s="91"/>
      <c r="AA780" s="92"/>
    </row>
    <row r="781" spans="3:27" x14ac:dyDescent="0.3">
      <c r="C781" s="113" t="str">
        <f>TEXT(IF(B781&gt;0,VLOOKUP(B781,Keuzelijsten!$A$2:$B$124,2,FALSE),""),"")</f>
        <v/>
      </c>
      <c r="I781" s="91"/>
      <c r="AA781" s="92"/>
    </row>
    <row r="782" spans="3:27" x14ac:dyDescent="0.3">
      <c r="C782" s="113" t="str">
        <f>TEXT(IF(B782&gt;0,VLOOKUP(B782,Keuzelijsten!$A$2:$B$124,2,FALSE),""),"")</f>
        <v/>
      </c>
      <c r="I782" s="91"/>
      <c r="AA782" s="92"/>
    </row>
    <row r="783" spans="3:27" x14ac:dyDescent="0.3">
      <c r="C783" s="113" t="str">
        <f>TEXT(IF(B783&gt;0,VLOOKUP(B783,Keuzelijsten!$A$2:$B$124,2,FALSE),""),"")</f>
        <v/>
      </c>
      <c r="I783" s="91"/>
      <c r="AA783" s="92"/>
    </row>
    <row r="784" spans="3:27" x14ac:dyDescent="0.3">
      <c r="C784" s="113" t="str">
        <f>TEXT(IF(B784&gt;0,VLOOKUP(B784,Keuzelijsten!$A$2:$B$124,2,FALSE),""),"")</f>
        <v/>
      </c>
      <c r="I784" s="91"/>
      <c r="AA784" s="92"/>
    </row>
    <row r="785" spans="3:27" x14ac:dyDescent="0.3">
      <c r="C785" s="113" t="str">
        <f>TEXT(IF(B785&gt;0,VLOOKUP(B785,Keuzelijsten!$A$2:$B$124,2,FALSE),""),"")</f>
        <v/>
      </c>
      <c r="I785" s="91"/>
      <c r="AA785" s="92"/>
    </row>
    <row r="786" spans="3:27" x14ac:dyDescent="0.3">
      <c r="C786" s="113" t="str">
        <f>TEXT(IF(B786&gt;0,VLOOKUP(B786,Keuzelijsten!$A$2:$B$124,2,FALSE),""),"")</f>
        <v/>
      </c>
      <c r="I786" s="91"/>
      <c r="AA786" s="92"/>
    </row>
    <row r="787" spans="3:27" x14ac:dyDescent="0.3">
      <c r="C787" s="113" t="str">
        <f>TEXT(IF(B787&gt;0,VLOOKUP(B787,Keuzelijsten!$A$2:$B$124,2,FALSE),""),"")</f>
        <v/>
      </c>
      <c r="I787" s="91"/>
      <c r="AA787" s="92"/>
    </row>
    <row r="788" spans="3:27" x14ac:dyDescent="0.3">
      <c r="C788" s="113" t="str">
        <f>TEXT(IF(B788&gt;0,VLOOKUP(B788,Keuzelijsten!$A$2:$B$124,2,FALSE),""),"")</f>
        <v/>
      </c>
      <c r="I788" s="91"/>
      <c r="AA788" s="92"/>
    </row>
    <row r="789" spans="3:27" x14ac:dyDescent="0.3">
      <c r="C789" s="113" t="str">
        <f>TEXT(IF(B789&gt;0,VLOOKUP(B789,Keuzelijsten!$A$2:$B$124,2,FALSE),""),"")</f>
        <v/>
      </c>
      <c r="I789" s="91"/>
      <c r="AA789" s="92"/>
    </row>
    <row r="790" spans="3:27" x14ac:dyDescent="0.3">
      <c r="C790" s="113" t="str">
        <f>TEXT(IF(B790&gt;0,VLOOKUP(B790,Keuzelijsten!$A$2:$B$124,2,FALSE),""),"")</f>
        <v/>
      </c>
      <c r="I790" s="91"/>
      <c r="AA790" s="92"/>
    </row>
    <row r="791" spans="3:27" x14ac:dyDescent="0.3">
      <c r="C791" s="113" t="str">
        <f>TEXT(IF(B791&gt;0,VLOOKUP(B791,Keuzelijsten!$A$2:$B$124,2,FALSE),""),"")</f>
        <v/>
      </c>
      <c r="I791" s="91"/>
      <c r="AA791" s="92"/>
    </row>
    <row r="792" spans="3:27" x14ac:dyDescent="0.3">
      <c r="C792" s="113" t="str">
        <f>TEXT(IF(B792&gt;0,VLOOKUP(B792,Keuzelijsten!$A$2:$B$124,2,FALSE),""),"")</f>
        <v/>
      </c>
      <c r="I792" s="91"/>
      <c r="AA792" s="92"/>
    </row>
    <row r="793" spans="3:27" x14ac:dyDescent="0.3">
      <c r="C793" s="113" t="str">
        <f>TEXT(IF(B793&gt;0,VLOOKUP(B793,Keuzelijsten!$A$2:$B$124,2,FALSE),""),"")</f>
        <v/>
      </c>
      <c r="I793" s="91"/>
      <c r="AA793" s="92"/>
    </row>
    <row r="794" spans="3:27" x14ac:dyDescent="0.3">
      <c r="C794" s="113" t="str">
        <f>TEXT(IF(B794&gt;0,VLOOKUP(B794,Keuzelijsten!$A$2:$B$124,2,FALSE),""),"")</f>
        <v/>
      </c>
      <c r="I794" s="91"/>
      <c r="AA794" s="92"/>
    </row>
    <row r="795" spans="3:27" x14ac:dyDescent="0.3">
      <c r="C795" s="113" t="str">
        <f>TEXT(IF(B795&gt;0,VLOOKUP(B795,Keuzelijsten!$A$2:$B$124,2,FALSE),""),"")</f>
        <v/>
      </c>
      <c r="I795" s="91"/>
      <c r="AA795" s="92"/>
    </row>
    <row r="796" spans="3:27" x14ac:dyDescent="0.3">
      <c r="C796" s="113" t="str">
        <f>TEXT(IF(B796&gt;0,VLOOKUP(B796,Keuzelijsten!$A$2:$B$124,2,FALSE),""),"")</f>
        <v/>
      </c>
      <c r="I796" s="91"/>
      <c r="AA796" s="92"/>
    </row>
    <row r="797" spans="3:27" x14ac:dyDescent="0.3">
      <c r="C797" s="113" t="str">
        <f>TEXT(IF(B797&gt;0,VLOOKUP(B797,Keuzelijsten!$A$2:$B$124,2,FALSE),""),"")</f>
        <v/>
      </c>
      <c r="I797" s="91"/>
      <c r="AA797" s="92"/>
    </row>
    <row r="798" spans="3:27" x14ac:dyDescent="0.3">
      <c r="C798" s="113" t="str">
        <f>TEXT(IF(B798&gt;0,VLOOKUP(B798,Keuzelijsten!$A$2:$B$124,2,FALSE),""),"")</f>
        <v/>
      </c>
      <c r="I798" s="91"/>
      <c r="AA798" s="92"/>
    </row>
    <row r="799" spans="3:27" x14ac:dyDescent="0.3">
      <c r="C799" s="113" t="str">
        <f>TEXT(IF(B799&gt;0,VLOOKUP(B799,Keuzelijsten!$A$2:$B$124,2,FALSE),""),"")</f>
        <v/>
      </c>
      <c r="I799" s="91"/>
      <c r="AA799" s="92"/>
    </row>
    <row r="800" spans="3:27" x14ac:dyDescent="0.3">
      <c r="C800" s="113" t="str">
        <f>TEXT(IF(B800&gt;0,VLOOKUP(B800,Keuzelijsten!$A$2:$B$124,2,FALSE),""),"")</f>
        <v/>
      </c>
      <c r="I800" s="91"/>
      <c r="AA800" s="92"/>
    </row>
    <row r="801" spans="3:27" x14ac:dyDescent="0.3">
      <c r="C801" s="113" t="str">
        <f>TEXT(IF(B801&gt;0,VLOOKUP(B801,Keuzelijsten!$A$2:$B$124,2,FALSE),""),"")</f>
        <v/>
      </c>
      <c r="I801" s="91"/>
      <c r="AA801" s="92"/>
    </row>
    <row r="802" spans="3:27" x14ac:dyDescent="0.3">
      <c r="C802" s="113" t="str">
        <f>TEXT(IF(B802&gt;0,VLOOKUP(B802,Keuzelijsten!$A$2:$B$124,2,FALSE),""),"")</f>
        <v/>
      </c>
      <c r="I802" s="91"/>
      <c r="AA802" s="92"/>
    </row>
    <row r="803" spans="3:27" x14ac:dyDescent="0.3">
      <c r="C803" s="113" t="str">
        <f>TEXT(IF(B803&gt;0,VLOOKUP(B803,Keuzelijsten!$A$2:$B$124,2,FALSE),""),"")</f>
        <v/>
      </c>
      <c r="I803" s="91"/>
      <c r="AA803" s="92"/>
    </row>
    <row r="804" spans="3:27" x14ac:dyDescent="0.3">
      <c r="C804" s="113" t="str">
        <f>TEXT(IF(B804&gt;0,VLOOKUP(B804,Keuzelijsten!$A$2:$B$124,2,FALSE),""),"")</f>
        <v/>
      </c>
      <c r="I804" s="91"/>
      <c r="AA804" s="92"/>
    </row>
    <row r="805" spans="3:27" x14ac:dyDescent="0.3">
      <c r="C805" s="113" t="str">
        <f>TEXT(IF(B805&gt;0,VLOOKUP(B805,Keuzelijsten!$A$2:$B$124,2,FALSE),""),"")</f>
        <v/>
      </c>
      <c r="I805" s="91"/>
      <c r="AA805" s="92"/>
    </row>
    <row r="806" spans="3:27" x14ac:dyDescent="0.3">
      <c r="C806" s="113" t="str">
        <f>TEXT(IF(B806&gt;0,VLOOKUP(B806,Keuzelijsten!$A$2:$B$124,2,FALSE),""),"")</f>
        <v/>
      </c>
      <c r="I806" s="91"/>
      <c r="AA806" s="92"/>
    </row>
    <row r="807" spans="3:27" x14ac:dyDescent="0.3">
      <c r="C807" s="113" t="str">
        <f>TEXT(IF(B807&gt;0,VLOOKUP(B807,Keuzelijsten!$A$2:$B$124,2,FALSE),""),"")</f>
        <v/>
      </c>
      <c r="I807" s="91"/>
      <c r="AA807" s="92"/>
    </row>
    <row r="808" spans="3:27" x14ac:dyDescent="0.3">
      <c r="C808" s="113" t="str">
        <f>TEXT(IF(B808&gt;0,VLOOKUP(B808,Keuzelijsten!$A$2:$B$124,2,FALSE),""),"")</f>
        <v/>
      </c>
      <c r="I808" s="91"/>
      <c r="AA808" s="92"/>
    </row>
    <row r="809" spans="3:27" x14ac:dyDescent="0.3">
      <c r="C809" s="113" t="str">
        <f>TEXT(IF(B809&gt;0,VLOOKUP(B809,Keuzelijsten!$A$2:$B$124,2,FALSE),""),"")</f>
        <v/>
      </c>
      <c r="I809" s="91"/>
      <c r="AA809" s="92"/>
    </row>
    <row r="810" spans="3:27" x14ac:dyDescent="0.3">
      <c r="C810" s="113" t="str">
        <f>TEXT(IF(B810&gt;0,VLOOKUP(B810,Keuzelijsten!$A$2:$B$124,2,FALSE),""),"")</f>
        <v/>
      </c>
      <c r="I810" s="91"/>
      <c r="AA810" s="92"/>
    </row>
    <row r="811" spans="3:27" x14ac:dyDescent="0.3">
      <c r="C811" s="113" t="str">
        <f>TEXT(IF(B811&gt;0,VLOOKUP(B811,Keuzelijsten!$A$2:$B$124,2,FALSE),""),"")</f>
        <v/>
      </c>
      <c r="I811" s="91"/>
      <c r="AA811" s="92"/>
    </row>
    <row r="812" spans="3:27" x14ac:dyDescent="0.3">
      <c r="C812" s="113" t="str">
        <f>TEXT(IF(B812&gt;0,VLOOKUP(B812,Keuzelijsten!$A$2:$B$124,2,FALSE),""),"")</f>
        <v/>
      </c>
      <c r="I812" s="91"/>
      <c r="AA812" s="92"/>
    </row>
    <row r="813" spans="3:27" x14ac:dyDescent="0.3">
      <c r="C813" s="113" t="str">
        <f>TEXT(IF(B813&gt;0,VLOOKUP(B813,Keuzelijsten!$A$2:$B$124,2,FALSE),""),"")</f>
        <v/>
      </c>
      <c r="I813" s="91"/>
      <c r="AA813" s="92"/>
    </row>
    <row r="814" spans="3:27" x14ac:dyDescent="0.3">
      <c r="C814" s="113" t="str">
        <f>TEXT(IF(B814&gt;0,VLOOKUP(B814,Keuzelijsten!$A$2:$B$124,2,FALSE),""),"")</f>
        <v/>
      </c>
      <c r="I814" s="91"/>
      <c r="AA814" s="92"/>
    </row>
    <row r="815" spans="3:27" x14ac:dyDescent="0.3">
      <c r="C815" s="113" t="str">
        <f>TEXT(IF(B815&gt;0,VLOOKUP(B815,Keuzelijsten!$A$2:$B$124,2,FALSE),""),"")</f>
        <v/>
      </c>
      <c r="I815" s="91"/>
      <c r="AA815" s="92"/>
    </row>
    <row r="816" spans="3:27" x14ac:dyDescent="0.3">
      <c r="C816" s="113" t="str">
        <f>TEXT(IF(B816&gt;0,VLOOKUP(B816,Keuzelijsten!$A$2:$B$124,2,FALSE),""),"")</f>
        <v/>
      </c>
      <c r="I816" s="91"/>
      <c r="AA816" s="92"/>
    </row>
    <row r="817" spans="3:27" x14ac:dyDescent="0.3">
      <c r="C817" s="113" t="str">
        <f>TEXT(IF(B817&gt;0,VLOOKUP(B817,Keuzelijsten!$A$2:$B$124,2,FALSE),""),"")</f>
        <v/>
      </c>
      <c r="I817" s="91"/>
      <c r="AA817" s="92"/>
    </row>
    <row r="818" spans="3:27" x14ac:dyDescent="0.3">
      <c r="C818" s="113" t="str">
        <f>TEXT(IF(B818&gt;0,VLOOKUP(B818,Keuzelijsten!$A$2:$B$124,2,FALSE),""),"")</f>
        <v/>
      </c>
      <c r="I818" s="91"/>
      <c r="AA818" s="92"/>
    </row>
    <row r="819" spans="3:27" x14ac:dyDescent="0.3">
      <c r="C819" s="113" t="str">
        <f>TEXT(IF(B819&gt;0,VLOOKUP(B819,Keuzelijsten!$A$2:$B$124,2,FALSE),""),"")</f>
        <v/>
      </c>
      <c r="I819" s="91"/>
      <c r="AA819" s="92"/>
    </row>
    <row r="820" spans="3:27" x14ac:dyDescent="0.3">
      <c r="C820" s="113" t="str">
        <f>TEXT(IF(B820&gt;0,VLOOKUP(B820,Keuzelijsten!$A$2:$B$124,2,FALSE),""),"")</f>
        <v/>
      </c>
      <c r="I820" s="91"/>
      <c r="AA820" s="92"/>
    </row>
    <row r="821" spans="3:27" x14ac:dyDescent="0.3">
      <c r="C821" s="113" t="str">
        <f>TEXT(IF(B821&gt;0,VLOOKUP(B821,Keuzelijsten!$A$2:$B$124,2,FALSE),""),"")</f>
        <v/>
      </c>
      <c r="I821" s="91"/>
      <c r="AA821" s="92"/>
    </row>
    <row r="822" spans="3:27" x14ac:dyDescent="0.3">
      <c r="C822" s="113" t="str">
        <f>TEXT(IF(B822&gt;0,VLOOKUP(B822,Keuzelijsten!$A$2:$B$124,2,FALSE),""),"")</f>
        <v/>
      </c>
      <c r="I822" s="91"/>
      <c r="AA822" s="92"/>
    </row>
    <row r="823" spans="3:27" x14ac:dyDescent="0.3">
      <c r="C823" s="113" t="str">
        <f>TEXT(IF(B823&gt;0,VLOOKUP(B823,Keuzelijsten!$A$2:$B$124,2,FALSE),""),"")</f>
        <v/>
      </c>
      <c r="I823" s="91"/>
      <c r="AA823" s="92"/>
    </row>
    <row r="824" spans="3:27" x14ac:dyDescent="0.3">
      <c r="C824" s="113" t="str">
        <f>TEXT(IF(B824&gt;0,VLOOKUP(B824,Keuzelijsten!$A$2:$B$124,2,FALSE),""),"")</f>
        <v/>
      </c>
      <c r="I824" s="91"/>
      <c r="AA824" s="92"/>
    </row>
    <row r="825" spans="3:27" x14ac:dyDescent="0.3">
      <c r="C825" s="113" t="str">
        <f>TEXT(IF(B825&gt;0,VLOOKUP(B825,Keuzelijsten!$A$2:$B$124,2,FALSE),""),"")</f>
        <v/>
      </c>
      <c r="I825" s="91"/>
      <c r="AA825" s="92"/>
    </row>
    <row r="826" spans="3:27" x14ac:dyDescent="0.3">
      <c r="C826" s="113" t="str">
        <f>TEXT(IF(B826&gt;0,VLOOKUP(B826,Keuzelijsten!$A$2:$B$124,2,FALSE),""),"")</f>
        <v/>
      </c>
      <c r="I826" s="91"/>
      <c r="AA826" s="92"/>
    </row>
    <row r="827" spans="3:27" x14ac:dyDescent="0.3">
      <c r="C827" s="113" t="str">
        <f>TEXT(IF(B827&gt;0,VLOOKUP(B827,Keuzelijsten!$A$2:$B$124,2,FALSE),""),"")</f>
        <v/>
      </c>
      <c r="I827" s="91"/>
      <c r="AA827" s="92"/>
    </row>
    <row r="828" spans="3:27" x14ac:dyDescent="0.3">
      <c r="C828" s="113" t="str">
        <f>TEXT(IF(B828&gt;0,VLOOKUP(B828,Keuzelijsten!$A$2:$B$124,2,FALSE),""),"")</f>
        <v/>
      </c>
      <c r="I828" s="91"/>
      <c r="AA828" s="92"/>
    </row>
    <row r="829" spans="3:27" x14ac:dyDescent="0.3">
      <c r="C829" s="113" t="str">
        <f>TEXT(IF(B829&gt;0,VLOOKUP(B829,Keuzelijsten!$A$2:$B$124,2,FALSE),""),"")</f>
        <v/>
      </c>
      <c r="I829" s="91"/>
      <c r="AA829" s="92"/>
    </row>
    <row r="830" spans="3:27" x14ac:dyDescent="0.3">
      <c r="C830" s="113" t="str">
        <f>TEXT(IF(B830&gt;0,VLOOKUP(B830,Keuzelijsten!$A$2:$B$124,2,FALSE),""),"")</f>
        <v/>
      </c>
      <c r="I830" s="91"/>
      <c r="AA830" s="92"/>
    </row>
    <row r="831" spans="3:27" x14ac:dyDescent="0.3">
      <c r="C831" s="113" t="str">
        <f>TEXT(IF(B831&gt;0,VLOOKUP(B831,Keuzelijsten!$A$2:$B$124,2,FALSE),""),"")</f>
        <v/>
      </c>
      <c r="I831" s="91"/>
      <c r="AA831" s="92"/>
    </row>
    <row r="832" spans="3:27" x14ac:dyDescent="0.3">
      <c r="C832" s="113" t="str">
        <f>TEXT(IF(B832&gt;0,VLOOKUP(B832,Keuzelijsten!$A$2:$B$124,2,FALSE),""),"")</f>
        <v/>
      </c>
      <c r="I832" s="91"/>
      <c r="AA832" s="92"/>
    </row>
    <row r="833" spans="3:27" x14ac:dyDescent="0.3">
      <c r="C833" s="113" t="str">
        <f>TEXT(IF(B833&gt;0,VLOOKUP(B833,Keuzelijsten!$A$2:$B$124,2,FALSE),""),"")</f>
        <v/>
      </c>
      <c r="I833" s="91"/>
      <c r="AA833" s="92"/>
    </row>
    <row r="834" spans="3:27" x14ac:dyDescent="0.3">
      <c r="C834" s="113" t="str">
        <f>TEXT(IF(B834&gt;0,VLOOKUP(B834,Keuzelijsten!$A$2:$B$124,2,FALSE),""),"")</f>
        <v/>
      </c>
      <c r="I834" s="91"/>
      <c r="AA834" s="92"/>
    </row>
    <row r="835" spans="3:27" x14ac:dyDescent="0.3">
      <c r="C835" s="113" t="str">
        <f>TEXT(IF(B835&gt;0,VLOOKUP(B835,Keuzelijsten!$A$2:$B$124,2,FALSE),""),"")</f>
        <v/>
      </c>
      <c r="I835" s="91"/>
      <c r="AA835" s="92"/>
    </row>
    <row r="836" spans="3:27" x14ac:dyDescent="0.3">
      <c r="C836" s="113" t="str">
        <f>TEXT(IF(B836&gt;0,VLOOKUP(B836,Keuzelijsten!$A$2:$B$124,2,FALSE),""),"")</f>
        <v/>
      </c>
      <c r="I836" s="91"/>
      <c r="AA836" s="92"/>
    </row>
    <row r="837" spans="3:27" x14ac:dyDescent="0.3">
      <c r="C837" s="113" t="str">
        <f>TEXT(IF(B837&gt;0,VLOOKUP(B837,Keuzelijsten!$A$2:$B$124,2,FALSE),""),"")</f>
        <v/>
      </c>
      <c r="I837" s="91"/>
      <c r="AA837" s="92"/>
    </row>
    <row r="838" spans="3:27" x14ac:dyDescent="0.3">
      <c r="C838" s="113" t="str">
        <f>TEXT(IF(B838&gt;0,VLOOKUP(B838,Keuzelijsten!$A$2:$B$124,2,FALSE),""),"")</f>
        <v/>
      </c>
      <c r="I838" s="91"/>
      <c r="AA838" s="92"/>
    </row>
    <row r="839" spans="3:27" x14ac:dyDescent="0.3">
      <c r="C839" s="113" t="str">
        <f>TEXT(IF(B839&gt;0,VLOOKUP(B839,Keuzelijsten!$A$2:$B$124,2,FALSE),""),"")</f>
        <v/>
      </c>
      <c r="I839" s="91"/>
      <c r="AA839" s="92"/>
    </row>
    <row r="840" spans="3:27" x14ac:dyDescent="0.3">
      <c r="C840" s="113" t="str">
        <f>TEXT(IF(B840&gt;0,VLOOKUP(B840,Keuzelijsten!$A$2:$B$124,2,FALSE),""),"")</f>
        <v/>
      </c>
      <c r="I840" s="91"/>
      <c r="AA840" s="92"/>
    </row>
    <row r="841" spans="3:27" x14ac:dyDescent="0.3">
      <c r="C841" s="113" t="str">
        <f>TEXT(IF(B841&gt;0,VLOOKUP(B841,Keuzelijsten!$A$2:$B$124,2,FALSE),""),"")</f>
        <v/>
      </c>
      <c r="I841" s="91"/>
      <c r="AA841" s="92"/>
    </row>
    <row r="842" spans="3:27" x14ac:dyDescent="0.3">
      <c r="C842" s="113" t="str">
        <f>TEXT(IF(B842&gt;0,VLOOKUP(B842,Keuzelijsten!$A$2:$B$124,2,FALSE),""),"")</f>
        <v/>
      </c>
      <c r="I842" s="91"/>
      <c r="AA842" s="92"/>
    </row>
    <row r="843" spans="3:27" x14ac:dyDescent="0.3">
      <c r="C843" s="113" t="str">
        <f>TEXT(IF(B843&gt;0,VLOOKUP(B843,Keuzelijsten!$A$2:$B$124,2,FALSE),""),"")</f>
        <v/>
      </c>
      <c r="I843" s="91"/>
      <c r="AA843" s="92"/>
    </row>
    <row r="844" spans="3:27" x14ac:dyDescent="0.3">
      <c r="C844" s="113" t="str">
        <f>TEXT(IF(B844&gt;0,VLOOKUP(B844,Keuzelijsten!$A$2:$B$124,2,FALSE),""),"")</f>
        <v/>
      </c>
      <c r="I844" s="91"/>
      <c r="AA844" s="92"/>
    </row>
    <row r="845" spans="3:27" x14ac:dyDescent="0.3">
      <c r="C845" s="113" t="str">
        <f>TEXT(IF(B845&gt;0,VLOOKUP(B845,Keuzelijsten!$A$2:$B$124,2,FALSE),""),"")</f>
        <v/>
      </c>
      <c r="I845" s="91"/>
      <c r="AA845" s="92"/>
    </row>
    <row r="846" spans="3:27" x14ac:dyDescent="0.3">
      <c r="C846" s="113" t="str">
        <f>TEXT(IF(B846&gt;0,VLOOKUP(B846,Keuzelijsten!$A$2:$B$124,2,FALSE),""),"")</f>
        <v/>
      </c>
      <c r="I846" s="91"/>
      <c r="AA846" s="92"/>
    </row>
    <row r="847" spans="3:27" x14ac:dyDescent="0.3">
      <c r="C847" s="113" t="str">
        <f>TEXT(IF(B847&gt;0,VLOOKUP(B847,Keuzelijsten!$A$2:$B$124,2,FALSE),""),"")</f>
        <v/>
      </c>
      <c r="I847" s="91"/>
      <c r="AA847" s="92"/>
    </row>
    <row r="848" spans="3:27" x14ac:dyDescent="0.3">
      <c r="C848" s="113" t="str">
        <f>TEXT(IF(B848&gt;0,VLOOKUP(B848,Keuzelijsten!$A$2:$B$124,2,FALSE),""),"")</f>
        <v/>
      </c>
      <c r="I848" s="91"/>
      <c r="AA848" s="92"/>
    </row>
    <row r="849" spans="3:27" x14ac:dyDescent="0.3">
      <c r="C849" s="113" t="str">
        <f>TEXT(IF(B849&gt;0,VLOOKUP(B849,Keuzelijsten!$A$2:$B$124,2,FALSE),""),"")</f>
        <v/>
      </c>
      <c r="I849" s="91"/>
      <c r="AA849" s="92"/>
    </row>
    <row r="850" spans="3:27" x14ac:dyDescent="0.3">
      <c r="C850" s="113" t="str">
        <f>TEXT(IF(B850&gt;0,VLOOKUP(B850,Keuzelijsten!$A$2:$B$124,2,FALSE),""),"")</f>
        <v/>
      </c>
      <c r="I850" s="91"/>
      <c r="AA850" s="92"/>
    </row>
    <row r="851" spans="3:27" x14ac:dyDescent="0.3">
      <c r="C851" s="113" t="str">
        <f>TEXT(IF(B851&gt;0,VLOOKUP(B851,Keuzelijsten!$A$2:$B$124,2,FALSE),""),"")</f>
        <v/>
      </c>
      <c r="I851" s="91"/>
      <c r="AA851" s="92"/>
    </row>
    <row r="852" spans="3:27" x14ac:dyDescent="0.3">
      <c r="C852" s="113" t="str">
        <f>TEXT(IF(B852&gt;0,VLOOKUP(B852,Keuzelijsten!$A$2:$B$124,2,FALSE),""),"")</f>
        <v/>
      </c>
      <c r="I852" s="91"/>
      <c r="AA852" s="92"/>
    </row>
    <row r="853" spans="3:27" x14ac:dyDescent="0.3">
      <c r="C853" s="113" t="str">
        <f>TEXT(IF(B853&gt;0,VLOOKUP(B853,Keuzelijsten!$A$2:$B$124,2,FALSE),""),"")</f>
        <v/>
      </c>
      <c r="I853" s="91"/>
      <c r="AA853" s="92"/>
    </row>
    <row r="854" spans="3:27" x14ac:dyDescent="0.3">
      <c r="C854" s="113" t="str">
        <f>TEXT(IF(B854&gt;0,VLOOKUP(B854,Keuzelijsten!$A$2:$B$124,2,FALSE),""),"")</f>
        <v/>
      </c>
      <c r="I854" s="91"/>
      <c r="AA854" s="92"/>
    </row>
    <row r="855" spans="3:27" x14ac:dyDescent="0.3">
      <c r="C855" s="113" t="str">
        <f>TEXT(IF(B855&gt;0,VLOOKUP(B855,Keuzelijsten!$A$2:$B$124,2,FALSE),""),"")</f>
        <v/>
      </c>
      <c r="I855" s="91"/>
      <c r="AA855" s="92"/>
    </row>
    <row r="856" spans="3:27" x14ac:dyDescent="0.3">
      <c r="C856" s="113" t="str">
        <f>TEXT(IF(B856&gt;0,VLOOKUP(B856,Keuzelijsten!$A$2:$B$124,2,FALSE),""),"")</f>
        <v/>
      </c>
      <c r="I856" s="91"/>
      <c r="AA856" s="92"/>
    </row>
    <row r="857" spans="3:27" x14ac:dyDescent="0.3">
      <c r="C857" s="113" t="str">
        <f>TEXT(IF(B857&gt;0,VLOOKUP(B857,Keuzelijsten!$A$2:$B$124,2,FALSE),""),"")</f>
        <v/>
      </c>
      <c r="I857" s="91"/>
      <c r="AA857" s="92"/>
    </row>
    <row r="858" spans="3:27" x14ac:dyDescent="0.3">
      <c r="C858" s="113" t="str">
        <f>TEXT(IF(B858&gt;0,VLOOKUP(B858,Keuzelijsten!$A$2:$B$124,2,FALSE),""),"")</f>
        <v/>
      </c>
      <c r="I858" s="91"/>
      <c r="AA858" s="92"/>
    </row>
    <row r="859" spans="3:27" x14ac:dyDescent="0.3">
      <c r="C859" s="113" t="str">
        <f>TEXT(IF(B859&gt;0,VLOOKUP(B859,Keuzelijsten!$A$2:$B$124,2,FALSE),""),"")</f>
        <v/>
      </c>
      <c r="I859" s="91"/>
      <c r="AA859" s="92"/>
    </row>
    <row r="860" spans="3:27" x14ac:dyDescent="0.3">
      <c r="C860" s="113" t="str">
        <f>TEXT(IF(B860&gt;0,VLOOKUP(B860,Keuzelijsten!$A$2:$B$124,2,FALSE),""),"")</f>
        <v/>
      </c>
      <c r="I860" s="91"/>
      <c r="AA860" s="92"/>
    </row>
    <row r="861" spans="3:27" x14ac:dyDescent="0.3">
      <c r="C861" s="113" t="str">
        <f>TEXT(IF(B861&gt;0,VLOOKUP(B861,Keuzelijsten!$A$2:$B$124,2,FALSE),""),"")</f>
        <v/>
      </c>
      <c r="I861" s="91"/>
      <c r="AA861" s="92"/>
    </row>
    <row r="862" spans="3:27" x14ac:dyDescent="0.3">
      <c r="C862" s="113" t="str">
        <f>TEXT(IF(B862&gt;0,VLOOKUP(B862,Keuzelijsten!$A$2:$B$124,2,FALSE),""),"")</f>
        <v/>
      </c>
      <c r="I862" s="91"/>
      <c r="AA862" s="92"/>
    </row>
    <row r="863" spans="3:27" x14ac:dyDescent="0.3">
      <c r="C863" s="113" t="str">
        <f>TEXT(IF(B863&gt;0,VLOOKUP(B863,Keuzelijsten!$A$2:$B$124,2,FALSE),""),"")</f>
        <v/>
      </c>
      <c r="I863" s="91"/>
      <c r="AA863" s="92"/>
    </row>
    <row r="864" spans="3:27" x14ac:dyDescent="0.3">
      <c r="C864" s="113" t="str">
        <f>TEXT(IF(B864&gt;0,VLOOKUP(B864,Keuzelijsten!$A$2:$B$124,2,FALSE),""),"")</f>
        <v/>
      </c>
      <c r="I864" s="91"/>
      <c r="AA864" s="92"/>
    </row>
    <row r="865" spans="3:27" x14ac:dyDescent="0.3">
      <c r="C865" s="113" t="str">
        <f>TEXT(IF(B865&gt;0,VLOOKUP(B865,Keuzelijsten!$A$2:$B$124,2,FALSE),""),"")</f>
        <v/>
      </c>
      <c r="I865" s="91"/>
      <c r="AA865" s="92"/>
    </row>
    <row r="866" spans="3:27" x14ac:dyDescent="0.3">
      <c r="C866" s="113" t="str">
        <f>TEXT(IF(B866&gt;0,VLOOKUP(B866,Keuzelijsten!$A$2:$B$124,2,FALSE),""),"")</f>
        <v/>
      </c>
      <c r="I866" s="91"/>
      <c r="AA866" s="92"/>
    </row>
    <row r="867" spans="3:27" x14ac:dyDescent="0.3">
      <c r="C867" s="113" t="str">
        <f>TEXT(IF(B867&gt;0,VLOOKUP(B867,Keuzelijsten!$A$2:$B$124,2,FALSE),""),"")</f>
        <v/>
      </c>
      <c r="I867" s="91"/>
      <c r="AA867" s="92"/>
    </row>
    <row r="868" spans="3:27" x14ac:dyDescent="0.3">
      <c r="C868" s="113" t="str">
        <f>TEXT(IF(B868&gt;0,VLOOKUP(B868,Keuzelijsten!$A$2:$B$124,2,FALSE),""),"")</f>
        <v/>
      </c>
      <c r="I868" s="91"/>
      <c r="AA868" s="92"/>
    </row>
    <row r="869" spans="3:27" x14ac:dyDescent="0.3">
      <c r="C869" s="113" t="str">
        <f>TEXT(IF(B869&gt;0,VLOOKUP(B869,Keuzelijsten!$A$2:$B$124,2,FALSE),""),"")</f>
        <v/>
      </c>
      <c r="I869" s="91"/>
      <c r="AA869" s="92"/>
    </row>
    <row r="870" spans="3:27" x14ac:dyDescent="0.3">
      <c r="C870" s="113" t="str">
        <f>TEXT(IF(B870&gt;0,VLOOKUP(B870,Keuzelijsten!$A$2:$B$124,2,FALSE),""),"")</f>
        <v/>
      </c>
      <c r="I870" s="91"/>
      <c r="AA870" s="92"/>
    </row>
    <row r="871" spans="3:27" x14ac:dyDescent="0.3">
      <c r="C871" s="113" t="str">
        <f>TEXT(IF(B871&gt;0,VLOOKUP(B871,Keuzelijsten!$A$2:$B$124,2,FALSE),""),"")</f>
        <v/>
      </c>
      <c r="I871" s="91"/>
      <c r="AA871" s="92"/>
    </row>
    <row r="872" spans="3:27" x14ac:dyDescent="0.3">
      <c r="C872" s="113" t="str">
        <f>TEXT(IF(B872&gt;0,VLOOKUP(B872,Keuzelijsten!$A$2:$B$124,2,FALSE),""),"")</f>
        <v/>
      </c>
      <c r="I872" s="91"/>
      <c r="AA872" s="92"/>
    </row>
    <row r="873" spans="3:27" x14ac:dyDescent="0.3">
      <c r="C873" s="113" t="str">
        <f>TEXT(IF(B873&gt;0,VLOOKUP(B873,Keuzelijsten!$A$2:$B$124,2,FALSE),""),"")</f>
        <v/>
      </c>
      <c r="I873" s="91"/>
      <c r="AA873" s="92"/>
    </row>
    <row r="874" spans="3:27" x14ac:dyDescent="0.3">
      <c r="C874" s="113" t="str">
        <f>TEXT(IF(B874&gt;0,VLOOKUP(B874,Keuzelijsten!$A$2:$B$124,2,FALSE),""),"")</f>
        <v/>
      </c>
      <c r="I874" s="91"/>
      <c r="AA874" s="92"/>
    </row>
    <row r="875" spans="3:27" x14ac:dyDescent="0.3">
      <c r="C875" s="113" t="str">
        <f>TEXT(IF(B875&gt;0,VLOOKUP(B875,Keuzelijsten!$A$2:$B$124,2,FALSE),""),"")</f>
        <v/>
      </c>
      <c r="I875" s="91"/>
      <c r="AA875" s="92"/>
    </row>
    <row r="876" spans="3:27" x14ac:dyDescent="0.3">
      <c r="C876" s="113" t="str">
        <f>TEXT(IF(B876&gt;0,VLOOKUP(B876,Keuzelijsten!$A$2:$B$124,2,FALSE),""),"")</f>
        <v/>
      </c>
      <c r="I876" s="91"/>
      <c r="AA876" s="92"/>
    </row>
    <row r="877" spans="3:27" x14ac:dyDescent="0.3">
      <c r="C877" s="113" t="str">
        <f>TEXT(IF(B877&gt;0,VLOOKUP(B877,Keuzelijsten!$A$2:$B$124,2,FALSE),""),"")</f>
        <v/>
      </c>
      <c r="I877" s="91"/>
      <c r="AA877" s="92"/>
    </row>
    <row r="878" spans="3:27" x14ac:dyDescent="0.3">
      <c r="C878" s="113" t="str">
        <f>TEXT(IF(B878&gt;0,VLOOKUP(B878,Keuzelijsten!$A$2:$B$124,2,FALSE),""),"")</f>
        <v/>
      </c>
      <c r="I878" s="91"/>
      <c r="AA878" s="92"/>
    </row>
    <row r="879" spans="3:27" x14ac:dyDescent="0.3">
      <c r="C879" s="113" t="str">
        <f>TEXT(IF(B879&gt;0,VLOOKUP(B879,Keuzelijsten!$A$2:$B$124,2,FALSE),""),"")</f>
        <v/>
      </c>
      <c r="I879" s="91"/>
      <c r="AA879" s="92"/>
    </row>
    <row r="880" spans="3:27" x14ac:dyDescent="0.3">
      <c r="C880" s="113" t="str">
        <f>TEXT(IF(B880&gt;0,VLOOKUP(B880,Keuzelijsten!$A$2:$B$124,2,FALSE),""),"")</f>
        <v/>
      </c>
      <c r="I880" s="91"/>
      <c r="AA880" s="92"/>
    </row>
    <row r="881" spans="3:27" x14ac:dyDescent="0.3">
      <c r="C881" s="113" t="str">
        <f>TEXT(IF(B881&gt;0,VLOOKUP(B881,Keuzelijsten!$A$2:$B$124,2,FALSE),""),"")</f>
        <v/>
      </c>
      <c r="I881" s="91"/>
      <c r="AA881" s="92"/>
    </row>
    <row r="882" spans="3:27" x14ac:dyDescent="0.3">
      <c r="C882" s="113" t="str">
        <f>TEXT(IF(B882&gt;0,VLOOKUP(B882,Keuzelijsten!$A$2:$B$124,2,FALSE),""),"")</f>
        <v/>
      </c>
      <c r="I882" s="91"/>
      <c r="AA882" s="92"/>
    </row>
    <row r="883" spans="3:27" x14ac:dyDescent="0.3">
      <c r="C883" s="113" t="str">
        <f>TEXT(IF(B883&gt;0,VLOOKUP(B883,Keuzelijsten!$A$2:$B$124,2,FALSE),""),"")</f>
        <v/>
      </c>
      <c r="I883" s="91"/>
      <c r="AA883" s="92"/>
    </row>
    <row r="884" spans="3:27" x14ac:dyDescent="0.3">
      <c r="C884" s="113" t="str">
        <f>TEXT(IF(B884&gt;0,VLOOKUP(B884,Keuzelijsten!$A$2:$B$124,2,FALSE),""),"")</f>
        <v/>
      </c>
      <c r="I884" s="91"/>
      <c r="AA884" s="92"/>
    </row>
    <row r="885" spans="3:27" x14ac:dyDescent="0.3">
      <c r="C885" s="113" t="str">
        <f>TEXT(IF(B885&gt;0,VLOOKUP(B885,Keuzelijsten!$A$2:$B$124,2,FALSE),""),"")</f>
        <v/>
      </c>
      <c r="I885" s="91"/>
      <c r="AA885" s="92"/>
    </row>
    <row r="886" spans="3:27" x14ac:dyDescent="0.3">
      <c r="C886" s="113" t="str">
        <f>TEXT(IF(B886&gt;0,VLOOKUP(B886,Keuzelijsten!$A$2:$B$124,2,FALSE),""),"")</f>
        <v/>
      </c>
      <c r="I886" s="91"/>
      <c r="AA886" s="92"/>
    </row>
    <row r="887" spans="3:27" x14ac:dyDescent="0.3">
      <c r="C887" s="113" t="str">
        <f>TEXT(IF(B887&gt;0,VLOOKUP(B887,Keuzelijsten!$A$2:$B$124,2,FALSE),""),"")</f>
        <v/>
      </c>
      <c r="I887" s="91"/>
      <c r="AA887" s="92"/>
    </row>
    <row r="888" spans="3:27" x14ac:dyDescent="0.3">
      <c r="C888" s="113" t="str">
        <f>TEXT(IF(B888&gt;0,VLOOKUP(B888,Keuzelijsten!$A$2:$B$124,2,FALSE),""),"")</f>
        <v/>
      </c>
      <c r="I888" s="91"/>
      <c r="AA888" s="92"/>
    </row>
    <row r="889" spans="3:27" x14ac:dyDescent="0.3">
      <c r="C889" s="113" t="str">
        <f>TEXT(IF(B889&gt;0,VLOOKUP(B889,Keuzelijsten!$A$2:$B$124,2,FALSE),""),"")</f>
        <v/>
      </c>
      <c r="I889" s="91"/>
      <c r="AA889" s="92"/>
    </row>
    <row r="890" spans="3:27" x14ac:dyDescent="0.3">
      <c r="C890" s="113" t="str">
        <f>TEXT(IF(B890&gt;0,VLOOKUP(B890,Keuzelijsten!$A$2:$B$124,2,FALSE),""),"")</f>
        <v/>
      </c>
      <c r="I890" s="91"/>
      <c r="AA890" s="92"/>
    </row>
    <row r="891" spans="3:27" x14ac:dyDescent="0.3">
      <c r="C891" s="113" t="str">
        <f>TEXT(IF(B891&gt;0,VLOOKUP(B891,Keuzelijsten!$A$2:$B$124,2,FALSE),""),"")</f>
        <v/>
      </c>
      <c r="I891" s="91"/>
      <c r="AA891" s="92"/>
    </row>
    <row r="892" spans="3:27" x14ac:dyDescent="0.3">
      <c r="C892" s="113" t="str">
        <f>TEXT(IF(B892&gt;0,VLOOKUP(B892,Keuzelijsten!$A$2:$B$124,2,FALSE),""),"")</f>
        <v/>
      </c>
      <c r="I892" s="91"/>
      <c r="AA892" s="92"/>
    </row>
    <row r="893" spans="3:27" x14ac:dyDescent="0.3">
      <c r="C893" s="113" t="str">
        <f>TEXT(IF(B893&gt;0,VLOOKUP(B893,Keuzelijsten!$A$2:$B$124,2,FALSE),""),"")</f>
        <v/>
      </c>
      <c r="I893" s="91"/>
      <c r="AA893" s="92"/>
    </row>
    <row r="894" spans="3:27" x14ac:dyDescent="0.3">
      <c r="C894" s="113" t="str">
        <f>TEXT(IF(B894&gt;0,VLOOKUP(B894,Keuzelijsten!$A$2:$B$124,2,FALSE),""),"")</f>
        <v/>
      </c>
      <c r="I894" s="91"/>
      <c r="AA894" s="92"/>
    </row>
    <row r="895" spans="3:27" x14ac:dyDescent="0.3">
      <c r="C895" s="113" t="str">
        <f>TEXT(IF(B895&gt;0,VLOOKUP(B895,Keuzelijsten!$A$2:$B$124,2,FALSE),""),"")</f>
        <v/>
      </c>
      <c r="I895" s="91"/>
      <c r="AA895" s="92"/>
    </row>
    <row r="896" spans="3:27" x14ac:dyDescent="0.3">
      <c r="C896" s="113" t="str">
        <f>TEXT(IF(B896&gt;0,VLOOKUP(B896,Keuzelijsten!$A$2:$B$124,2,FALSE),""),"")</f>
        <v/>
      </c>
      <c r="I896" s="91"/>
      <c r="AA896" s="92"/>
    </row>
    <row r="897" spans="3:27" x14ac:dyDescent="0.3">
      <c r="C897" s="113" t="str">
        <f>TEXT(IF(B897&gt;0,VLOOKUP(B897,Keuzelijsten!$A$2:$B$124,2,FALSE),""),"")</f>
        <v/>
      </c>
      <c r="I897" s="91"/>
      <c r="AA897" s="92"/>
    </row>
    <row r="898" spans="3:27" x14ac:dyDescent="0.3">
      <c r="C898" s="113" t="str">
        <f>TEXT(IF(B898&gt;0,VLOOKUP(B898,Keuzelijsten!$A$2:$B$124,2,FALSE),""),"")</f>
        <v/>
      </c>
      <c r="I898" s="91"/>
      <c r="AA898" s="92"/>
    </row>
    <row r="899" spans="3:27" x14ac:dyDescent="0.3">
      <c r="C899" s="113" t="str">
        <f>TEXT(IF(B899&gt;0,VLOOKUP(B899,Keuzelijsten!$A$2:$B$124,2,FALSE),""),"")</f>
        <v/>
      </c>
      <c r="I899" s="91"/>
      <c r="AA899" s="92"/>
    </row>
    <row r="900" spans="3:27" x14ac:dyDescent="0.3">
      <c r="C900" s="113" t="str">
        <f>TEXT(IF(B900&gt;0,VLOOKUP(B900,Keuzelijsten!$A$2:$B$124,2,FALSE),""),"")</f>
        <v/>
      </c>
      <c r="I900" s="91"/>
      <c r="AA900" s="92"/>
    </row>
    <row r="901" spans="3:27" x14ac:dyDescent="0.3">
      <c r="C901" s="113" t="str">
        <f>TEXT(IF(B901&gt;0,VLOOKUP(B901,Keuzelijsten!$A$2:$B$124,2,FALSE),""),"")</f>
        <v/>
      </c>
      <c r="I901" s="91"/>
      <c r="AA901" s="92"/>
    </row>
    <row r="902" spans="3:27" x14ac:dyDescent="0.3">
      <c r="C902" s="113" t="str">
        <f>TEXT(IF(B902&gt;0,VLOOKUP(B902,Keuzelijsten!$A$2:$B$124,2,FALSE),""),"")</f>
        <v/>
      </c>
      <c r="I902" s="91"/>
      <c r="AA902" s="92"/>
    </row>
    <row r="903" spans="3:27" x14ac:dyDescent="0.3">
      <c r="C903" s="113" t="str">
        <f>TEXT(IF(B903&gt;0,VLOOKUP(B903,Keuzelijsten!$A$2:$B$124,2,FALSE),""),"")</f>
        <v/>
      </c>
      <c r="I903" s="91"/>
      <c r="AA903" s="92"/>
    </row>
    <row r="904" spans="3:27" x14ac:dyDescent="0.3">
      <c r="C904" s="113" t="str">
        <f>TEXT(IF(B904&gt;0,VLOOKUP(B904,Keuzelijsten!$A$2:$B$124,2,FALSE),""),"")</f>
        <v/>
      </c>
      <c r="I904" s="91"/>
      <c r="AA904" s="92"/>
    </row>
    <row r="905" spans="3:27" x14ac:dyDescent="0.3">
      <c r="C905" s="113" t="str">
        <f>TEXT(IF(B905&gt;0,VLOOKUP(B905,Keuzelijsten!$A$2:$B$124,2,FALSE),""),"")</f>
        <v/>
      </c>
      <c r="I905" s="91"/>
      <c r="AA905" s="92"/>
    </row>
    <row r="906" spans="3:27" x14ac:dyDescent="0.3">
      <c r="C906" s="113" t="str">
        <f>TEXT(IF(B906&gt;0,VLOOKUP(B906,Keuzelijsten!$A$2:$B$124,2,FALSE),""),"")</f>
        <v/>
      </c>
      <c r="I906" s="91"/>
      <c r="AA906" s="92"/>
    </row>
    <row r="907" spans="3:27" x14ac:dyDescent="0.3">
      <c r="C907" s="113" t="str">
        <f>TEXT(IF(B907&gt;0,VLOOKUP(B907,Keuzelijsten!$A$2:$B$124,2,FALSE),""),"")</f>
        <v/>
      </c>
      <c r="I907" s="91"/>
      <c r="AA907" s="92"/>
    </row>
    <row r="908" spans="3:27" x14ac:dyDescent="0.3">
      <c r="C908" s="113" t="str">
        <f>TEXT(IF(B908&gt;0,VLOOKUP(B908,Keuzelijsten!$A$2:$B$124,2,FALSE),""),"")</f>
        <v/>
      </c>
      <c r="I908" s="91"/>
      <c r="AA908" s="92"/>
    </row>
    <row r="909" spans="3:27" x14ac:dyDescent="0.3">
      <c r="C909" s="113" t="str">
        <f>TEXT(IF(B909&gt;0,VLOOKUP(B909,Keuzelijsten!$A$2:$B$124,2,FALSE),""),"")</f>
        <v/>
      </c>
      <c r="I909" s="91"/>
      <c r="AA909" s="92"/>
    </row>
    <row r="910" spans="3:27" x14ac:dyDescent="0.3">
      <c r="C910" s="113" t="str">
        <f>TEXT(IF(B910&gt;0,VLOOKUP(B910,Keuzelijsten!$A$2:$B$124,2,FALSE),""),"")</f>
        <v/>
      </c>
      <c r="I910" s="91"/>
      <c r="AA910" s="92"/>
    </row>
    <row r="911" spans="3:27" x14ac:dyDescent="0.3">
      <c r="C911" s="113" t="str">
        <f>TEXT(IF(B911&gt;0,VLOOKUP(B911,Keuzelijsten!$A$2:$B$124,2,FALSE),""),"")</f>
        <v/>
      </c>
      <c r="I911" s="91"/>
      <c r="AA911" s="92"/>
    </row>
    <row r="912" spans="3:27" x14ac:dyDescent="0.3">
      <c r="C912" s="113" t="str">
        <f>TEXT(IF(B912&gt;0,VLOOKUP(B912,Keuzelijsten!$A$2:$B$124,2,FALSE),""),"")</f>
        <v/>
      </c>
      <c r="I912" s="91"/>
      <c r="AA912" s="92"/>
    </row>
    <row r="913" spans="3:27" x14ac:dyDescent="0.3">
      <c r="C913" s="113" t="str">
        <f>TEXT(IF(B913&gt;0,VLOOKUP(B913,Keuzelijsten!$A$2:$B$124,2,FALSE),""),"")</f>
        <v/>
      </c>
      <c r="I913" s="91"/>
      <c r="AA913" s="92"/>
    </row>
    <row r="914" spans="3:27" x14ac:dyDescent="0.3">
      <c r="C914" s="113" t="str">
        <f>TEXT(IF(B914&gt;0,VLOOKUP(B914,Keuzelijsten!$A$2:$B$124,2,FALSE),""),"")</f>
        <v/>
      </c>
      <c r="I914" s="91"/>
      <c r="AA914" s="92"/>
    </row>
    <row r="915" spans="3:27" x14ac:dyDescent="0.3">
      <c r="C915" s="113" t="str">
        <f>TEXT(IF(B915&gt;0,VLOOKUP(B915,Keuzelijsten!$A$2:$B$124,2,FALSE),""),"")</f>
        <v/>
      </c>
      <c r="I915" s="91"/>
      <c r="AA915" s="92"/>
    </row>
    <row r="916" spans="3:27" x14ac:dyDescent="0.3">
      <c r="C916" s="113" t="str">
        <f>TEXT(IF(B916&gt;0,VLOOKUP(B916,Keuzelijsten!$A$2:$B$124,2,FALSE),""),"")</f>
        <v/>
      </c>
      <c r="I916" s="91"/>
      <c r="AA916" s="92"/>
    </row>
    <row r="917" spans="3:27" x14ac:dyDescent="0.3">
      <c r="C917" s="113" t="str">
        <f>TEXT(IF(B917&gt;0,VLOOKUP(B917,Keuzelijsten!$A$2:$B$124,2,FALSE),""),"")</f>
        <v/>
      </c>
      <c r="I917" s="91"/>
      <c r="AA917" s="92"/>
    </row>
    <row r="918" spans="3:27" x14ac:dyDescent="0.3">
      <c r="C918" s="113" t="str">
        <f>TEXT(IF(B918&gt;0,VLOOKUP(B918,Keuzelijsten!$A$2:$B$124,2,FALSE),""),"")</f>
        <v/>
      </c>
      <c r="I918" s="91"/>
      <c r="AA918" s="92"/>
    </row>
    <row r="919" spans="3:27" x14ac:dyDescent="0.3">
      <c r="C919" s="113" t="str">
        <f>TEXT(IF(B919&gt;0,VLOOKUP(B919,Keuzelijsten!$A$2:$B$124,2,FALSE),""),"")</f>
        <v/>
      </c>
      <c r="I919" s="91"/>
      <c r="AA919" s="92"/>
    </row>
    <row r="920" spans="3:27" x14ac:dyDescent="0.3">
      <c r="C920" s="113" t="str">
        <f>TEXT(IF(B920&gt;0,VLOOKUP(B920,Keuzelijsten!$A$2:$B$124,2,FALSE),""),"")</f>
        <v/>
      </c>
      <c r="I920" s="91"/>
      <c r="AA920" s="92"/>
    </row>
    <row r="921" spans="3:27" x14ac:dyDescent="0.3">
      <c r="C921" s="113" t="str">
        <f>TEXT(IF(B921&gt;0,VLOOKUP(B921,Keuzelijsten!$A$2:$B$124,2,FALSE),""),"")</f>
        <v/>
      </c>
      <c r="I921" s="91"/>
      <c r="AA921" s="92"/>
    </row>
    <row r="922" spans="3:27" x14ac:dyDescent="0.3">
      <c r="C922" s="113" t="str">
        <f>TEXT(IF(B922&gt;0,VLOOKUP(B922,Keuzelijsten!$A$2:$B$124,2,FALSE),""),"")</f>
        <v/>
      </c>
      <c r="I922" s="91"/>
      <c r="AA922" s="92"/>
    </row>
    <row r="923" spans="3:27" x14ac:dyDescent="0.3">
      <c r="C923" s="113" t="str">
        <f>TEXT(IF(B923&gt;0,VLOOKUP(B923,Keuzelijsten!$A$2:$B$124,2,FALSE),""),"")</f>
        <v/>
      </c>
      <c r="I923" s="91"/>
      <c r="AA923" s="92"/>
    </row>
    <row r="924" spans="3:27" x14ac:dyDescent="0.3">
      <c r="C924" s="113" t="str">
        <f>TEXT(IF(B924&gt;0,VLOOKUP(B924,Keuzelijsten!$A$2:$B$124,2,FALSE),""),"")</f>
        <v/>
      </c>
      <c r="I924" s="91"/>
      <c r="AA924" s="92"/>
    </row>
    <row r="925" spans="3:27" x14ac:dyDescent="0.3">
      <c r="C925" s="113" t="str">
        <f>TEXT(IF(B925&gt;0,VLOOKUP(B925,Keuzelijsten!$A$2:$B$124,2,FALSE),""),"")</f>
        <v/>
      </c>
      <c r="I925" s="91"/>
      <c r="AA925" s="92"/>
    </row>
    <row r="926" spans="3:27" x14ac:dyDescent="0.3">
      <c r="C926" s="113" t="str">
        <f>TEXT(IF(B926&gt;0,VLOOKUP(B926,Keuzelijsten!$A$2:$B$124,2,FALSE),""),"")</f>
        <v/>
      </c>
      <c r="I926" s="91"/>
      <c r="AA926" s="92"/>
    </row>
    <row r="927" spans="3:27" x14ac:dyDescent="0.3">
      <c r="C927" s="113" t="str">
        <f>TEXT(IF(B927&gt;0,VLOOKUP(B927,Keuzelijsten!$A$2:$B$124,2,FALSE),""),"")</f>
        <v/>
      </c>
      <c r="I927" s="91"/>
      <c r="AA927" s="92"/>
    </row>
    <row r="928" spans="3:27" x14ac:dyDescent="0.3">
      <c r="C928" s="113" t="str">
        <f>TEXT(IF(B928&gt;0,VLOOKUP(B928,Keuzelijsten!$A$2:$B$124,2,FALSE),""),"")</f>
        <v/>
      </c>
      <c r="I928" s="91"/>
      <c r="AA928" s="92"/>
    </row>
    <row r="929" spans="3:27" x14ac:dyDescent="0.3">
      <c r="C929" s="113" t="str">
        <f>TEXT(IF(B929&gt;0,VLOOKUP(B929,Keuzelijsten!$A$2:$B$124,2,FALSE),""),"")</f>
        <v/>
      </c>
      <c r="I929" s="91"/>
      <c r="AA929" s="92"/>
    </row>
    <row r="930" spans="3:27" x14ac:dyDescent="0.3">
      <c r="C930" s="113" t="str">
        <f>TEXT(IF(B930&gt;0,VLOOKUP(B930,Keuzelijsten!$A$2:$B$124,2,FALSE),""),"")</f>
        <v/>
      </c>
      <c r="I930" s="91"/>
      <c r="AA930" s="92"/>
    </row>
    <row r="931" spans="3:27" x14ac:dyDescent="0.3">
      <c r="C931" s="113" t="str">
        <f>TEXT(IF(B931&gt;0,VLOOKUP(B931,Keuzelijsten!$A$2:$B$124,2,FALSE),""),"")</f>
        <v/>
      </c>
      <c r="I931" s="91"/>
      <c r="AA931" s="92"/>
    </row>
    <row r="932" spans="3:27" x14ac:dyDescent="0.3">
      <c r="C932" s="113" t="str">
        <f>TEXT(IF(B932&gt;0,VLOOKUP(B932,Keuzelijsten!$A$2:$B$124,2,FALSE),""),"")</f>
        <v/>
      </c>
      <c r="I932" s="91"/>
      <c r="AA932" s="92"/>
    </row>
    <row r="933" spans="3:27" x14ac:dyDescent="0.3">
      <c r="C933" s="113" t="str">
        <f>TEXT(IF(B933&gt;0,VLOOKUP(B933,Keuzelijsten!$A$2:$B$124,2,FALSE),""),"")</f>
        <v/>
      </c>
      <c r="I933" s="91"/>
      <c r="AA933" s="92"/>
    </row>
    <row r="934" spans="3:27" x14ac:dyDescent="0.3">
      <c r="C934" s="113" t="str">
        <f>TEXT(IF(B934&gt;0,VLOOKUP(B934,Keuzelijsten!$A$2:$B$124,2,FALSE),""),"")</f>
        <v/>
      </c>
      <c r="I934" s="91"/>
      <c r="AA934" s="92"/>
    </row>
    <row r="935" spans="3:27" x14ac:dyDescent="0.3">
      <c r="C935" s="113" t="str">
        <f>TEXT(IF(B935&gt;0,VLOOKUP(B935,Keuzelijsten!$A$2:$B$124,2,FALSE),""),"")</f>
        <v/>
      </c>
      <c r="I935" s="91"/>
      <c r="AA935" s="92"/>
    </row>
    <row r="936" spans="3:27" x14ac:dyDescent="0.3">
      <c r="C936" s="113" t="str">
        <f>TEXT(IF(B936&gt;0,VLOOKUP(B936,Keuzelijsten!$A$2:$B$124,2,FALSE),""),"")</f>
        <v/>
      </c>
      <c r="I936" s="91"/>
      <c r="AA936" s="92"/>
    </row>
    <row r="937" spans="3:27" x14ac:dyDescent="0.3">
      <c r="C937" s="113" t="str">
        <f>TEXT(IF(B937&gt;0,VLOOKUP(B937,Keuzelijsten!$A$2:$B$124,2,FALSE),""),"")</f>
        <v/>
      </c>
      <c r="I937" s="91"/>
      <c r="AA937" s="92"/>
    </row>
    <row r="938" spans="3:27" x14ac:dyDescent="0.3">
      <c r="C938" s="113" t="str">
        <f>TEXT(IF(B938&gt;0,VLOOKUP(B938,Keuzelijsten!$A$2:$B$124,2,FALSE),""),"")</f>
        <v/>
      </c>
      <c r="I938" s="91"/>
      <c r="AA938" s="92"/>
    </row>
    <row r="939" spans="3:27" x14ac:dyDescent="0.3">
      <c r="C939" s="113" t="str">
        <f>TEXT(IF(B939&gt;0,VLOOKUP(B939,Keuzelijsten!$A$2:$B$124,2,FALSE),""),"")</f>
        <v/>
      </c>
      <c r="I939" s="91"/>
      <c r="AA939" s="92"/>
    </row>
    <row r="940" spans="3:27" x14ac:dyDescent="0.3">
      <c r="C940" s="113" t="str">
        <f>TEXT(IF(B940&gt;0,VLOOKUP(B940,Keuzelijsten!$A$2:$B$124,2,FALSE),""),"")</f>
        <v/>
      </c>
      <c r="I940" s="91"/>
      <c r="AA940" s="92"/>
    </row>
    <row r="941" spans="3:27" x14ac:dyDescent="0.3">
      <c r="C941" s="113" t="str">
        <f>TEXT(IF(B941&gt;0,VLOOKUP(B941,Keuzelijsten!$A$2:$B$124,2,FALSE),""),"")</f>
        <v/>
      </c>
      <c r="I941" s="91"/>
      <c r="AA941" s="92"/>
    </row>
    <row r="942" spans="3:27" x14ac:dyDescent="0.3">
      <c r="C942" s="113" t="str">
        <f>TEXT(IF(B942&gt;0,VLOOKUP(B942,Keuzelijsten!$A$2:$B$124,2,FALSE),""),"")</f>
        <v/>
      </c>
      <c r="I942" s="91"/>
      <c r="AA942" s="92"/>
    </row>
    <row r="943" spans="3:27" x14ac:dyDescent="0.3">
      <c r="C943" s="113" t="str">
        <f>TEXT(IF(B943&gt;0,VLOOKUP(B943,Keuzelijsten!$A$2:$B$124,2,FALSE),""),"")</f>
        <v/>
      </c>
      <c r="I943" s="91"/>
      <c r="AA943" s="92"/>
    </row>
    <row r="944" spans="3:27" x14ac:dyDescent="0.3">
      <c r="C944" s="113" t="str">
        <f>TEXT(IF(B944&gt;0,VLOOKUP(B944,Keuzelijsten!$A$2:$B$124,2,FALSE),""),"")</f>
        <v/>
      </c>
      <c r="I944" s="91"/>
      <c r="AA944" s="92"/>
    </row>
    <row r="945" spans="3:27" x14ac:dyDescent="0.3">
      <c r="C945" s="113" t="str">
        <f>TEXT(IF(B945&gt;0,VLOOKUP(B945,Keuzelijsten!$A$2:$B$124,2,FALSE),""),"")</f>
        <v/>
      </c>
      <c r="I945" s="91"/>
      <c r="AA945" s="92"/>
    </row>
    <row r="946" spans="3:27" x14ac:dyDescent="0.3">
      <c r="C946" s="113" t="str">
        <f>TEXT(IF(B946&gt;0,VLOOKUP(B946,Keuzelijsten!$A$2:$B$124,2,FALSE),""),"")</f>
        <v/>
      </c>
      <c r="I946" s="91"/>
      <c r="AA946" s="92"/>
    </row>
    <row r="947" spans="3:27" x14ac:dyDescent="0.3">
      <c r="C947" s="113" t="str">
        <f>TEXT(IF(B947&gt;0,VLOOKUP(B947,Keuzelijsten!$A$2:$B$124,2,FALSE),""),"")</f>
        <v/>
      </c>
      <c r="I947" s="91"/>
      <c r="AA947" s="92"/>
    </row>
    <row r="948" spans="3:27" x14ac:dyDescent="0.3">
      <c r="C948" s="113" t="str">
        <f>TEXT(IF(B948&gt;0,VLOOKUP(B948,Keuzelijsten!$A$2:$B$124,2,FALSE),""),"")</f>
        <v/>
      </c>
      <c r="I948" s="91"/>
      <c r="AA948" s="92"/>
    </row>
    <row r="949" spans="3:27" x14ac:dyDescent="0.3">
      <c r="C949" s="113" t="str">
        <f>TEXT(IF(B949&gt;0,VLOOKUP(B949,Keuzelijsten!$A$2:$B$124,2,FALSE),""),"")</f>
        <v/>
      </c>
      <c r="I949" s="91"/>
      <c r="AA949" s="92"/>
    </row>
    <row r="950" spans="3:27" x14ac:dyDescent="0.3">
      <c r="C950" s="113" t="str">
        <f>TEXT(IF(B950&gt;0,VLOOKUP(B950,Keuzelijsten!$A$2:$B$124,2,FALSE),""),"")</f>
        <v/>
      </c>
      <c r="I950" s="91"/>
      <c r="AA950" s="92"/>
    </row>
    <row r="951" spans="3:27" x14ac:dyDescent="0.3">
      <c r="C951" s="113" t="str">
        <f>TEXT(IF(B951&gt;0,VLOOKUP(B951,Keuzelijsten!$A$2:$B$124,2,FALSE),""),"")</f>
        <v/>
      </c>
      <c r="I951" s="91"/>
      <c r="AA951" s="92"/>
    </row>
    <row r="952" spans="3:27" x14ac:dyDescent="0.3">
      <c r="C952" s="113" t="str">
        <f>TEXT(IF(B952&gt;0,VLOOKUP(B952,Keuzelijsten!$A$2:$B$124,2,FALSE),""),"")</f>
        <v/>
      </c>
      <c r="I952" s="91"/>
      <c r="AA952" s="92"/>
    </row>
    <row r="953" spans="3:27" x14ac:dyDescent="0.3">
      <c r="C953" s="113" t="str">
        <f>TEXT(IF(B953&gt;0,VLOOKUP(B953,Keuzelijsten!$A$2:$B$124,2,FALSE),""),"")</f>
        <v/>
      </c>
      <c r="I953" s="91"/>
      <c r="AA953" s="92"/>
    </row>
    <row r="954" spans="3:27" x14ac:dyDescent="0.3">
      <c r="C954" s="113" t="str">
        <f>TEXT(IF(B954&gt;0,VLOOKUP(B954,Keuzelijsten!$A$2:$B$124,2,FALSE),""),"")</f>
        <v/>
      </c>
      <c r="I954" s="91"/>
      <c r="AA954" s="92"/>
    </row>
    <row r="955" spans="3:27" x14ac:dyDescent="0.3">
      <c r="C955" s="113" t="str">
        <f>TEXT(IF(B955&gt;0,VLOOKUP(B955,Keuzelijsten!$A$2:$B$124,2,FALSE),""),"")</f>
        <v/>
      </c>
      <c r="I955" s="91"/>
      <c r="AA955" s="92"/>
    </row>
    <row r="956" spans="3:27" x14ac:dyDescent="0.3">
      <c r="C956" s="113" t="str">
        <f>TEXT(IF(B956&gt;0,VLOOKUP(B956,Keuzelijsten!$A$2:$B$124,2,FALSE),""),"")</f>
        <v/>
      </c>
      <c r="I956" s="91"/>
      <c r="AA956" s="92"/>
    </row>
    <row r="957" spans="3:27" x14ac:dyDescent="0.3">
      <c r="C957" s="113" t="str">
        <f>TEXT(IF(B957&gt;0,VLOOKUP(B957,Keuzelijsten!$A$2:$B$124,2,FALSE),""),"")</f>
        <v/>
      </c>
      <c r="I957" s="91"/>
      <c r="AA957" s="92"/>
    </row>
    <row r="958" spans="3:27" x14ac:dyDescent="0.3">
      <c r="C958" s="113" t="str">
        <f>TEXT(IF(B958&gt;0,VLOOKUP(B958,Keuzelijsten!$A$2:$B$124,2,FALSE),""),"")</f>
        <v/>
      </c>
      <c r="I958" s="91"/>
      <c r="AA958" s="92"/>
    </row>
    <row r="959" spans="3:27" x14ac:dyDescent="0.3">
      <c r="C959" s="113" t="str">
        <f>TEXT(IF(B959&gt;0,VLOOKUP(B959,Keuzelijsten!$A$2:$B$124,2,FALSE),""),"")</f>
        <v/>
      </c>
      <c r="I959" s="91"/>
      <c r="AA959" s="92"/>
    </row>
    <row r="960" spans="3:27" x14ac:dyDescent="0.3">
      <c r="C960" s="113" t="str">
        <f>TEXT(IF(B960&gt;0,VLOOKUP(B960,Keuzelijsten!$A$2:$B$124,2,FALSE),""),"")</f>
        <v/>
      </c>
      <c r="I960" s="91"/>
      <c r="AA960" s="92"/>
    </row>
    <row r="961" spans="3:27" x14ac:dyDescent="0.3">
      <c r="C961" s="113" t="str">
        <f>TEXT(IF(B961&gt;0,VLOOKUP(B961,Keuzelijsten!$A$2:$B$124,2,FALSE),""),"")</f>
        <v/>
      </c>
      <c r="I961" s="91"/>
      <c r="AA961" s="92"/>
    </row>
    <row r="962" spans="3:27" x14ac:dyDescent="0.3">
      <c r="C962" s="113" t="str">
        <f>TEXT(IF(B962&gt;0,VLOOKUP(B962,Keuzelijsten!$A$2:$B$124,2,FALSE),""),"")</f>
        <v/>
      </c>
      <c r="I962" s="91"/>
      <c r="AA962" s="92"/>
    </row>
    <row r="963" spans="3:27" x14ac:dyDescent="0.3">
      <c r="C963" s="113" t="str">
        <f>TEXT(IF(B963&gt;0,VLOOKUP(B963,Keuzelijsten!$A$2:$B$124,2,FALSE),""),"")</f>
        <v/>
      </c>
      <c r="I963" s="91"/>
      <c r="AA963" s="92"/>
    </row>
    <row r="964" spans="3:27" x14ac:dyDescent="0.3">
      <c r="C964" s="113" t="str">
        <f>TEXT(IF(B964&gt;0,VLOOKUP(B964,Keuzelijsten!$A$2:$B$124,2,FALSE),""),"")</f>
        <v/>
      </c>
      <c r="I964" s="91"/>
      <c r="AA964" s="92"/>
    </row>
    <row r="965" spans="3:27" x14ac:dyDescent="0.3">
      <c r="C965" s="113" t="str">
        <f>TEXT(IF(B965&gt;0,VLOOKUP(B965,Keuzelijsten!$A$2:$B$124,2,FALSE),""),"")</f>
        <v/>
      </c>
      <c r="I965" s="91"/>
      <c r="AA965" s="92"/>
    </row>
    <row r="966" spans="3:27" x14ac:dyDescent="0.3">
      <c r="C966" s="113" t="str">
        <f>TEXT(IF(B966&gt;0,VLOOKUP(B966,Keuzelijsten!$A$2:$B$124,2,FALSE),""),"")</f>
        <v/>
      </c>
      <c r="I966" s="91"/>
      <c r="AA966" s="92"/>
    </row>
    <row r="967" spans="3:27" x14ac:dyDescent="0.3">
      <c r="C967" s="113" t="str">
        <f>TEXT(IF(B967&gt;0,VLOOKUP(B967,Keuzelijsten!$A$2:$B$124,2,FALSE),""),"")</f>
        <v/>
      </c>
      <c r="I967" s="91"/>
      <c r="AA967" s="92"/>
    </row>
    <row r="968" spans="3:27" x14ac:dyDescent="0.3">
      <c r="C968" s="113" t="str">
        <f>TEXT(IF(B968&gt;0,VLOOKUP(B968,Keuzelijsten!$A$2:$B$124,2,FALSE),""),"")</f>
        <v/>
      </c>
      <c r="I968" s="91"/>
      <c r="AA968" s="92"/>
    </row>
    <row r="969" spans="3:27" x14ac:dyDescent="0.3">
      <c r="C969" s="113" t="str">
        <f>TEXT(IF(B969&gt;0,VLOOKUP(B969,Keuzelijsten!$A$2:$B$124,2,FALSE),""),"")</f>
        <v/>
      </c>
      <c r="I969" s="91"/>
      <c r="AA969" s="92"/>
    </row>
    <row r="970" spans="3:27" x14ac:dyDescent="0.3">
      <c r="C970" s="113" t="str">
        <f>TEXT(IF(B970&gt;0,VLOOKUP(B970,Keuzelijsten!$A$2:$B$124,2,FALSE),""),"")</f>
        <v/>
      </c>
      <c r="I970" s="91"/>
      <c r="AA970" s="92"/>
    </row>
    <row r="971" spans="3:27" x14ac:dyDescent="0.3">
      <c r="C971" s="113" t="str">
        <f>TEXT(IF(B971&gt;0,VLOOKUP(B971,Keuzelijsten!$A$2:$B$124,2,FALSE),""),"")</f>
        <v/>
      </c>
      <c r="I971" s="91"/>
      <c r="AA971" s="92"/>
    </row>
    <row r="972" spans="3:27" x14ac:dyDescent="0.3">
      <c r="C972" s="113" t="str">
        <f>TEXT(IF(B972&gt;0,VLOOKUP(B972,Keuzelijsten!$A$2:$B$124,2,FALSE),""),"")</f>
        <v/>
      </c>
      <c r="I972" s="91"/>
      <c r="AA972" s="92"/>
    </row>
    <row r="973" spans="3:27" x14ac:dyDescent="0.3">
      <c r="C973" s="113" t="str">
        <f>TEXT(IF(B973&gt;0,VLOOKUP(B973,Keuzelijsten!$A$2:$B$124,2,FALSE),""),"")</f>
        <v/>
      </c>
      <c r="I973" s="91"/>
      <c r="AA973" s="92"/>
    </row>
    <row r="974" spans="3:27" x14ac:dyDescent="0.3">
      <c r="C974" s="113" t="str">
        <f>TEXT(IF(B974&gt;0,VLOOKUP(B974,Keuzelijsten!$A$2:$B$124,2,FALSE),""),"")</f>
        <v/>
      </c>
      <c r="I974" s="91"/>
      <c r="AA974" s="92"/>
    </row>
    <row r="975" spans="3:27" x14ac:dyDescent="0.3">
      <c r="C975" s="113" t="str">
        <f>TEXT(IF(B975&gt;0,VLOOKUP(B975,Keuzelijsten!$A$2:$B$124,2,FALSE),""),"")</f>
        <v/>
      </c>
      <c r="I975" s="91"/>
      <c r="AA975" s="92"/>
    </row>
    <row r="976" spans="3:27" x14ac:dyDescent="0.3">
      <c r="C976" s="113" t="str">
        <f>TEXT(IF(B976&gt;0,VLOOKUP(B976,Keuzelijsten!$A$2:$B$124,2,FALSE),""),"")</f>
        <v/>
      </c>
      <c r="I976" s="91"/>
      <c r="AA976" s="92"/>
    </row>
    <row r="977" spans="3:27" x14ac:dyDescent="0.3">
      <c r="C977" s="113" t="str">
        <f>TEXT(IF(B977&gt;0,VLOOKUP(B977,Keuzelijsten!$A$2:$B$124,2,FALSE),""),"")</f>
        <v/>
      </c>
      <c r="I977" s="91"/>
      <c r="AA977" s="92"/>
    </row>
    <row r="978" spans="3:27" x14ac:dyDescent="0.3">
      <c r="C978" s="113" t="str">
        <f>TEXT(IF(B978&gt;0,VLOOKUP(B978,Keuzelijsten!$A$2:$B$124,2,FALSE),""),"")</f>
        <v/>
      </c>
      <c r="I978" s="91"/>
      <c r="AA978" s="92"/>
    </row>
    <row r="979" spans="3:27" x14ac:dyDescent="0.3">
      <c r="C979" s="113" t="str">
        <f>TEXT(IF(B979&gt;0,VLOOKUP(B979,Keuzelijsten!$A$2:$B$124,2,FALSE),""),"")</f>
        <v/>
      </c>
      <c r="I979" s="91"/>
      <c r="AA979" s="92"/>
    </row>
    <row r="980" spans="3:27" x14ac:dyDescent="0.3">
      <c r="C980" s="113" t="str">
        <f>TEXT(IF(B980&gt;0,VLOOKUP(B980,Keuzelijsten!$A$2:$B$124,2,FALSE),""),"")</f>
        <v/>
      </c>
      <c r="I980" s="91"/>
      <c r="AA980" s="92"/>
    </row>
    <row r="981" spans="3:27" x14ac:dyDescent="0.3">
      <c r="C981" s="113" t="str">
        <f>TEXT(IF(B981&gt;0,VLOOKUP(B981,Keuzelijsten!$A$2:$B$124,2,FALSE),""),"")</f>
        <v/>
      </c>
      <c r="I981" s="91"/>
      <c r="AA981" s="92"/>
    </row>
    <row r="982" spans="3:27" x14ac:dyDescent="0.3">
      <c r="C982" s="113" t="str">
        <f>TEXT(IF(B982&gt;0,VLOOKUP(B982,Keuzelijsten!$A$2:$B$124,2,FALSE),""),"")</f>
        <v/>
      </c>
      <c r="I982" s="91"/>
      <c r="AA982" s="92"/>
    </row>
    <row r="983" spans="3:27" x14ac:dyDescent="0.3">
      <c r="C983" s="113" t="str">
        <f>TEXT(IF(B983&gt;0,VLOOKUP(B983,Keuzelijsten!$A$2:$B$124,2,FALSE),""),"")</f>
        <v/>
      </c>
      <c r="I983" s="91"/>
      <c r="AA983" s="92"/>
    </row>
    <row r="984" spans="3:27" x14ac:dyDescent="0.3">
      <c r="C984" s="113" t="str">
        <f>TEXT(IF(B984&gt;0,VLOOKUP(B984,Keuzelijsten!$A$2:$B$124,2,FALSE),""),"")</f>
        <v/>
      </c>
      <c r="I984" s="91"/>
      <c r="AA984" s="92"/>
    </row>
    <row r="985" spans="3:27" x14ac:dyDescent="0.3">
      <c r="C985" s="113" t="str">
        <f>TEXT(IF(B985&gt;0,VLOOKUP(B985,Keuzelijsten!$A$2:$B$124,2,FALSE),""),"")</f>
        <v/>
      </c>
      <c r="I985" s="91"/>
      <c r="AA985" s="92"/>
    </row>
    <row r="986" spans="3:27" x14ac:dyDescent="0.3">
      <c r="C986" s="113" t="str">
        <f>TEXT(IF(B986&gt;0,VLOOKUP(B986,Keuzelijsten!$A$2:$B$124,2,FALSE),""),"")</f>
        <v/>
      </c>
      <c r="I986" s="91"/>
      <c r="AA986" s="92"/>
    </row>
    <row r="987" spans="3:27" x14ac:dyDescent="0.3">
      <c r="C987" s="113" t="str">
        <f>TEXT(IF(B987&gt;0,VLOOKUP(B987,Keuzelijsten!$A$2:$B$124,2,FALSE),""),"")</f>
        <v/>
      </c>
      <c r="I987" s="91"/>
      <c r="AA987" s="92"/>
    </row>
    <row r="988" spans="3:27" x14ac:dyDescent="0.3">
      <c r="C988" s="113" t="str">
        <f>TEXT(IF(B988&gt;0,VLOOKUP(B988,Keuzelijsten!$A$2:$B$124,2,FALSE),""),"")</f>
        <v/>
      </c>
      <c r="I988" s="91"/>
      <c r="AA988" s="92"/>
    </row>
    <row r="989" spans="3:27" x14ac:dyDescent="0.3">
      <c r="C989" s="113" t="str">
        <f>TEXT(IF(B989&gt;0,VLOOKUP(B989,Keuzelijsten!$A$2:$B$124,2,FALSE),""),"")</f>
        <v/>
      </c>
      <c r="I989" s="91"/>
      <c r="AA989" s="92"/>
    </row>
    <row r="990" spans="3:27" x14ac:dyDescent="0.3">
      <c r="C990" s="113" t="str">
        <f>TEXT(IF(B990&gt;0,VLOOKUP(B990,Keuzelijsten!$A$2:$B$124,2,FALSE),""),"")</f>
        <v/>
      </c>
      <c r="I990" s="91"/>
      <c r="AA990" s="92"/>
    </row>
    <row r="991" spans="3:27" x14ac:dyDescent="0.3">
      <c r="C991" s="113" t="str">
        <f>TEXT(IF(B991&gt;0,VLOOKUP(B991,Keuzelijsten!$A$2:$B$124,2,FALSE),""),"")</f>
        <v/>
      </c>
      <c r="I991" s="91"/>
      <c r="AA991" s="92"/>
    </row>
    <row r="992" spans="3:27" x14ac:dyDescent="0.3">
      <c r="C992" s="113" t="str">
        <f>TEXT(IF(B992&gt;0,VLOOKUP(B992,Keuzelijsten!$A$2:$B$124,2,FALSE),""),"")</f>
        <v/>
      </c>
      <c r="I992" s="91"/>
      <c r="AA992" s="92"/>
    </row>
    <row r="993" spans="3:27" x14ac:dyDescent="0.3">
      <c r="C993" s="113" t="str">
        <f>TEXT(IF(B993&gt;0,VLOOKUP(B993,Keuzelijsten!$A$2:$B$124,2,FALSE),""),"")</f>
        <v/>
      </c>
      <c r="I993" s="91"/>
      <c r="AA993" s="92"/>
    </row>
    <row r="994" spans="3:27" x14ac:dyDescent="0.3">
      <c r="C994" s="113" t="str">
        <f>TEXT(IF(B994&gt;0,VLOOKUP(B994,Keuzelijsten!$A$2:$B$124,2,FALSE),""),"")</f>
        <v/>
      </c>
      <c r="I994" s="91"/>
      <c r="AA994" s="92"/>
    </row>
    <row r="995" spans="3:27" x14ac:dyDescent="0.3">
      <c r="C995" s="113" t="str">
        <f>TEXT(IF(B995&gt;0,VLOOKUP(B995,Keuzelijsten!$A$2:$B$124,2,FALSE),""),"")</f>
        <v/>
      </c>
      <c r="I995" s="91"/>
      <c r="AA995" s="92"/>
    </row>
    <row r="996" spans="3:27" x14ac:dyDescent="0.3">
      <c r="C996" s="113" t="str">
        <f>TEXT(IF(B996&gt;0,VLOOKUP(B996,Keuzelijsten!$A$2:$B$124,2,FALSE),""),"")</f>
        <v/>
      </c>
      <c r="I996" s="91"/>
      <c r="AA996" s="92"/>
    </row>
    <row r="997" spans="3:27" x14ac:dyDescent="0.3">
      <c r="C997" s="113" t="str">
        <f>TEXT(IF(B997&gt;0,VLOOKUP(B997,Keuzelijsten!$A$2:$B$124,2,FALSE),""),"")</f>
        <v/>
      </c>
      <c r="I997" s="91"/>
      <c r="AA997" s="92"/>
    </row>
    <row r="998" spans="3:27" x14ac:dyDescent="0.3">
      <c r="C998" s="113" t="str">
        <f>TEXT(IF(B998&gt;0,VLOOKUP(B998,Keuzelijsten!$A$2:$B$124,2,FALSE),""),"")</f>
        <v/>
      </c>
      <c r="I998" s="91"/>
      <c r="AA998" s="92"/>
    </row>
    <row r="999" spans="3:27" x14ac:dyDescent="0.3">
      <c r="C999" s="113" t="str">
        <f>TEXT(IF(B999&gt;0,VLOOKUP(B999,Keuzelijsten!$A$2:$B$124,2,FALSE),""),"")</f>
        <v/>
      </c>
      <c r="I999" s="91"/>
      <c r="AA999" s="92"/>
    </row>
    <row r="1000" spans="3:27" x14ac:dyDescent="0.3">
      <c r="C1000" s="113" t="str">
        <f>TEXT(IF(B1000&gt;0,VLOOKUP(B1000,Keuzelijsten!$A$2:$B$124,2,FALSE),""),"")</f>
        <v/>
      </c>
      <c r="I1000" s="91"/>
      <c r="AA1000" s="92"/>
    </row>
    <row r="1001" spans="3:27" x14ac:dyDescent="0.3">
      <c r="C1001" s="113" t="str">
        <f>TEXT(IF(B1001&gt;0,VLOOKUP(B1001,Keuzelijsten!$A$2:$B$124,2,FALSE),""),"")</f>
        <v/>
      </c>
      <c r="I1001" s="91"/>
      <c r="AA1001" s="92"/>
    </row>
    <row r="1002" spans="3:27" x14ac:dyDescent="0.3">
      <c r="C1002" s="113" t="str">
        <f>TEXT(IF(B1002&gt;0,VLOOKUP(B1002,Keuzelijsten!$A$2:$B$124,2,FALSE),""),"")</f>
        <v/>
      </c>
      <c r="I1002" s="91"/>
      <c r="AA1002" s="92"/>
    </row>
    <row r="1003" spans="3:27" x14ac:dyDescent="0.3">
      <c r="C1003" s="113" t="str">
        <f>TEXT(IF(B1003&gt;0,VLOOKUP(B1003,Keuzelijsten!$A$2:$B$124,2,FALSE),""),"")</f>
        <v/>
      </c>
      <c r="I1003" s="91"/>
      <c r="AA1003" s="92"/>
    </row>
    <row r="1004" spans="3:27" x14ac:dyDescent="0.3">
      <c r="C1004" s="113" t="str">
        <f>TEXT(IF(B1004&gt;0,VLOOKUP(B1004,Keuzelijsten!$A$2:$B$124,2,FALSE),""),"")</f>
        <v/>
      </c>
      <c r="I1004" s="91"/>
      <c r="AA1004" s="92"/>
    </row>
    <row r="1005" spans="3:27" x14ac:dyDescent="0.3">
      <c r="C1005" s="113" t="str">
        <f>TEXT(IF(B1005&gt;0,VLOOKUP(B1005,Keuzelijsten!$A$2:$B$124,2,FALSE),""),"")</f>
        <v/>
      </c>
      <c r="I1005" s="91"/>
      <c r="AA1005" s="92"/>
    </row>
    <row r="1006" spans="3:27" x14ac:dyDescent="0.3">
      <c r="C1006" s="113" t="str">
        <f>TEXT(IF(B1006&gt;0,VLOOKUP(B1006,Keuzelijsten!$A$2:$B$124,2,FALSE),""),"")</f>
        <v/>
      </c>
      <c r="I1006" s="91"/>
      <c r="AA1006" s="92"/>
    </row>
    <row r="1007" spans="3:27" x14ac:dyDescent="0.3">
      <c r="C1007" s="113" t="str">
        <f>TEXT(IF(B1007&gt;0,VLOOKUP(B1007,Keuzelijsten!$A$2:$B$124,2,FALSE),""),"")</f>
        <v/>
      </c>
      <c r="I1007" s="91"/>
      <c r="AA1007" s="92"/>
    </row>
    <row r="1008" spans="3:27" x14ac:dyDescent="0.3">
      <c r="C1008" s="113" t="str">
        <f>TEXT(IF(B1008&gt;0,VLOOKUP(B1008,Keuzelijsten!$A$2:$B$124,2,FALSE),""),"")</f>
        <v/>
      </c>
      <c r="I1008" s="91"/>
      <c r="AA1008" s="92"/>
    </row>
    <row r="1009" spans="3:27" x14ac:dyDescent="0.3">
      <c r="C1009" s="113" t="str">
        <f>TEXT(IF(B1009&gt;0,VLOOKUP(B1009,Keuzelijsten!$A$2:$B$124,2,FALSE),""),"")</f>
        <v/>
      </c>
      <c r="I1009" s="91"/>
      <c r="AA1009" s="92"/>
    </row>
    <row r="1010" spans="3:27" x14ac:dyDescent="0.3">
      <c r="C1010" s="113" t="str">
        <f>TEXT(IF(B1010&gt;0,VLOOKUP(B1010,Keuzelijsten!$A$2:$B$124,2,FALSE),""),"")</f>
        <v/>
      </c>
      <c r="I1010" s="91"/>
      <c r="AA1010" s="92"/>
    </row>
    <row r="1011" spans="3:27" x14ac:dyDescent="0.3">
      <c r="C1011" s="113" t="str">
        <f>TEXT(IF(B1011&gt;0,VLOOKUP(B1011,Keuzelijsten!$A$2:$B$124,2,FALSE),""),"")</f>
        <v/>
      </c>
      <c r="I1011" s="91"/>
      <c r="AA1011" s="92"/>
    </row>
    <row r="1012" spans="3:27" x14ac:dyDescent="0.3">
      <c r="C1012" s="113" t="str">
        <f>TEXT(IF(B1012&gt;0,VLOOKUP(B1012,Keuzelijsten!$A$2:$B$124,2,FALSE),""),"")</f>
        <v/>
      </c>
      <c r="I1012" s="91"/>
      <c r="AA1012" s="92"/>
    </row>
    <row r="1013" spans="3:27" x14ac:dyDescent="0.3">
      <c r="C1013" s="113" t="str">
        <f>TEXT(IF(B1013&gt;0,VLOOKUP(B1013,Keuzelijsten!$A$2:$B$124,2,FALSE),""),"")</f>
        <v/>
      </c>
      <c r="I1013" s="91"/>
      <c r="AA1013" s="92"/>
    </row>
    <row r="1014" spans="3:27" x14ac:dyDescent="0.3">
      <c r="C1014" s="113" t="str">
        <f>TEXT(IF(B1014&gt;0,VLOOKUP(B1014,Keuzelijsten!$A$2:$B$124,2,FALSE),""),"")</f>
        <v/>
      </c>
      <c r="I1014" s="91"/>
      <c r="AA1014" s="92"/>
    </row>
    <row r="1015" spans="3:27" x14ac:dyDescent="0.3">
      <c r="C1015" s="113" t="str">
        <f>TEXT(IF(B1015&gt;0,VLOOKUP(B1015,Keuzelijsten!$A$2:$B$124,2,FALSE),""),"")</f>
        <v/>
      </c>
      <c r="I1015" s="91"/>
      <c r="AA1015" s="92"/>
    </row>
    <row r="1016" spans="3:27" x14ac:dyDescent="0.3">
      <c r="C1016" s="113" t="str">
        <f>TEXT(IF(B1016&gt;0,VLOOKUP(B1016,Keuzelijsten!$A$2:$B$124,2,FALSE),""),"")</f>
        <v/>
      </c>
      <c r="I1016" s="91"/>
      <c r="AA1016" s="92"/>
    </row>
    <row r="1017" spans="3:27" x14ac:dyDescent="0.3">
      <c r="C1017" s="113" t="str">
        <f>TEXT(IF(B1017&gt;0,VLOOKUP(B1017,Keuzelijsten!$A$2:$B$124,2,FALSE),""),"")</f>
        <v/>
      </c>
      <c r="I1017" s="91"/>
      <c r="AA1017" s="92"/>
    </row>
    <row r="1018" spans="3:27" x14ac:dyDescent="0.3">
      <c r="C1018" s="113" t="str">
        <f>TEXT(IF(B1018&gt;0,VLOOKUP(B1018,Keuzelijsten!$A$2:$B$124,2,FALSE),""),"")</f>
        <v/>
      </c>
      <c r="I1018" s="91"/>
      <c r="AA1018" s="92"/>
    </row>
    <row r="1019" spans="3:27" x14ac:dyDescent="0.3">
      <c r="C1019" s="113" t="str">
        <f>TEXT(IF(B1019&gt;0,VLOOKUP(B1019,Keuzelijsten!$A$2:$B$124,2,FALSE),""),"")</f>
        <v/>
      </c>
      <c r="I1019" s="91"/>
      <c r="AA1019" s="92"/>
    </row>
    <row r="1020" spans="3:27" x14ac:dyDescent="0.3">
      <c r="C1020" s="113" t="str">
        <f>TEXT(IF(B1020&gt;0,VLOOKUP(B1020,Keuzelijsten!$A$2:$B$124,2,FALSE),""),"")</f>
        <v/>
      </c>
      <c r="I1020" s="91"/>
      <c r="AA1020" s="92"/>
    </row>
    <row r="1021" spans="3:27" x14ac:dyDescent="0.3">
      <c r="C1021" s="113" t="str">
        <f>TEXT(IF(B1021&gt;0,VLOOKUP(B1021,Keuzelijsten!$A$2:$B$124,2,FALSE),""),"")</f>
        <v/>
      </c>
      <c r="I1021" s="91"/>
      <c r="AA1021" s="92"/>
    </row>
    <row r="1022" spans="3:27" x14ac:dyDescent="0.3">
      <c r="C1022" s="113" t="str">
        <f>TEXT(IF(B1022&gt;0,VLOOKUP(B1022,Keuzelijsten!$A$2:$B$124,2,FALSE),""),"")</f>
        <v/>
      </c>
      <c r="I1022" s="91"/>
      <c r="AA1022" s="92"/>
    </row>
    <row r="1023" spans="3:27" x14ac:dyDescent="0.3">
      <c r="C1023" s="113" t="str">
        <f>TEXT(IF(B1023&gt;0,VLOOKUP(B1023,Keuzelijsten!$A$2:$B$124,2,FALSE),""),"")</f>
        <v/>
      </c>
      <c r="I1023" s="91"/>
      <c r="AA1023" s="92"/>
    </row>
    <row r="1024" spans="3:27" x14ac:dyDescent="0.3">
      <c r="C1024" s="113" t="str">
        <f>TEXT(IF(B1024&gt;0,VLOOKUP(B1024,Keuzelijsten!$A$2:$B$124,2,FALSE),""),"")</f>
        <v/>
      </c>
      <c r="I1024" s="91"/>
      <c r="AA1024" s="92"/>
    </row>
    <row r="1025" spans="3:27" x14ac:dyDescent="0.3">
      <c r="C1025" s="113" t="str">
        <f>TEXT(IF(B1025&gt;0,VLOOKUP(B1025,Keuzelijsten!$A$2:$B$124,2,FALSE),""),"")</f>
        <v/>
      </c>
      <c r="I1025" s="91"/>
      <c r="AA1025" s="92"/>
    </row>
    <row r="1026" spans="3:27" x14ac:dyDescent="0.3">
      <c r="C1026" s="113" t="str">
        <f>TEXT(IF(B1026&gt;0,VLOOKUP(B1026,Keuzelijsten!$A$2:$B$124,2,FALSE),""),"")</f>
        <v/>
      </c>
      <c r="I1026" s="91"/>
      <c r="AA1026" s="92"/>
    </row>
    <row r="1027" spans="3:27" x14ac:dyDescent="0.3">
      <c r="C1027" s="113" t="str">
        <f>TEXT(IF(B1027&gt;0,VLOOKUP(B1027,Keuzelijsten!$A$2:$B$124,2,FALSE),""),"")</f>
        <v/>
      </c>
      <c r="I1027" s="91"/>
      <c r="AA1027" s="92"/>
    </row>
    <row r="1028" spans="3:27" x14ac:dyDescent="0.3">
      <c r="C1028" s="113" t="str">
        <f>TEXT(IF(B1028&gt;0,VLOOKUP(B1028,Keuzelijsten!$A$2:$B$124,2,FALSE),""),"")</f>
        <v/>
      </c>
      <c r="I1028" s="91"/>
      <c r="AA1028" s="92"/>
    </row>
    <row r="1029" spans="3:27" x14ac:dyDescent="0.3">
      <c r="C1029" s="113" t="str">
        <f>TEXT(IF(B1029&gt;0,VLOOKUP(B1029,Keuzelijsten!$A$2:$B$124,2,FALSE),""),"")</f>
        <v/>
      </c>
      <c r="I1029" s="91"/>
      <c r="AA1029" s="92"/>
    </row>
    <row r="1030" spans="3:27" x14ac:dyDescent="0.3">
      <c r="C1030" s="113" t="str">
        <f>TEXT(IF(B1030&gt;0,VLOOKUP(B1030,Keuzelijsten!$A$2:$B$124,2,FALSE),""),"")</f>
        <v/>
      </c>
      <c r="I1030" s="91"/>
      <c r="AA1030" s="92"/>
    </row>
    <row r="1031" spans="3:27" x14ac:dyDescent="0.3">
      <c r="C1031" s="113" t="str">
        <f>TEXT(IF(B1031&gt;0,VLOOKUP(B1031,Keuzelijsten!$A$2:$B$124,2,FALSE),""),"")</f>
        <v/>
      </c>
      <c r="I1031" s="91"/>
      <c r="AA1031" s="92"/>
    </row>
    <row r="1032" spans="3:27" x14ac:dyDescent="0.3">
      <c r="C1032" s="113" t="str">
        <f>TEXT(IF(B1032&gt;0,VLOOKUP(B1032,Keuzelijsten!$A$2:$B$124,2,FALSE),""),"")</f>
        <v/>
      </c>
      <c r="I1032" s="91"/>
      <c r="AA1032" s="92"/>
    </row>
    <row r="1033" spans="3:27" x14ac:dyDescent="0.3">
      <c r="C1033" s="113" t="str">
        <f>TEXT(IF(B1033&gt;0,VLOOKUP(B1033,Keuzelijsten!$A$2:$B$124,2,FALSE),""),"")</f>
        <v/>
      </c>
      <c r="I1033" s="91"/>
      <c r="AA1033" s="92"/>
    </row>
    <row r="1034" spans="3:27" x14ac:dyDescent="0.3">
      <c r="C1034" s="113" t="str">
        <f>TEXT(IF(B1034&gt;0,VLOOKUP(B1034,Keuzelijsten!$A$2:$B$124,2,FALSE),""),"")</f>
        <v/>
      </c>
      <c r="I1034" s="91"/>
      <c r="AA1034" s="92"/>
    </row>
    <row r="1035" spans="3:27" x14ac:dyDescent="0.3">
      <c r="C1035" s="113" t="str">
        <f>TEXT(IF(B1035&gt;0,VLOOKUP(B1035,Keuzelijsten!$A$2:$B$124,2,FALSE),""),"")</f>
        <v/>
      </c>
      <c r="I1035" s="91"/>
      <c r="AA1035" s="92"/>
    </row>
    <row r="1036" spans="3:27" x14ac:dyDescent="0.3">
      <c r="C1036" s="113" t="str">
        <f>TEXT(IF(B1036&gt;0,VLOOKUP(B1036,Keuzelijsten!$A$2:$B$124,2,FALSE),""),"")</f>
        <v/>
      </c>
      <c r="I1036" s="91"/>
      <c r="AA1036" s="92"/>
    </row>
    <row r="1037" spans="3:27" x14ac:dyDescent="0.3">
      <c r="C1037" s="113" t="str">
        <f>TEXT(IF(B1037&gt;0,VLOOKUP(B1037,Keuzelijsten!$A$2:$B$124,2,FALSE),""),"")</f>
        <v/>
      </c>
      <c r="I1037" s="91"/>
      <c r="AA1037" s="92"/>
    </row>
    <row r="1038" spans="3:27" x14ac:dyDescent="0.3">
      <c r="C1038" s="113" t="str">
        <f>TEXT(IF(B1038&gt;0,VLOOKUP(B1038,Keuzelijsten!$A$2:$B$124,2,FALSE),""),"")</f>
        <v/>
      </c>
      <c r="I1038" s="91"/>
      <c r="AA1038" s="92"/>
    </row>
    <row r="1039" spans="3:27" x14ac:dyDescent="0.3">
      <c r="C1039" s="113" t="str">
        <f>TEXT(IF(B1039&gt;0,VLOOKUP(B1039,Keuzelijsten!$A$2:$B$124,2,FALSE),""),"")</f>
        <v/>
      </c>
      <c r="I1039" s="91"/>
      <c r="AA1039" s="92"/>
    </row>
    <row r="1040" spans="3:27" x14ac:dyDescent="0.3">
      <c r="C1040" s="113" t="str">
        <f>TEXT(IF(B1040&gt;0,VLOOKUP(B1040,Keuzelijsten!$A$2:$B$124,2,FALSE),""),"")</f>
        <v/>
      </c>
      <c r="I1040" s="91"/>
      <c r="AA1040" s="92"/>
    </row>
    <row r="1041" spans="3:27" x14ac:dyDescent="0.3">
      <c r="C1041" s="113" t="str">
        <f>TEXT(IF(B1041&gt;0,VLOOKUP(B1041,Keuzelijsten!$A$2:$B$124,2,FALSE),""),"")</f>
        <v/>
      </c>
      <c r="I1041" s="91"/>
      <c r="AA1041" s="92"/>
    </row>
    <row r="1042" spans="3:27" x14ac:dyDescent="0.3">
      <c r="C1042" s="113" t="str">
        <f>TEXT(IF(B1042&gt;0,VLOOKUP(B1042,Keuzelijsten!$A$2:$B$124,2,FALSE),""),"")</f>
        <v/>
      </c>
      <c r="I1042" s="91"/>
      <c r="AA1042" s="92"/>
    </row>
    <row r="1043" spans="3:27" x14ac:dyDescent="0.3">
      <c r="C1043" s="113" t="str">
        <f>TEXT(IF(B1043&gt;0,VLOOKUP(B1043,Keuzelijsten!$A$2:$B$124,2,FALSE),""),"")</f>
        <v/>
      </c>
      <c r="I1043" s="91"/>
      <c r="AA1043" s="92"/>
    </row>
    <row r="1044" spans="3:27" x14ac:dyDescent="0.3">
      <c r="C1044" s="113" t="str">
        <f>TEXT(IF(B1044&gt;0,VLOOKUP(B1044,Keuzelijsten!$A$2:$B$124,2,FALSE),""),"")</f>
        <v/>
      </c>
      <c r="I1044" s="91"/>
      <c r="AA1044" s="92"/>
    </row>
    <row r="1045" spans="3:27" x14ac:dyDescent="0.3">
      <c r="C1045" s="113" t="str">
        <f>TEXT(IF(B1045&gt;0,VLOOKUP(B1045,Keuzelijsten!$A$2:$B$124,2,FALSE),""),"")</f>
        <v/>
      </c>
      <c r="I1045" s="91"/>
      <c r="AA1045" s="92"/>
    </row>
    <row r="1046" spans="3:27" x14ac:dyDescent="0.3">
      <c r="C1046" s="113" t="str">
        <f>TEXT(IF(B1046&gt;0,VLOOKUP(B1046,Keuzelijsten!$A$2:$B$124,2,FALSE),""),"")</f>
        <v/>
      </c>
      <c r="I1046" s="91"/>
      <c r="AA1046" s="92"/>
    </row>
    <row r="1047" spans="3:27" x14ac:dyDescent="0.3">
      <c r="C1047" s="113" t="str">
        <f>TEXT(IF(B1047&gt;0,VLOOKUP(B1047,Keuzelijsten!$A$2:$B$124,2,FALSE),""),"")</f>
        <v/>
      </c>
      <c r="I1047" s="91"/>
      <c r="AA1047" s="92"/>
    </row>
    <row r="1048" spans="3:27" x14ac:dyDescent="0.3">
      <c r="C1048" s="113" t="str">
        <f>TEXT(IF(B1048&gt;0,VLOOKUP(B1048,Keuzelijsten!$A$2:$B$124,2,FALSE),""),"")</f>
        <v/>
      </c>
      <c r="I1048" s="91"/>
      <c r="AA1048" s="92"/>
    </row>
    <row r="1049" spans="3:27" x14ac:dyDescent="0.3">
      <c r="C1049" s="113" t="str">
        <f>TEXT(IF(B1049&gt;0,VLOOKUP(B1049,Keuzelijsten!$A$2:$B$124,2,FALSE),""),"")</f>
        <v/>
      </c>
      <c r="I1049" s="91"/>
      <c r="AA1049" s="92"/>
    </row>
    <row r="1050" spans="3:27" x14ac:dyDescent="0.3">
      <c r="C1050" s="113" t="str">
        <f>TEXT(IF(B1050&gt;0,VLOOKUP(B1050,Keuzelijsten!$A$2:$B$124,2,FALSE),""),"")</f>
        <v/>
      </c>
      <c r="I1050" s="91"/>
      <c r="AA1050" s="92"/>
    </row>
    <row r="1051" spans="3:27" x14ac:dyDescent="0.3">
      <c r="C1051" s="113" t="str">
        <f>TEXT(IF(B1051&gt;0,VLOOKUP(B1051,Keuzelijsten!$A$2:$B$124,2,FALSE),""),"")</f>
        <v/>
      </c>
      <c r="I1051" s="91"/>
      <c r="AA1051" s="92"/>
    </row>
    <row r="1052" spans="3:27" x14ac:dyDescent="0.3">
      <c r="C1052" s="113" t="str">
        <f>TEXT(IF(B1052&gt;0,VLOOKUP(B1052,Keuzelijsten!$A$2:$B$124,2,FALSE),""),"")</f>
        <v/>
      </c>
      <c r="I1052" s="91"/>
      <c r="AA1052" s="92"/>
    </row>
    <row r="1053" spans="3:27" x14ac:dyDescent="0.3">
      <c r="C1053" s="113" t="str">
        <f>TEXT(IF(B1053&gt;0,VLOOKUP(B1053,Keuzelijsten!$A$2:$B$124,2,FALSE),""),"")</f>
        <v/>
      </c>
      <c r="I1053" s="91"/>
      <c r="AA1053" s="92"/>
    </row>
    <row r="1054" spans="3:27" x14ac:dyDescent="0.3">
      <c r="C1054" s="113" t="str">
        <f>TEXT(IF(B1054&gt;0,VLOOKUP(B1054,Keuzelijsten!$A$2:$B$124,2,FALSE),""),"")</f>
        <v/>
      </c>
      <c r="I1054" s="91"/>
      <c r="AA1054" s="92"/>
    </row>
    <row r="1055" spans="3:27" x14ac:dyDescent="0.3">
      <c r="C1055" s="113" t="str">
        <f>TEXT(IF(B1055&gt;0,VLOOKUP(B1055,Keuzelijsten!$A$2:$B$124,2,FALSE),""),"")</f>
        <v/>
      </c>
      <c r="I1055" s="91"/>
      <c r="AA1055" s="92"/>
    </row>
    <row r="1056" spans="3:27" x14ac:dyDescent="0.3">
      <c r="C1056" s="113" t="str">
        <f>TEXT(IF(B1056&gt;0,VLOOKUP(B1056,Keuzelijsten!$A$2:$B$124,2,FALSE),""),"")</f>
        <v/>
      </c>
      <c r="I1056" s="91"/>
      <c r="AA1056" s="92"/>
    </row>
    <row r="1057" spans="3:27" x14ac:dyDescent="0.3">
      <c r="C1057" s="113" t="str">
        <f>TEXT(IF(B1057&gt;0,VLOOKUP(B1057,Keuzelijsten!$A$2:$B$124,2,FALSE),""),"")</f>
        <v/>
      </c>
      <c r="I1057" s="91"/>
      <c r="AA1057" s="92"/>
    </row>
    <row r="1058" spans="3:27" x14ac:dyDescent="0.3">
      <c r="C1058" s="113" t="str">
        <f>TEXT(IF(B1058&gt;0,VLOOKUP(B1058,Keuzelijsten!$A$2:$B$124,2,FALSE),""),"")</f>
        <v/>
      </c>
      <c r="I1058" s="91"/>
      <c r="AA1058" s="92"/>
    </row>
    <row r="1059" spans="3:27" x14ac:dyDescent="0.3">
      <c r="C1059" s="113" t="str">
        <f>TEXT(IF(B1059&gt;0,VLOOKUP(B1059,Keuzelijsten!$A$2:$B$124,2,FALSE),""),"")</f>
        <v/>
      </c>
      <c r="I1059" s="91"/>
      <c r="AA1059" s="92"/>
    </row>
    <row r="1060" spans="3:27" x14ac:dyDescent="0.3">
      <c r="C1060" s="113" t="str">
        <f>TEXT(IF(B1060&gt;0,VLOOKUP(B1060,Keuzelijsten!$A$2:$B$124,2,FALSE),""),"")</f>
        <v/>
      </c>
      <c r="I1060" s="91"/>
      <c r="AA1060" s="92"/>
    </row>
    <row r="1061" spans="3:27" x14ac:dyDescent="0.3">
      <c r="C1061" s="113" t="str">
        <f>TEXT(IF(B1061&gt;0,VLOOKUP(B1061,Keuzelijsten!$A$2:$B$124,2,FALSE),""),"")</f>
        <v/>
      </c>
      <c r="I1061" s="91"/>
      <c r="AA1061" s="92"/>
    </row>
    <row r="1062" spans="3:27" x14ac:dyDescent="0.3">
      <c r="C1062" s="113" t="str">
        <f>TEXT(IF(B1062&gt;0,VLOOKUP(B1062,Keuzelijsten!$A$2:$B$124,2,FALSE),""),"")</f>
        <v/>
      </c>
      <c r="I1062" s="91"/>
      <c r="AA1062" s="92"/>
    </row>
    <row r="1063" spans="3:27" x14ac:dyDescent="0.3">
      <c r="C1063" s="113" t="str">
        <f>TEXT(IF(B1063&gt;0,VLOOKUP(B1063,Keuzelijsten!$A$2:$B$124,2,FALSE),""),"")</f>
        <v/>
      </c>
      <c r="I1063" s="91"/>
      <c r="AA1063" s="92"/>
    </row>
    <row r="1064" spans="3:27" x14ac:dyDescent="0.3">
      <c r="C1064" s="113" t="str">
        <f>TEXT(IF(B1064&gt;0,VLOOKUP(B1064,Keuzelijsten!$A$2:$B$124,2,FALSE),""),"")</f>
        <v/>
      </c>
      <c r="I1064" s="91"/>
      <c r="AA1064" s="92"/>
    </row>
    <row r="1065" spans="3:27" x14ac:dyDescent="0.3">
      <c r="C1065" s="113" t="str">
        <f>TEXT(IF(B1065&gt;0,VLOOKUP(B1065,Keuzelijsten!$A$2:$B$124,2,FALSE),""),"")</f>
        <v/>
      </c>
      <c r="I1065" s="91"/>
      <c r="AA1065" s="92"/>
    </row>
    <row r="1066" spans="3:27" x14ac:dyDescent="0.3">
      <c r="C1066" s="113" t="str">
        <f>TEXT(IF(B1066&gt;0,VLOOKUP(B1066,Keuzelijsten!$A$2:$B$124,2,FALSE),""),"")</f>
        <v/>
      </c>
      <c r="I1066" s="91"/>
      <c r="AA1066" s="92"/>
    </row>
    <row r="1067" spans="3:27" x14ac:dyDescent="0.3">
      <c r="C1067" s="113" t="str">
        <f>TEXT(IF(B1067&gt;0,VLOOKUP(B1067,Keuzelijsten!$A$2:$B$124,2,FALSE),""),"")</f>
        <v/>
      </c>
      <c r="I1067" s="91"/>
      <c r="AA1067" s="92"/>
    </row>
    <row r="1068" spans="3:27" x14ac:dyDescent="0.3">
      <c r="C1068" s="113" t="str">
        <f>TEXT(IF(B1068&gt;0,VLOOKUP(B1068,Keuzelijsten!$A$2:$B$124,2,FALSE),""),"")</f>
        <v/>
      </c>
      <c r="I1068" s="91"/>
      <c r="AA1068" s="92"/>
    </row>
    <row r="1069" spans="3:27" x14ac:dyDescent="0.3">
      <c r="C1069" s="113" t="str">
        <f>TEXT(IF(B1069&gt;0,VLOOKUP(B1069,Keuzelijsten!$A$2:$B$124,2,FALSE),""),"")</f>
        <v/>
      </c>
      <c r="I1069" s="91"/>
      <c r="AA1069" s="92"/>
    </row>
    <row r="1070" spans="3:27" x14ac:dyDescent="0.3">
      <c r="C1070" s="113" t="str">
        <f>TEXT(IF(B1070&gt;0,VLOOKUP(B1070,Keuzelijsten!$A$2:$B$124,2,FALSE),""),"")</f>
        <v/>
      </c>
      <c r="I1070" s="91"/>
      <c r="AA1070" s="92"/>
    </row>
    <row r="1071" spans="3:27" x14ac:dyDescent="0.3">
      <c r="C1071" s="113" t="str">
        <f>TEXT(IF(B1071&gt;0,VLOOKUP(B1071,Keuzelijsten!$A$2:$B$124,2,FALSE),""),"")</f>
        <v/>
      </c>
      <c r="I1071" s="91"/>
      <c r="AA1071" s="92"/>
    </row>
    <row r="1072" spans="3:27" x14ac:dyDescent="0.3">
      <c r="C1072" s="113" t="str">
        <f>TEXT(IF(B1072&gt;0,VLOOKUP(B1072,Keuzelijsten!$A$2:$B$124,2,FALSE),""),"")</f>
        <v/>
      </c>
      <c r="I1072" s="91"/>
      <c r="AA1072" s="92"/>
    </row>
    <row r="1073" spans="3:27" x14ac:dyDescent="0.3">
      <c r="C1073" s="113" t="str">
        <f>TEXT(IF(B1073&gt;0,VLOOKUP(B1073,Keuzelijsten!$A$2:$B$124,2,FALSE),""),"")</f>
        <v/>
      </c>
      <c r="I1073" s="91"/>
      <c r="AA1073" s="92"/>
    </row>
    <row r="1074" spans="3:27" x14ac:dyDescent="0.3">
      <c r="C1074" s="113" t="str">
        <f>TEXT(IF(B1074&gt;0,VLOOKUP(B1074,Keuzelijsten!$A$2:$B$124,2,FALSE),""),"")</f>
        <v/>
      </c>
      <c r="I1074" s="91"/>
      <c r="AA1074" s="92"/>
    </row>
    <row r="1075" spans="3:27" x14ac:dyDescent="0.3">
      <c r="C1075" s="113" t="str">
        <f>TEXT(IF(B1075&gt;0,VLOOKUP(B1075,Keuzelijsten!$A$2:$B$124,2,FALSE),""),"")</f>
        <v/>
      </c>
      <c r="I1075" s="91"/>
      <c r="AA1075" s="92"/>
    </row>
    <row r="1076" spans="3:27" x14ac:dyDescent="0.3">
      <c r="C1076" s="113" t="str">
        <f>TEXT(IF(B1076&gt;0,VLOOKUP(B1076,Keuzelijsten!$A$2:$B$124,2,FALSE),""),"")</f>
        <v/>
      </c>
      <c r="I1076" s="91"/>
      <c r="AA1076" s="92"/>
    </row>
    <row r="1077" spans="3:27" x14ac:dyDescent="0.3">
      <c r="C1077" s="113" t="str">
        <f>TEXT(IF(B1077&gt;0,VLOOKUP(B1077,Keuzelijsten!$A$2:$B$124,2,FALSE),""),"")</f>
        <v/>
      </c>
      <c r="I1077" s="91"/>
      <c r="AA1077" s="92"/>
    </row>
    <row r="1078" spans="3:27" x14ac:dyDescent="0.3">
      <c r="C1078" s="113" t="str">
        <f>TEXT(IF(B1078&gt;0,VLOOKUP(B1078,Keuzelijsten!$A$2:$B$124,2,FALSE),""),"")</f>
        <v/>
      </c>
      <c r="I1078" s="91"/>
      <c r="AA1078" s="92"/>
    </row>
    <row r="1079" spans="3:27" x14ac:dyDescent="0.3">
      <c r="C1079" s="113" t="str">
        <f>TEXT(IF(B1079&gt;0,VLOOKUP(B1079,Keuzelijsten!$A$2:$B$124,2,FALSE),""),"")</f>
        <v/>
      </c>
      <c r="I1079" s="91"/>
      <c r="AA1079" s="92"/>
    </row>
    <row r="1080" spans="3:27" x14ac:dyDescent="0.3">
      <c r="C1080" s="113" t="str">
        <f>TEXT(IF(B1080&gt;0,VLOOKUP(B1080,Keuzelijsten!$A$2:$B$124,2,FALSE),""),"")</f>
        <v/>
      </c>
      <c r="I1080" s="91"/>
      <c r="AA1080" s="92"/>
    </row>
    <row r="1081" spans="3:27" x14ac:dyDescent="0.3">
      <c r="C1081" s="113" t="str">
        <f>TEXT(IF(B1081&gt;0,VLOOKUP(B1081,Keuzelijsten!$A$2:$B$124,2,FALSE),""),"")</f>
        <v/>
      </c>
      <c r="I1081" s="91"/>
      <c r="AA1081" s="92"/>
    </row>
    <row r="1082" spans="3:27" x14ac:dyDescent="0.3">
      <c r="C1082" s="113" t="str">
        <f>TEXT(IF(B1082&gt;0,VLOOKUP(B1082,Keuzelijsten!$A$2:$B$124,2,FALSE),""),"")</f>
        <v/>
      </c>
      <c r="I1082" s="91"/>
      <c r="AA1082" s="92"/>
    </row>
    <row r="1083" spans="3:27" x14ac:dyDescent="0.3">
      <c r="C1083" s="113" t="str">
        <f>TEXT(IF(B1083&gt;0,VLOOKUP(B1083,Keuzelijsten!$A$2:$B$124,2,FALSE),""),"")</f>
        <v/>
      </c>
      <c r="I1083" s="91"/>
      <c r="AA1083" s="92"/>
    </row>
    <row r="1084" spans="3:27" x14ac:dyDescent="0.3">
      <c r="C1084" s="113" t="str">
        <f>TEXT(IF(B1084&gt;0,VLOOKUP(B1084,Keuzelijsten!$A$2:$B$124,2,FALSE),""),"")</f>
        <v/>
      </c>
      <c r="I1084" s="91"/>
      <c r="AA1084" s="92"/>
    </row>
    <row r="1085" spans="3:27" x14ac:dyDescent="0.3">
      <c r="C1085" s="113" t="str">
        <f>TEXT(IF(B1085&gt;0,VLOOKUP(B1085,Keuzelijsten!$A$2:$B$124,2,FALSE),""),"")</f>
        <v/>
      </c>
      <c r="I1085" s="91"/>
      <c r="AA1085" s="92"/>
    </row>
    <row r="1086" spans="3:27" x14ac:dyDescent="0.3">
      <c r="C1086" s="113" t="str">
        <f>TEXT(IF(B1086&gt;0,VLOOKUP(B1086,Keuzelijsten!$A$2:$B$124,2,FALSE),""),"")</f>
        <v/>
      </c>
      <c r="I1086" s="91"/>
      <c r="AA1086" s="92"/>
    </row>
    <row r="1087" spans="3:27" x14ac:dyDescent="0.3">
      <c r="C1087" s="113" t="str">
        <f>TEXT(IF(B1087&gt;0,VLOOKUP(B1087,Keuzelijsten!$A$2:$B$124,2,FALSE),""),"")</f>
        <v/>
      </c>
      <c r="I1087" s="91"/>
      <c r="AA1087" s="92"/>
    </row>
    <row r="1088" spans="3:27" x14ac:dyDescent="0.3">
      <c r="C1088" s="113" t="str">
        <f>TEXT(IF(B1088&gt;0,VLOOKUP(B1088,Keuzelijsten!$A$2:$B$124,2,FALSE),""),"")</f>
        <v/>
      </c>
      <c r="I1088" s="91"/>
      <c r="AA1088" s="92"/>
    </row>
    <row r="1089" spans="3:27" x14ac:dyDescent="0.3">
      <c r="C1089" s="113" t="str">
        <f>TEXT(IF(B1089&gt;0,VLOOKUP(B1089,Keuzelijsten!$A$2:$B$124,2,FALSE),""),"")</f>
        <v/>
      </c>
      <c r="I1089" s="91"/>
      <c r="AA1089" s="92"/>
    </row>
    <row r="1090" spans="3:27" x14ac:dyDescent="0.3">
      <c r="C1090" s="113" t="str">
        <f>TEXT(IF(B1090&gt;0,VLOOKUP(B1090,Keuzelijsten!$A$2:$B$124,2,FALSE),""),"")</f>
        <v/>
      </c>
      <c r="I1090" s="91"/>
      <c r="AA1090" s="92"/>
    </row>
    <row r="1091" spans="3:27" x14ac:dyDescent="0.3">
      <c r="C1091" s="113" t="str">
        <f>TEXT(IF(B1091&gt;0,VLOOKUP(B1091,Keuzelijsten!$A$2:$B$124,2,FALSE),""),"")</f>
        <v/>
      </c>
      <c r="I1091" s="91"/>
      <c r="AA1091" s="92"/>
    </row>
    <row r="1092" spans="3:27" x14ac:dyDescent="0.3">
      <c r="C1092" s="113" t="str">
        <f>TEXT(IF(B1092&gt;0,VLOOKUP(B1092,Keuzelijsten!$A$2:$B$124,2,FALSE),""),"")</f>
        <v/>
      </c>
      <c r="I1092" s="91"/>
      <c r="AA1092" s="92"/>
    </row>
    <row r="1093" spans="3:27" x14ac:dyDescent="0.3">
      <c r="C1093" s="113" t="str">
        <f>TEXT(IF(B1093&gt;0,VLOOKUP(B1093,Keuzelijsten!$A$2:$B$124,2,FALSE),""),"")</f>
        <v/>
      </c>
      <c r="I1093" s="91"/>
      <c r="AA1093" s="92"/>
    </row>
    <row r="1094" spans="3:27" x14ac:dyDescent="0.3">
      <c r="C1094" s="113" t="str">
        <f>TEXT(IF(B1094&gt;0,VLOOKUP(B1094,Keuzelijsten!$A$2:$B$124,2,FALSE),""),"")</f>
        <v/>
      </c>
      <c r="I1094" s="91"/>
      <c r="AA1094" s="92"/>
    </row>
    <row r="1095" spans="3:27" x14ac:dyDescent="0.3">
      <c r="C1095" s="113" t="str">
        <f>TEXT(IF(B1095&gt;0,VLOOKUP(B1095,Keuzelijsten!$A$2:$B$124,2,FALSE),""),"")</f>
        <v/>
      </c>
      <c r="I1095" s="91"/>
      <c r="AA1095" s="92"/>
    </row>
    <row r="1096" spans="3:27" x14ac:dyDescent="0.3">
      <c r="C1096" s="113" t="str">
        <f>TEXT(IF(B1096&gt;0,VLOOKUP(B1096,Keuzelijsten!$A$2:$B$124,2,FALSE),""),"")</f>
        <v/>
      </c>
      <c r="I1096" s="91"/>
      <c r="AA1096" s="92"/>
    </row>
    <row r="1097" spans="3:27" x14ac:dyDescent="0.3">
      <c r="C1097" s="113" t="str">
        <f>TEXT(IF(B1097&gt;0,VLOOKUP(B1097,Keuzelijsten!$A$2:$B$124,2,FALSE),""),"")</f>
        <v/>
      </c>
      <c r="I1097" s="91"/>
      <c r="AA1097" s="92"/>
    </row>
    <row r="1098" spans="3:27" x14ac:dyDescent="0.3">
      <c r="C1098" s="113" t="str">
        <f>TEXT(IF(B1098&gt;0,VLOOKUP(B1098,Keuzelijsten!$A$2:$B$124,2,FALSE),""),"")</f>
        <v/>
      </c>
      <c r="I1098" s="91"/>
      <c r="AA1098" s="92"/>
    </row>
    <row r="1099" spans="3:27" x14ac:dyDescent="0.3">
      <c r="C1099" s="113" t="str">
        <f>TEXT(IF(B1099&gt;0,VLOOKUP(B1099,Keuzelijsten!$A$2:$B$124,2,FALSE),""),"")</f>
        <v/>
      </c>
      <c r="I1099" s="91"/>
      <c r="AA1099" s="92"/>
    </row>
    <row r="1100" spans="3:27" x14ac:dyDescent="0.3">
      <c r="C1100" s="113" t="str">
        <f>TEXT(IF(B1100&gt;0,VLOOKUP(B1100,Keuzelijsten!$A$2:$B$124,2,FALSE),""),"")</f>
        <v/>
      </c>
      <c r="I1100" s="91"/>
      <c r="AA1100" s="92"/>
    </row>
    <row r="1101" spans="3:27" x14ac:dyDescent="0.3">
      <c r="C1101" s="113" t="str">
        <f>TEXT(IF(B1101&gt;0,VLOOKUP(B1101,Keuzelijsten!$A$2:$B$124,2,FALSE),""),"")</f>
        <v/>
      </c>
      <c r="I1101" s="91"/>
      <c r="AA1101" s="92"/>
    </row>
    <row r="1102" spans="3:27" x14ac:dyDescent="0.3">
      <c r="C1102" s="113" t="str">
        <f>TEXT(IF(B1102&gt;0,VLOOKUP(B1102,Keuzelijsten!$A$2:$B$124,2,FALSE),""),"")</f>
        <v/>
      </c>
      <c r="I1102" s="91"/>
      <c r="AA1102" s="92"/>
    </row>
    <row r="1103" spans="3:27" x14ac:dyDescent="0.3">
      <c r="C1103" s="113" t="str">
        <f>TEXT(IF(B1103&gt;0,VLOOKUP(B1103,Keuzelijsten!$A$2:$B$124,2,FALSE),""),"")</f>
        <v/>
      </c>
      <c r="I1103" s="91"/>
      <c r="AA1103" s="92"/>
    </row>
    <row r="1104" spans="3:27" x14ac:dyDescent="0.3">
      <c r="C1104" s="113" t="str">
        <f>TEXT(IF(B1104&gt;0,VLOOKUP(B1104,Keuzelijsten!$A$2:$B$124,2,FALSE),""),"")</f>
        <v/>
      </c>
      <c r="I1104" s="91"/>
      <c r="AA1104" s="92"/>
    </row>
    <row r="1105" spans="3:27" x14ac:dyDescent="0.3">
      <c r="C1105" s="113" t="str">
        <f>TEXT(IF(B1105&gt;0,VLOOKUP(B1105,Keuzelijsten!$A$2:$B$124,2,FALSE),""),"")</f>
        <v/>
      </c>
      <c r="I1105" s="91"/>
      <c r="AA1105" s="92"/>
    </row>
    <row r="1106" spans="3:27" x14ac:dyDescent="0.3">
      <c r="C1106" s="113" t="str">
        <f>TEXT(IF(B1106&gt;0,VLOOKUP(B1106,Keuzelijsten!$A$2:$B$124,2,FALSE),""),"")</f>
        <v/>
      </c>
      <c r="I1106" s="91"/>
      <c r="AA1106" s="92"/>
    </row>
    <row r="1107" spans="3:27" x14ac:dyDescent="0.3">
      <c r="C1107" s="113" t="str">
        <f>TEXT(IF(B1107&gt;0,VLOOKUP(B1107,Keuzelijsten!$A$2:$B$124,2,FALSE),""),"")</f>
        <v/>
      </c>
      <c r="I1107" s="91"/>
      <c r="AA1107" s="92"/>
    </row>
    <row r="1108" spans="3:27" x14ac:dyDescent="0.3">
      <c r="C1108" s="113" t="str">
        <f>TEXT(IF(B1108&gt;0,VLOOKUP(B1108,Keuzelijsten!$A$2:$B$124,2,FALSE),""),"")</f>
        <v/>
      </c>
      <c r="I1108" s="91"/>
      <c r="AA1108" s="92"/>
    </row>
    <row r="1109" spans="3:27" x14ac:dyDescent="0.3">
      <c r="C1109" s="113" t="str">
        <f>TEXT(IF(B1109&gt;0,VLOOKUP(B1109,Keuzelijsten!$A$2:$B$124,2,FALSE),""),"")</f>
        <v/>
      </c>
      <c r="I1109" s="91"/>
      <c r="AA1109" s="92"/>
    </row>
    <row r="1110" spans="3:27" x14ac:dyDescent="0.3">
      <c r="C1110" s="113" t="str">
        <f>TEXT(IF(B1110&gt;0,VLOOKUP(B1110,Keuzelijsten!$A$2:$B$124,2,FALSE),""),"")</f>
        <v/>
      </c>
      <c r="I1110" s="91"/>
      <c r="AA1110" s="92"/>
    </row>
    <row r="1111" spans="3:27" x14ac:dyDescent="0.3">
      <c r="C1111" s="113" t="str">
        <f>TEXT(IF(B1111&gt;0,VLOOKUP(B1111,Keuzelijsten!$A$2:$B$124,2,FALSE),""),"")</f>
        <v/>
      </c>
      <c r="I1111" s="91"/>
      <c r="AA1111" s="92"/>
    </row>
    <row r="1112" spans="3:27" x14ac:dyDescent="0.3">
      <c r="C1112" s="113" t="str">
        <f>TEXT(IF(B1112&gt;0,VLOOKUP(B1112,Keuzelijsten!$A$2:$B$124,2,FALSE),""),"")</f>
        <v/>
      </c>
      <c r="I1112" s="91"/>
      <c r="AA1112" s="92"/>
    </row>
    <row r="1113" spans="3:27" x14ac:dyDescent="0.3">
      <c r="C1113" s="113" t="str">
        <f>TEXT(IF(B1113&gt;0,VLOOKUP(B1113,Keuzelijsten!$A$2:$B$124,2,FALSE),""),"")</f>
        <v/>
      </c>
      <c r="I1113" s="91"/>
      <c r="AA1113" s="92"/>
    </row>
    <row r="1114" spans="3:27" x14ac:dyDescent="0.3">
      <c r="C1114" s="113" t="str">
        <f>TEXT(IF(B1114&gt;0,VLOOKUP(B1114,Keuzelijsten!$A$2:$B$124,2,FALSE),""),"")</f>
        <v/>
      </c>
      <c r="I1114" s="91"/>
      <c r="AA1114" s="92"/>
    </row>
    <row r="1115" spans="3:27" x14ac:dyDescent="0.3">
      <c r="C1115" s="113" t="str">
        <f>TEXT(IF(B1115&gt;0,VLOOKUP(B1115,Keuzelijsten!$A$2:$B$124,2,FALSE),""),"")</f>
        <v/>
      </c>
      <c r="I1115" s="91"/>
      <c r="AA1115" s="92"/>
    </row>
    <row r="1116" spans="3:27" x14ac:dyDescent="0.3">
      <c r="C1116" s="113" t="str">
        <f>TEXT(IF(B1116&gt;0,VLOOKUP(B1116,Keuzelijsten!$A$2:$B$124,2,FALSE),""),"")</f>
        <v/>
      </c>
      <c r="I1116" s="91"/>
      <c r="AA1116" s="92"/>
    </row>
    <row r="1117" spans="3:27" x14ac:dyDescent="0.3">
      <c r="C1117" s="113" t="str">
        <f>TEXT(IF(B1117&gt;0,VLOOKUP(B1117,Keuzelijsten!$A$2:$B$124,2,FALSE),""),"")</f>
        <v/>
      </c>
      <c r="I1117" s="91"/>
      <c r="AA1117" s="92"/>
    </row>
    <row r="1118" spans="3:27" x14ac:dyDescent="0.3">
      <c r="C1118" s="113" t="str">
        <f>TEXT(IF(B1118&gt;0,VLOOKUP(B1118,Keuzelijsten!$A$2:$B$124,2,FALSE),""),"")</f>
        <v/>
      </c>
      <c r="I1118" s="91"/>
      <c r="AA1118" s="92"/>
    </row>
    <row r="1119" spans="3:27" x14ac:dyDescent="0.3">
      <c r="C1119" s="113" t="str">
        <f>TEXT(IF(B1119&gt;0,VLOOKUP(B1119,Keuzelijsten!$A$2:$B$124,2,FALSE),""),"")</f>
        <v/>
      </c>
      <c r="I1119" s="91"/>
      <c r="AA1119" s="92"/>
    </row>
    <row r="1120" spans="3:27" x14ac:dyDescent="0.3">
      <c r="C1120" s="113" t="str">
        <f>TEXT(IF(B1120&gt;0,VLOOKUP(B1120,Keuzelijsten!$A$2:$B$124,2,FALSE),""),"")</f>
        <v/>
      </c>
      <c r="I1120" s="91"/>
      <c r="AA1120" s="92"/>
    </row>
    <row r="1121" spans="3:27" x14ac:dyDescent="0.3">
      <c r="C1121" s="113" t="str">
        <f>TEXT(IF(B1121&gt;0,VLOOKUP(B1121,Keuzelijsten!$A$2:$B$124,2,FALSE),""),"")</f>
        <v/>
      </c>
      <c r="I1121" s="91"/>
      <c r="AA1121" s="92"/>
    </row>
    <row r="1122" spans="3:27" x14ac:dyDescent="0.3">
      <c r="C1122" s="113" t="str">
        <f>TEXT(IF(B1122&gt;0,VLOOKUP(B1122,Keuzelijsten!$A$2:$B$124,2,FALSE),""),"")</f>
        <v/>
      </c>
      <c r="I1122" s="91"/>
      <c r="AA1122" s="92"/>
    </row>
    <row r="1123" spans="3:27" x14ac:dyDescent="0.3">
      <c r="C1123" s="113" t="str">
        <f>TEXT(IF(B1123&gt;0,VLOOKUP(B1123,Keuzelijsten!$A$2:$B$124,2,FALSE),""),"")</f>
        <v/>
      </c>
      <c r="I1123" s="91"/>
      <c r="AA1123" s="92"/>
    </row>
    <row r="1124" spans="3:27" x14ac:dyDescent="0.3">
      <c r="C1124" s="113" t="str">
        <f>TEXT(IF(B1124&gt;0,VLOOKUP(B1124,Keuzelijsten!$A$2:$B$124,2,FALSE),""),"")</f>
        <v/>
      </c>
      <c r="I1124" s="91"/>
      <c r="AA1124" s="92"/>
    </row>
    <row r="1125" spans="3:27" x14ac:dyDescent="0.3">
      <c r="C1125" s="113" t="str">
        <f>TEXT(IF(B1125&gt;0,VLOOKUP(B1125,Keuzelijsten!$A$2:$B$124,2,FALSE),""),"")</f>
        <v/>
      </c>
      <c r="I1125" s="91"/>
      <c r="AA1125" s="92"/>
    </row>
    <row r="1126" spans="3:27" x14ac:dyDescent="0.3">
      <c r="C1126" s="113" t="str">
        <f>TEXT(IF(B1126&gt;0,VLOOKUP(B1126,Keuzelijsten!$A$2:$B$124,2,FALSE),""),"")</f>
        <v/>
      </c>
      <c r="I1126" s="91"/>
      <c r="AA1126" s="92"/>
    </row>
    <row r="1127" spans="3:27" x14ac:dyDescent="0.3">
      <c r="C1127" s="113" t="str">
        <f>TEXT(IF(B1127&gt;0,VLOOKUP(B1127,Keuzelijsten!$A$2:$B$124,2,FALSE),""),"")</f>
        <v/>
      </c>
      <c r="I1127" s="91"/>
      <c r="AA1127" s="92"/>
    </row>
    <row r="1128" spans="3:27" x14ac:dyDescent="0.3">
      <c r="C1128" s="113" t="str">
        <f>TEXT(IF(B1128&gt;0,VLOOKUP(B1128,Keuzelijsten!$A$2:$B$124,2,FALSE),""),"")</f>
        <v/>
      </c>
      <c r="I1128" s="91"/>
      <c r="AA1128" s="92"/>
    </row>
    <row r="1129" spans="3:27" x14ac:dyDescent="0.3">
      <c r="C1129" s="113" t="str">
        <f>TEXT(IF(B1129&gt;0,VLOOKUP(B1129,Keuzelijsten!$A$2:$B$124,2,FALSE),""),"")</f>
        <v/>
      </c>
      <c r="I1129" s="91"/>
      <c r="AA1129" s="92"/>
    </row>
    <row r="1130" spans="3:27" x14ac:dyDescent="0.3">
      <c r="C1130" s="113" t="str">
        <f>TEXT(IF(B1130&gt;0,VLOOKUP(B1130,Keuzelijsten!$A$2:$B$124,2,FALSE),""),"")</f>
        <v/>
      </c>
      <c r="I1130" s="91"/>
      <c r="AA1130" s="92"/>
    </row>
    <row r="1131" spans="3:27" x14ac:dyDescent="0.3">
      <c r="C1131" s="113" t="str">
        <f>TEXT(IF(B1131&gt;0,VLOOKUP(B1131,Keuzelijsten!$A$2:$B$124,2,FALSE),""),"")</f>
        <v/>
      </c>
      <c r="I1131" s="91"/>
      <c r="AA1131" s="92"/>
    </row>
    <row r="1132" spans="3:27" x14ac:dyDescent="0.3">
      <c r="C1132" s="113" t="str">
        <f>TEXT(IF(B1132&gt;0,VLOOKUP(B1132,Keuzelijsten!$A$2:$B$124,2,FALSE),""),"")</f>
        <v/>
      </c>
      <c r="I1132" s="91"/>
      <c r="AA1132" s="92"/>
    </row>
    <row r="1133" spans="3:27" x14ac:dyDescent="0.3">
      <c r="C1133" s="113" t="str">
        <f>TEXT(IF(B1133&gt;0,VLOOKUP(B1133,Keuzelijsten!$A$2:$B$124,2,FALSE),""),"")</f>
        <v/>
      </c>
      <c r="I1133" s="91"/>
      <c r="AA1133" s="92"/>
    </row>
    <row r="1134" spans="3:27" x14ac:dyDescent="0.3">
      <c r="C1134" s="113" t="str">
        <f>TEXT(IF(B1134&gt;0,VLOOKUP(B1134,Keuzelijsten!$A$2:$B$124,2,FALSE),""),"")</f>
        <v/>
      </c>
      <c r="I1134" s="91"/>
      <c r="AA1134" s="92"/>
    </row>
    <row r="1135" spans="3:27" x14ac:dyDescent="0.3">
      <c r="C1135" s="113" t="str">
        <f>TEXT(IF(B1135&gt;0,VLOOKUP(B1135,Keuzelijsten!$A$2:$B$124,2,FALSE),""),"")</f>
        <v/>
      </c>
      <c r="I1135" s="91"/>
      <c r="AA1135" s="92"/>
    </row>
    <row r="1136" spans="3:27" x14ac:dyDescent="0.3">
      <c r="C1136" s="113" t="str">
        <f>TEXT(IF(B1136&gt;0,VLOOKUP(B1136,Keuzelijsten!$A$2:$B$124,2,FALSE),""),"")</f>
        <v/>
      </c>
      <c r="I1136" s="91"/>
      <c r="AA1136" s="92"/>
    </row>
    <row r="1137" spans="3:27" x14ac:dyDescent="0.3">
      <c r="C1137" s="113" t="str">
        <f>TEXT(IF(B1137&gt;0,VLOOKUP(B1137,Keuzelijsten!$A$2:$B$124,2,FALSE),""),"")</f>
        <v/>
      </c>
      <c r="I1137" s="91"/>
      <c r="AA1137" s="92"/>
    </row>
    <row r="1138" spans="3:27" x14ac:dyDescent="0.3">
      <c r="C1138" s="113" t="str">
        <f>TEXT(IF(B1138&gt;0,VLOOKUP(B1138,Keuzelijsten!$A$2:$B$124,2,FALSE),""),"")</f>
        <v/>
      </c>
      <c r="I1138" s="91"/>
      <c r="AA1138" s="92"/>
    </row>
    <row r="1139" spans="3:27" x14ac:dyDescent="0.3">
      <c r="C1139" s="113" t="str">
        <f>TEXT(IF(B1139&gt;0,VLOOKUP(B1139,Keuzelijsten!$A$2:$B$124,2,FALSE),""),"")</f>
        <v/>
      </c>
      <c r="I1139" s="91"/>
      <c r="AA1139" s="92"/>
    </row>
    <row r="1140" spans="3:27" x14ac:dyDescent="0.3">
      <c r="C1140" s="113" t="str">
        <f>TEXT(IF(B1140&gt;0,VLOOKUP(B1140,Keuzelijsten!$A$2:$B$124,2,FALSE),""),"")</f>
        <v/>
      </c>
      <c r="I1140" s="91"/>
      <c r="AA1140" s="92"/>
    </row>
    <row r="1141" spans="3:27" x14ac:dyDescent="0.3">
      <c r="C1141" s="113" t="str">
        <f>TEXT(IF(B1141&gt;0,VLOOKUP(B1141,Keuzelijsten!$A$2:$B$124,2,FALSE),""),"")</f>
        <v/>
      </c>
      <c r="I1141" s="91"/>
      <c r="AA1141" s="92"/>
    </row>
    <row r="1142" spans="3:27" x14ac:dyDescent="0.3">
      <c r="C1142" s="113" t="str">
        <f>TEXT(IF(B1142&gt;0,VLOOKUP(B1142,Keuzelijsten!$A$2:$B$124,2,FALSE),""),"")</f>
        <v/>
      </c>
      <c r="I1142" s="91"/>
      <c r="AA1142" s="92"/>
    </row>
    <row r="1143" spans="3:27" x14ac:dyDescent="0.3">
      <c r="C1143" s="113" t="str">
        <f>TEXT(IF(B1143&gt;0,VLOOKUP(B1143,Keuzelijsten!$A$2:$B$124,2,FALSE),""),"")</f>
        <v/>
      </c>
      <c r="I1143" s="91"/>
      <c r="AA1143" s="92"/>
    </row>
    <row r="1144" spans="3:27" x14ac:dyDescent="0.3">
      <c r="C1144" s="113" t="str">
        <f>TEXT(IF(B1144&gt;0,VLOOKUP(B1144,Keuzelijsten!$A$2:$B$124,2,FALSE),""),"")</f>
        <v/>
      </c>
      <c r="I1144" s="91"/>
      <c r="AA1144" s="92"/>
    </row>
    <row r="1145" spans="3:27" x14ac:dyDescent="0.3">
      <c r="C1145" s="113" t="str">
        <f>TEXT(IF(B1145&gt;0,VLOOKUP(B1145,Keuzelijsten!$A$2:$B$124,2,FALSE),""),"")</f>
        <v/>
      </c>
      <c r="I1145" s="91"/>
      <c r="AA1145" s="92"/>
    </row>
    <row r="1146" spans="3:27" x14ac:dyDescent="0.3">
      <c r="C1146" s="113" t="str">
        <f>TEXT(IF(B1146&gt;0,VLOOKUP(B1146,Keuzelijsten!$A$2:$B$124,2,FALSE),""),"")</f>
        <v/>
      </c>
      <c r="I1146" s="91"/>
      <c r="AA1146" s="92"/>
    </row>
    <row r="1147" spans="3:27" x14ac:dyDescent="0.3">
      <c r="C1147" s="113" t="str">
        <f>TEXT(IF(B1147&gt;0,VLOOKUP(B1147,Keuzelijsten!$A$2:$B$124,2,FALSE),""),"")</f>
        <v/>
      </c>
      <c r="I1147" s="91"/>
      <c r="AA1147" s="92"/>
    </row>
    <row r="1148" spans="3:27" x14ac:dyDescent="0.3">
      <c r="C1148" s="113" t="str">
        <f>TEXT(IF(B1148&gt;0,VLOOKUP(B1148,Keuzelijsten!$A$2:$B$124,2,FALSE),""),"")</f>
        <v/>
      </c>
      <c r="I1148" s="91"/>
      <c r="AA1148" s="92"/>
    </row>
    <row r="1149" spans="3:27" x14ac:dyDescent="0.3">
      <c r="C1149" s="113" t="str">
        <f>TEXT(IF(B1149&gt;0,VLOOKUP(B1149,Keuzelijsten!$A$2:$B$124,2,FALSE),""),"")</f>
        <v/>
      </c>
      <c r="I1149" s="91"/>
      <c r="AA1149" s="92"/>
    </row>
    <row r="1150" spans="3:27" x14ac:dyDescent="0.3">
      <c r="C1150" s="113" t="str">
        <f>TEXT(IF(B1150&gt;0,VLOOKUP(B1150,Keuzelijsten!$A$2:$B$124,2,FALSE),""),"")</f>
        <v/>
      </c>
      <c r="I1150" s="91"/>
      <c r="AA1150" s="92"/>
    </row>
    <row r="1151" spans="3:27" x14ac:dyDescent="0.3">
      <c r="C1151" s="113" t="str">
        <f>TEXT(IF(B1151&gt;0,VLOOKUP(B1151,Keuzelijsten!$A$2:$B$124,2,FALSE),""),"")</f>
        <v/>
      </c>
      <c r="I1151" s="91"/>
      <c r="AA1151" s="92"/>
    </row>
    <row r="1152" spans="3:27" x14ac:dyDescent="0.3">
      <c r="C1152" s="113" t="str">
        <f>TEXT(IF(B1152&gt;0,VLOOKUP(B1152,Keuzelijsten!$A$2:$B$124,2,FALSE),""),"")</f>
        <v/>
      </c>
      <c r="I1152" s="91"/>
      <c r="AA1152" s="92"/>
    </row>
    <row r="1153" spans="3:27" x14ac:dyDescent="0.3">
      <c r="C1153" s="113" t="str">
        <f>TEXT(IF(B1153&gt;0,VLOOKUP(B1153,Keuzelijsten!$A$2:$B$124,2,FALSE),""),"")</f>
        <v/>
      </c>
      <c r="I1153" s="91"/>
      <c r="AA1153" s="92"/>
    </row>
    <row r="1154" spans="3:27" x14ac:dyDescent="0.3">
      <c r="C1154" s="113" t="str">
        <f>TEXT(IF(B1154&gt;0,VLOOKUP(B1154,Keuzelijsten!$A$2:$B$124,2,FALSE),""),"")</f>
        <v/>
      </c>
      <c r="I1154" s="91"/>
      <c r="AA1154" s="92"/>
    </row>
    <row r="1155" spans="3:27" x14ac:dyDescent="0.3">
      <c r="C1155" s="113" t="str">
        <f>TEXT(IF(B1155&gt;0,VLOOKUP(B1155,Keuzelijsten!$A$2:$B$124,2,FALSE),""),"")</f>
        <v/>
      </c>
      <c r="I1155" s="91"/>
      <c r="AA1155" s="92"/>
    </row>
    <row r="1156" spans="3:27" x14ac:dyDescent="0.3">
      <c r="C1156" s="113" t="str">
        <f>TEXT(IF(B1156&gt;0,VLOOKUP(B1156,Keuzelijsten!$A$2:$B$124,2,FALSE),""),"")</f>
        <v/>
      </c>
      <c r="I1156" s="91"/>
      <c r="AA1156" s="92"/>
    </row>
    <row r="1157" spans="3:27" x14ac:dyDescent="0.3">
      <c r="C1157" s="113" t="str">
        <f>TEXT(IF(B1157&gt;0,VLOOKUP(B1157,Keuzelijsten!$A$2:$B$124,2,FALSE),""),"")</f>
        <v/>
      </c>
      <c r="I1157" s="91"/>
      <c r="AA1157" s="92"/>
    </row>
    <row r="1158" spans="3:27" x14ac:dyDescent="0.3">
      <c r="C1158" s="113" t="str">
        <f>TEXT(IF(B1158&gt;0,VLOOKUP(B1158,Keuzelijsten!$A$2:$B$124,2,FALSE),""),"")</f>
        <v/>
      </c>
      <c r="I1158" s="91"/>
      <c r="AA1158" s="92"/>
    </row>
    <row r="1159" spans="3:27" x14ac:dyDescent="0.3">
      <c r="C1159" s="113" t="str">
        <f>TEXT(IF(B1159&gt;0,VLOOKUP(B1159,Keuzelijsten!$A$2:$B$124,2,FALSE),""),"")</f>
        <v/>
      </c>
      <c r="I1159" s="91"/>
      <c r="AA1159" s="92"/>
    </row>
    <row r="1160" spans="3:27" x14ac:dyDescent="0.3">
      <c r="C1160" s="113" t="str">
        <f>TEXT(IF(B1160&gt;0,VLOOKUP(B1160,Keuzelijsten!$A$2:$B$124,2,FALSE),""),"")</f>
        <v/>
      </c>
      <c r="I1160" s="91"/>
      <c r="AA1160" s="92"/>
    </row>
    <row r="1161" spans="3:27" x14ac:dyDescent="0.3">
      <c r="C1161" s="113" t="str">
        <f>TEXT(IF(B1161&gt;0,VLOOKUP(B1161,Keuzelijsten!$A$2:$B$124,2,FALSE),""),"")</f>
        <v/>
      </c>
      <c r="I1161" s="91"/>
      <c r="AA1161" s="92"/>
    </row>
    <row r="1162" spans="3:27" x14ac:dyDescent="0.3">
      <c r="C1162" s="113" t="str">
        <f>TEXT(IF(B1162&gt;0,VLOOKUP(B1162,Keuzelijsten!$A$2:$B$124,2,FALSE),""),"")</f>
        <v/>
      </c>
      <c r="I1162" s="91"/>
      <c r="AA1162" s="92"/>
    </row>
    <row r="1163" spans="3:27" x14ac:dyDescent="0.3">
      <c r="C1163" s="113" t="str">
        <f>TEXT(IF(B1163&gt;0,VLOOKUP(B1163,Keuzelijsten!$A$2:$B$124,2,FALSE),""),"")</f>
        <v/>
      </c>
      <c r="I1163" s="91"/>
      <c r="AA1163" s="92"/>
    </row>
    <row r="1164" spans="3:27" x14ac:dyDescent="0.3">
      <c r="C1164" s="113" t="str">
        <f>TEXT(IF(B1164&gt;0,VLOOKUP(B1164,Keuzelijsten!$A$2:$B$124,2,FALSE),""),"")</f>
        <v/>
      </c>
      <c r="I1164" s="91"/>
      <c r="AA1164" s="92"/>
    </row>
    <row r="1165" spans="3:27" x14ac:dyDescent="0.3">
      <c r="C1165" s="113" t="str">
        <f>TEXT(IF(B1165&gt;0,VLOOKUP(B1165,Keuzelijsten!$A$2:$B$124,2,FALSE),""),"")</f>
        <v/>
      </c>
      <c r="I1165" s="91"/>
      <c r="AA1165" s="92"/>
    </row>
    <row r="1166" spans="3:27" x14ac:dyDescent="0.3">
      <c r="C1166" s="113" t="str">
        <f>TEXT(IF(B1166&gt;0,VLOOKUP(B1166,Keuzelijsten!$A$2:$B$124,2,FALSE),""),"")</f>
        <v/>
      </c>
      <c r="I1166" s="91"/>
      <c r="AA1166" s="92"/>
    </row>
    <row r="1167" spans="3:27" x14ac:dyDescent="0.3">
      <c r="C1167" s="113" t="str">
        <f>TEXT(IF(B1167&gt;0,VLOOKUP(B1167,Keuzelijsten!$A$2:$B$124,2,FALSE),""),"")</f>
        <v/>
      </c>
      <c r="I1167" s="91"/>
      <c r="AA1167" s="92"/>
    </row>
    <row r="1168" spans="3:27" x14ac:dyDescent="0.3">
      <c r="C1168" s="113" t="str">
        <f>TEXT(IF(B1168&gt;0,VLOOKUP(B1168,Keuzelijsten!$A$2:$B$124,2,FALSE),""),"")</f>
        <v/>
      </c>
      <c r="I1168" s="91"/>
      <c r="AA1168" s="92"/>
    </row>
    <row r="1169" spans="3:27" x14ac:dyDescent="0.3">
      <c r="C1169" s="113" t="str">
        <f>TEXT(IF(B1169&gt;0,VLOOKUP(B1169,Keuzelijsten!$A$2:$B$124,2,FALSE),""),"")</f>
        <v/>
      </c>
      <c r="I1169" s="91"/>
      <c r="AA1169" s="92"/>
    </row>
    <row r="1170" spans="3:27" x14ac:dyDescent="0.3">
      <c r="C1170" s="113" t="str">
        <f>TEXT(IF(B1170&gt;0,VLOOKUP(B1170,Keuzelijsten!$A$2:$B$124,2,FALSE),""),"")</f>
        <v/>
      </c>
      <c r="I1170" s="91"/>
      <c r="AA1170" s="92"/>
    </row>
    <row r="1171" spans="3:27" x14ac:dyDescent="0.3">
      <c r="C1171" s="113" t="str">
        <f>TEXT(IF(B1171&gt;0,VLOOKUP(B1171,Keuzelijsten!$A$2:$B$124,2,FALSE),""),"")</f>
        <v/>
      </c>
      <c r="I1171" s="91"/>
      <c r="AA1171" s="92"/>
    </row>
    <row r="1172" spans="3:27" x14ac:dyDescent="0.3">
      <c r="C1172" s="113" t="str">
        <f>TEXT(IF(B1172&gt;0,VLOOKUP(B1172,Keuzelijsten!$A$2:$B$124,2,FALSE),""),"")</f>
        <v/>
      </c>
      <c r="I1172" s="91"/>
      <c r="AA1172" s="92"/>
    </row>
    <row r="1173" spans="3:27" x14ac:dyDescent="0.3">
      <c r="C1173" s="113" t="str">
        <f>TEXT(IF(B1173&gt;0,VLOOKUP(B1173,Keuzelijsten!$A$2:$B$124,2,FALSE),""),"")</f>
        <v/>
      </c>
      <c r="I1173" s="91"/>
      <c r="AA1173" s="92"/>
    </row>
    <row r="1174" spans="3:27" x14ac:dyDescent="0.3">
      <c r="C1174" s="113" t="str">
        <f>TEXT(IF(B1174&gt;0,VLOOKUP(B1174,Keuzelijsten!$A$2:$B$124,2,FALSE),""),"")</f>
        <v/>
      </c>
      <c r="I1174" s="91"/>
      <c r="AA1174" s="92"/>
    </row>
    <row r="1175" spans="3:27" x14ac:dyDescent="0.3">
      <c r="C1175" s="113" t="str">
        <f>TEXT(IF(B1175&gt;0,VLOOKUP(B1175,Keuzelijsten!$A$2:$B$124,2,FALSE),""),"")</f>
        <v/>
      </c>
      <c r="I1175" s="91"/>
      <c r="AA1175" s="92"/>
    </row>
    <row r="1176" spans="3:27" x14ac:dyDescent="0.3">
      <c r="C1176" s="113" t="str">
        <f>TEXT(IF(B1176&gt;0,VLOOKUP(B1176,Keuzelijsten!$A$2:$B$124,2,FALSE),""),"")</f>
        <v/>
      </c>
      <c r="I1176" s="91"/>
      <c r="AA1176" s="92"/>
    </row>
    <row r="1177" spans="3:27" x14ac:dyDescent="0.3">
      <c r="C1177" s="113" t="str">
        <f>TEXT(IF(B1177&gt;0,VLOOKUP(B1177,Keuzelijsten!$A$2:$B$124,2,FALSE),""),"")</f>
        <v/>
      </c>
      <c r="I1177" s="91"/>
      <c r="AA1177" s="92"/>
    </row>
    <row r="1178" spans="3:27" x14ac:dyDescent="0.3">
      <c r="C1178" s="113" t="str">
        <f>TEXT(IF(B1178&gt;0,VLOOKUP(B1178,Keuzelijsten!$A$2:$B$124,2,FALSE),""),"")</f>
        <v/>
      </c>
      <c r="I1178" s="91"/>
      <c r="AA1178" s="92"/>
    </row>
    <row r="1179" spans="3:27" x14ac:dyDescent="0.3">
      <c r="C1179" s="113" t="str">
        <f>TEXT(IF(B1179&gt;0,VLOOKUP(B1179,Keuzelijsten!$A$2:$B$124,2,FALSE),""),"")</f>
        <v/>
      </c>
      <c r="I1179" s="91"/>
      <c r="AA1179" s="92"/>
    </row>
    <row r="1180" spans="3:27" x14ac:dyDescent="0.3">
      <c r="C1180" s="113" t="str">
        <f>TEXT(IF(B1180&gt;0,VLOOKUP(B1180,Keuzelijsten!$A$2:$B$124,2,FALSE),""),"")</f>
        <v/>
      </c>
      <c r="I1180" s="91"/>
      <c r="AA1180" s="92"/>
    </row>
    <row r="1181" spans="3:27" x14ac:dyDescent="0.3">
      <c r="C1181" s="113" t="str">
        <f>TEXT(IF(B1181&gt;0,VLOOKUP(B1181,Keuzelijsten!$A$2:$B$124,2,FALSE),""),"")</f>
        <v/>
      </c>
      <c r="I1181" s="91"/>
      <c r="AA1181" s="92"/>
    </row>
    <row r="1182" spans="3:27" x14ac:dyDescent="0.3">
      <c r="C1182" s="113" t="str">
        <f>TEXT(IF(B1182&gt;0,VLOOKUP(B1182,Keuzelijsten!$A$2:$B$124,2,FALSE),""),"")</f>
        <v/>
      </c>
      <c r="I1182" s="91"/>
      <c r="AA1182" s="92"/>
    </row>
    <row r="1183" spans="3:27" x14ac:dyDescent="0.3">
      <c r="C1183" s="113" t="str">
        <f>TEXT(IF(B1183&gt;0,VLOOKUP(B1183,Keuzelijsten!$A$2:$B$124,2,FALSE),""),"")</f>
        <v/>
      </c>
      <c r="I1183" s="91"/>
      <c r="AA1183" s="92"/>
    </row>
    <row r="1184" spans="3:27" x14ac:dyDescent="0.3">
      <c r="C1184" s="113" t="str">
        <f>TEXT(IF(B1184&gt;0,VLOOKUP(B1184,Keuzelijsten!$A$2:$B$124,2,FALSE),""),"")</f>
        <v/>
      </c>
      <c r="I1184" s="91"/>
      <c r="AA1184" s="92"/>
    </row>
    <row r="1185" spans="3:27" x14ac:dyDescent="0.3">
      <c r="C1185" s="113" t="str">
        <f>TEXT(IF(B1185&gt;0,VLOOKUP(B1185,Keuzelijsten!$A$2:$B$124,2,FALSE),""),"")</f>
        <v/>
      </c>
      <c r="I1185" s="91"/>
      <c r="AA1185" s="92"/>
    </row>
    <row r="1186" spans="3:27" x14ac:dyDescent="0.3">
      <c r="C1186" s="113" t="str">
        <f>TEXT(IF(B1186&gt;0,VLOOKUP(B1186,Keuzelijsten!$A$2:$B$124,2,FALSE),""),"")</f>
        <v/>
      </c>
      <c r="I1186" s="91"/>
      <c r="AA1186" s="92"/>
    </row>
    <row r="1187" spans="3:27" x14ac:dyDescent="0.3">
      <c r="C1187" s="113" t="str">
        <f>TEXT(IF(B1187&gt;0,VLOOKUP(B1187,Keuzelijsten!$A$2:$B$124,2,FALSE),""),"")</f>
        <v/>
      </c>
      <c r="I1187" s="91"/>
      <c r="AA1187" s="92"/>
    </row>
    <row r="1188" spans="3:27" x14ac:dyDescent="0.3">
      <c r="C1188" s="113" t="str">
        <f>TEXT(IF(B1188&gt;0,VLOOKUP(B1188,Keuzelijsten!$A$2:$B$124,2,FALSE),""),"")</f>
        <v/>
      </c>
      <c r="I1188" s="91"/>
      <c r="AA1188" s="92"/>
    </row>
    <row r="1189" spans="3:27" x14ac:dyDescent="0.3">
      <c r="C1189" s="113" t="str">
        <f>TEXT(IF(B1189&gt;0,VLOOKUP(B1189,Keuzelijsten!$A$2:$B$124,2,FALSE),""),"")</f>
        <v/>
      </c>
      <c r="I1189" s="91"/>
      <c r="AA1189" s="92"/>
    </row>
    <row r="1190" spans="3:27" x14ac:dyDescent="0.3">
      <c r="C1190" s="113" t="str">
        <f>TEXT(IF(B1190&gt;0,VLOOKUP(B1190,Keuzelijsten!$A$2:$B$124,2,FALSE),""),"")</f>
        <v/>
      </c>
      <c r="I1190" s="91"/>
      <c r="AA1190" s="92"/>
    </row>
    <row r="1191" spans="3:27" x14ac:dyDescent="0.3">
      <c r="C1191" s="113" t="str">
        <f>TEXT(IF(B1191&gt;0,VLOOKUP(B1191,Keuzelijsten!$A$2:$B$124,2,FALSE),""),"")</f>
        <v/>
      </c>
      <c r="I1191" s="91"/>
      <c r="AA1191" s="92"/>
    </row>
    <row r="1192" spans="3:27" x14ac:dyDescent="0.3">
      <c r="C1192" s="113" t="str">
        <f>TEXT(IF(B1192&gt;0,VLOOKUP(B1192,Keuzelijsten!$A$2:$B$124,2,FALSE),""),"")</f>
        <v/>
      </c>
      <c r="I1192" s="91"/>
      <c r="AA1192" s="92"/>
    </row>
    <row r="1193" spans="3:27" x14ac:dyDescent="0.3">
      <c r="C1193" s="113" t="str">
        <f>TEXT(IF(B1193&gt;0,VLOOKUP(B1193,Keuzelijsten!$A$2:$B$124,2,FALSE),""),"")</f>
        <v/>
      </c>
      <c r="I1193" s="91"/>
      <c r="AA1193" s="92"/>
    </row>
    <row r="1194" spans="3:27" x14ac:dyDescent="0.3">
      <c r="C1194" s="113" t="str">
        <f>TEXT(IF(B1194&gt;0,VLOOKUP(B1194,Keuzelijsten!$A$2:$B$124,2,FALSE),""),"")</f>
        <v/>
      </c>
      <c r="I1194" s="91"/>
      <c r="AA1194" s="92"/>
    </row>
    <row r="1195" spans="3:27" x14ac:dyDescent="0.3">
      <c r="C1195" s="113" t="str">
        <f>TEXT(IF(B1195&gt;0,VLOOKUP(B1195,Keuzelijsten!$A$2:$B$124,2,FALSE),""),"")</f>
        <v/>
      </c>
      <c r="I1195" s="91"/>
      <c r="AA1195" s="92"/>
    </row>
    <row r="1196" spans="3:27" x14ac:dyDescent="0.3">
      <c r="C1196" s="113" t="str">
        <f>TEXT(IF(B1196&gt;0,VLOOKUP(B1196,Keuzelijsten!$A$2:$B$124,2,FALSE),""),"")</f>
        <v/>
      </c>
      <c r="I1196" s="91"/>
      <c r="AA1196" s="92"/>
    </row>
    <row r="1197" spans="3:27" x14ac:dyDescent="0.3">
      <c r="C1197" s="113" t="str">
        <f>TEXT(IF(B1197&gt;0,VLOOKUP(B1197,Keuzelijsten!$A$2:$B$124,2,FALSE),""),"")</f>
        <v/>
      </c>
      <c r="I1197" s="91"/>
      <c r="AA1197" s="92"/>
    </row>
    <row r="1198" spans="3:27" x14ac:dyDescent="0.3">
      <c r="C1198" s="113" t="str">
        <f>TEXT(IF(B1198&gt;0,VLOOKUP(B1198,Keuzelijsten!$A$2:$B$124,2,FALSE),""),"")</f>
        <v/>
      </c>
      <c r="I1198" s="91"/>
      <c r="AA1198" s="92"/>
    </row>
    <row r="1199" spans="3:27" x14ac:dyDescent="0.3">
      <c r="C1199" s="113" t="str">
        <f>TEXT(IF(B1199&gt;0,VLOOKUP(B1199,Keuzelijsten!$A$2:$B$124,2,FALSE),""),"")</f>
        <v/>
      </c>
      <c r="I1199" s="91"/>
      <c r="AA1199" s="92"/>
    </row>
    <row r="1200" spans="3:27" x14ac:dyDescent="0.3">
      <c r="C1200" s="113" t="str">
        <f>TEXT(IF(B1200&gt;0,VLOOKUP(B1200,Keuzelijsten!$A$2:$B$124,2,FALSE),""),"")</f>
        <v/>
      </c>
      <c r="I1200" s="91"/>
      <c r="AA1200" s="92"/>
    </row>
    <row r="1201" spans="3:27" x14ac:dyDescent="0.3">
      <c r="C1201" s="113" t="str">
        <f>TEXT(IF(B1201&gt;0,VLOOKUP(B1201,Keuzelijsten!$A$2:$B$124,2,FALSE),""),"")</f>
        <v/>
      </c>
      <c r="I1201" s="91"/>
      <c r="AA1201" s="92"/>
    </row>
    <row r="1202" spans="3:27" x14ac:dyDescent="0.3">
      <c r="C1202" s="113" t="str">
        <f>TEXT(IF(B1202&gt;0,VLOOKUP(B1202,Keuzelijsten!$A$2:$B$124,2,FALSE),""),"")</f>
        <v/>
      </c>
      <c r="I1202" s="91"/>
      <c r="AA1202" s="92"/>
    </row>
    <row r="1203" spans="3:27" x14ac:dyDescent="0.3">
      <c r="C1203" s="113" t="str">
        <f>TEXT(IF(B1203&gt;0,VLOOKUP(B1203,Keuzelijsten!$A$2:$B$124,2,FALSE),""),"")</f>
        <v/>
      </c>
      <c r="I1203" s="91"/>
      <c r="AA1203" s="92"/>
    </row>
    <row r="1204" spans="3:27" x14ac:dyDescent="0.3">
      <c r="C1204" s="113" t="str">
        <f>TEXT(IF(B1204&gt;0,VLOOKUP(B1204,Keuzelijsten!$A$2:$B$124,2,FALSE),""),"")</f>
        <v/>
      </c>
      <c r="I1204" s="91"/>
      <c r="AA1204" s="92"/>
    </row>
    <row r="1205" spans="3:27" x14ac:dyDescent="0.3">
      <c r="C1205" s="113" t="str">
        <f>TEXT(IF(B1205&gt;0,VLOOKUP(B1205,Keuzelijsten!$A$2:$B$124,2,FALSE),""),"")</f>
        <v/>
      </c>
      <c r="I1205" s="91"/>
      <c r="AA1205" s="92"/>
    </row>
    <row r="1206" spans="3:27" x14ac:dyDescent="0.3">
      <c r="C1206" s="113" t="str">
        <f>TEXT(IF(B1206&gt;0,VLOOKUP(B1206,Keuzelijsten!$A$2:$B$124,2,FALSE),""),"")</f>
        <v/>
      </c>
      <c r="I1206" s="91"/>
      <c r="AA1206" s="92"/>
    </row>
    <row r="1207" spans="3:27" x14ac:dyDescent="0.3">
      <c r="C1207" s="113" t="str">
        <f>TEXT(IF(B1207&gt;0,VLOOKUP(B1207,Keuzelijsten!$A$2:$B$124,2,FALSE),""),"")</f>
        <v/>
      </c>
      <c r="I1207" s="91"/>
      <c r="AA1207" s="92"/>
    </row>
    <row r="1208" spans="3:27" x14ac:dyDescent="0.3">
      <c r="C1208" s="113" t="str">
        <f>TEXT(IF(B1208&gt;0,VLOOKUP(B1208,Keuzelijsten!$A$2:$B$124,2,FALSE),""),"")</f>
        <v/>
      </c>
      <c r="I1208" s="91"/>
      <c r="AA1208" s="92"/>
    </row>
    <row r="1209" spans="3:27" x14ac:dyDescent="0.3">
      <c r="C1209" s="113" t="str">
        <f>TEXT(IF(B1209&gt;0,VLOOKUP(B1209,Keuzelijsten!$A$2:$B$124,2,FALSE),""),"")</f>
        <v/>
      </c>
      <c r="I1209" s="91"/>
      <c r="AA1209" s="92"/>
    </row>
    <row r="1210" spans="3:27" x14ac:dyDescent="0.3">
      <c r="C1210" s="113" t="str">
        <f>TEXT(IF(B1210&gt;0,VLOOKUP(B1210,Keuzelijsten!$A$2:$B$124,2,FALSE),""),"")</f>
        <v/>
      </c>
      <c r="I1210" s="91"/>
      <c r="AA1210" s="92"/>
    </row>
    <row r="1211" spans="3:27" x14ac:dyDescent="0.3">
      <c r="C1211" s="113" t="str">
        <f>TEXT(IF(B1211&gt;0,VLOOKUP(B1211,Keuzelijsten!$A$2:$B$124,2,FALSE),""),"")</f>
        <v/>
      </c>
      <c r="I1211" s="91"/>
      <c r="AA1211" s="92"/>
    </row>
    <row r="1212" spans="3:27" x14ac:dyDescent="0.3">
      <c r="C1212" s="113" t="str">
        <f>TEXT(IF(B1212&gt;0,VLOOKUP(B1212,Keuzelijsten!$A$2:$B$124,2,FALSE),""),"")</f>
        <v/>
      </c>
      <c r="I1212" s="91"/>
      <c r="AA1212" s="92"/>
    </row>
    <row r="1213" spans="3:27" x14ac:dyDescent="0.3">
      <c r="C1213" s="113" t="str">
        <f>TEXT(IF(B1213&gt;0,VLOOKUP(B1213,Keuzelijsten!$A$2:$B$124,2,FALSE),""),"")</f>
        <v/>
      </c>
      <c r="I1213" s="91"/>
      <c r="AA1213" s="92"/>
    </row>
    <row r="1214" spans="3:27" x14ac:dyDescent="0.3">
      <c r="C1214" s="113" t="str">
        <f>TEXT(IF(B1214&gt;0,VLOOKUP(B1214,Keuzelijsten!$A$2:$B$124,2,FALSE),""),"")</f>
        <v/>
      </c>
      <c r="I1214" s="91"/>
      <c r="AA1214" s="92"/>
    </row>
    <row r="1215" spans="3:27" x14ac:dyDescent="0.3">
      <c r="C1215" s="113" t="str">
        <f>TEXT(IF(B1215&gt;0,VLOOKUP(B1215,Keuzelijsten!$A$2:$B$124,2,FALSE),""),"")</f>
        <v/>
      </c>
      <c r="I1215" s="91"/>
      <c r="AA1215" s="92"/>
    </row>
    <row r="1216" spans="3:27" x14ac:dyDescent="0.3">
      <c r="C1216" s="113" t="str">
        <f>TEXT(IF(B1216&gt;0,VLOOKUP(B1216,Keuzelijsten!$A$2:$B$124,2,FALSE),""),"")</f>
        <v/>
      </c>
      <c r="I1216" s="91"/>
      <c r="AA1216" s="92"/>
    </row>
    <row r="1217" spans="3:27" x14ac:dyDescent="0.3">
      <c r="C1217" s="113" t="str">
        <f>TEXT(IF(B1217&gt;0,VLOOKUP(B1217,Keuzelijsten!$A$2:$B$124,2,FALSE),""),"")</f>
        <v/>
      </c>
      <c r="I1217" s="91"/>
      <c r="AA1217" s="92"/>
    </row>
    <row r="1218" spans="3:27" x14ac:dyDescent="0.3">
      <c r="C1218" s="113" t="str">
        <f>TEXT(IF(B1218&gt;0,VLOOKUP(B1218,Keuzelijsten!$A$2:$B$124,2,FALSE),""),"")</f>
        <v/>
      </c>
      <c r="I1218" s="91"/>
      <c r="AA1218" s="92"/>
    </row>
    <row r="1219" spans="3:27" x14ac:dyDescent="0.3">
      <c r="C1219" s="113" t="str">
        <f>TEXT(IF(B1219&gt;0,VLOOKUP(B1219,Keuzelijsten!$A$2:$B$124,2,FALSE),""),"")</f>
        <v/>
      </c>
      <c r="I1219" s="91"/>
      <c r="AA1219" s="92"/>
    </row>
    <row r="1220" spans="3:27" x14ac:dyDescent="0.3">
      <c r="C1220" s="113" t="str">
        <f>TEXT(IF(B1220&gt;0,VLOOKUP(B1220,Keuzelijsten!$A$2:$B$124,2,FALSE),""),"")</f>
        <v/>
      </c>
      <c r="I1220" s="91"/>
      <c r="AA1220" s="92"/>
    </row>
    <row r="1221" spans="3:27" x14ac:dyDescent="0.3">
      <c r="C1221" s="113" t="str">
        <f>TEXT(IF(B1221&gt;0,VLOOKUP(B1221,Keuzelijsten!$A$2:$B$124,2,FALSE),""),"")</f>
        <v/>
      </c>
      <c r="I1221" s="91"/>
      <c r="AA1221" s="92"/>
    </row>
    <row r="1222" spans="3:27" x14ac:dyDescent="0.3">
      <c r="C1222" s="113" t="str">
        <f>TEXT(IF(B1222&gt;0,VLOOKUP(B1222,Keuzelijsten!$A$2:$B$124,2,FALSE),""),"")</f>
        <v/>
      </c>
      <c r="I1222" s="91"/>
      <c r="AA1222" s="92"/>
    </row>
    <row r="1223" spans="3:27" x14ac:dyDescent="0.3">
      <c r="C1223" s="113" t="str">
        <f>TEXT(IF(B1223&gt;0,VLOOKUP(B1223,Keuzelijsten!$A$2:$B$124,2,FALSE),""),"")</f>
        <v/>
      </c>
      <c r="I1223" s="91"/>
      <c r="AA1223" s="92"/>
    </row>
    <row r="1224" spans="3:27" x14ac:dyDescent="0.3">
      <c r="C1224" s="113" t="str">
        <f>TEXT(IF(B1224&gt;0,VLOOKUP(B1224,Keuzelijsten!$A$2:$B$124,2,FALSE),""),"")</f>
        <v/>
      </c>
      <c r="I1224" s="91"/>
      <c r="AA1224" s="92"/>
    </row>
    <row r="1225" spans="3:27" x14ac:dyDescent="0.3">
      <c r="C1225" s="113" t="str">
        <f>TEXT(IF(B1225&gt;0,VLOOKUP(B1225,Keuzelijsten!$A$2:$B$124,2,FALSE),""),"")</f>
        <v/>
      </c>
      <c r="I1225" s="91"/>
      <c r="AA1225" s="92"/>
    </row>
    <row r="1226" spans="3:27" x14ac:dyDescent="0.3">
      <c r="C1226" s="113" t="str">
        <f>TEXT(IF(B1226&gt;0,VLOOKUP(B1226,Keuzelijsten!$A$2:$B$124,2,FALSE),""),"")</f>
        <v/>
      </c>
      <c r="I1226" s="91"/>
      <c r="AA1226" s="92"/>
    </row>
    <row r="1227" spans="3:27" x14ac:dyDescent="0.3">
      <c r="C1227" s="113" t="str">
        <f>TEXT(IF(B1227&gt;0,VLOOKUP(B1227,Keuzelijsten!$A$2:$B$124,2,FALSE),""),"")</f>
        <v/>
      </c>
      <c r="I1227" s="91"/>
      <c r="AA1227" s="92"/>
    </row>
    <row r="1228" spans="3:27" x14ac:dyDescent="0.3">
      <c r="C1228" s="113" t="str">
        <f>TEXT(IF(B1228&gt;0,VLOOKUP(B1228,Keuzelijsten!$A$2:$B$124,2,FALSE),""),"")</f>
        <v/>
      </c>
      <c r="I1228" s="91"/>
      <c r="AA1228" s="92"/>
    </row>
    <row r="1229" spans="3:27" x14ac:dyDescent="0.3">
      <c r="C1229" s="113" t="str">
        <f>TEXT(IF(B1229&gt;0,VLOOKUP(B1229,Keuzelijsten!$A$2:$B$124,2,FALSE),""),"")</f>
        <v/>
      </c>
      <c r="I1229" s="91"/>
      <c r="AA1229" s="92"/>
    </row>
    <row r="1230" spans="3:27" x14ac:dyDescent="0.3">
      <c r="C1230" s="113" t="str">
        <f>TEXT(IF(B1230&gt;0,VLOOKUP(B1230,Keuzelijsten!$A$2:$B$124,2,FALSE),""),"")</f>
        <v/>
      </c>
      <c r="I1230" s="91"/>
      <c r="AA1230" s="92"/>
    </row>
    <row r="1231" spans="3:27" x14ac:dyDescent="0.3">
      <c r="C1231" s="113" t="str">
        <f>TEXT(IF(B1231&gt;0,VLOOKUP(B1231,Keuzelijsten!$A$2:$B$124,2,FALSE),""),"")</f>
        <v/>
      </c>
      <c r="I1231" s="91"/>
      <c r="AA1231" s="92"/>
    </row>
    <row r="1232" spans="3:27" x14ac:dyDescent="0.3">
      <c r="C1232" s="113" t="str">
        <f>TEXT(IF(B1232&gt;0,VLOOKUP(B1232,Keuzelijsten!$A$2:$B$124,2,FALSE),""),"")</f>
        <v/>
      </c>
      <c r="I1232" s="91"/>
      <c r="AA1232" s="92"/>
    </row>
    <row r="1233" spans="3:27" x14ac:dyDescent="0.3">
      <c r="C1233" s="113" t="str">
        <f>TEXT(IF(B1233&gt;0,VLOOKUP(B1233,Keuzelijsten!$A$2:$B$124,2,FALSE),""),"")</f>
        <v/>
      </c>
      <c r="I1233" s="91"/>
      <c r="AA1233" s="92"/>
    </row>
    <row r="1234" spans="3:27" x14ac:dyDescent="0.3">
      <c r="C1234" s="113" t="str">
        <f>TEXT(IF(B1234&gt;0,VLOOKUP(B1234,Keuzelijsten!$A$2:$B$124,2,FALSE),""),"")</f>
        <v/>
      </c>
      <c r="I1234" s="91"/>
      <c r="AA1234" s="92"/>
    </row>
    <row r="1235" spans="3:27" x14ac:dyDescent="0.3">
      <c r="C1235" s="113" t="str">
        <f>TEXT(IF(B1235&gt;0,VLOOKUP(B1235,Keuzelijsten!$A$2:$B$124,2,FALSE),""),"")</f>
        <v/>
      </c>
      <c r="I1235" s="91"/>
      <c r="AA1235" s="92"/>
    </row>
    <row r="1236" spans="3:27" x14ac:dyDescent="0.3">
      <c r="C1236" s="113" t="str">
        <f>TEXT(IF(B1236&gt;0,VLOOKUP(B1236,Keuzelijsten!$A$2:$B$124,2,FALSE),""),"")</f>
        <v/>
      </c>
      <c r="I1236" s="91"/>
      <c r="AA1236" s="92"/>
    </row>
    <row r="1237" spans="3:27" x14ac:dyDescent="0.3">
      <c r="C1237" s="113" t="str">
        <f>TEXT(IF(B1237&gt;0,VLOOKUP(B1237,Keuzelijsten!$A$2:$B$124,2,FALSE),""),"")</f>
        <v/>
      </c>
      <c r="I1237" s="91"/>
      <c r="AA1237" s="92"/>
    </row>
    <row r="1238" spans="3:27" x14ac:dyDescent="0.3">
      <c r="C1238" s="113" t="str">
        <f>TEXT(IF(B1238&gt;0,VLOOKUP(B1238,Keuzelijsten!$A$2:$B$124,2,FALSE),""),"")</f>
        <v/>
      </c>
      <c r="I1238" s="91"/>
      <c r="AA1238" s="92"/>
    </row>
    <row r="1239" spans="3:27" x14ac:dyDescent="0.3">
      <c r="C1239" s="113" t="str">
        <f>TEXT(IF(B1239&gt;0,VLOOKUP(B1239,Keuzelijsten!$A$2:$B$124,2,FALSE),""),"")</f>
        <v/>
      </c>
      <c r="I1239" s="91"/>
      <c r="AA1239" s="92"/>
    </row>
    <row r="1240" spans="3:27" x14ac:dyDescent="0.3">
      <c r="C1240" s="113" t="str">
        <f>TEXT(IF(B1240&gt;0,VLOOKUP(B1240,Keuzelijsten!$A$2:$B$124,2,FALSE),""),"")</f>
        <v/>
      </c>
      <c r="I1240" s="91"/>
      <c r="AA1240" s="92"/>
    </row>
    <row r="1241" spans="3:27" x14ac:dyDescent="0.3">
      <c r="C1241" s="113" t="str">
        <f>TEXT(IF(B1241&gt;0,VLOOKUP(B1241,Keuzelijsten!$A$2:$B$124,2,FALSE),""),"")</f>
        <v/>
      </c>
      <c r="I1241" s="91"/>
      <c r="AA1241" s="92"/>
    </row>
    <row r="1242" spans="3:27" x14ac:dyDescent="0.3">
      <c r="C1242" s="113" t="str">
        <f>TEXT(IF(B1242&gt;0,VLOOKUP(B1242,Keuzelijsten!$A$2:$B$124,2,FALSE),""),"")</f>
        <v/>
      </c>
      <c r="I1242" s="91"/>
      <c r="AA1242" s="92"/>
    </row>
    <row r="1243" spans="3:27" x14ac:dyDescent="0.3">
      <c r="C1243" s="113" t="str">
        <f>TEXT(IF(B1243&gt;0,VLOOKUP(B1243,Keuzelijsten!$A$2:$B$124,2,FALSE),""),"")</f>
        <v/>
      </c>
      <c r="I1243" s="91"/>
      <c r="AA1243" s="92"/>
    </row>
    <row r="1244" spans="3:27" x14ac:dyDescent="0.3">
      <c r="C1244" s="113" t="str">
        <f>TEXT(IF(B1244&gt;0,VLOOKUP(B1244,Keuzelijsten!$A$2:$B$124,2,FALSE),""),"")</f>
        <v/>
      </c>
      <c r="I1244" s="91"/>
      <c r="AA1244" s="92"/>
    </row>
    <row r="1245" spans="3:27" x14ac:dyDescent="0.3">
      <c r="C1245" s="113" t="str">
        <f>TEXT(IF(B1245&gt;0,VLOOKUP(B1245,Keuzelijsten!$A$2:$B$124,2,FALSE),""),"")</f>
        <v/>
      </c>
      <c r="I1245" s="91"/>
      <c r="AA1245" s="92"/>
    </row>
    <row r="1246" spans="3:27" x14ac:dyDescent="0.3">
      <c r="C1246" s="113" t="str">
        <f>TEXT(IF(B1246&gt;0,VLOOKUP(B1246,Keuzelijsten!$A$2:$B$124,2,FALSE),""),"")</f>
        <v/>
      </c>
      <c r="I1246" s="91"/>
      <c r="AA1246" s="92"/>
    </row>
    <row r="1247" spans="3:27" x14ac:dyDescent="0.3">
      <c r="C1247" s="113" t="str">
        <f>TEXT(IF(B1247&gt;0,VLOOKUP(B1247,Keuzelijsten!$A$2:$B$124,2,FALSE),""),"")</f>
        <v/>
      </c>
      <c r="I1247" s="91"/>
      <c r="AA1247" s="92"/>
    </row>
    <row r="1248" spans="3:27" x14ac:dyDescent="0.3">
      <c r="C1248" s="113" t="str">
        <f>TEXT(IF(B1248&gt;0,VLOOKUP(B1248,Keuzelijsten!$A$2:$B$124,2,FALSE),""),"")</f>
        <v/>
      </c>
      <c r="I1248" s="91"/>
      <c r="AA1248" s="92"/>
    </row>
    <row r="1249" spans="3:27" x14ac:dyDescent="0.3">
      <c r="C1249" s="113" t="str">
        <f>TEXT(IF(B1249&gt;0,VLOOKUP(B1249,Keuzelijsten!$A$2:$B$124,2,FALSE),""),"")</f>
        <v/>
      </c>
      <c r="I1249" s="91"/>
      <c r="AA1249" s="92"/>
    </row>
    <row r="1250" spans="3:27" x14ac:dyDescent="0.3">
      <c r="C1250" s="113" t="str">
        <f>TEXT(IF(B1250&gt;0,VLOOKUP(B1250,Keuzelijsten!$A$2:$B$124,2,FALSE),""),"")</f>
        <v/>
      </c>
      <c r="I1250" s="91"/>
      <c r="AA1250" s="92"/>
    </row>
    <row r="1251" spans="3:27" x14ac:dyDescent="0.3">
      <c r="C1251" s="113" t="str">
        <f>TEXT(IF(B1251&gt;0,VLOOKUP(B1251,Keuzelijsten!$A$2:$B$124,2,FALSE),""),"")</f>
        <v/>
      </c>
      <c r="I1251" s="91"/>
      <c r="AA1251" s="92"/>
    </row>
    <row r="1252" spans="3:27" x14ac:dyDescent="0.3">
      <c r="C1252" s="113" t="str">
        <f>TEXT(IF(B1252&gt;0,VLOOKUP(B1252,Keuzelijsten!$A$2:$B$124,2,FALSE),""),"")</f>
        <v/>
      </c>
      <c r="I1252" s="91"/>
      <c r="AA1252" s="92"/>
    </row>
    <row r="1253" spans="3:27" x14ac:dyDescent="0.3">
      <c r="C1253" s="113" t="str">
        <f>TEXT(IF(B1253&gt;0,VLOOKUP(B1253,Keuzelijsten!$A$2:$B$124,2,FALSE),""),"")</f>
        <v/>
      </c>
      <c r="I1253" s="91"/>
      <c r="AA1253" s="92"/>
    </row>
    <row r="1254" spans="3:27" x14ac:dyDescent="0.3">
      <c r="C1254" s="113" t="str">
        <f>TEXT(IF(B1254&gt;0,VLOOKUP(B1254,Keuzelijsten!$A$2:$B$124,2,FALSE),""),"")</f>
        <v/>
      </c>
      <c r="I1254" s="91"/>
      <c r="AA1254" s="92"/>
    </row>
    <row r="1255" spans="3:27" x14ac:dyDescent="0.3">
      <c r="C1255" s="113" t="str">
        <f>TEXT(IF(B1255&gt;0,VLOOKUP(B1255,Keuzelijsten!$A$2:$B$124,2,FALSE),""),"")</f>
        <v/>
      </c>
      <c r="I1255" s="91"/>
      <c r="AA1255" s="92"/>
    </row>
    <row r="1256" spans="3:27" x14ac:dyDescent="0.3">
      <c r="C1256" s="113" t="str">
        <f>TEXT(IF(B1256&gt;0,VLOOKUP(B1256,Keuzelijsten!$A$2:$B$124,2,FALSE),""),"")</f>
        <v/>
      </c>
      <c r="I1256" s="91"/>
      <c r="AA1256" s="92"/>
    </row>
    <row r="1257" spans="3:27" x14ac:dyDescent="0.3">
      <c r="C1257" s="113" t="str">
        <f>TEXT(IF(B1257&gt;0,VLOOKUP(B1257,Keuzelijsten!$A$2:$B$124,2,FALSE),""),"")</f>
        <v/>
      </c>
      <c r="I1257" s="91"/>
      <c r="AA1257" s="92"/>
    </row>
    <row r="1258" spans="3:27" x14ac:dyDescent="0.3">
      <c r="C1258" s="113" t="str">
        <f>TEXT(IF(B1258&gt;0,VLOOKUP(B1258,Keuzelijsten!$A$2:$B$124,2,FALSE),""),"")</f>
        <v/>
      </c>
      <c r="I1258" s="91"/>
      <c r="AA1258" s="92"/>
    </row>
    <row r="1259" spans="3:27" x14ac:dyDescent="0.3">
      <c r="C1259" s="113" t="str">
        <f>TEXT(IF(B1259&gt;0,VLOOKUP(B1259,Keuzelijsten!$A$2:$B$124,2,FALSE),""),"")</f>
        <v/>
      </c>
      <c r="I1259" s="91"/>
      <c r="AA1259" s="92"/>
    </row>
    <row r="1260" spans="3:27" x14ac:dyDescent="0.3">
      <c r="C1260" s="113" t="str">
        <f>TEXT(IF(B1260&gt;0,VLOOKUP(B1260,Keuzelijsten!$A$2:$B$124,2,FALSE),""),"")</f>
        <v/>
      </c>
      <c r="I1260" s="91"/>
      <c r="AA1260" s="92"/>
    </row>
    <row r="1261" spans="3:27" x14ac:dyDescent="0.3">
      <c r="C1261" s="113" t="str">
        <f>TEXT(IF(B1261&gt;0,VLOOKUP(B1261,Keuzelijsten!$A$2:$B$124,2,FALSE),""),"")</f>
        <v/>
      </c>
      <c r="I1261" s="91"/>
      <c r="AA1261" s="92"/>
    </row>
    <row r="1262" spans="3:27" x14ac:dyDescent="0.3">
      <c r="C1262" s="113" t="str">
        <f>TEXT(IF(B1262&gt;0,VLOOKUP(B1262,Keuzelijsten!$A$2:$B$124,2,FALSE),""),"")</f>
        <v/>
      </c>
      <c r="I1262" s="91"/>
      <c r="AA1262" s="92"/>
    </row>
    <row r="1263" spans="3:27" x14ac:dyDescent="0.3">
      <c r="C1263" s="113" t="str">
        <f>TEXT(IF(B1263&gt;0,VLOOKUP(B1263,Keuzelijsten!$A$2:$B$124,2,FALSE),""),"")</f>
        <v/>
      </c>
      <c r="I1263" s="91"/>
      <c r="AA1263" s="92"/>
    </row>
    <row r="1264" spans="3:27" x14ac:dyDescent="0.3">
      <c r="C1264" s="113" t="str">
        <f>TEXT(IF(B1264&gt;0,VLOOKUP(B1264,Keuzelijsten!$A$2:$B$124,2,FALSE),""),"")</f>
        <v/>
      </c>
      <c r="I1264" s="91"/>
      <c r="AA1264" s="92"/>
    </row>
    <row r="1265" spans="3:27" x14ac:dyDescent="0.3">
      <c r="C1265" s="113" t="str">
        <f>TEXT(IF(B1265&gt;0,VLOOKUP(B1265,Keuzelijsten!$A$2:$B$124,2,FALSE),""),"")</f>
        <v/>
      </c>
      <c r="I1265" s="91"/>
      <c r="AA1265" s="92"/>
    </row>
    <row r="1266" spans="3:27" x14ac:dyDescent="0.3">
      <c r="C1266" s="113" t="str">
        <f>TEXT(IF(B1266&gt;0,VLOOKUP(B1266,Keuzelijsten!$A$2:$B$124,2,FALSE),""),"")</f>
        <v/>
      </c>
      <c r="I1266" s="91"/>
      <c r="AA1266" s="92"/>
    </row>
    <row r="1267" spans="3:27" x14ac:dyDescent="0.3">
      <c r="C1267" s="113" t="str">
        <f>TEXT(IF(B1267&gt;0,VLOOKUP(B1267,Keuzelijsten!$A$2:$B$124,2,FALSE),""),"")</f>
        <v/>
      </c>
      <c r="I1267" s="91"/>
      <c r="AA1267" s="92"/>
    </row>
    <row r="1268" spans="3:27" x14ac:dyDescent="0.3">
      <c r="C1268" s="113" t="str">
        <f>TEXT(IF(B1268&gt;0,VLOOKUP(B1268,Keuzelijsten!$A$2:$B$124,2,FALSE),""),"")</f>
        <v/>
      </c>
      <c r="I1268" s="91"/>
      <c r="AA1268" s="92"/>
    </row>
    <row r="1269" spans="3:27" x14ac:dyDescent="0.3">
      <c r="C1269" s="113" t="str">
        <f>TEXT(IF(B1269&gt;0,VLOOKUP(B1269,Keuzelijsten!$A$2:$B$124,2,FALSE),""),"")</f>
        <v/>
      </c>
      <c r="I1269" s="91"/>
      <c r="AA1269" s="92"/>
    </row>
    <row r="1270" spans="3:27" x14ac:dyDescent="0.3">
      <c r="C1270" s="113" t="str">
        <f>TEXT(IF(B1270&gt;0,VLOOKUP(B1270,Keuzelijsten!$A$2:$B$124,2,FALSE),""),"")</f>
        <v/>
      </c>
      <c r="I1270" s="91"/>
      <c r="AA1270" s="92"/>
    </row>
    <row r="1271" spans="3:27" x14ac:dyDescent="0.3">
      <c r="C1271" s="113" t="str">
        <f>TEXT(IF(B1271&gt;0,VLOOKUP(B1271,Keuzelijsten!$A$2:$B$124,2,FALSE),""),"")</f>
        <v/>
      </c>
      <c r="I1271" s="91"/>
      <c r="AA1271" s="92"/>
    </row>
    <row r="1272" spans="3:27" x14ac:dyDescent="0.3">
      <c r="C1272" s="113" t="str">
        <f>TEXT(IF(B1272&gt;0,VLOOKUP(B1272,Keuzelijsten!$A$2:$B$124,2,FALSE),""),"")</f>
        <v/>
      </c>
      <c r="I1272" s="91"/>
      <c r="AA1272" s="92"/>
    </row>
    <row r="1273" spans="3:27" x14ac:dyDescent="0.3">
      <c r="C1273" s="113" t="str">
        <f>TEXT(IF(B1273&gt;0,VLOOKUP(B1273,Keuzelijsten!$A$2:$B$124,2,FALSE),""),"")</f>
        <v/>
      </c>
      <c r="I1273" s="91"/>
      <c r="AA1273" s="92"/>
    </row>
    <row r="1274" spans="3:27" x14ac:dyDescent="0.3">
      <c r="C1274" s="113" t="str">
        <f>TEXT(IF(B1274&gt;0,VLOOKUP(B1274,Keuzelijsten!$A$2:$B$124,2,FALSE),""),"")</f>
        <v/>
      </c>
      <c r="I1274" s="91"/>
      <c r="AA1274" s="92"/>
    </row>
    <row r="1275" spans="3:27" x14ac:dyDescent="0.3">
      <c r="C1275" s="113" t="str">
        <f>TEXT(IF(B1275&gt;0,VLOOKUP(B1275,Keuzelijsten!$A$2:$B$124,2,FALSE),""),"")</f>
        <v/>
      </c>
      <c r="I1275" s="91"/>
      <c r="AA1275" s="92"/>
    </row>
    <row r="1276" spans="3:27" x14ac:dyDescent="0.3">
      <c r="C1276" s="113" t="str">
        <f>TEXT(IF(B1276&gt;0,VLOOKUP(B1276,Keuzelijsten!$A$2:$B$124,2,FALSE),""),"")</f>
        <v/>
      </c>
      <c r="I1276" s="91"/>
      <c r="AA1276" s="92"/>
    </row>
    <row r="1277" spans="3:27" x14ac:dyDescent="0.3">
      <c r="C1277" s="113" t="str">
        <f>TEXT(IF(B1277&gt;0,VLOOKUP(B1277,Keuzelijsten!$A$2:$B$124,2,FALSE),""),"")</f>
        <v/>
      </c>
      <c r="I1277" s="91"/>
      <c r="AA1277" s="92"/>
    </row>
    <row r="1278" spans="3:27" x14ac:dyDescent="0.3">
      <c r="C1278" s="113" t="str">
        <f>TEXT(IF(B1278&gt;0,VLOOKUP(B1278,Keuzelijsten!$A$2:$B$124,2,FALSE),""),"")</f>
        <v/>
      </c>
      <c r="I1278" s="91"/>
      <c r="AA1278" s="92"/>
    </row>
    <row r="1279" spans="3:27" x14ac:dyDescent="0.3">
      <c r="C1279" s="113" t="str">
        <f>TEXT(IF(B1279&gt;0,VLOOKUP(B1279,Keuzelijsten!$A$2:$B$124,2,FALSE),""),"")</f>
        <v/>
      </c>
      <c r="I1279" s="91"/>
      <c r="AA1279" s="92"/>
    </row>
    <row r="1280" spans="3:27" x14ac:dyDescent="0.3">
      <c r="C1280" s="113" t="str">
        <f>TEXT(IF(B1280&gt;0,VLOOKUP(B1280,Keuzelijsten!$A$2:$B$124,2,FALSE),""),"")</f>
        <v/>
      </c>
      <c r="I1280" s="91"/>
      <c r="AA1280" s="92"/>
    </row>
    <row r="1281" spans="3:27" x14ac:dyDescent="0.3">
      <c r="C1281" s="113" t="str">
        <f>TEXT(IF(B1281&gt;0,VLOOKUP(B1281,Keuzelijsten!$A$2:$B$124,2,FALSE),""),"")</f>
        <v/>
      </c>
      <c r="I1281" s="91"/>
      <c r="AA1281" s="92"/>
    </row>
    <row r="1282" spans="3:27" x14ac:dyDescent="0.3">
      <c r="C1282" s="113" t="str">
        <f>TEXT(IF(B1282&gt;0,VLOOKUP(B1282,Keuzelijsten!$A$2:$B$124,2,FALSE),""),"")</f>
        <v/>
      </c>
      <c r="I1282" s="91"/>
      <c r="AA1282" s="92"/>
    </row>
    <row r="1283" spans="3:27" x14ac:dyDescent="0.3">
      <c r="C1283" s="113" t="str">
        <f>TEXT(IF(B1283&gt;0,VLOOKUP(B1283,Keuzelijsten!$A$2:$B$124,2,FALSE),""),"")</f>
        <v/>
      </c>
      <c r="I1283" s="91"/>
      <c r="AA1283" s="92"/>
    </row>
    <row r="1284" spans="3:27" x14ac:dyDescent="0.3">
      <c r="C1284" s="113" t="str">
        <f>TEXT(IF(B1284&gt;0,VLOOKUP(B1284,Keuzelijsten!$A$2:$B$124,2,FALSE),""),"")</f>
        <v/>
      </c>
      <c r="I1284" s="91"/>
      <c r="AA1284" s="92"/>
    </row>
    <row r="1285" spans="3:27" x14ac:dyDescent="0.3">
      <c r="C1285" s="113" t="str">
        <f>TEXT(IF(B1285&gt;0,VLOOKUP(B1285,Keuzelijsten!$A$2:$B$124,2,FALSE),""),"")</f>
        <v/>
      </c>
      <c r="I1285" s="91"/>
      <c r="AA1285" s="92"/>
    </row>
    <row r="1286" spans="3:27" x14ac:dyDescent="0.3">
      <c r="C1286" s="113" t="str">
        <f>TEXT(IF(B1286&gt;0,VLOOKUP(B1286,Keuzelijsten!$A$2:$B$124,2,FALSE),""),"")</f>
        <v/>
      </c>
      <c r="I1286" s="91"/>
      <c r="AA1286" s="92"/>
    </row>
    <row r="1287" spans="3:27" x14ac:dyDescent="0.3">
      <c r="C1287" s="113" t="str">
        <f>TEXT(IF(B1287&gt;0,VLOOKUP(B1287,Keuzelijsten!$A$2:$B$124,2,FALSE),""),"")</f>
        <v/>
      </c>
      <c r="I1287" s="91"/>
      <c r="AA1287" s="92"/>
    </row>
    <row r="1288" spans="3:27" x14ac:dyDescent="0.3">
      <c r="C1288" s="113" t="str">
        <f>TEXT(IF(B1288&gt;0,VLOOKUP(B1288,Keuzelijsten!$A$2:$B$124,2,FALSE),""),"")</f>
        <v/>
      </c>
      <c r="I1288" s="91"/>
      <c r="AA1288" s="92"/>
    </row>
    <row r="1289" spans="3:27" x14ac:dyDescent="0.3">
      <c r="C1289" s="113" t="str">
        <f>TEXT(IF(B1289&gt;0,VLOOKUP(B1289,Keuzelijsten!$A$2:$B$124,2,FALSE),""),"")</f>
        <v/>
      </c>
      <c r="I1289" s="91"/>
      <c r="AA1289" s="92"/>
    </row>
    <row r="1290" spans="3:27" x14ac:dyDescent="0.3">
      <c r="C1290" s="113" t="str">
        <f>TEXT(IF(B1290&gt;0,VLOOKUP(B1290,Keuzelijsten!$A$2:$B$124,2,FALSE),""),"")</f>
        <v/>
      </c>
      <c r="I1290" s="91"/>
      <c r="AA1290" s="92"/>
    </row>
    <row r="1291" spans="3:27" x14ac:dyDescent="0.3">
      <c r="C1291" s="113" t="str">
        <f>TEXT(IF(B1291&gt;0,VLOOKUP(B1291,Keuzelijsten!$A$2:$B$124,2,FALSE),""),"")</f>
        <v/>
      </c>
      <c r="I1291" s="91"/>
      <c r="AA1291" s="92"/>
    </row>
    <row r="1292" spans="3:27" x14ac:dyDescent="0.3">
      <c r="C1292" s="113" t="str">
        <f>TEXT(IF(B1292&gt;0,VLOOKUP(B1292,Keuzelijsten!$A$2:$B$124,2,FALSE),""),"")</f>
        <v/>
      </c>
      <c r="I1292" s="91"/>
      <c r="AA1292" s="92"/>
    </row>
    <row r="1293" spans="3:27" x14ac:dyDescent="0.3">
      <c r="C1293" s="113" t="str">
        <f>TEXT(IF(B1293&gt;0,VLOOKUP(B1293,Keuzelijsten!$A$2:$B$124,2,FALSE),""),"")</f>
        <v/>
      </c>
      <c r="I1293" s="91"/>
      <c r="AA1293" s="92"/>
    </row>
    <row r="1294" spans="3:27" x14ac:dyDescent="0.3">
      <c r="C1294" s="113" t="str">
        <f>TEXT(IF(B1294&gt;0,VLOOKUP(B1294,Keuzelijsten!$A$2:$B$124,2,FALSE),""),"")</f>
        <v/>
      </c>
      <c r="I1294" s="91"/>
      <c r="AA1294" s="92"/>
    </row>
    <row r="1295" spans="3:27" x14ac:dyDescent="0.3">
      <c r="C1295" s="113" t="str">
        <f>TEXT(IF(B1295&gt;0,VLOOKUP(B1295,Keuzelijsten!$A$2:$B$124,2,FALSE),""),"")</f>
        <v/>
      </c>
      <c r="I1295" s="91"/>
      <c r="AA1295" s="92"/>
    </row>
    <row r="1296" spans="3:27" x14ac:dyDescent="0.3">
      <c r="C1296" s="113" t="str">
        <f>TEXT(IF(B1296&gt;0,VLOOKUP(B1296,Keuzelijsten!$A$2:$B$124,2,FALSE),""),"")</f>
        <v/>
      </c>
      <c r="I1296" s="91"/>
      <c r="AA1296" s="92"/>
    </row>
    <row r="1297" spans="3:27" x14ac:dyDescent="0.3">
      <c r="C1297" s="113" t="str">
        <f>TEXT(IF(B1297&gt;0,VLOOKUP(B1297,Keuzelijsten!$A$2:$B$124,2,FALSE),""),"")</f>
        <v/>
      </c>
      <c r="I1297" s="91"/>
      <c r="AA1297" s="92"/>
    </row>
    <row r="1298" spans="3:27" x14ac:dyDescent="0.3">
      <c r="C1298" s="113" t="str">
        <f>TEXT(IF(B1298&gt;0,VLOOKUP(B1298,Keuzelijsten!$A$2:$B$124,2,FALSE),""),"")</f>
        <v/>
      </c>
      <c r="I1298" s="91"/>
      <c r="AA1298" s="92"/>
    </row>
    <row r="1299" spans="3:27" x14ac:dyDescent="0.3">
      <c r="C1299" s="113" t="str">
        <f>TEXT(IF(B1299&gt;0,VLOOKUP(B1299,Keuzelijsten!$A$2:$B$124,2,FALSE),""),"")</f>
        <v/>
      </c>
      <c r="I1299" s="91"/>
      <c r="AA1299" s="92"/>
    </row>
    <row r="1300" spans="3:27" x14ac:dyDescent="0.3">
      <c r="C1300" s="113" t="str">
        <f>TEXT(IF(B1300&gt;0,VLOOKUP(B1300,Keuzelijsten!$A$2:$B$124,2,FALSE),""),"")</f>
        <v/>
      </c>
      <c r="I1300" s="91"/>
      <c r="AA1300" s="92"/>
    </row>
    <row r="1301" spans="3:27" x14ac:dyDescent="0.3">
      <c r="C1301" s="113" t="str">
        <f>TEXT(IF(B1301&gt;0,VLOOKUP(B1301,Keuzelijsten!$A$2:$B$124,2,FALSE),""),"")</f>
        <v/>
      </c>
      <c r="I1301" s="91"/>
      <c r="AA1301" s="92"/>
    </row>
    <row r="1302" spans="3:27" x14ac:dyDescent="0.3">
      <c r="C1302" s="113" t="str">
        <f>TEXT(IF(B1302&gt;0,VLOOKUP(B1302,Keuzelijsten!$A$2:$B$124,2,FALSE),""),"")</f>
        <v/>
      </c>
      <c r="I1302" s="91"/>
      <c r="AA1302" s="92"/>
    </row>
    <row r="1303" spans="3:27" x14ac:dyDescent="0.3">
      <c r="C1303" s="113" t="str">
        <f>TEXT(IF(B1303&gt;0,VLOOKUP(B1303,Keuzelijsten!$A$2:$B$124,2,FALSE),""),"")</f>
        <v/>
      </c>
      <c r="I1303" s="91"/>
      <c r="AA1303" s="92"/>
    </row>
    <row r="1304" spans="3:27" x14ac:dyDescent="0.3">
      <c r="C1304" s="113" t="str">
        <f>TEXT(IF(B1304&gt;0,VLOOKUP(B1304,Keuzelijsten!$A$2:$B$124,2,FALSE),""),"")</f>
        <v/>
      </c>
      <c r="I1304" s="91"/>
      <c r="AA1304" s="92"/>
    </row>
    <row r="1305" spans="3:27" x14ac:dyDescent="0.3">
      <c r="C1305" s="113" t="str">
        <f>TEXT(IF(B1305&gt;0,VLOOKUP(B1305,Keuzelijsten!$A$2:$B$124,2,FALSE),""),"")</f>
        <v/>
      </c>
      <c r="I1305" s="91"/>
      <c r="AA1305" s="92"/>
    </row>
    <row r="1306" spans="3:27" x14ac:dyDescent="0.3">
      <c r="C1306" s="113" t="str">
        <f>TEXT(IF(B1306&gt;0,VLOOKUP(B1306,Keuzelijsten!$A$2:$B$124,2,FALSE),""),"")</f>
        <v/>
      </c>
      <c r="I1306" s="91"/>
      <c r="AA1306" s="92"/>
    </row>
    <row r="1307" spans="3:27" x14ac:dyDescent="0.3">
      <c r="C1307" s="113" t="str">
        <f>TEXT(IF(B1307&gt;0,VLOOKUP(B1307,Keuzelijsten!$A$2:$B$124,2,FALSE),""),"")</f>
        <v/>
      </c>
      <c r="I1307" s="91"/>
      <c r="AA1307" s="92"/>
    </row>
    <row r="1308" spans="3:27" x14ac:dyDescent="0.3">
      <c r="C1308" s="113" t="str">
        <f>TEXT(IF(B1308&gt;0,VLOOKUP(B1308,Keuzelijsten!$A$2:$B$124,2,FALSE),""),"")</f>
        <v/>
      </c>
      <c r="I1308" s="91"/>
      <c r="AA1308" s="92"/>
    </row>
    <row r="1309" spans="3:27" x14ac:dyDescent="0.3">
      <c r="C1309" s="113" t="str">
        <f>TEXT(IF(B1309&gt;0,VLOOKUP(B1309,Keuzelijsten!$A$2:$B$124,2,FALSE),""),"")</f>
        <v/>
      </c>
      <c r="I1309" s="91"/>
      <c r="AA1309" s="92"/>
    </row>
    <row r="1310" spans="3:27" x14ac:dyDescent="0.3">
      <c r="C1310" s="113" t="str">
        <f>TEXT(IF(B1310&gt;0,VLOOKUP(B1310,Keuzelijsten!$A$2:$B$124,2,FALSE),""),"")</f>
        <v/>
      </c>
      <c r="I1310" s="91"/>
      <c r="AA1310" s="92"/>
    </row>
    <row r="1311" spans="3:27" x14ac:dyDescent="0.3">
      <c r="C1311" s="113" t="str">
        <f>TEXT(IF(B1311&gt;0,VLOOKUP(B1311,Keuzelijsten!$A$2:$B$124,2,FALSE),""),"")</f>
        <v/>
      </c>
      <c r="I1311" s="91"/>
      <c r="AA1311" s="92"/>
    </row>
    <row r="1312" spans="3:27" x14ac:dyDescent="0.3">
      <c r="C1312" s="113" t="str">
        <f>TEXT(IF(B1312&gt;0,VLOOKUP(B1312,Keuzelijsten!$A$2:$B$124,2,FALSE),""),"")</f>
        <v/>
      </c>
      <c r="I1312" s="91"/>
      <c r="AA1312" s="92"/>
    </row>
    <row r="1313" spans="3:27" x14ac:dyDescent="0.3">
      <c r="C1313" s="113" t="str">
        <f>TEXT(IF(B1313&gt;0,VLOOKUP(B1313,Keuzelijsten!$A$2:$B$124,2,FALSE),""),"")</f>
        <v/>
      </c>
      <c r="I1313" s="91"/>
      <c r="AA1313" s="92"/>
    </row>
    <row r="1314" spans="3:27" x14ac:dyDescent="0.3">
      <c r="C1314" s="113" t="str">
        <f>TEXT(IF(B1314&gt;0,VLOOKUP(B1314,Keuzelijsten!$A$2:$B$124,2,FALSE),""),"")</f>
        <v/>
      </c>
      <c r="I1314" s="91"/>
      <c r="AA1314" s="92"/>
    </row>
    <row r="1315" spans="3:27" x14ac:dyDescent="0.3">
      <c r="C1315" s="113" t="str">
        <f>TEXT(IF(B1315&gt;0,VLOOKUP(B1315,Keuzelijsten!$A$2:$B$124,2,FALSE),""),"")</f>
        <v/>
      </c>
      <c r="I1315" s="91"/>
      <c r="AA1315" s="92"/>
    </row>
    <row r="1316" spans="3:27" x14ac:dyDescent="0.3">
      <c r="C1316" s="113" t="str">
        <f>TEXT(IF(B1316&gt;0,VLOOKUP(B1316,Keuzelijsten!$A$2:$B$124,2,FALSE),""),"")</f>
        <v/>
      </c>
      <c r="I1316" s="91"/>
      <c r="AA1316" s="92"/>
    </row>
    <row r="1317" spans="3:27" x14ac:dyDescent="0.3">
      <c r="C1317" s="113" t="str">
        <f>TEXT(IF(B1317&gt;0,VLOOKUP(B1317,Keuzelijsten!$A$2:$B$124,2,FALSE),""),"")</f>
        <v/>
      </c>
      <c r="I1317" s="91"/>
      <c r="AA1317" s="92"/>
    </row>
    <row r="1318" spans="3:27" x14ac:dyDescent="0.3">
      <c r="C1318" s="113" t="str">
        <f>TEXT(IF(B1318&gt;0,VLOOKUP(B1318,Keuzelijsten!$A$2:$B$124,2,FALSE),""),"")</f>
        <v/>
      </c>
      <c r="I1318" s="91"/>
      <c r="AA1318" s="92"/>
    </row>
    <row r="1319" spans="3:27" x14ac:dyDescent="0.3">
      <c r="C1319" s="113" t="str">
        <f>TEXT(IF(B1319&gt;0,VLOOKUP(B1319,Keuzelijsten!$A$2:$B$124,2,FALSE),""),"")</f>
        <v/>
      </c>
      <c r="I1319" s="91"/>
      <c r="AA1319" s="92"/>
    </row>
    <row r="1320" spans="3:27" x14ac:dyDescent="0.3">
      <c r="C1320" s="113" t="str">
        <f>TEXT(IF(B1320&gt;0,VLOOKUP(B1320,Keuzelijsten!$A$2:$B$124,2,FALSE),""),"")</f>
        <v/>
      </c>
      <c r="I1320" s="91"/>
      <c r="AA1320" s="92"/>
    </row>
    <row r="1321" spans="3:27" x14ac:dyDescent="0.3">
      <c r="C1321" s="113" t="str">
        <f>TEXT(IF(B1321&gt;0,VLOOKUP(B1321,Keuzelijsten!$A$2:$B$124,2,FALSE),""),"")</f>
        <v/>
      </c>
      <c r="I1321" s="91"/>
      <c r="AA1321" s="92"/>
    </row>
    <row r="1322" spans="3:27" x14ac:dyDescent="0.3">
      <c r="C1322" s="113" t="str">
        <f>TEXT(IF(B1322&gt;0,VLOOKUP(B1322,Keuzelijsten!$A$2:$B$124,2,FALSE),""),"")</f>
        <v/>
      </c>
      <c r="I1322" s="91"/>
      <c r="AA1322" s="92"/>
    </row>
    <row r="1323" spans="3:27" x14ac:dyDescent="0.3">
      <c r="C1323" s="113" t="str">
        <f>TEXT(IF(B1323&gt;0,VLOOKUP(B1323,Keuzelijsten!$A$2:$B$124,2,FALSE),""),"")</f>
        <v/>
      </c>
      <c r="I1323" s="91"/>
      <c r="AA1323" s="92"/>
    </row>
    <row r="1324" spans="3:27" x14ac:dyDescent="0.3">
      <c r="C1324" s="113" t="str">
        <f>TEXT(IF(B1324&gt;0,VLOOKUP(B1324,Keuzelijsten!$A$2:$B$124,2,FALSE),""),"")</f>
        <v/>
      </c>
      <c r="I1324" s="91"/>
      <c r="AA1324" s="92"/>
    </row>
    <row r="1325" spans="3:27" x14ac:dyDescent="0.3">
      <c r="C1325" s="113" t="str">
        <f>TEXT(IF(B1325&gt;0,VLOOKUP(B1325,Keuzelijsten!$A$2:$B$124,2,FALSE),""),"")</f>
        <v/>
      </c>
      <c r="I1325" s="91"/>
      <c r="AA1325" s="92"/>
    </row>
    <row r="1326" spans="3:27" x14ac:dyDescent="0.3">
      <c r="C1326" s="113" t="str">
        <f>TEXT(IF(B1326&gt;0,VLOOKUP(B1326,Keuzelijsten!$A$2:$B$124,2,FALSE),""),"")</f>
        <v/>
      </c>
      <c r="I1326" s="91"/>
      <c r="AA1326" s="92"/>
    </row>
    <row r="1327" spans="3:27" x14ac:dyDescent="0.3">
      <c r="C1327" s="113" t="str">
        <f>TEXT(IF(B1327&gt;0,VLOOKUP(B1327,Keuzelijsten!$A$2:$B$124,2,FALSE),""),"")</f>
        <v/>
      </c>
      <c r="I1327" s="91"/>
      <c r="AA1327" s="92"/>
    </row>
    <row r="1328" spans="3:27" x14ac:dyDescent="0.3">
      <c r="C1328" s="113" t="str">
        <f>TEXT(IF(B1328&gt;0,VLOOKUP(B1328,Keuzelijsten!$A$2:$B$124,2,FALSE),""),"")</f>
        <v/>
      </c>
      <c r="I1328" s="91"/>
      <c r="AA1328" s="92"/>
    </row>
    <row r="1329" spans="3:27" x14ac:dyDescent="0.3">
      <c r="C1329" s="113" t="str">
        <f>TEXT(IF(B1329&gt;0,VLOOKUP(B1329,Keuzelijsten!$A$2:$B$124,2,FALSE),""),"")</f>
        <v/>
      </c>
      <c r="I1329" s="91"/>
      <c r="AA1329" s="92"/>
    </row>
    <row r="1330" spans="3:27" x14ac:dyDescent="0.3">
      <c r="C1330" s="113" t="str">
        <f>TEXT(IF(B1330&gt;0,VLOOKUP(B1330,Keuzelijsten!$A$2:$B$124,2,FALSE),""),"")</f>
        <v/>
      </c>
      <c r="I1330" s="91"/>
      <c r="AA1330" s="92"/>
    </row>
    <row r="1331" spans="3:27" x14ac:dyDescent="0.3">
      <c r="C1331" s="113" t="str">
        <f>TEXT(IF(B1331&gt;0,VLOOKUP(B1331,Keuzelijsten!$A$2:$B$124,2,FALSE),""),"")</f>
        <v/>
      </c>
      <c r="I1331" s="91"/>
      <c r="AA1331" s="92"/>
    </row>
    <row r="1332" spans="3:27" x14ac:dyDescent="0.3">
      <c r="C1332" s="113" t="str">
        <f>TEXT(IF(B1332&gt;0,VLOOKUP(B1332,Keuzelijsten!$A$2:$B$124,2,FALSE),""),"")</f>
        <v/>
      </c>
      <c r="I1332" s="91"/>
      <c r="AA1332" s="92"/>
    </row>
    <row r="1333" spans="3:27" x14ac:dyDescent="0.3">
      <c r="C1333" s="113" t="str">
        <f>TEXT(IF(B1333&gt;0,VLOOKUP(B1333,Keuzelijsten!$A$2:$B$124,2,FALSE),""),"")</f>
        <v/>
      </c>
      <c r="I1333" s="91"/>
      <c r="AA1333" s="92"/>
    </row>
    <row r="1334" spans="3:27" x14ac:dyDescent="0.3">
      <c r="C1334" s="113" t="str">
        <f>TEXT(IF(B1334&gt;0,VLOOKUP(B1334,Keuzelijsten!$A$2:$B$124,2,FALSE),""),"")</f>
        <v/>
      </c>
      <c r="I1334" s="91"/>
      <c r="AA1334" s="92"/>
    </row>
    <row r="1335" spans="3:27" x14ac:dyDescent="0.3">
      <c r="C1335" s="113" t="str">
        <f>TEXT(IF(B1335&gt;0,VLOOKUP(B1335,Keuzelijsten!$A$2:$B$124,2,FALSE),""),"")</f>
        <v/>
      </c>
      <c r="I1335" s="91"/>
      <c r="AA1335" s="92"/>
    </row>
    <row r="1336" spans="3:27" x14ac:dyDescent="0.3">
      <c r="C1336" s="113" t="str">
        <f>TEXT(IF(B1336&gt;0,VLOOKUP(B1336,Keuzelijsten!$A$2:$B$124,2,FALSE),""),"")</f>
        <v/>
      </c>
      <c r="I1336" s="91"/>
      <c r="AA1336" s="92"/>
    </row>
    <row r="1337" spans="3:27" x14ac:dyDescent="0.3">
      <c r="C1337" s="113" t="str">
        <f>TEXT(IF(B1337&gt;0,VLOOKUP(B1337,Keuzelijsten!$A$2:$B$124,2,FALSE),""),"")</f>
        <v/>
      </c>
      <c r="I1337" s="91"/>
      <c r="AA1337" s="92"/>
    </row>
    <row r="1338" spans="3:27" x14ac:dyDescent="0.3">
      <c r="C1338" s="113" t="str">
        <f>TEXT(IF(B1338&gt;0,VLOOKUP(B1338,Keuzelijsten!$A$2:$B$124,2,FALSE),""),"")</f>
        <v/>
      </c>
      <c r="I1338" s="91"/>
      <c r="AA1338" s="92"/>
    </row>
    <row r="1339" spans="3:27" x14ac:dyDescent="0.3">
      <c r="C1339" s="113" t="str">
        <f>TEXT(IF(B1339&gt;0,VLOOKUP(B1339,Keuzelijsten!$A$2:$B$124,2,FALSE),""),"")</f>
        <v/>
      </c>
      <c r="I1339" s="91"/>
      <c r="AA1339" s="92"/>
    </row>
    <row r="1340" spans="3:27" x14ac:dyDescent="0.3">
      <c r="C1340" s="113" t="str">
        <f>TEXT(IF(B1340&gt;0,VLOOKUP(B1340,Keuzelijsten!$A$2:$B$124,2,FALSE),""),"")</f>
        <v/>
      </c>
      <c r="I1340" s="91"/>
      <c r="AA1340" s="92"/>
    </row>
    <row r="1341" spans="3:27" x14ac:dyDescent="0.3">
      <c r="C1341" s="113" t="str">
        <f>TEXT(IF(B1341&gt;0,VLOOKUP(B1341,Keuzelijsten!$A$2:$B$124,2,FALSE),""),"")</f>
        <v/>
      </c>
      <c r="I1341" s="91"/>
      <c r="AA1341" s="92"/>
    </row>
    <row r="1342" spans="3:27" x14ac:dyDescent="0.3">
      <c r="C1342" s="113" t="str">
        <f>TEXT(IF(B1342&gt;0,VLOOKUP(B1342,Keuzelijsten!$A$2:$B$124,2,FALSE),""),"")</f>
        <v/>
      </c>
      <c r="I1342" s="91"/>
      <c r="AA1342" s="92"/>
    </row>
    <row r="1343" spans="3:27" x14ac:dyDescent="0.3">
      <c r="C1343" s="113" t="str">
        <f>TEXT(IF(B1343&gt;0,VLOOKUP(B1343,Keuzelijsten!$A$2:$B$124,2,FALSE),""),"")</f>
        <v/>
      </c>
      <c r="I1343" s="91"/>
      <c r="AA1343" s="92"/>
    </row>
    <row r="1344" spans="3:27" x14ac:dyDescent="0.3">
      <c r="C1344" s="113" t="str">
        <f>TEXT(IF(B1344&gt;0,VLOOKUP(B1344,Keuzelijsten!$A$2:$B$124,2,FALSE),""),"")</f>
        <v/>
      </c>
      <c r="I1344" s="91"/>
      <c r="AA1344" s="92"/>
    </row>
    <row r="1345" spans="3:27" x14ac:dyDescent="0.3">
      <c r="C1345" s="113" t="str">
        <f>TEXT(IF(B1345&gt;0,VLOOKUP(B1345,Keuzelijsten!$A$2:$B$124,2,FALSE),""),"")</f>
        <v/>
      </c>
      <c r="I1345" s="91"/>
      <c r="AA1345" s="92"/>
    </row>
    <row r="1346" spans="3:27" x14ac:dyDescent="0.3">
      <c r="C1346" s="113" t="str">
        <f>TEXT(IF(B1346&gt;0,VLOOKUP(B1346,Keuzelijsten!$A$2:$B$124,2,FALSE),""),"")</f>
        <v/>
      </c>
      <c r="I1346" s="91"/>
      <c r="AA1346" s="92"/>
    </row>
    <row r="1347" spans="3:27" x14ac:dyDescent="0.3">
      <c r="C1347" s="113" t="str">
        <f>TEXT(IF(B1347&gt;0,VLOOKUP(B1347,Keuzelijsten!$A$2:$B$124,2,FALSE),""),"")</f>
        <v/>
      </c>
      <c r="I1347" s="91"/>
      <c r="AA1347" s="92"/>
    </row>
    <row r="1348" spans="3:27" x14ac:dyDescent="0.3">
      <c r="C1348" s="113" t="str">
        <f>TEXT(IF(B1348&gt;0,VLOOKUP(B1348,Keuzelijsten!$A$2:$B$124,2,FALSE),""),"")</f>
        <v/>
      </c>
      <c r="I1348" s="91"/>
      <c r="AA1348" s="92"/>
    </row>
    <row r="1349" spans="3:27" x14ac:dyDescent="0.3">
      <c r="C1349" s="113" t="str">
        <f>TEXT(IF(B1349&gt;0,VLOOKUP(B1349,Keuzelijsten!$A$2:$B$124,2,FALSE),""),"")</f>
        <v/>
      </c>
      <c r="I1349" s="91"/>
      <c r="AA1349" s="92"/>
    </row>
    <row r="1350" spans="3:27" x14ac:dyDescent="0.3">
      <c r="C1350" s="113" t="str">
        <f>TEXT(IF(B1350&gt;0,VLOOKUP(B1350,Keuzelijsten!$A$2:$B$124,2,FALSE),""),"")</f>
        <v/>
      </c>
      <c r="I1350" s="91"/>
      <c r="AA1350" s="92"/>
    </row>
    <row r="1351" spans="3:27" x14ac:dyDescent="0.3">
      <c r="C1351" s="113" t="str">
        <f>TEXT(IF(B1351&gt;0,VLOOKUP(B1351,Keuzelijsten!$A$2:$B$124,2,FALSE),""),"")</f>
        <v/>
      </c>
      <c r="I1351" s="91"/>
      <c r="AA1351" s="92"/>
    </row>
    <row r="1352" spans="3:27" x14ac:dyDescent="0.3">
      <c r="C1352" s="113" t="str">
        <f>TEXT(IF(B1352&gt;0,VLOOKUP(B1352,Keuzelijsten!$A$2:$B$124,2,FALSE),""),"")</f>
        <v/>
      </c>
      <c r="I1352" s="91"/>
      <c r="AA1352" s="92"/>
    </row>
    <row r="1353" spans="3:27" x14ac:dyDescent="0.3">
      <c r="C1353" s="113" t="str">
        <f>TEXT(IF(B1353&gt;0,VLOOKUP(B1353,Keuzelijsten!$A$2:$B$124,2,FALSE),""),"")</f>
        <v/>
      </c>
      <c r="I1353" s="91"/>
      <c r="AA1353" s="92"/>
    </row>
    <row r="1354" spans="3:27" x14ac:dyDescent="0.3">
      <c r="C1354" s="113" t="str">
        <f>TEXT(IF(B1354&gt;0,VLOOKUP(B1354,Keuzelijsten!$A$2:$B$124,2,FALSE),""),"")</f>
        <v/>
      </c>
      <c r="I1354" s="91"/>
      <c r="AA1354" s="92"/>
    </row>
    <row r="1355" spans="3:27" x14ac:dyDescent="0.3">
      <c r="C1355" s="113" t="str">
        <f>TEXT(IF(B1355&gt;0,VLOOKUP(B1355,Keuzelijsten!$A$2:$B$124,2,FALSE),""),"")</f>
        <v/>
      </c>
      <c r="I1355" s="91"/>
      <c r="AA1355" s="92"/>
    </row>
    <row r="1356" spans="3:27" x14ac:dyDescent="0.3">
      <c r="C1356" s="113" t="str">
        <f>TEXT(IF(B1356&gt;0,VLOOKUP(B1356,Keuzelijsten!$A$2:$B$124,2,FALSE),""),"")</f>
        <v/>
      </c>
      <c r="I1356" s="91"/>
      <c r="AA1356" s="92"/>
    </row>
    <row r="1357" spans="3:27" x14ac:dyDescent="0.3">
      <c r="C1357" s="113" t="str">
        <f>TEXT(IF(B1357&gt;0,VLOOKUP(B1357,Keuzelijsten!$A$2:$B$124,2,FALSE),""),"")</f>
        <v/>
      </c>
      <c r="I1357" s="91"/>
      <c r="AA1357" s="92"/>
    </row>
    <row r="1358" spans="3:27" x14ac:dyDescent="0.3">
      <c r="C1358" s="113" t="str">
        <f>TEXT(IF(B1358&gt;0,VLOOKUP(B1358,Keuzelijsten!$A$2:$B$124,2,FALSE),""),"")</f>
        <v/>
      </c>
      <c r="I1358" s="91"/>
      <c r="AA1358" s="92"/>
    </row>
    <row r="1359" spans="3:27" x14ac:dyDescent="0.3">
      <c r="C1359" s="113" t="str">
        <f>TEXT(IF(B1359&gt;0,VLOOKUP(B1359,Keuzelijsten!$A$2:$B$124,2,FALSE),""),"")</f>
        <v/>
      </c>
      <c r="I1359" s="91"/>
      <c r="AA1359" s="92"/>
    </row>
    <row r="1360" spans="3:27" x14ac:dyDescent="0.3">
      <c r="C1360" s="113" t="str">
        <f>TEXT(IF(B1360&gt;0,VLOOKUP(B1360,Keuzelijsten!$A$2:$B$124,2,FALSE),""),"")</f>
        <v/>
      </c>
      <c r="I1360" s="91"/>
      <c r="AA1360" s="92"/>
    </row>
    <row r="1361" spans="3:27" x14ac:dyDescent="0.3">
      <c r="C1361" s="113" t="str">
        <f>TEXT(IF(B1361&gt;0,VLOOKUP(B1361,Keuzelijsten!$A$2:$B$124,2,FALSE),""),"")</f>
        <v/>
      </c>
      <c r="I1361" s="91"/>
      <c r="AA1361" s="92"/>
    </row>
    <row r="1362" spans="3:27" x14ac:dyDescent="0.3">
      <c r="C1362" s="113" t="str">
        <f>TEXT(IF(B1362&gt;0,VLOOKUP(B1362,Keuzelijsten!$A$2:$B$124,2,FALSE),""),"")</f>
        <v/>
      </c>
      <c r="I1362" s="91"/>
      <c r="AA1362" s="92"/>
    </row>
    <row r="1363" spans="3:27" x14ac:dyDescent="0.3">
      <c r="C1363" s="113" t="str">
        <f>TEXT(IF(B1363&gt;0,VLOOKUP(B1363,Keuzelijsten!$A$2:$B$124,2,FALSE),""),"")</f>
        <v/>
      </c>
      <c r="I1363" s="91"/>
      <c r="AA1363" s="92"/>
    </row>
    <row r="1364" spans="3:27" x14ac:dyDescent="0.3">
      <c r="C1364" s="113" t="str">
        <f>TEXT(IF(B1364&gt;0,VLOOKUP(B1364,Keuzelijsten!$A$2:$B$124,2,FALSE),""),"")</f>
        <v/>
      </c>
      <c r="I1364" s="91"/>
      <c r="AA1364" s="92"/>
    </row>
    <row r="1365" spans="3:27" x14ac:dyDescent="0.3">
      <c r="C1365" s="113" t="str">
        <f>TEXT(IF(B1365&gt;0,VLOOKUP(B1365,Keuzelijsten!$A$2:$B$124,2,FALSE),""),"")</f>
        <v/>
      </c>
      <c r="I1365" s="91"/>
      <c r="AA1365" s="92"/>
    </row>
    <row r="1366" spans="3:27" x14ac:dyDescent="0.3">
      <c r="C1366" s="113" t="str">
        <f>TEXT(IF(B1366&gt;0,VLOOKUP(B1366,Keuzelijsten!$A$2:$B$124,2,FALSE),""),"")</f>
        <v/>
      </c>
      <c r="I1366" s="91"/>
      <c r="AA1366" s="92"/>
    </row>
    <row r="1367" spans="3:27" x14ac:dyDescent="0.3">
      <c r="C1367" s="113" t="str">
        <f>TEXT(IF(B1367&gt;0,VLOOKUP(B1367,Keuzelijsten!$A$2:$B$124,2,FALSE),""),"")</f>
        <v/>
      </c>
      <c r="I1367" s="91"/>
      <c r="AA1367" s="92"/>
    </row>
    <row r="1368" spans="3:27" x14ac:dyDescent="0.3">
      <c r="C1368" s="113" t="str">
        <f>TEXT(IF(B1368&gt;0,VLOOKUP(B1368,Keuzelijsten!$A$2:$B$124,2,FALSE),""),"")</f>
        <v/>
      </c>
      <c r="I1368" s="91"/>
      <c r="AA1368" s="92"/>
    </row>
    <row r="1369" spans="3:27" x14ac:dyDescent="0.3">
      <c r="C1369" s="113" t="str">
        <f>TEXT(IF(B1369&gt;0,VLOOKUP(B1369,Keuzelijsten!$A$2:$B$124,2,FALSE),""),"")</f>
        <v/>
      </c>
      <c r="I1369" s="91"/>
      <c r="AA1369" s="92"/>
    </row>
    <row r="1370" spans="3:27" x14ac:dyDescent="0.3">
      <c r="C1370" s="113" t="str">
        <f>TEXT(IF(B1370&gt;0,VLOOKUP(B1370,Keuzelijsten!$A$2:$B$124,2,FALSE),""),"")</f>
        <v/>
      </c>
      <c r="I1370" s="91"/>
      <c r="AA1370" s="92"/>
    </row>
    <row r="1371" spans="3:27" x14ac:dyDescent="0.3">
      <c r="C1371" s="113" t="str">
        <f>TEXT(IF(B1371&gt;0,VLOOKUP(B1371,Keuzelijsten!$A$2:$B$124,2,FALSE),""),"")</f>
        <v/>
      </c>
      <c r="I1371" s="91"/>
      <c r="AA1371" s="92"/>
    </row>
    <row r="1372" spans="3:27" x14ac:dyDescent="0.3">
      <c r="C1372" s="113" t="str">
        <f>TEXT(IF(B1372&gt;0,VLOOKUP(B1372,Keuzelijsten!$A$2:$B$124,2,FALSE),""),"")</f>
        <v/>
      </c>
      <c r="I1372" s="91"/>
      <c r="AA1372" s="92"/>
    </row>
    <row r="1373" spans="3:27" x14ac:dyDescent="0.3">
      <c r="C1373" s="113" t="str">
        <f>TEXT(IF(B1373&gt;0,VLOOKUP(B1373,Keuzelijsten!$A$2:$B$124,2,FALSE),""),"")</f>
        <v/>
      </c>
      <c r="I1373" s="91"/>
      <c r="AA1373" s="92"/>
    </row>
    <row r="1374" spans="3:27" x14ac:dyDescent="0.3">
      <c r="C1374" s="113" t="str">
        <f>TEXT(IF(B1374&gt;0,VLOOKUP(B1374,Keuzelijsten!$A$2:$B$124,2,FALSE),""),"")</f>
        <v/>
      </c>
      <c r="I1374" s="91"/>
      <c r="AA1374" s="92"/>
    </row>
    <row r="1375" spans="3:27" x14ac:dyDescent="0.3">
      <c r="C1375" s="113" t="str">
        <f>TEXT(IF(B1375&gt;0,VLOOKUP(B1375,Keuzelijsten!$A$2:$B$124,2,FALSE),""),"")</f>
        <v/>
      </c>
      <c r="I1375" s="91"/>
      <c r="AA1375" s="92"/>
    </row>
    <row r="1376" spans="3:27" x14ac:dyDescent="0.3">
      <c r="C1376" s="113" t="str">
        <f>TEXT(IF(B1376&gt;0,VLOOKUP(B1376,Keuzelijsten!$A$2:$B$124,2,FALSE),""),"")</f>
        <v/>
      </c>
      <c r="I1376" s="91"/>
      <c r="AA1376" s="92"/>
    </row>
    <row r="1377" spans="3:27" x14ac:dyDescent="0.3">
      <c r="C1377" s="113" t="str">
        <f>TEXT(IF(B1377&gt;0,VLOOKUP(B1377,Keuzelijsten!$A$2:$B$124,2,FALSE),""),"")</f>
        <v/>
      </c>
      <c r="I1377" s="91"/>
      <c r="AA1377" s="92"/>
    </row>
    <row r="1378" spans="3:27" x14ac:dyDescent="0.3">
      <c r="C1378" s="113" t="str">
        <f>TEXT(IF(B1378&gt;0,VLOOKUP(B1378,Keuzelijsten!$A$2:$B$124,2,FALSE),""),"")</f>
        <v/>
      </c>
      <c r="I1378" s="91"/>
      <c r="AA1378" s="92"/>
    </row>
    <row r="1379" spans="3:27" x14ac:dyDescent="0.3">
      <c r="C1379" s="113" t="str">
        <f>TEXT(IF(B1379&gt;0,VLOOKUP(B1379,Keuzelijsten!$A$2:$B$124,2,FALSE),""),"")</f>
        <v/>
      </c>
      <c r="I1379" s="91"/>
      <c r="AA1379" s="92"/>
    </row>
    <row r="1380" spans="3:27" x14ac:dyDescent="0.3">
      <c r="C1380" s="113" t="str">
        <f>TEXT(IF(B1380&gt;0,VLOOKUP(B1380,Keuzelijsten!$A$2:$B$124,2,FALSE),""),"")</f>
        <v/>
      </c>
      <c r="I1380" s="91"/>
      <c r="AA1380" s="92"/>
    </row>
    <row r="1381" spans="3:27" x14ac:dyDescent="0.3">
      <c r="C1381" s="113" t="str">
        <f>TEXT(IF(B1381&gt;0,VLOOKUP(B1381,Keuzelijsten!$A$2:$B$124,2,FALSE),""),"")</f>
        <v/>
      </c>
      <c r="I1381" s="91"/>
      <c r="AA1381" s="92"/>
    </row>
    <row r="1382" spans="3:27" x14ac:dyDescent="0.3">
      <c r="C1382" s="113" t="str">
        <f>TEXT(IF(B1382&gt;0,VLOOKUP(B1382,Keuzelijsten!$A$2:$B$124,2,FALSE),""),"")</f>
        <v/>
      </c>
      <c r="I1382" s="91"/>
      <c r="AA1382" s="92"/>
    </row>
    <row r="1383" spans="3:27" x14ac:dyDescent="0.3">
      <c r="C1383" s="113" t="str">
        <f>TEXT(IF(B1383&gt;0,VLOOKUP(B1383,Keuzelijsten!$A$2:$B$124,2,FALSE),""),"")</f>
        <v/>
      </c>
      <c r="I1383" s="91"/>
      <c r="AA1383" s="92"/>
    </row>
    <row r="1384" spans="3:27" x14ac:dyDescent="0.3">
      <c r="C1384" s="113" t="str">
        <f>TEXT(IF(B1384&gt;0,VLOOKUP(B1384,Keuzelijsten!$A$2:$B$124,2,FALSE),""),"")</f>
        <v/>
      </c>
      <c r="I1384" s="91"/>
      <c r="AA1384" s="92"/>
    </row>
    <row r="1385" spans="3:27" x14ac:dyDescent="0.3">
      <c r="C1385" s="113" t="str">
        <f>TEXT(IF(B1385&gt;0,VLOOKUP(B1385,Keuzelijsten!$A$2:$B$124,2,FALSE),""),"")</f>
        <v/>
      </c>
      <c r="I1385" s="91"/>
      <c r="AA1385" s="92"/>
    </row>
    <row r="1386" spans="3:27" x14ac:dyDescent="0.3">
      <c r="C1386" s="113" t="str">
        <f>TEXT(IF(B1386&gt;0,VLOOKUP(B1386,Keuzelijsten!$A$2:$B$124,2,FALSE),""),"")</f>
        <v/>
      </c>
      <c r="I1386" s="91"/>
      <c r="AA1386" s="92"/>
    </row>
    <row r="1387" spans="3:27" x14ac:dyDescent="0.3">
      <c r="C1387" s="113" t="str">
        <f>TEXT(IF(B1387&gt;0,VLOOKUP(B1387,Keuzelijsten!$A$2:$B$124,2,FALSE),""),"")</f>
        <v/>
      </c>
      <c r="I1387" s="91"/>
      <c r="AA1387" s="92"/>
    </row>
    <row r="1388" spans="3:27" x14ac:dyDescent="0.3">
      <c r="C1388" s="113" t="str">
        <f>TEXT(IF(B1388&gt;0,VLOOKUP(B1388,Keuzelijsten!$A$2:$B$124,2,FALSE),""),"")</f>
        <v/>
      </c>
      <c r="I1388" s="91"/>
      <c r="AA1388" s="92"/>
    </row>
    <row r="1389" spans="3:27" x14ac:dyDescent="0.3">
      <c r="C1389" s="113" t="str">
        <f>TEXT(IF(B1389&gt;0,VLOOKUP(B1389,Keuzelijsten!$A$2:$B$124,2,FALSE),""),"")</f>
        <v/>
      </c>
      <c r="I1389" s="91"/>
      <c r="AA1389" s="92"/>
    </row>
    <row r="1390" spans="3:27" x14ac:dyDescent="0.3">
      <c r="C1390" s="113" t="str">
        <f>TEXT(IF(B1390&gt;0,VLOOKUP(B1390,Keuzelijsten!$A$2:$B$124,2,FALSE),""),"")</f>
        <v/>
      </c>
      <c r="I1390" s="91"/>
      <c r="AA1390" s="92"/>
    </row>
    <row r="1391" spans="3:27" x14ac:dyDescent="0.3">
      <c r="C1391" s="113" t="str">
        <f>TEXT(IF(B1391&gt;0,VLOOKUP(B1391,Keuzelijsten!$A$2:$B$124,2,FALSE),""),"")</f>
        <v/>
      </c>
      <c r="I1391" s="91"/>
      <c r="AA1391" s="92"/>
    </row>
    <row r="1392" spans="3:27" x14ac:dyDescent="0.3">
      <c r="C1392" s="113" t="str">
        <f>TEXT(IF(B1392&gt;0,VLOOKUP(B1392,Keuzelijsten!$A$2:$B$124,2,FALSE),""),"")</f>
        <v/>
      </c>
      <c r="I1392" s="91"/>
      <c r="AA1392" s="92"/>
    </row>
    <row r="1393" spans="3:27" x14ac:dyDescent="0.3">
      <c r="C1393" s="113" t="str">
        <f>TEXT(IF(B1393&gt;0,VLOOKUP(B1393,Keuzelijsten!$A$2:$B$124,2,FALSE),""),"")</f>
        <v/>
      </c>
      <c r="I1393" s="91"/>
      <c r="AA1393" s="92"/>
    </row>
    <row r="1394" spans="3:27" x14ac:dyDescent="0.3">
      <c r="C1394" s="113" t="str">
        <f>TEXT(IF(B1394&gt;0,VLOOKUP(B1394,Keuzelijsten!$A$2:$B$124,2,FALSE),""),"")</f>
        <v/>
      </c>
      <c r="I1394" s="91"/>
      <c r="AA1394" s="92"/>
    </row>
    <row r="1395" spans="3:27" x14ac:dyDescent="0.3">
      <c r="C1395" s="113" t="str">
        <f>TEXT(IF(B1395&gt;0,VLOOKUP(B1395,Keuzelijsten!$A$2:$B$124,2,FALSE),""),"")</f>
        <v/>
      </c>
      <c r="I1395" s="91"/>
      <c r="AA1395" s="92"/>
    </row>
    <row r="1396" spans="3:27" x14ac:dyDescent="0.3">
      <c r="C1396" s="113" t="str">
        <f>TEXT(IF(B1396&gt;0,VLOOKUP(B1396,Keuzelijsten!$A$2:$B$124,2,FALSE),""),"")</f>
        <v/>
      </c>
      <c r="I1396" s="91"/>
      <c r="AA1396" s="92"/>
    </row>
    <row r="1397" spans="3:27" x14ac:dyDescent="0.3">
      <c r="C1397" s="113" t="str">
        <f>TEXT(IF(B1397&gt;0,VLOOKUP(B1397,Keuzelijsten!$A$2:$B$124,2,FALSE),""),"")</f>
        <v/>
      </c>
      <c r="I1397" s="91"/>
      <c r="AA1397" s="92"/>
    </row>
    <row r="1398" spans="3:27" x14ac:dyDescent="0.3">
      <c r="C1398" s="113" t="str">
        <f>TEXT(IF(B1398&gt;0,VLOOKUP(B1398,Keuzelijsten!$A$2:$B$124,2,FALSE),""),"")</f>
        <v/>
      </c>
      <c r="I1398" s="91"/>
      <c r="AA1398" s="92"/>
    </row>
    <row r="1399" spans="3:27" x14ac:dyDescent="0.3">
      <c r="C1399" s="113" t="str">
        <f>TEXT(IF(B1399&gt;0,VLOOKUP(B1399,Keuzelijsten!$A$2:$B$124,2,FALSE),""),"")</f>
        <v/>
      </c>
      <c r="I1399" s="91"/>
      <c r="AA1399" s="92"/>
    </row>
    <row r="1400" spans="3:27" x14ac:dyDescent="0.3">
      <c r="C1400" s="113" t="str">
        <f>TEXT(IF(B1400&gt;0,VLOOKUP(B1400,Keuzelijsten!$A$2:$B$124,2,FALSE),""),"")</f>
        <v/>
      </c>
      <c r="I1400" s="91"/>
      <c r="AA1400" s="92"/>
    </row>
    <row r="1401" spans="3:27" x14ac:dyDescent="0.3">
      <c r="C1401" s="113" t="str">
        <f>TEXT(IF(B1401&gt;0,VLOOKUP(B1401,Keuzelijsten!$A$2:$B$124,2,FALSE),""),"")</f>
        <v/>
      </c>
      <c r="I1401" s="91"/>
      <c r="AA1401" s="92"/>
    </row>
    <row r="1402" spans="3:27" x14ac:dyDescent="0.3">
      <c r="C1402" s="113" t="str">
        <f>TEXT(IF(B1402&gt;0,VLOOKUP(B1402,Keuzelijsten!$A$2:$B$124,2,FALSE),""),"")</f>
        <v/>
      </c>
      <c r="I1402" s="91"/>
      <c r="AA1402" s="92"/>
    </row>
    <row r="1403" spans="3:27" x14ac:dyDescent="0.3">
      <c r="C1403" s="113" t="str">
        <f>TEXT(IF(B1403&gt;0,VLOOKUP(B1403,Keuzelijsten!$A$2:$B$124,2,FALSE),""),"")</f>
        <v/>
      </c>
      <c r="I1403" s="91"/>
      <c r="AA1403" s="92"/>
    </row>
    <row r="1404" spans="3:27" x14ac:dyDescent="0.3">
      <c r="C1404" s="113" t="str">
        <f>TEXT(IF(B1404&gt;0,VLOOKUP(B1404,Keuzelijsten!$A$2:$B$124,2,FALSE),""),"")</f>
        <v/>
      </c>
      <c r="I1404" s="91"/>
      <c r="AA1404" s="92"/>
    </row>
    <row r="1405" spans="3:27" x14ac:dyDescent="0.3">
      <c r="C1405" s="113" t="str">
        <f>TEXT(IF(B1405&gt;0,VLOOKUP(B1405,Keuzelijsten!$A$2:$B$124,2,FALSE),""),"")</f>
        <v/>
      </c>
      <c r="I1405" s="91"/>
      <c r="AA1405" s="92"/>
    </row>
    <row r="1406" spans="3:27" x14ac:dyDescent="0.3">
      <c r="C1406" s="113" t="str">
        <f>TEXT(IF(B1406&gt;0,VLOOKUP(B1406,Keuzelijsten!$A$2:$B$124,2,FALSE),""),"")</f>
        <v/>
      </c>
      <c r="I1406" s="91"/>
      <c r="AA1406" s="92"/>
    </row>
    <row r="1407" spans="3:27" x14ac:dyDescent="0.3">
      <c r="C1407" s="113" t="str">
        <f>TEXT(IF(B1407&gt;0,VLOOKUP(B1407,Keuzelijsten!$A$2:$B$124,2,FALSE),""),"")</f>
        <v/>
      </c>
      <c r="I1407" s="91"/>
      <c r="AA1407" s="92"/>
    </row>
    <row r="1408" spans="3:27" x14ac:dyDescent="0.3">
      <c r="C1408" s="113" t="str">
        <f>TEXT(IF(B1408&gt;0,VLOOKUP(B1408,Keuzelijsten!$A$2:$B$124,2,FALSE),""),"")</f>
        <v/>
      </c>
      <c r="I1408" s="91"/>
      <c r="AA1408" s="92"/>
    </row>
    <row r="1409" spans="3:27" x14ac:dyDescent="0.3">
      <c r="C1409" s="113" t="str">
        <f>TEXT(IF(B1409&gt;0,VLOOKUP(B1409,Keuzelijsten!$A$2:$B$124,2,FALSE),""),"")</f>
        <v/>
      </c>
      <c r="I1409" s="91"/>
      <c r="AA1409" s="92"/>
    </row>
    <row r="1410" spans="3:27" x14ac:dyDescent="0.3">
      <c r="C1410" s="113" t="str">
        <f>TEXT(IF(B1410&gt;0,VLOOKUP(B1410,Keuzelijsten!$A$2:$B$124,2,FALSE),""),"")</f>
        <v/>
      </c>
      <c r="I1410" s="91"/>
      <c r="AA1410" s="92"/>
    </row>
    <row r="1411" spans="3:27" x14ac:dyDescent="0.3">
      <c r="C1411" s="113" t="str">
        <f>TEXT(IF(B1411&gt;0,VLOOKUP(B1411,Keuzelijsten!$A$2:$B$124,2,FALSE),""),"")</f>
        <v/>
      </c>
      <c r="I1411" s="91"/>
      <c r="AA1411" s="92"/>
    </row>
    <row r="1412" spans="3:27" x14ac:dyDescent="0.3">
      <c r="C1412" s="113" t="str">
        <f>TEXT(IF(B1412&gt;0,VLOOKUP(B1412,Keuzelijsten!$A$2:$B$124,2,FALSE),""),"")</f>
        <v/>
      </c>
      <c r="I1412" s="91"/>
      <c r="AA1412" s="92"/>
    </row>
    <row r="1413" spans="3:27" x14ac:dyDescent="0.3">
      <c r="C1413" s="113" t="str">
        <f>TEXT(IF(B1413&gt;0,VLOOKUP(B1413,Keuzelijsten!$A$2:$B$124,2,FALSE),""),"")</f>
        <v/>
      </c>
      <c r="I1413" s="91"/>
      <c r="AA1413" s="92"/>
    </row>
    <row r="1414" spans="3:27" x14ac:dyDescent="0.3">
      <c r="C1414" s="113" t="str">
        <f>TEXT(IF(B1414&gt;0,VLOOKUP(B1414,Keuzelijsten!$A$2:$B$124,2,FALSE),""),"")</f>
        <v/>
      </c>
      <c r="I1414" s="91"/>
      <c r="AA1414" s="92"/>
    </row>
    <row r="1415" spans="3:27" x14ac:dyDescent="0.3">
      <c r="C1415" s="113" t="str">
        <f>TEXT(IF(B1415&gt;0,VLOOKUP(B1415,Keuzelijsten!$A$2:$B$124,2,FALSE),""),"")</f>
        <v/>
      </c>
      <c r="I1415" s="91"/>
      <c r="AA1415" s="92"/>
    </row>
    <row r="1416" spans="3:27" x14ac:dyDescent="0.3">
      <c r="C1416" s="113" t="str">
        <f>TEXT(IF(B1416&gt;0,VLOOKUP(B1416,Keuzelijsten!$A$2:$B$124,2,FALSE),""),"")</f>
        <v/>
      </c>
      <c r="I1416" s="91"/>
      <c r="AA1416" s="92"/>
    </row>
    <row r="1417" spans="3:27" x14ac:dyDescent="0.3">
      <c r="C1417" s="113" t="str">
        <f>TEXT(IF(B1417&gt;0,VLOOKUP(B1417,Keuzelijsten!$A$2:$B$124,2,FALSE),""),"")</f>
        <v/>
      </c>
      <c r="I1417" s="91"/>
      <c r="AA1417" s="92"/>
    </row>
    <row r="1418" spans="3:27" x14ac:dyDescent="0.3">
      <c r="C1418" s="113" t="str">
        <f>TEXT(IF(B1418&gt;0,VLOOKUP(B1418,Keuzelijsten!$A$2:$B$124,2,FALSE),""),"")</f>
        <v/>
      </c>
      <c r="I1418" s="91"/>
      <c r="AA1418" s="92"/>
    </row>
    <row r="1419" spans="3:27" x14ac:dyDescent="0.3">
      <c r="C1419" s="113" t="str">
        <f>TEXT(IF(B1419&gt;0,VLOOKUP(B1419,Keuzelijsten!$A$2:$B$124,2,FALSE),""),"")</f>
        <v/>
      </c>
      <c r="I1419" s="91"/>
      <c r="AA1419" s="92"/>
    </row>
    <row r="1420" spans="3:27" x14ac:dyDescent="0.3">
      <c r="C1420" s="113" t="str">
        <f>TEXT(IF(B1420&gt;0,VLOOKUP(B1420,Keuzelijsten!$A$2:$B$124,2,FALSE),""),"")</f>
        <v/>
      </c>
      <c r="I1420" s="91"/>
      <c r="AA1420" s="92"/>
    </row>
    <row r="1421" spans="3:27" x14ac:dyDescent="0.3">
      <c r="C1421" s="113" t="str">
        <f>TEXT(IF(B1421&gt;0,VLOOKUP(B1421,Keuzelijsten!$A$2:$B$124,2,FALSE),""),"")</f>
        <v/>
      </c>
      <c r="I1421" s="91"/>
      <c r="AA1421" s="92"/>
    </row>
    <row r="1422" spans="3:27" x14ac:dyDescent="0.3">
      <c r="C1422" s="113" t="str">
        <f>TEXT(IF(B1422&gt;0,VLOOKUP(B1422,Keuzelijsten!$A$2:$B$124,2,FALSE),""),"")</f>
        <v/>
      </c>
      <c r="I1422" s="91"/>
      <c r="AA1422" s="92"/>
    </row>
    <row r="1423" spans="3:27" x14ac:dyDescent="0.3">
      <c r="C1423" s="113" t="str">
        <f>TEXT(IF(B1423&gt;0,VLOOKUP(B1423,Keuzelijsten!$A$2:$B$124,2,FALSE),""),"")</f>
        <v/>
      </c>
      <c r="I1423" s="91"/>
      <c r="AA1423" s="92"/>
    </row>
    <row r="1424" spans="3:27" x14ac:dyDescent="0.3">
      <c r="C1424" s="113" t="str">
        <f>TEXT(IF(B1424&gt;0,VLOOKUP(B1424,Keuzelijsten!$A$2:$B$124,2,FALSE),""),"")</f>
        <v/>
      </c>
      <c r="I1424" s="91"/>
      <c r="AA1424" s="92"/>
    </row>
    <row r="1425" spans="3:27" x14ac:dyDescent="0.3">
      <c r="C1425" s="113" t="str">
        <f>TEXT(IF(B1425&gt;0,VLOOKUP(B1425,Keuzelijsten!$A$2:$B$124,2,FALSE),""),"")</f>
        <v/>
      </c>
      <c r="I1425" s="91"/>
      <c r="AA1425" s="92"/>
    </row>
    <row r="1426" spans="3:27" x14ac:dyDescent="0.3">
      <c r="C1426" s="113" t="str">
        <f>TEXT(IF(B1426&gt;0,VLOOKUP(B1426,Keuzelijsten!$A$2:$B$124,2,FALSE),""),"")</f>
        <v/>
      </c>
      <c r="I1426" s="91"/>
      <c r="AA1426" s="92"/>
    </row>
    <row r="1427" spans="3:27" x14ac:dyDescent="0.3">
      <c r="C1427" s="113" t="str">
        <f>TEXT(IF(B1427&gt;0,VLOOKUP(B1427,Keuzelijsten!$A$2:$B$124,2,FALSE),""),"")</f>
        <v/>
      </c>
      <c r="I1427" s="91"/>
      <c r="AA1427" s="92"/>
    </row>
    <row r="1428" spans="3:27" x14ac:dyDescent="0.3">
      <c r="C1428" s="113" t="str">
        <f>TEXT(IF(B1428&gt;0,VLOOKUP(B1428,Keuzelijsten!$A$2:$B$124,2,FALSE),""),"")</f>
        <v/>
      </c>
      <c r="I1428" s="91"/>
      <c r="AA1428" s="92"/>
    </row>
    <row r="1429" spans="3:27" x14ac:dyDescent="0.3">
      <c r="C1429" s="113" t="str">
        <f>TEXT(IF(B1429&gt;0,VLOOKUP(B1429,Keuzelijsten!$A$2:$B$124,2,FALSE),""),"")</f>
        <v/>
      </c>
      <c r="I1429" s="91"/>
      <c r="AA1429" s="92"/>
    </row>
    <row r="1430" spans="3:27" x14ac:dyDescent="0.3">
      <c r="C1430" s="113" t="str">
        <f>TEXT(IF(B1430&gt;0,VLOOKUP(B1430,Keuzelijsten!$A$2:$B$124,2,FALSE),""),"")</f>
        <v/>
      </c>
      <c r="I1430" s="91"/>
      <c r="AA1430" s="92"/>
    </row>
    <row r="1431" spans="3:27" x14ac:dyDescent="0.3">
      <c r="C1431" s="113" t="str">
        <f>TEXT(IF(B1431&gt;0,VLOOKUP(B1431,Keuzelijsten!$A$2:$B$124,2,FALSE),""),"")</f>
        <v/>
      </c>
      <c r="I1431" s="91"/>
      <c r="AA1431" s="92"/>
    </row>
    <row r="1432" spans="3:27" x14ac:dyDescent="0.3">
      <c r="C1432" s="113" t="str">
        <f>TEXT(IF(B1432&gt;0,VLOOKUP(B1432,Keuzelijsten!$A$2:$B$124,2,FALSE),""),"")</f>
        <v/>
      </c>
      <c r="I1432" s="91"/>
      <c r="AA1432" s="92"/>
    </row>
    <row r="1433" spans="3:27" x14ac:dyDescent="0.3">
      <c r="C1433" s="113" t="str">
        <f>TEXT(IF(B1433&gt;0,VLOOKUP(B1433,Keuzelijsten!$A$2:$B$124,2,FALSE),""),"")</f>
        <v/>
      </c>
      <c r="I1433" s="91"/>
      <c r="AA1433" s="92"/>
    </row>
    <row r="1434" spans="3:27" x14ac:dyDescent="0.3">
      <c r="C1434" s="113" t="str">
        <f>TEXT(IF(B1434&gt;0,VLOOKUP(B1434,Keuzelijsten!$A$2:$B$124,2,FALSE),""),"")</f>
        <v/>
      </c>
      <c r="I1434" s="91"/>
      <c r="AA1434" s="92"/>
    </row>
    <row r="1435" spans="3:27" x14ac:dyDescent="0.3">
      <c r="C1435" s="113" t="str">
        <f>TEXT(IF(B1435&gt;0,VLOOKUP(B1435,Keuzelijsten!$A$2:$B$124,2,FALSE),""),"")</f>
        <v/>
      </c>
      <c r="I1435" s="91"/>
      <c r="AA1435" s="92"/>
    </row>
    <row r="1436" spans="3:27" x14ac:dyDescent="0.3">
      <c r="C1436" s="113" t="str">
        <f>TEXT(IF(B1436&gt;0,VLOOKUP(B1436,Keuzelijsten!$A$2:$B$124,2,FALSE),""),"")</f>
        <v/>
      </c>
      <c r="I1436" s="91"/>
      <c r="AA1436" s="92"/>
    </row>
    <row r="1437" spans="3:27" x14ac:dyDescent="0.3">
      <c r="C1437" s="113" t="str">
        <f>TEXT(IF(B1437&gt;0,VLOOKUP(B1437,Keuzelijsten!$A$2:$B$124,2,FALSE),""),"")</f>
        <v/>
      </c>
      <c r="I1437" s="91"/>
      <c r="AA1437" s="92"/>
    </row>
    <row r="1438" spans="3:27" x14ac:dyDescent="0.3">
      <c r="C1438" s="113" t="str">
        <f>TEXT(IF(B1438&gt;0,VLOOKUP(B1438,Keuzelijsten!$A$2:$B$124,2,FALSE),""),"")</f>
        <v/>
      </c>
      <c r="I1438" s="91"/>
      <c r="AA1438" s="92"/>
    </row>
    <row r="1439" spans="3:27" x14ac:dyDescent="0.3">
      <c r="C1439" s="113" t="str">
        <f>TEXT(IF(B1439&gt;0,VLOOKUP(B1439,Keuzelijsten!$A$2:$B$124,2,FALSE),""),"")</f>
        <v/>
      </c>
      <c r="I1439" s="91"/>
      <c r="AA1439" s="92"/>
    </row>
    <row r="1440" spans="3:27" x14ac:dyDescent="0.3">
      <c r="C1440" s="113" t="str">
        <f>TEXT(IF(B1440&gt;0,VLOOKUP(B1440,Keuzelijsten!$A$2:$B$124,2,FALSE),""),"")</f>
        <v/>
      </c>
      <c r="I1440" s="91"/>
      <c r="AA1440" s="92"/>
    </row>
    <row r="1441" spans="3:27" x14ac:dyDescent="0.3">
      <c r="C1441" s="113" t="str">
        <f>TEXT(IF(B1441&gt;0,VLOOKUP(B1441,Keuzelijsten!$A$2:$B$124,2,FALSE),""),"")</f>
        <v/>
      </c>
      <c r="I1441" s="91"/>
      <c r="AA1441" s="92"/>
    </row>
    <row r="1442" spans="3:27" x14ac:dyDescent="0.3">
      <c r="C1442" s="113" t="str">
        <f>TEXT(IF(B1442&gt;0,VLOOKUP(B1442,Keuzelijsten!$A$2:$B$124,2,FALSE),""),"")</f>
        <v/>
      </c>
      <c r="I1442" s="91"/>
      <c r="AA1442" s="92"/>
    </row>
    <row r="1443" spans="3:27" x14ac:dyDescent="0.3">
      <c r="C1443" s="113" t="str">
        <f>TEXT(IF(B1443&gt;0,VLOOKUP(B1443,Keuzelijsten!$A$2:$B$124,2,FALSE),""),"")</f>
        <v/>
      </c>
      <c r="I1443" s="91"/>
      <c r="AA1443" s="92"/>
    </row>
    <row r="1444" spans="3:27" x14ac:dyDescent="0.3">
      <c r="C1444" s="113" t="str">
        <f>TEXT(IF(B1444&gt;0,VLOOKUP(B1444,Keuzelijsten!$A$2:$B$124,2,FALSE),""),"")</f>
        <v/>
      </c>
      <c r="I1444" s="91"/>
      <c r="AA1444" s="92"/>
    </row>
    <row r="1445" spans="3:27" x14ac:dyDescent="0.3">
      <c r="C1445" s="113" t="str">
        <f>TEXT(IF(B1445&gt;0,VLOOKUP(B1445,Keuzelijsten!$A$2:$B$124,2,FALSE),""),"")</f>
        <v/>
      </c>
      <c r="I1445" s="91"/>
      <c r="AA1445" s="92"/>
    </row>
    <row r="1446" spans="3:27" x14ac:dyDescent="0.3">
      <c r="C1446" s="113" t="str">
        <f>TEXT(IF(B1446&gt;0,VLOOKUP(B1446,Keuzelijsten!$A$2:$B$124,2,FALSE),""),"")</f>
        <v/>
      </c>
      <c r="I1446" s="91"/>
      <c r="AA1446" s="92"/>
    </row>
    <row r="1447" spans="3:27" x14ac:dyDescent="0.3">
      <c r="C1447" s="113" t="str">
        <f>TEXT(IF(B1447&gt;0,VLOOKUP(B1447,Keuzelijsten!$A$2:$B$124,2,FALSE),""),"")</f>
        <v/>
      </c>
      <c r="I1447" s="91"/>
      <c r="AA1447" s="92"/>
    </row>
    <row r="1448" spans="3:27" x14ac:dyDescent="0.3">
      <c r="C1448" s="113" t="str">
        <f>TEXT(IF(B1448&gt;0,VLOOKUP(B1448,Keuzelijsten!$A$2:$B$124,2,FALSE),""),"")</f>
        <v/>
      </c>
      <c r="I1448" s="91"/>
      <c r="AA1448" s="92"/>
    </row>
    <row r="1449" spans="3:27" x14ac:dyDescent="0.3">
      <c r="C1449" s="113" t="str">
        <f>TEXT(IF(B1449&gt;0,VLOOKUP(B1449,Keuzelijsten!$A$2:$B$124,2,FALSE),""),"")</f>
        <v/>
      </c>
      <c r="I1449" s="91"/>
      <c r="AA1449" s="92"/>
    </row>
    <row r="1450" spans="3:27" x14ac:dyDescent="0.3">
      <c r="C1450" s="113" t="str">
        <f>TEXT(IF(B1450&gt;0,VLOOKUP(B1450,Keuzelijsten!$A$2:$B$124,2,FALSE),""),"")</f>
        <v/>
      </c>
      <c r="I1450" s="91"/>
      <c r="AA1450" s="92"/>
    </row>
    <row r="1451" spans="3:27" x14ac:dyDescent="0.3">
      <c r="C1451" s="113" t="str">
        <f>TEXT(IF(B1451&gt;0,VLOOKUP(B1451,Keuzelijsten!$A$2:$B$124,2,FALSE),""),"")</f>
        <v/>
      </c>
      <c r="I1451" s="91"/>
      <c r="AA1451" s="92"/>
    </row>
    <row r="1452" spans="3:27" x14ac:dyDescent="0.3">
      <c r="C1452" s="113" t="str">
        <f>TEXT(IF(B1452&gt;0,VLOOKUP(B1452,Keuzelijsten!$A$2:$B$124,2,FALSE),""),"")</f>
        <v/>
      </c>
      <c r="I1452" s="91"/>
      <c r="AA1452" s="92"/>
    </row>
    <row r="1453" spans="3:27" x14ac:dyDescent="0.3">
      <c r="C1453" s="113" t="str">
        <f>TEXT(IF(B1453&gt;0,VLOOKUP(B1453,Keuzelijsten!$A$2:$B$124,2,FALSE),""),"")</f>
        <v/>
      </c>
      <c r="I1453" s="91"/>
      <c r="AA1453" s="92"/>
    </row>
    <row r="1454" spans="3:27" x14ac:dyDescent="0.3">
      <c r="C1454" s="113" t="str">
        <f>TEXT(IF(B1454&gt;0,VLOOKUP(B1454,Keuzelijsten!$A$2:$B$124,2,FALSE),""),"")</f>
        <v/>
      </c>
      <c r="I1454" s="91"/>
      <c r="AA1454" s="92"/>
    </row>
    <row r="1455" spans="3:27" x14ac:dyDescent="0.3">
      <c r="C1455" s="113" t="str">
        <f>TEXT(IF(B1455&gt;0,VLOOKUP(B1455,Keuzelijsten!$A$2:$B$124,2,FALSE),""),"")</f>
        <v/>
      </c>
      <c r="I1455" s="91"/>
      <c r="AA1455" s="92"/>
    </row>
    <row r="1456" spans="3:27" x14ac:dyDescent="0.3">
      <c r="C1456" s="113" t="str">
        <f>TEXT(IF(B1456&gt;0,VLOOKUP(B1456,Keuzelijsten!$A$2:$B$124,2,FALSE),""),"")</f>
        <v/>
      </c>
      <c r="I1456" s="91"/>
      <c r="AA1456" s="92"/>
    </row>
    <row r="1457" spans="3:27" x14ac:dyDescent="0.3">
      <c r="C1457" s="113" t="str">
        <f>TEXT(IF(B1457&gt;0,VLOOKUP(B1457,Keuzelijsten!$A$2:$B$124,2,FALSE),""),"")</f>
        <v/>
      </c>
      <c r="I1457" s="91"/>
      <c r="AA1457" s="92"/>
    </row>
    <row r="1458" spans="3:27" x14ac:dyDescent="0.3">
      <c r="C1458" s="113" t="str">
        <f>TEXT(IF(B1458&gt;0,VLOOKUP(B1458,Keuzelijsten!$A$2:$B$124,2,FALSE),""),"")</f>
        <v/>
      </c>
      <c r="I1458" s="91"/>
      <c r="AA1458" s="92"/>
    </row>
    <row r="1459" spans="3:27" x14ac:dyDescent="0.3">
      <c r="C1459" s="113" t="str">
        <f>TEXT(IF(B1459&gt;0,VLOOKUP(B1459,Keuzelijsten!$A$2:$B$124,2,FALSE),""),"")</f>
        <v/>
      </c>
      <c r="I1459" s="91"/>
      <c r="AA1459" s="92"/>
    </row>
    <row r="1460" spans="3:27" x14ac:dyDescent="0.3">
      <c r="C1460" s="113" t="str">
        <f>TEXT(IF(B1460&gt;0,VLOOKUP(B1460,Keuzelijsten!$A$2:$B$124,2,FALSE),""),"")</f>
        <v/>
      </c>
      <c r="I1460" s="91"/>
      <c r="AA1460" s="92"/>
    </row>
    <row r="1461" spans="3:27" x14ac:dyDescent="0.3">
      <c r="C1461" s="113" t="str">
        <f>TEXT(IF(B1461&gt;0,VLOOKUP(B1461,Keuzelijsten!$A$2:$B$124,2,FALSE),""),"")</f>
        <v/>
      </c>
      <c r="I1461" s="91"/>
      <c r="AA1461" s="92"/>
    </row>
    <row r="1462" spans="3:27" x14ac:dyDescent="0.3">
      <c r="C1462" s="113" t="str">
        <f>TEXT(IF(B1462&gt;0,VLOOKUP(B1462,Keuzelijsten!$A$2:$B$124,2,FALSE),""),"")</f>
        <v/>
      </c>
      <c r="I1462" s="91"/>
      <c r="AA1462" s="92"/>
    </row>
    <row r="1463" spans="3:27" x14ac:dyDescent="0.3">
      <c r="C1463" s="113" t="str">
        <f>TEXT(IF(B1463&gt;0,VLOOKUP(B1463,Keuzelijsten!$A$2:$B$124,2,FALSE),""),"")</f>
        <v/>
      </c>
      <c r="I1463" s="91"/>
      <c r="AA1463" s="92"/>
    </row>
    <row r="1464" spans="3:27" x14ac:dyDescent="0.3">
      <c r="C1464" s="113" t="str">
        <f>TEXT(IF(B1464&gt;0,VLOOKUP(B1464,Keuzelijsten!$A$2:$B$124,2,FALSE),""),"")</f>
        <v/>
      </c>
      <c r="I1464" s="91"/>
      <c r="AA1464" s="92"/>
    </row>
    <row r="1465" spans="3:27" x14ac:dyDescent="0.3">
      <c r="C1465" s="113" t="str">
        <f>TEXT(IF(B1465&gt;0,VLOOKUP(B1465,Keuzelijsten!$A$2:$B$124,2,FALSE),""),"")</f>
        <v/>
      </c>
      <c r="I1465" s="91"/>
      <c r="AA1465" s="92"/>
    </row>
    <row r="1466" spans="3:27" x14ac:dyDescent="0.3">
      <c r="C1466" s="113" t="str">
        <f>TEXT(IF(B1466&gt;0,VLOOKUP(B1466,Keuzelijsten!$A$2:$B$124,2,FALSE),""),"")</f>
        <v/>
      </c>
      <c r="I1466" s="91"/>
      <c r="AA1466" s="92"/>
    </row>
    <row r="1467" spans="3:27" x14ac:dyDescent="0.3">
      <c r="C1467" s="113" t="str">
        <f>TEXT(IF(B1467&gt;0,VLOOKUP(B1467,Keuzelijsten!$A$2:$B$124,2,FALSE),""),"")</f>
        <v/>
      </c>
      <c r="I1467" s="91"/>
      <c r="AA1467" s="92"/>
    </row>
    <row r="1468" spans="3:27" x14ac:dyDescent="0.3">
      <c r="C1468" s="113" t="str">
        <f>TEXT(IF(B1468&gt;0,VLOOKUP(B1468,Keuzelijsten!$A$2:$B$124,2,FALSE),""),"")</f>
        <v/>
      </c>
      <c r="I1468" s="91"/>
      <c r="AA1468" s="92"/>
    </row>
    <row r="1469" spans="3:27" x14ac:dyDescent="0.3">
      <c r="C1469" s="113" t="str">
        <f>TEXT(IF(B1469&gt;0,VLOOKUP(B1469,Keuzelijsten!$A$2:$B$124,2,FALSE),""),"")</f>
        <v/>
      </c>
      <c r="I1469" s="91"/>
      <c r="AA1469" s="92"/>
    </row>
    <row r="1470" spans="3:27" x14ac:dyDescent="0.3">
      <c r="C1470" s="113" t="str">
        <f>TEXT(IF(B1470&gt;0,VLOOKUP(B1470,Keuzelijsten!$A$2:$B$124,2,FALSE),""),"")</f>
        <v/>
      </c>
      <c r="I1470" s="91"/>
      <c r="AA1470" s="92"/>
    </row>
    <row r="1471" spans="3:27" x14ac:dyDescent="0.3">
      <c r="C1471" s="113" t="str">
        <f>TEXT(IF(B1471&gt;0,VLOOKUP(B1471,Keuzelijsten!$A$2:$B$124,2,FALSE),""),"")</f>
        <v/>
      </c>
      <c r="I1471" s="91"/>
      <c r="AA1471" s="92"/>
    </row>
    <row r="1472" spans="3:27" x14ac:dyDescent="0.3">
      <c r="C1472" s="113" t="str">
        <f>TEXT(IF(B1472&gt;0,VLOOKUP(B1472,Keuzelijsten!$A$2:$B$124,2,FALSE),""),"")</f>
        <v/>
      </c>
      <c r="I1472" s="91"/>
      <c r="AA1472" s="92"/>
    </row>
    <row r="1473" spans="3:27" x14ac:dyDescent="0.3">
      <c r="C1473" s="113" t="str">
        <f>TEXT(IF(B1473&gt;0,VLOOKUP(B1473,Keuzelijsten!$A$2:$B$124,2,FALSE),""),"")</f>
        <v/>
      </c>
      <c r="I1473" s="91"/>
      <c r="AA1473" s="92"/>
    </row>
    <row r="1474" spans="3:27" x14ac:dyDescent="0.3">
      <c r="C1474" s="113" t="str">
        <f>TEXT(IF(B1474&gt;0,VLOOKUP(B1474,Keuzelijsten!$A$2:$B$124,2,FALSE),""),"")</f>
        <v/>
      </c>
      <c r="I1474" s="91"/>
      <c r="AA1474" s="92"/>
    </row>
    <row r="1475" spans="3:27" x14ac:dyDescent="0.3">
      <c r="C1475" s="113" t="str">
        <f>TEXT(IF(B1475&gt;0,VLOOKUP(B1475,Keuzelijsten!$A$2:$B$124,2,FALSE),""),"")</f>
        <v/>
      </c>
      <c r="I1475" s="91"/>
      <c r="AA1475" s="92"/>
    </row>
    <row r="1476" spans="3:27" x14ac:dyDescent="0.3">
      <c r="C1476" s="113" t="str">
        <f>TEXT(IF(B1476&gt;0,VLOOKUP(B1476,Keuzelijsten!$A$2:$B$124,2,FALSE),""),"")</f>
        <v/>
      </c>
      <c r="I1476" s="91"/>
      <c r="AA1476" s="92"/>
    </row>
    <row r="1477" spans="3:27" x14ac:dyDescent="0.3">
      <c r="C1477" s="113" t="str">
        <f>TEXT(IF(B1477&gt;0,VLOOKUP(B1477,Keuzelijsten!$A$2:$B$124,2,FALSE),""),"")</f>
        <v/>
      </c>
      <c r="I1477" s="91"/>
      <c r="AA1477" s="92"/>
    </row>
    <row r="1478" spans="3:27" x14ac:dyDescent="0.3">
      <c r="C1478" s="113" t="str">
        <f>TEXT(IF(B1478&gt;0,VLOOKUP(B1478,Keuzelijsten!$A$2:$B$124,2,FALSE),""),"")</f>
        <v/>
      </c>
      <c r="I1478" s="91"/>
      <c r="AA1478" s="92"/>
    </row>
    <row r="1479" spans="3:27" x14ac:dyDescent="0.3">
      <c r="C1479" s="113" t="str">
        <f>TEXT(IF(B1479&gt;0,VLOOKUP(B1479,Keuzelijsten!$A$2:$B$124,2,FALSE),""),"")</f>
        <v/>
      </c>
      <c r="I1479" s="91"/>
      <c r="AA1479" s="92"/>
    </row>
    <row r="1480" spans="3:27" x14ac:dyDescent="0.3">
      <c r="C1480" s="113" t="str">
        <f>TEXT(IF(B1480&gt;0,VLOOKUP(B1480,Keuzelijsten!$A$2:$B$124,2,FALSE),""),"")</f>
        <v/>
      </c>
      <c r="I1480" s="91"/>
      <c r="AA1480" s="92"/>
    </row>
    <row r="1481" spans="3:27" x14ac:dyDescent="0.3">
      <c r="C1481" s="113" t="str">
        <f>TEXT(IF(B1481&gt;0,VLOOKUP(B1481,Keuzelijsten!$A$2:$B$124,2,FALSE),""),"")</f>
        <v/>
      </c>
      <c r="I1481" s="91"/>
      <c r="AA1481" s="92"/>
    </row>
    <row r="1482" spans="3:27" x14ac:dyDescent="0.3">
      <c r="C1482" s="113" t="str">
        <f>TEXT(IF(B1482&gt;0,VLOOKUP(B1482,Keuzelijsten!$A$2:$B$124,2,FALSE),""),"")</f>
        <v/>
      </c>
      <c r="I1482" s="91"/>
      <c r="AA1482" s="92"/>
    </row>
    <row r="1483" spans="3:27" x14ac:dyDescent="0.3">
      <c r="C1483" s="113" t="str">
        <f>TEXT(IF(B1483&gt;0,VLOOKUP(B1483,Keuzelijsten!$A$2:$B$124,2,FALSE),""),"")</f>
        <v/>
      </c>
      <c r="I1483" s="91"/>
      <c r="AA1483" s="92"/>
    </row>
    <row r="1484" spans="3:27" x14ac:dyDescent="0.3">
      <c r="C1484" s="113" t="str">
        <f>TEXT(IF(B1484&gt;0,VLOOKUP(B1484,Keuzelijsten!$A$2:$B$124,2,FALSE),""),"")</f>
        <v/>
      </c>
      <c r="I1484" s="91"/>
      <c r="AA1484" s="92"/>
    </row>
    <row r="1485" spans="3:27" x14ac:dyDescent="0.3">
      <c r="C1485" s="113" t="str">
        <f>TEXT(IF(B1485&gt;0,VLOOKUP(B1485,Keuzelijsten!$A$2:$B$124,2,FALSE),""),"")</f>
        <v/>
      </c>
      <c r="I1485" s="91"/>
      <c r="AA1485" s="92"/>
    </row>
    <row r="1486" spans="3:27" x14ac:dyDescent="0.3">
      <c r="C1486" s="113" t="str">
        <f>TEXT(IF(B1486&gt;0,VLOOKUP(B1486,Keuzelijsten!$A$2:$B$124,2,FALSE),""),"")</f>
        <v/>
      </c>
      <c r="I1486" s="91"/>
      <c r="AA1486" s="92"/>
    </row>
    <row r="1487" spans="3:27" x14ac:dyDescent="0.3">
      <c r="C1487" s="113" t="str">
        <f>TEXT(IF(B1487&gt;0,VLOOKUP(B1487,Keuzelijsten!$A$2:$B$124,2,FALSE),""),"")</f>
        <v/>
      </c>
      <c r="I1487" s="91"/>
      <c r="AA1487" s="92"/>
    </row>
    <row r="1488" spans="3:27" x14ac:dyDescent="0.3">
      <c r="C1488" s="113" t="str">
        <f>TEXT(IF(B1488&gt;0,VLOOKUP(B1488,Keuzelijsten!$A$2:$B$124,2,FALSE),""),"")</f>
        <v/>
      </c>
      <c r="I1488" s="91"/>
      <c r="AA1488" s="92"/>
    </row>
    <row r="1489" spans="3:27" x14ac:dyDescent="0.3">
      <c r="C1489" s="113" t="str">
        <f>TEXT(IF(B1489&gt;0,VLOOKUP(B1489,Keuzelijsten!$A$2:$B$124,2,FALSE),""),"")</f>
        <v/>
      </c>
      <c r="I1489" s="91"/>
      <c r="AA1489" s="92"/>
    </row>
    <row r="1490" spans="3:27" x14ac:dyDescent="0.3">
      <c r="C1490" s="113" t="str">
        <f>TEXT(IF(B1490&gt;0,VLOOKUP(B1490,Keuzelijsten!$A$2:$B$124,2,FALSE),""),"")</f>
        <v/>
      </c>
      <c r="I1490" s="91"/>
      <c r="AA1490" s="92"/>
    </row>
    <row r="1491" spans="3:27" x14ac:dyDescent="0.3">
      <c r="C1491" s="113" t="str">
        <f>TEXT(IF(B1491&gt;0,VLOOKUP(B1491,Keuzelijsten!$A$2:$B$124,2,FALSE),""),"")</f>
        <v/>
      </c>
      <c r="I1491" s="91"/>
      <c r="AA1491" s="92"/>
    </row>
    <row r="1492" spans="3:27" x14ac:dyDescent="0.3">
      <c r="C1492" s="113" t="str">
        <f>TEXT(IF(B1492&gt;0,VLOOKUP(B1492,Keuzelijsten!$A$2:$B$124,2,FALSE),""),"")</f>
        <v/>
      </c>
      <c r="I1492" s="91"/>
      <c r="AA1492" s="92"/>
    </row>
    <row r="1493" spans="3:27" x14ac:dyDescent="0.3">
      <c r="C1493" s="113" t="str">
        <f>TEXT(IF(B1493&gt;0,VLOOKUP(B1493,Keuzelijsten!$A$2:$B$124,2,FALSE),""),"")</f>
        <v/>
      </c>
      <c r="I1493" s="91"/>
      <c r="AA1493" s="92"/>
    </row>
    <row r="1494" spans="3:27" x14ac:dyDescent="0.3">
      <c r="C1494" s="113" t="str">
        <f>TEXT(IF(B1494&gt;0,VLOOKUP(B1494,Keuzelijsten!$A$2:$B$124,2,FALSE),""),"")</f>
        <v/>
      </c>
      <c r="I1494" s="91"/>
      <c r="AA1494" s="92"/>
    </row>
    <row r="1495" spans="3:27" x14ac:dyDescent="0.3">
      <c r="C1495" s="113" t="str">
        <f>TEXT(IF(B1495&gt;0,VLOOKUP(B1495,Keuzelijsten!$A$2:$B$124,2,FALSE),""),"")</f>
        <v/>
      </c>
      <c r="I1495" s="91"/>
      <c r="AA1495" s="92"/>
    </row>
    <row r="1496" spans="3:27" x14ac:dyDescent="0.3">
      <c r="C1496" s="113" t="str">
        <f>TEXT(IF(B1496&gt;0,VLOOKUP(B1496,Keuzelijsten!$A$2:$B$124,2,FALSE),""),"")</f>
        <v/>
      </c>
      <c r="I1496" s="91"/>
      <c r="AA1496" s="92"/>
    </row>
    <row r="1497" spans="3:27" x14ac:dyDescent="0.3">
      <c r="C1497" s="113" t="str">
        <f>TEXT(IF(B1497&gt;0,VLOOKUP(B1497,Keuzelijsten!$A$2:$B$124,2,FALSE),""),"")</f>
        <v/>
      </c>
      <c r="I1497" s="91"/>
      <c r="AA1497" s="92"/>
    </row>
    <row r="1498" spans="3:27" x14ac:dyDescent="0.3">
      <c r="C1498" s="113" t="str">
        <f>TEXT(IF(B1498&gt;0,VLOOKUP(B1498,Keuzelijsten!$A$2:$B$124,2,FALSE),""),"")</f>
        <v/>
      </c>
      <c r="I1498" s="91"/>
      <c r="AA1498" s="92"/>
    </row>
    <row r="1499" spans="3:27" x14ac:dyDescent="0.3">
      <c r="C1499" s="113" t="str">
        <f>TEXT(IF(B1499&gt;0,VLOOKUP(B1499,Keuzelijsten!$A$2:$B$124,2,FALSE),""),"")</f>
        <v/>
      </c>
      <c r="I1499" s="91"/>
      <c r="AA1499" s="92"/>
    </row>
    <row r="1500" spans="3:27" x14ac:dyDescent="0.3">
      <c r="C1500" s="113" t="str">
        <f>TEXT(IF(B1500&gt;0,VLOOKUP(B1500,Keuzelijsten!$A$2:$B$124,2,FALSE),""),"")</f>
        <v/>
      </c>
      <c r="I1500" s="91"/>
      <c r="AA1500" s="92"/>
    </row>
    <row r="1501" spans="3:27" x14ac:dyDescent="0.3">
      <c r="C1501" s="113" t="str">
        <f>TEXT(IF(B1501&gt;0,VLOOKUP(B1501,Keuzelijsten!$A$2:$B$124,2,FALSE),""),"")</f>
        <v/>
      </c>
      <c r="I1501" s="91"/>
      <c r="AA1501" s="92"/>
    </row>
    <row r="1502" spans="3:27" x14ac:dyDescent="0.3">
      <c r="C1502" s="113" t="str">
        <f>TEXT(IF(B1502&gt;0,VLOOKUP(B1502,Keuzelijsten!$A$2:$B$124,2,FALSE),""),"")</f>
        <v/>
      </c>
      <c r="I1502" s="91"/>
      <c r="AA1502" s="92"/>
    </row>
    <row r="1503" spans="3:27" x14ac:dyDescent="0.3">
      <c r="C1503" s="113" t="str">
        <f>TEXT(IF(B1503&gt;0,VLOOKUP(B1503,Keuzelijsten!$A$2:$B$124,2,FALSE),""),"")</f>
        <v/>
      </c>
      <c r="I1503" s="91"/>
      <c r="AA1503" s="92"/>
    </row>
    <row r="1504" spans="3:27" x14ac:dyDescent="0.3">
      <c r="C1504" s="113" t="str">
        <f>TEXT(IF(B1504&gt;0,VLOOKUP(B1504,Keuzelijsten!$A$2:$B$124,2,FALSE),""),"")</f>
        <v/>
      </c>
      <c r="I1504" s="91"/>
      <c r="AA1504" s="92"/>
    </row>
    <row r="1505" spans="3:27" x14ac:dyDescent="0.3">
      <c r="C1505" s="113" t="str">
        <f>TEXT(IF(B1505&gt;0,VLOOKUP(B1505,Keuzelijsten!$A$2:$B$124,2,FALSE),""),"")</f>
        <v/>
      </c>
      <c r="I1505" s="91"/>
      <c r="AA1505" s="92"/>
    </row>
    <row r="1506" spans="3:27" x14ac:dyDescent="0.3">
      <c r="C1506" s="113" t="str">
        <f>TEXT(IF(B1506&gt;0,VLOOKUP(B1506,Keuzelijsten!$A$2:$B$124,2,FALSE),""),"")</f>
        <v/>
      </c>
      <c r="I1506" s="91"/>
      <c r="AA1506" s="92"/>
    </row>
    <row r="1507" spans="3:27" x14ac:dyDescent="0.3">
      <c r="C1507" s="113" t="str">
        <f>TEXT(IF(B1507&gt;0,VLOOKUP(B1507,Keuzelijsten!$A$2:$B$124,2,FALSE),""),"")</f>
        <v/>
      </c>
      <c r="I1507" s="91"/>
      <c r="AA1507" s="92"/>
    </row>
    <row r="1508" spans="3:27" x14ac:dyDescent="0.3">
      <c r="C1508" s="113" t="str">
        <f>TEXT(IF(B1508&gt;0,VLOOKUP(B1508,Keuzelijsten!$A$2:$B$124,2,FALSE),""),"")</f>
        <v/>
      </c>
      <c r="I1508" s="91"/>
      <c r="AA1508" s="92"/>
    </row>
    <row r="1509" spans="3:27" x14ac:dyDescent="0.3">
      <c r="C1509" s="113" t="str">
        <f>TEXT(IF(B1509&gt;0,VLOOKUP(B1509,Keuzelijsten!$A$2:$B$124,2,FALSE),""),"")</f>
        <v/>
      </c>
      <c r="I1509" s="91"/>
      <c r="AA1509" s="92"/>
    </row>
    <row r="1510" spans="3:27" x14ac:dyDescent="0.3">
      <c r="C1510" s="113" t="str">
        <f>TEXT(IF(B1510&gt;0,VLOOKUP(B1510,Keuzelijsten!$A$2:$B$124,2,FALSE),""),"")</f>
        <v/>
      </c>
      <c r="I1510" s="91"/>
      <c r="AA1510" s="92"/>
    </row>
    <row r="1511" spans="3:27" x14ac:dyDescent="0.3">
      <c r="C1511" s="113" t="str">
        <f>TEXT(IF(B1511&gt;0,VLOOKUP(B1511,Keuzelijsten!$A$2:$B$124,2,FALSE),""),"")</f>
        <v/>
      </c>
      <c r="I1511" s="91"/>
      <c r="AA1511" s="92"/>
    </row>
    <row r="1512" spans="3:27" x14ac:dyDescent="0.3">
      <c r="C1512" s="113" t="str">
        <f>TEXT(IF(B1512&gt;0,VLOOKUP(B1512,Keuzelijsten!$A$2:$B$124,2,FALSE),""),"")</f>
        <v/>
      </c>
      <c r="I1512" s="91"/>
      <c r="AA1512" s="92"/>
    </row>
    <row r="1513" spans="3:27" x14ac:dyDescent="0.3">
      <c r="C1513" s="113" t="str">
        <f>TEXT(IF(B1513&gt;0,VLOOKUP(B1513,Keuzelijsten!$A$2:$B$124,2,FALSE),""),"")</f>
        <v/>
      </c>
      <c r="I1513" s="91"/>
      <c r="AA1513" s="92"/>
    </row>
    <row r="1514" spans="3:27" x14ac:dyDescent="0.3">
      <c r="C1514" s="113" t="str">
        <f>TEXT(IF(B1514&gt;0,VLOOKUP(B1514,Keuzelijsten!$A$2:$B$124,2,FALSE),""),"")</f>
        <v/>
      </c>
      <c r="I1514" s="91"/>
      <c r="AA1514" s="92"/>
    </row>
    <row r="1515" spans="3:27" x14ac:dyDescent="0.3">
      <c r="C1515" s="113" t="str">
        <f>TEXT(IF(B1515&gt;0,VLOOKUP(B1515,Keuzelijsten!$A$2:$B$124,2,FALSE),""),"")</f>
        <v/>
      </c>
      <c r="I1515" s="91"/>
      <c r="AA1515" s="92"/>
    </row>
    <row r="1516" spans="3:27" x14ac:dyDescent="0.3">
      <c r="C1516" s="113" t="str">
        <f>TEXT(IF(B1516&gt;0,VLOOKUP(B1516,Keuzelijsten!$A$2:$B$124,2,FALSE),""),"")</f>
        <v/>
      </c>
      <c r="I1516" s="91"/>
      <c r="AA1516" s="92"/>
    </row>
    <row r="1517" spans="3:27" x14ac:dyDescent="0.3">
      <c r="C1517" s="113" t="str">
        <f>TEXT(IF(B1517&gt;0,VLOOKUP(B1517,Keuzelijsten!$A$2:$B$124,2,FALSE),""),"")</f>
        <v/>
      </c>
      <c r="I1517" s="91"/>
      <c r="AA1517" s="92"/>
    </row>
    <row r="1518" spans="3:27" x14ac:dyDescent="0.3">
      <c r="C1518" s="113" t="str">
        <f>TEXT(IF(B1518&gt;0,VLOOKUP(B1518,Keuzelijsten!$A$2:$B$124,2,FALSE),""),"")</f>
        <v/>
      </c>
      <c r="I1518" s="91"/>
      <c r="AA1518" s="92"/>
    </row>
    <row r="1519" spans="3:27" x14ac:dyDescent="0.3">
      <c r="C1519" s="113" t="str">
        <f>TEXT(IF(B1519&gt;0,VLOOKUP(B1519,Keuzelijsten!$A$2:$B$124,2,FALSE),""),"")</f>
        <v/>
      </c>
      <c r="I1519" s="91"/>
      <c r="AA1519" s="92"/>
    </row>
    <row r="1520" spans="3:27" x14ac:dyDescent="0.3">
      <c r="C1520" s="113" t="str">
        <f>TEXT(IF(B1520&gt;0,VLOOKUP(B1520,Keuzelijsten!$A$2:$B$124,2,FALSE),""),"")</f>
        <v/>
      </c>
      <c r="I1520" s="91"/>
      <c r="AA1520" s="92"/>
    </row>
    <row r="1521" spans="3:27" x14ac:dyDescent="0.3">
      <c r="C1521" s="113" t="str">
        <f>TEXT(IF(B1521&gt;0,VLOOKUP(B1521,Keuzelijsten!$A$2:$B$124,2,FALSE),""),"")</f>
        <v/>
      </c>
      <c r="I1521" s="91"/>
      <c r="AA1521" s="92"/>
    </row>
    <row r="1522" spans="3:27" x14ac:dyDescent="0.3">
      <c r="C1522" s="113" t="str">
        <f>TEXT(IF(B1522&gt;0,VLOOKUP(B1522,Keuzelijsten!$A$2:$B$124,2,FALSE),""),"")</f>
        <v/>
      </c>
      <c r="I1522" s="91"/>
      <c r="AA1522" s="92"/>
    </row>
    <row r="1523" spans="3:27" x14ac:dyDescent="0.3">
      <c r="C1523" s="113" t="str">
        <f>TEXT(IF(B1523&gt;0,VLOOKUP(B1523,Keuzelijsten!$A$2:$B$124,2,FALSE),""),"")</f>
        <v/>
      </c>
      <c r="I1523" s="91"/>
      <c r="AA1523" s="92"/>
    </row>
    <row r="1524" spans="3:27" x14ac:dyDescent="0.3">
      <c r="C1524" s="113" t="str">
        <f>TEXT(IF(B1524&gt;0,VLOOKUP(B1524,Keuzelijsten!$A$2:$B$124,2,FALSE),""),"")</f>
        <v/>
      </c>
      <c r="I1524" s="91"/>
      <c r="AA1524" s="92"/>
    </row>
    <row r="1525" spans="3:27" x14ac:dyDescent="0.3">
      <c r="C1525" s="113" t="str">
        <f>TEXT(IF(B1525&gt;0,VLOOKUP(B1525,Keuzelijsten!$A$2:$B$124,2,FALSE),""),"")</f>
        <v/>
      </c>
      <c r="I1525" s="91"/>
      <c r="AA1525" s="92"/>
    </row>
    <row r="1526" spans="3:27" x14ac:dyDescent="0.3">
      <c r="C1526" s="113" t="str">
        <f>TEXT(IF(B1526&gt;0,VLOOKUP(B1526,Keuzelijsten!$A$2:$B$124,2,FALSE),""),"")</f>
        <v/>
      </c>
      <c r="I1526" s="91"/>
      <c r="AA1526" s="92"/>
    </row>
    <row r="1527" spans="3:27" x14ac:dyDescent="0.3">
      <c r="C1527" s="113" t="str">
        <f>TEXT(IF(B1527&gt;0,VLOOKUP(B1527,Keuzelijsten!$A$2:$B$124,2,FALSE),""),"")</f>
        <v/>
      </c>
      <c r="I1527" s="91"/>
      <c r="AA1527" s="92"/>
    </row>
    <row r="1528" spans="3:27" x14ac:dyDescent="0.3">
      <c r="C1528" s="113" t="str">
        <f>TEXT(IF(B1528&gt;0,VLOOKUP(B1528,Keuzelijsten!$A$2:$B$124,2,FALSE),""),"")</f>
        <v/>
      </c>
      <c r="I1528" s="91"/>
      <c r="AA1528" s="92"/>
    </row>
    <row r="1529" spans="3:27" x14ac:dyDescent="0.3">
      <c r="C1529" s="113" t="str">
        <f>TEXT(IF(B1529&gt;0,VLOOKUP(B1529,Keuzelijsten!$A$2:$B$124,2,FALSE),""),"")</f>
        <v/>
      </c>
      <c r="I1529" s="91"/>
      <c r="AA1529" s="92"/>
    </row>
    <row r="1530" spans="3:27" x14ac:dyDescent="0.3">
      <c r="C1530" s="113" t="str">
        <f>TEXT(IF(B1530&gt;0,VLOOKUP(B1530,Keuzelijsten!$A$2:$B$124,2,FALSE),""),"")</f>
        <v/>
      </c>
      <c r="I1530" s="91"/>
      <c r="AA1530" s="92"/>
    </row>
    <row r="1531" spans="3:27" x14ac:dyDescent="0.3">
      <c r="C1531" s="113" t="str">
        <f>TEXT(IF(B1531&gt;0,VLOOKUP(B1531,Keuzelijsten!$A$2:$B$124,2,FALSE),""),"")</f>
        <v/>
      </c>
      <c r="I1531" s="91"/>
      <c r="AA1531" s="92"/>
    </row>
    <row r="1532" spans="3:27" x14ac:dyDescent="0.3">
      <c r="C1532" s="113" t="str">
        <f>TEXT(IF(B1532&gt;0,VLOOKUP(B1532,Keuzelijsten!$A$2:$B$124,2,FALSE),""),"")</f>
        <v/>
      </c>
      <c r="I1532" s="91"/>
      <c r="AA1532" s="92"/>
    </row>
    <row r="1533" spans="3:27" x14ac:dyDescent="0.3">
      <c r="C1533" s="113" t="str">
        <f>TEXT(IF(B1533&gt;0,VLOOKUP(B1533,Keuzelijsten!$A$2:$B$124,2,FALSE),""),"")</f>
        <v/>
      </c>
      <c r="I1533" s="91"/>
      <c r="AA1533" s="92"/>
    </row>
    <row r="1534" spans="3:27" x14ac:dyDescent="0.3">
      <c r="C1534" s="113" t="str">
        <f>TEXT(IF(B1534&gt;0,VLOOKUP(B1534,Keuzelijsten!$A$2:$B$124,2,FALSE),""),"")</f>
        <v/>
      </c>
      <c r="I1534" s="91"/>
      <c r="AA1534" s="92"/>
    </row>
    <row r="1535" spans="3:27" x14ac:dyDescent="0.3">
      <c r="C1535" s="113" t="str">
        <f>TEXT(IF(B1535&gt;0,VLOOKUP(B1535,Keuzelijsten!$A$2:$B$124,2,FALSE),""),"")</f>
        <v/>
      </c>
      <c r="I1535" s="91"/>
      <c r="AA1535" s="92"/>
    </row>
    <row r="1536" spans="3:27" x14ac:dyDescent="0.3">
      <c r="C1536" s="113" t="str">
        <f>TEXT(IF(B1536&gt;0,VLOOKUP(B1536,Keuzelijsten!$A$2:$B$124,2,FALSE),""),"")</f>
        <v/>
      </c>
      <c r="I1536" s="91"/>
      <c r="AA1536" s="92"/>
    </row>
    <row r="1537" spans="3:27" x14ac:dyDescent="0.3">
      <c r="C1537" s="113" t="str">
        <f>TEXT(IF(B1537&gt;0,VLOOKUP(B1537,Keuzelijsten!$A$2:$B$124,2,FALSE),""),"")</f>
        <v/>
      </c>
      <c r="I1537" s="91"/>
      <c r="AA1537" s="92"/>
    </row>
    <row r="1538" spans="3:27" x14ac:dyDescent="0.3">
      <c r="C1538" s="113" t="str">
        <f>TEXT(IF(B1538&gt;0,VLOOKUP(B1538,Keuzelijsten!$A$2:$B$124,2,FALSE),""),"")</f>
        <v/>
      </c>
      <c r="I1538" s="91"/>
      <c r="AA1538" s="92"/>
    </row>
    <row r="1539" spans="3:27" x14ac:dyDescent="0.3">
      <c r="C1539" s="113" t="str">
        <f>TEXT(IF(B1539&gt;0,VLOOKUP(B1539,Keuzelijsten!$A$2:$B$124,2,FALSE),""),"")</f>
        <v/>
      </c>
      <c r="I1539" s="91"/>
      <c r="AA1539" s="92"/>
    </row>
    <row r="1540" spans="3:27" x14ac:dyDescent="0.3">
      <c r="C1540" s="113" t="str">
        <f>TEXT(IF(B1540&gt;0,VLOOKUP(B1540,Keuzelijsten!$A$2:$B$124,2,FALSE),""),"")</f>
        <v/>
      </c>
      <c r="I1540" s="91"/>
      <c r="AA1540" s="92"/>
    </row>
    <row r="1541" spans="3:27" x14ac:dyDescent="0.3">
      <c r="C1541" s="113" t="str">
        <f>TEXT(IF(B1541&gt;0,VLOOKUP(B1541,Keuzelijsten!$A$2:$B$124,2,FALSE),""),"")</f>
        <v/>
      </c>
      <c r="I1541" s="91"/>
      <c r="AA1541" s="92"/>
    </row>
    <row r="1542" spans="3:27" x14ac:dyDescent="0.3">
      <c r="C1542" s="113" t="str">
        <f>TEXT(IF(B1542&gt;0,VLOOKUP(B1542,Keuzelijsten!$A$2:$B$124,2,FALSE),""),"")</f>
        <v/>
      </c>
      <c r="I1542" s="91"/>
      <c r="AA1542" s="92"/>
    </row>
    <row r="1543" spans="3:27" x14ac:dyDescent="0.3">
      <c r="C1543" s="113" t="str">
        <f>TEXT(IF(B1543&gt;0,VLOOKUP(B1543,Keuzelijsten!$A$2:$B$124,2,FALSE),""),"")</f>
        <v/>
      </c>
      <c r="I1543" s="91"/>
      <c r="AA1543" s="92"/>
    </row>
    <row r="1544" spans="3:27" x14ac:dyDescent="0.3">
      <c r="C1544" s="113" t="str">
        <f>TEXT(IF(B1544&gt;0,VLOOKUP(B1544,Keuzelijsten!$A$2:$B$124,2,FALSE),""),"")</f>
        <v/>
      </c>
      <c r="I1544" s="91"/>
      <c r="AA1544" s="92"/>
    </row>
    <row r="1545" spans="3:27" x14ac:dyDescent="0.3">
      <c r="C1545" s="113" t="str">
        <f>TEXT(IF(B1545&gt;0,VLOOKUP(B1545,Keuzelijsten!$A$2:$B$124,2,FALSE),""),"")</f>
        <v/>
      </c>
      <c r="I1545" s="91"/>
      <c r="AA1545" s="92"/>
    </row>
    <row r="1546" spans="3:27" x14ac:dyDescent="0.3">
      <c r="C1546" s="113" t="str">
        <f>TEXT(IF(B1546&gt;0,VLOOKUP(B1546,Keuzelijsten!$A$2:$B$124,2,FALSE),""),"")</f>
        <v/>
      </c>
      <c r="I1546" s="91"/>
      <c r="AA1546" s="92"/>
    </row>
    <row r="1547" spans="3:27" x14ac:dyDescent="0.3">
      <c r="C1547" s="113" t="str">
        <f>TEXT(IF(B1547&gt;0,VLOOKUP(B1547,Keuzelijsten!$A$2:$B$124,2,FALSE),""),"")</f>
        <v/>
      </c>
      <c r="I1547" s="91"/>
      <c r="AA1547" s="92"/>
    </row>
    <row r="1548" spans="3:27" x14ac:dyDescent="0.3">
      <c r="C1548" s="113" t="str">
        <f>TEXT(IF(B1548&gt;0,VLOOKUP(B1548,Keuzelijsten!$A$2:$B$124,2,FALSE),""),"")</f>
        <v/>
      </c>
      <c r="I1548" s="91"/>
      <c r="AA1548" s="92"/>
    </row>
    <row r="1549" spans="3:27" x14ac:dyDescent="0.3">
      <c r="C1549" s="113" t="str">
        <f>TEXT(IF(B1549&gt;0,VLOOKUP(B1549,Keuzelijsten!$A$2:$B$124,2,FALSE),""),"")</f>
        <v/>
      </c>
      <c r="I1549" s="91"/>
      <c r="AA1549" s="92"/>
    </row>
    <row r="1550" spans="3:27" x14ac:dyDescent="0.3">
      <c r="C1550" s="113" t="str">
        <f>TEXT(IF(B1550&gt;0,VLOOKUP(B1550,Keuzelijsten!$A$2:$B$124,2,FALSE),""),"")</f>
        <v/>
      </c>
      <c r="I1550" s="91"/>
      <c r="AA1550" s="92"/>
    </row>
    <row r="1551" spans="3:27" x14ac:dyDescent="0.3">
      <c r="C1551" s="113" t="str">
        <f>TEXT(IF(B1551&gt;0,VLOOKUP(B1551,Keuzelijsten!$A$2:$B$124,2,FALSE),""),"")</f>
        <v/>
      </c>
      <c r="I1551" s="91"/>
      <c r="AA1551" s="92"/>
    </row>
    <row r="1552" spans="3:27" x14ac:dyDescent="0.3">
      <c r="C1552" s="113" t="str">
        <f>TEXT(IF(B1552&gt;0,VLOOKUP(B1552,Keuzelijsten!$A$2:$B$124,2,FALSE),""),"")</f>
        <v/>
      </c>
      <c r="I1552" s="91"/>
      <c r="AA1552" s="92"/>
    </row>
    <row r="1553" spans="3:27" x14ac:dyDescent="0.3">
      <c r="C1553" s="113" t="str">
        <f>TEXT(IF(B1553&gt;0,VLOOKUP(B1553,Keuzelijsten!$A$2:$B$124,2,FALSE),""),"")</f>
        <v/>
      </c>
      <c r="I1553" s="91"/>
      <c r="AA1553" s="92"/>
    </row>
    <row r="1554" spans="3:27" x14ac:dyDescent="0.3">
      <c r="C1554" s="113" t="str">
        <f>TEXT(IF(B1554&gt;0,VLOOKUP(B1554,Keuzelijsten!$A$2:$B$124,2,FALSE),""),"")</f>
        <v/>
      </c>
      <c r="I1554" s="91"/>
      <c r="AA1554" s="92"/>
    </row>
    <row r="1555" spans="3:27" x14ac:dyDescent="0.3">
      <c r="C1555" s="113" t="str">
        <f>TEXT(IF(B1555&gt;0,VLOOKUP(B1555,Keuzelijsten!$A$2:$B$124,2,FALSE),""),"")</f>
        <v/>
      </c>
      <c r="I1555" s="91"/>
      <c r="AA1555" s="92"/>
    </row>
    <row r="1556" spans="3:27" x14ac:dyDescent="0.3">
      <c r="C1556" s="113" t="str">
        <f>TEXT(IF(B1556&gt;0,VLOOKUP(B1556,Keuzelijsten!$A$2:$B$124,2,FALSE),""),"")</f>
        <v/>
      </c>
      <c r="I1556" s="91"/>
      <c r="AA1556" s="92"/>
    </row>
    <row r="1557" spans="3:27" x14ac:dyDescent="0.3">
      <c r="C1557" s="113" t="str">
        <f>TEXT(IF(B1557&gt;0,VLOOKUP(B1557,Keuzelijsten!$A$2:$B$124,2,FALSE),""),"")</f>
        <v/>
      </c>
      <c r="I1557" s="91"/>
      <c r="AA1557" s="92"/>
    </row>
    <row r="1558" spans="3:27" x14ac:dyDescent="0.3">
      <c r="C1558" s="113" t="str">
        <f>TEXT(IF(B1558&gt;0,VLOOKUP(B1558,Keuzelijsten!$A$2:$B$124,2,FALSE),""),"")</f>
        <v/>
      </c>
      <c r="I1558" s="91"/>
      <c r="AA1558" s="92"/>
    </row>
    <row r="1559" spans="3:27" x14ac:dyDescent="0.3">
      <c r="C1559" s="113" t="str">
        <f>TEXT(IF(B1559&gt;0,VLOOKUP(B1559,Keuzelijsten!$A$2:$B$124,2,FALSE),""),"")</f>
        <v/>
      </c>
      <c r="I1559" s="91"/>
      <c r="AA1559" s="92"/>
    </row>
    <row r="1560" spans="3:27" x14ac:dyDescent="0.3">
      <c r="C1560" s="113" t="str">
        <f>TEXT(IF(B1560&gt;0,VLOOKUP(B1560,Keuzelijsten!$A$2:$B$124,2,FALSE),""),"")</f>
        <v/>
      </c>
      <c r="I1560" s="91"/>
      <c r="AA1560" s="92"/>
    </row>
    <row r="1561" spans="3:27" x14ac:dyDescent="0.3">
      <c r="C1561" s="113" t="str">
        <f>TEXT(IF(B1561&gt;0,VLOOKUP(B1561,Keuzelijsten!$A$2:$B$124,2,FALSE),""),"")</f>
        <v/>
      </c>
      <c r="I1561" s="91"/>
      <c r="AA1561" s="92"/>
    </row>
    <row r="1562" spans="3:27" x14ac:dyDescent="0.3">
      <c r="C1562" s="113" t="str">
        <f>TEXT(IF(B1562&gt;0,VLOOKUP(B1562,Keuzelijsten!$A$2:$B$124,2,FALSE),""),"")</f>
        <v/>
      </c>
      <c r="I1562" s="91"/>
      <c r="AA1562" s="92"/>
    </row>
    <row r="1563" spans="3:27" x14ac:dyDescent="0.3">
      <c r="C1563" s="113" t="str">
        <f>TEXT(IF(B1563&gt;0,VLOOKUP(B1563,Keuzelijsten!$A$2:$B$124,2,FALSE),""),"")</f>
        <v/>
      </c>
      <c r="I1563" s="91"/>
      <c r="AA1563" s="92"/>
    </row>
    <row r="1564" spans="3:27" x14ac:dyDescent="0.3">
      <c r="C1564" s="113" t="str">
        <f>TEXT(IF(B1564&gt;0,VLOOKUP(B1564,Keuzelijsten!$A$2:$B$124,2,FALSE),""),"")</f>
        <v/>
      </c>
      <c r="I1564" s="91"/>
      <c r="AA1564" s="92"/>
    </row>
    <row r="1565" spans="3:27" x14ac:dyDescent="0.3">
      <c r="C1565" s="113" t="str">
        <f>TEXT(IF(B1565&gt;0,VLOOKUP(B1565,Keuzelijsten!$A$2:$B$124,2,FALSE),""),"")</f>
        <v/>
      </c>
      <c r="I1565" s="91"/>
      <c r="AA1565" s="92"/>
    </row>
    <row r="1566" spans="3:27" x14ac:dyDescent="0.3">
      <c r="C1566" s="113" t="str">
        <f>TEXT(IF(B1566&gt;0,VLOOKUP(B1566,Keuzelijsten!$A$2:$B$124,2,FALSE),""),"")</f>
        <v/>
      </c>
      <c r="I1566" s="91"/>
      <c r="AA1566" s="92"/>
    </row>
    <row r="1567" spans="3:27" x14ac:dyDescent="0.3">
      <c r="C1567" s="113" t="str">
        <f>TEXT(IF(B1567&gt;0,VLOOKUP(B1567,Keuzelijsten!$A$2:$B$124,2,FALSE),""),"")</f>
        <v/>
      </c>
      <c r="I1567" s="91"/>
      <c r="AA1567" s="92"/>
    </row>
    <row r="1568" spans="3:27" x14ac:dyDescent="0.3">
      <c r="C1568" s="113" t="str">
        <f>TEXT(IF(B1568&gt;0,VLOOKUP(B1568,Keuzelijsten!$A$2:$B$124,2,FALSE),""),"")</f>
        <v/>
      </c>
      <c r="I1568" s="91"/>
      <c r="AA1568" s="92"/>
    </row>
    <row r="1569" spans="3:27" x14ac:dyDescent="0.3">
      <c r="C1569" s="113" t="str">
        <f>TEXT(IF(B1569&gt;0,VLOOKUP(B1569,Keuzelijsten!$A$2:$B$124,2,FALSE),""),"")</f>
        <v/>
      </c>
      <c r="I1569" s="91"/>
      <c r="AA1569" s="92"/>
    </row>
    <row r="1570" spans="3:27" x14ac:dyDescent="0.3">
      <c r="C1570" s="113" t="str">
        <f>TEXT(IF(B1570&gt;0,VLOOKUP(B1570,Keuzelijsten!$A$2:$B$124,2,FALSE),""),"")</f>
        <v/>
      </c>
      <c r="I1570" s="91"/>
      <c r="AA1570" s="92"/>
    </row>
    <row r="1571" spans="3:27" x14ac:dyDescent="0.3">
      <c r="C1571" s="113" t="str">
        <f>TEXT(IF(B1571&gt;0,VLOOKUP(B1571,Keuzelijsten!$A$2:$B$124,2,FALSE),""),"")</f>
        <v/>
      </c>
      <c r="I1571" s="91"/>
      <c r="AA1571" s="92"/>
    </row>
    <row r="1572" spans="3:27" x14ac:dyDescent="0.3">
      <c r="C1572" s="113" t="str">
        <f>TEXT(IF(B1572&gt;0,VLOOKUP(B1572,Keuzelijsten!$A$2:$B$124,2,FALSE),""),"")</f>
        <v/>
      </c>
      <c r="I1572" s="91"/>
      <c r="AA1572" s="92"/>
    </row>
    <row r="1573" spans="3:27" x14ac:dyDescent="0.3">
      <c r="C1573" s="113" t="str">
        <f>TEXT(IF(B1573&gt;0,VLOOKUP(B1573,Keuzelijsten!$A$2:$B$124,2,FALSE),""),"")</f>
        <v/>
      </c>
      <c r="I1573" s="91"/>
      <c r="AA1573" s="92"/>
    </row>
    <row r="1574" spans="3:27" x14ac:dyDescent="0.3">
      <c r="C1574" s="113" t="str">
        <f>TEXT(IF(B1574&gt;0,VLOOKUP(B1574,Keuzelijsten!$A$2:$B$124,2,FALSE),""),"")</f>
        <v/>
      </c>
      <c r="I1574" s="91"/>
      <c r="AA1574" s="92"/>
    </row>
    <row r="1575" spans="3:27" x14ac:dyDescent="0.3">
      <c r="C1575" s="113" t="str">
        <f>TEXT(IF(B1575&gt;0,VLOOKUP(B1575,Keuzelijsten!$A$2:$B$124,2,FALSE),""),"")</f>
        <v/>
      </c>
      <c r="I1575" s="91"/>
      <c r="AA1575" s="92"/>
    </row>
    <row r="1576" spans="3:27" x14ac:dyDescent="0.3">
      <c r="C1576" s="113" t="str">
        <f>TEXT(IF(B1576&gt;0,VLOOKUP(B1576,Keuzelijsten!$A$2:$B$124,2,FALSE),""),"")</f>
        <v/>
      </c>
      <c r="I1576" s="91"/>
      <c r="AA1576" s="92"/>
    </row>
    <row r="1577" spans="3:27" x14ac:dyDescent="0.3">
      <c r="C1577" s="113" t="str">
        <f>TEXT(IF(B1577&gt;0,VLOOKUP(B1577,Keuzelijsten!$A$2:$B$124,2,FALSE),""),"")</f>
        <v/>
      </c>
      <c r="I1577" s="91"/>
      <c r="AA1577" s="92"/>
    </row>
    <row r="1578" spans="3:27" x14ac:dyDescent="0.3">
      <c r="C1578" s="113" t="str">
        <f>TEXT(IF(B1578&gt;0,VLOOKUP(B1578,Keuzelijsten!$A$2:$B$124,2,FALSE),""),"")</f>
        <v/>
      </c>
      <c r="I1578" s="91"/>
      <c r="AA1578" s="92"/>
    </row>
    <row r="1579" spans="3:27" x14ac:dyDescent="0.3">
      <c r="C1579" s="113" t="str">
        <f>TEXT(IF(B1579&gt;0,VLOOKUP(B1579,Keuzelijsten!$A$2:$B$124,2,FALSE),""),"")</f>
        <v/>
      </c>
      <c r="I1579" s="91"/>
      <c r="AA1579" s="92"/>
    </row>
    <row r="1580" spans="3:27" x14ac:dyDescent="0.3">
      <c r="C1580" s="113" t="str">
        <f>TEXT(IF(B1580&gt;0,VLOOKUP(B1580,Keuzelijsten!$A$2:$B$124,2,FALSE),""),"")</f>
        <v/>
      </c>
      <c r="I1580" s="91"/>
      <c r="AA1580" s="92"/>
    </row>
    <row r="1581" spans="3:27" x14ac:dyDescent="0.3">
      <c r="C1581" s="113" t="str">
        <f>TEXT(IF(B1581&gt;0,VLOOKUP(B1581,Keuzelijsten!$A$2:$B$124,2,FALSE),""),"")</f>
        <v/>
      </c>
      <c r="I1581" s="91"/>
      <c r="AA1581" s="92"/>
    </row>
    <row r="1582" spans="3:27" x14ac:dyDescent="0.3">
      <c r="C1582" s="113" t="str">
        <f>TEXT(IF(B1582&gt;0,VLOOKUP(B1582,Keuzelijsten!$A$2:$B$124,2,FALSE),""),"")</f>
        <v/>
      </c>
      <c r="I1582" s="91"/>
      <c r="AA1582" s="92"/>
    </row>
    <row r="1583" spans="3:27" x14ac:dyDescent="0.3">
      <c r="C1583" s="113" t="str">
        <f>TEXT(IF(B1583&gt;0,VLOOKUP(B1583,Keuzelijsten!$A$2:$B$124,2,FALSE),""),"")</f>
        <v/>
      </c>
      <c r="I1583" s="91"/>
      <c r="AA1583" s="92"/>
    </row>
    <row r="1584" spans="3:27" x14ac:dyDescent="0.3">
      <c r="C1584" s="113" t="str">
        <f>TEXT(IF(B1584&gt;0,VLOOKUP(B1584,Keuzelijsten!$A$2:$B$124,2,FALSE),""),"")</f>
        <v/>
      </c>
      <c r="I1584" s="91"/>
      <c r="AA1584" s="92"/>
    </row>
    <row r="1585" spans="3:27" x14ac:dyDescent="0.3">
      <c r="C1585" s="113" t="str">
        <f>TEXT(IF(B1585&gt;0,VLOOKUP(B1585,Keuzelijsten!$A$2:$B$124,2,FALSE),""),"")</f>
        <v/>
      </c>
      <c r="I1585" s="91"/>
      <c r="AA1585" s="92"/>
    </row>
    <row r="1586" spans="3:27" x14ac:dyDescent="0.3">
      <c r="C1586" s="113" t="str">
        <f>TEXT(IF(B1586&gt;0,VLOOKUP(B1586,Keuzelijsten!$A$2:$B$124,2,FALSE),""),"")</f>
        <v/>
      </c>
      <c r="I1586" s="91"/>
      <c r="AA1586" s="92"/>
    </row>
    <row r="1587" spans="3:27" x14ac:dyDescent="0.3">
      <c r="C1587" s="113" t="str">
        <f>TEXT(IF(B1587&gt;0,VLOOKUP(B1587,Keuzelijsten!$A$2:$B$124,2,FALSE),""),"")</f>
        <v/>
      </c>
      <c r="I1587" s="91"/>
      <c r="AA1587" s="92"/>
    </row>
    <row r="1588" spans="3:27" x14ac:dyDescent="0.3">
      <c r="C1588" s="113" t="str">
        <f>TEXT(IF(B1588&gt;0,VLOOKUP(B1588,Keuzelijsten!$A$2:$B$124,2,FALSE),""),"")</f>
        <v/>
      </c>
      <c r="I1588" s="91"/>
      <c r="AA1588" s="92"/>
    </row>
    <row r="1589" spans="3:27" x14ac:dyDescent="0.3">
      <c r="C1589" s="113" t="str">
        <f>TEXT(IF(B1589&gt;0,VLOOKUP(B1589,Keuzelijsten!$A$2:$B$124,2,FALSE),""),"")</f>
        <v/>
      </c>
      <c r="I1589" s="91"/>
      <c r="AA1589" s="92"/>
    </row>
    <row r="1590" spans="3:27" x14ac:dyDescent="0.3">
      <c r="C1590" s="113" t="str">
        <f>TEXT(IF(B1590&gt;0,VLOOKUP(B1590,Keuzelijsten!$A$2:$B$124,2,FALSE),""),"")</f>
        <v/>
      </c>
      <c r="I1590" s="91"/>
      <c r="AA1590" s="92"/>
    </row>
    <row r="1591" spans="3:27" x14ac:dyDescent="0.3">
      <c r="C1591" s="113" t="str">
        <f>TEXT(IF(B1591&gt;0,VLOOKUP(B1591,Keuzelijsten!$A$2:$B$124,2,FALSE),""),"")</f>
        <v/>
      </c>
      <c r="I1591" s="91"/>
      <c r="AA1591" s="92"/>
    </row>
    <row r="1592" spans="3:27" x14ac:dyDescent="0.3">
      <c r="C1592" s="113" t="str">
        <f>TEXT(IF(B1592&gt;0,VLOOKUP(B1592,Keuzelijsten!$A$2:$B$124,2,FALSE),""),"")</f>
        <v/>
      </c>
      <c r="I1592" s="91"/>
      <c r="AA1592" s="92"/>
    </row>
    <row r="1593" spans="3:27" x14ac:dyDescent="0.3">
      <c r="C1593" s="113" t="str">
        <f>TEXT(IF(B1593&gt;0,VLOOKUP(B1593,Keuzelijsten!$A$2:$B$124,2,FALSE),""),"")</f>
        <v/>
      </c>
      <c r="I1593" s="91"/>
      <c r="AA1593" s="92"/>
    </row>
    <row r="1594" spans="3:27" x14ac:dyDescent="0.3">
      <c r="C1594" s="113" t="str">
        <f>TEXT(IF(B1594&gt;0,VLOOKUP(B1594,Keuzelijsten!$A$2:$B$124,2,FALSE),""),"")</f>
        <v/>
      </c>
      <c r="I1594" s="91"/>
      <c r="AA1594" s="92"/>
    </row>
    <row r="1595" spans="3:27" x14ac:dyDescent="0.3">
      <c r="C1595" s="113" t="str">
        <f>TEXT(IF(B1595&gt;0,VLOOKUP(B1595,Keuzelijsten!$A$2:$B$124,2,FALSE),""),"")</f>
        <v/>
      </c>
      <c r="I1595" s="91"/>
      <c r="AA1595" s="92"/>
    </row>
    <row r="1596" spans="3:27" x14ac:dyDescent="0.3">
      <c r="C1596" s="113" t="str">
        <f>TEXT(IF(B1596&gt;0,VLOOKUP(B1596,Keuzelijsten!$A$2:$B$124,2,FALSE),""),"")</f>
        <v/>
      </c>
      <c r="I1596" s="91"/>
      <c r="AA1596" s="92"/>
    </row>
    <row r="1597" spans="3:27" x14ac:dyDescent="0.3">
      <c r="C1597" s="113" t="str">
        <f>TEXT(IF(B1597&gt;0,VLOOKUP(B1597,Keuzelijsten!$A$2:$B$124,2,FALSE),""),"")</f>
        <v/>
      </c>
      <c r="I1597" s="91"/>
      <c r="AA1597" s="92"/>
    </row>
    <row r="1598" spans="3:27" x14ac:dyDescent="0.3">
      <c r="C1598" s="113" t="str">
        <f>TEXT(IF(B1598&gt;0,VLOOKUP(B1598,Keuzelijsten!$A$2:$B$124,2,FALSE),""),"")</f>
        <v/>
      </c>
      <c r="I1598" s="91"/>
      <c r="AA1598" s="92"/>
    </row>
    <row r="1599" spans="3:27" x14ac:dyDescent="0.3">
      <c r="C1599" s="113" t="str">
        <f>TEXT(IF(B1599&gt;0,VLOOKUP(B1599,Keuzelijsten!$A$2:$B$124,2,FALSE),""),"")</f>
        <v/>
      </c>
      <c r="I1599" s="91"/>
      <c r="AA1599" s="92"/>
    </row>
    <row r="1600" spans="3:27" x14ac:dyDescent="0.3">
      <c r="C1600" s="113" t="str">
        <f>TEXT(IF(B1600&gt;0,VLOOKUP(B1600,Keuzelijsten!$A$2:$B$124,2,FALSE),""),"")</f>
        <v/>
      </c>
      <c r="I1600" s="91"/>
      <c r="AA1600" s="92"/>
    </row>
    <row r="1601" spans="3:27" x14ac:dyDescent="0.3">
      <c r="C1601" s="113" t="str">
        <f>TEXT(IF(B1601&gt;0,VLOOKUP(B1601,Keuzelijsten!$A$2:$B$124,2,FALSE),""),"")</f>
        <v/>
      </c>
      <c r="I1601" s="91"/>
      <c r="AA1601" s="92"/>
    </row>
    <row r="1602" spans="3:27" x14ac:dyDescent="0.3">
      <c r="C1602" s="113" t="str">
        <f>TEXT(IF(B1602&gt;0,VLOOKUP(B1602,Keuzelijsten!$A$2:$B$124,2,FALSE),""),"")</f>
        <v/>
      </c>
      <c r="I1602" s="91"/>
      <c r="AA1602" s="92"/>
    </row>
    <row r="1603" spans="3:27" x14ac:dyDescent="0.3">
      <c r="C1603" s="113" t="str">
        <f>TEXT(IF(B1603&gt;0,VLOOKUP(B1603,Keuzelijsten!$A$2:$B$124,2,FALSE),""),"")</f>
        <v/>
      </c>
      <c r="I1603" s="91"/>
      <c r="AA1603" s="92"/>
    </row>
    <row r="1604" spans="3:27" x14ac:dyDescent="0.3">
      <c r="C1604" s="113" t="str">
        <f>TEXT(IF(B1604&gt;0,VLOOKUP(B1604,Keuzelijsten!$A$2:$B$124,2,FALSE),""),"")</f>
        <v/>
      </c>
      <c r="I1604" s="91"/>
      <c r="AA1604" s="92"/>
    </row>
    <row r="1605" spans="3:27" x14ac:dyDescent="0.3">
      <c r="C1605" s="113" t="str">
        <f>TEXT(IF(B1605&gt;0,VLOOKUP(B1605,Keuzelijsten!$A$2:$B$124,2,FALSE),""),"")</f>
        <v/>
      </c>
      <c r="I1605" s="91"/>
      <c r="AA1605" s="92"/>
    </row>
    <row r="1606" spans="3:27" x14ac:dyDescent="0.3">
      <c r="C1606" s="113" t="str">
        <f>TEXT(IF(B1606&gt;0,VLOOKUP(B1606,Keuzelijsten!$A$2:$B$124,2,FALSE),""),"")</f>
        <v/>
      </c>
      <c r="I1606" s="91"/>
      <c r="AA1606" s="92"/>
    </row>
    <row r="1607" spans="3:27" x14ac:dyDescent="0.3">
      <c r="C1607" s="113" t="str">
        <f>TEXT(IF(B1607&gt;0,VLOOKUP(B1607,Keuzelijsten!$A$2:$B$124,2,FALSE),""),"")</f>
        <v/>
      </c>
      <c r="I1607" s="91"/>
      <c r="AA1607" s="92"/>
    </row>
    <row r="1608" spans="3:27" x14ac:dyDescent="0.3">
      <c r="C1608" s="113" t="str">
        <f>TEXT(IF(B1608&gt;0,VLOOKUP(B1608,Keuzelijsten!$A$2:$B$124,2,FALSE),""),"")</f>
        <v/>
      </c>
      <c r="I1608" s="91"/>
      <c r="AA1608" s="92"/>
    </row>
    <row r="1609" spans="3:27" x14ac:dyDescent="0.3">
      <c r="C1609" s="113" t="str">
        <f>TEXT(IF(B1609&gt;0,VLOOKUP(B1609,Keuzelijsten!$A$2:$B$124,2,FALSE),""),"")</f>
        <v/>
      </c>
      <c r="I1609" s="91"/>
      <c r="AA1609" s="92"/>
    </row>
    <row r="1610" spans="3:27" x14ac:dyDescent="0.3">
      <c r="C1610" s="113" t="str">
        <f>TEXT(IF(B1610&gt;0,VLOOKUP(B1610,Keuzelijsten!$A$2:$B$124,2,FALSE),""),"")</f>
        <v/>
      </c>
      <c r="I1610" s="91"/>
      <c r="AA1610" s="92"/>
    </row>
    <row r="1611" spans="3:27" x14ac:dyDescent="0.3">
      <c r="C1611" s="113" t="str">
        <f>TEXT(IF(B1611&gt;0,VLOOKUP(B1611,Keuzelijsten!$A$2:$B$124,2,FALSE),""),"")</f>
        <v/>
      </c>
      <c r="I1611" s="91"/>
      <c r="AA1611" s="92"/>
    </row>
    <row r="1612" spans="3:27" x14ac:dyDescent="0.3">
      <c r="C1612" s="113" t="str">
        <f>TEXT(IF(B1612&gt;0,VLOOKUP(B1612,Keuzelijsten!$A$2:$B$124,2,FALSE),""),"")</f>
        <v/>
      </c>
      <c r="I1612" s="91"/>
      <c r="AA1612" s="92"/>
    </row>
    <row r="1613" spans="3:27" x14ac:dyDescent="0.3">
      <c r="C1613" s="113" t="str">
        <f>TEXT(IF(B1613&gt;0,VLOOKUP(B1613,Keuzelijsten!$A$2:$B$124,2,FALSE),""),"")</f>
        <v/>
      </c>
      <c r="I1613" s="91"/>
      <c r="AA1613" s="92"/>
    </row>
    <row r="1614" spans="3:27" x14ac:dyDescent="0.3">
      <c r="C1614" s="113" t="str">
        <f>TEXT(IF(B1614&gt;0,VLOOKUP(B1614,Keuzelijsten!$A$2:$B$124,2,FALSE),""),"")</f>
        <v/>
      </c>
      <c r="I1614" s="91"/>
      <c r="AA1614" s="92"/>
    </row>
    <row r="1615" spans="3:27" x14ac:dyDescent="0.3">
      <c r="C1615" s="113" t="str">
        <f>TEXT(IF(B1615&gt;0,VLOOKUP(B1615,Keuzelijsten!$A$2:$B$124,2,FALSE),""),"")</f>
        <v/>
      </c>
      <c r="I1615" s="91"/>
      <c r="AA1615" s="92"/>
    </row>
    <row r="1616" spans="3:27" x14ac:dyDescent="0.3">
      <c r="C1616" s="113" t="str">
        <f>TEXT(IF(B1616&gt;0,VLOOKUP(B1616,Keuzelijsten!$A$2:$B$124,2,FALSE),""),"")</f>
        <v/>
      </c>
      <c r="I1616" s="91"/>
      <c r="AA1616" s="92"/>
    </row>
    <row r="1617" spans="3:27" x14ac:dyDescent="0.3">
      <c r="C1617" s="113" t="str">
        <f>TEXT(IF(B1617&gt;0,VLOOKUP(B1617,Keuzelijsten!$A$2:$B$124,2,FALSE),""),"")</f>
        <v/>
      </c>
      <c r="I1617" s="91"/>
      <c r="AA1617" s="92"/>
    </row>
    <row r="1618" spans="3:27" x14ac:dyDescent="0.3">
      <c r="C1618" s="113" t="str">
        <f>TEXT(IF(B1618&gt;0,VLOOKUP(B1618,Keuzelijsten!$A$2:$B$124,2,FALSE),""),"")</f>
        <v/>
      </c>
      <c r="I1618" s="91"/>
      <c r="AA1618" s="92"/>
    </row>
    <row r="1619" spans="3:27" x14ac:dyDescent="0.3">
      <c r="C1619" s="113" t="str">
        <f>TEXT(IF(B1619&gt;0,VLOOKUP(B1619,Keuzelijsten!$A$2:$B$124,2,FALSE),""),"")</f>
        <v/>
      </c>
      <c r="I1619" s="91"/>
      <c r="AA1619" s="92"/>
    </row>
    <row r="1620" spans="3:27" x14ac:dyDescent="0.3">
      <c r="C1620" s="113" t="str">
        <f>TEXT(IF(B1620&gt;0,VLOOKUP(B1620,Keuzelijsten!$A$2:$B$124,2,FALSE),""),"")</f>
        <v/>
      </c>
      <c r="I1620" s="91"/>
      <c r="AA1620" s="92"/>
    </row>
    <row r="1621" spans="3:27" x14ac:dyDescent="0.3">
      <c r="C1621" s="113" t="str">
        <f>TEXT(IF(B1621&gt;0,VLOOKUP(B1621,Keuzelijsten!$A$2:$B$124,2,FALSE),""),"")</f>
        <v/>
      </c>
      <c r="I1621" s="91"/>
      <c r="AA1621" s="92"/>
    </row>
    <row r="1622" spans="3:27" x14ac:dyDescent="0.3">
      <c r="C1622" s="113" t="str">
        <f>TEXT(IF(B1622&gt;0,VLOOKUP(B1622,Keuzelijsten!$A$2:$B$124,2,FALSE),""),"")</f>
        <v/>
      </c>
      <c r="I1622" s="91"/>
      <c r="AA1622" s="92"/>
    </row>
    <row r="1623" spans="3:27" x14ac:dyDescent="0.3">
      <c r="C1623" s="113" t="str">
        <f>TEXT(IF(B1623&gt;0,VLOOKUP(B1623,Keuzelijsten!$A$2:$B$124,2,FALSE),""),"")</f>
        <v/>
      </c>
      <c r="I1623" s="91"/>
      <c r="AA1623" s="92"/>
    </row>
    <row r="1624" spans="3:27" x14ac:dyDescent="0.3">
      <c r="C1624" s="113" t="str">
        <f>TEXT(IF(B1624&gt;0,VLOOKUP(B1624,Keuzelijsten!$A$2:$B$124,2,FALSE),""),"")</f>
        <v/>
      </c>
      <c r="I1624" s="91"/>
      <c r="AA1624" s="92"/>
    </row>
    <row r="1625" spans="3:27" x14ac:dyDescent="0.3">
      <c r="C1625" s="113" t="str">
        <f>TEXT(IF(B1625&gt;0,VLOOKUP(B1625,Keuzelijsten!$A$2:$B$124,2,FALSE),""),"")</f>
        <v/>
      </c>
      <c r="I1625" s="91"/>
      <c r="AA1625" s="92"/>
    </row>
    <row r="1626" spans="3:27" x14ac:dyDescent="0.3">
      <c r="C1626" s="113" t="str">
        <f>TEXT(IF(B1626&gt;0,VLOOKUP(B1626,Keuzelijsten!$A$2:$B$124,2,FALSE),""),"")</f>
        <v/>
      </c>
      <c r="I1626" s="91"/>
      <c r="AA1626" s="92"/>
    </row>
    <row r="1627" spans="3:27" x14ac:dyDescent="0.3">
      <c r="C1627" s="113" t="str">
        <f>TEXT(IF(B1627&gt;0,VLOOKUP(B1627,Keuzelijsten!$A$2:$B$124,2,FALSE),""),"")</f>
        <v/>
      </c>
      <c r="I1627" s="91"/>
      <c r="AA1627" s="92"/>
    </row>
    <row r="1628" spans="3:27" x14ac:dyDescent="0.3">
      <c r="C1628" s="113" t="str">
        <f>TEXT(IF(B1628&gt;0,VLOOKUP(B1628,Keuzelijsten!$A$2:$B$124,2,FALSE),""),"")</f>
        <v/>
      </c>
      <c r="I1628" s="91"/>
      <c r="AA1628" s="92"/>
    </row>
    <row r="1629" spans="3:27" x14ac:dyDescent="0.3">
      <c r="C1629" s="113" t="str">
        <f>TEXT(IF(B1629&gt;0,VLOOKUP(B1629,Keuzelijsten!$A$2:$B$124,2,FALSE),""),"")</f>
        <v/>
      </c>
      <c r="I1629" s="91"/>
      <c r="AA1629" s="92"/>
    </row>
    <row r="1630" spans="3:27" x14ac:dyDescent="0.3">
      <c r="C1630" s="113" t="str">
        <f>TEXT(IF(B1630&gt;0,VLOOKUP(B1630,Keuzelijsten!$A$2:$B$124,2,FALSE),""),"")</f>
        <v/>
      </c>
      <c r="I1630" s="91"/>
      <c r="AA1630" s="92"/>
    </row>
    <row r="1631" spans="3:27" x14ac:dyDescent="0.3">
      <c r="C1631" s="113" t="str">
        <f>TEXT(IF(B1631&gt;0,VLOOKUP(B1631,Keuzelijsten!$A$2:$B$124,2,FALSE),""),"")</f>
        <v/>
      </c>
      <c r="I1631" s="91"/>
      <c r="AA1631" s="92"/>
    </row>
    <row r="1632" spans="3:27" x14ac:dyDescent="0.3">
      <c r="C1632" s="113" t="str">
        <f>TEXT(IF(B1632&gt;0,VLOOKUP(B1632,Keuzelijsten!$A$2:$B$124,2,FALSE),""),"")</f>
        <v/>
      </c>
      <c r="I1632" s="91"/>
      <c r="AA1632" s="92"/>
    </row>
    <row r="1633" spans="3:27" x14ac:dyDescent="0.3">
      <c r="C1633" s="113" t="str">
        <f>TEXT(IF(B1633&gt;0,VLOOKUP(B1633,Keuzelijsten!$A$2:$B$124,2,FALSE),""),"")</f>
        <v/>
      </c>
      <c r="I1633" s="91"/>
      <c r="AA1633" s="92"/>
    </row>
    <row r="1634" spans="3:27" x14ac:dyDescent="0.3">
      <c r="C1634" s="113" t="str">
        <f>TEXT(IF(B1634&gt;0,VLOOKUP(B1634,Keuzelijsten!$A$2:$B$124,2,FALSE),""),"")</f>
        <v/>
      </c>
      <c r="I1634" s="91"/>
      <c r="AA1634" s="92"/>
    </row>
    <row r="1635" spans="3:27" x14ac:dyDescent="0.3">
      <c r="C1635" s="113" t="str">
        <f>TEXT(IF(B1635&gt;0,VLOOKUP(B1635,Keuzelijsten!$A$2:$B$124,2,FALSE),""),"")</f>
        <v/>
      </c>
      <c r="I1635" s="91"/>
      <c r="AA1635" s="92"/>
    </row>
    <row r="1636" spans="3:27" x14ac:dyDescent="0.3">
      <c r="C1636" s="113" t="str">
        <f>TEXT(IF(B1636&gt;0,VLOOKUP(B1636,Keuzelijsten!$A$2:$B$124,2,FALSE),""),"")</f>
        <v/>
      </c>
      <c r="I1636" s="91"/>
      <c r="AA1636" s="92"/>
    </row>
    <row r="1637" spans="3:27" x14ac:dyDescent="0.3">
      <c r="C1637" s="113" t="str">
        <f>TEXT(IF(B1637&gt;0,VLOOKUP(B1637,Keuzelijsten!$A$2:$B$124,2,FALSE),""),"")</f>
        <v/>
      </c>
      <c r="I1637" s="91"/>
      <c r="AA1637" s="92"/>
    </row>
    <row r="1638" spans="3:27" x14ac:dyDescent="0.3">
      <c r="C1638" s="113" t="str">
        <f>TEXT(IF(B1638&gt;0,VLOOKUP(B1638,Keuzelijsten!$A$2:$B$124,2,FALSE),""),"")</f>
        <v/>
      </c>
      <c r="I1638" s="91"/>
      <c r="AA1638" s="92"/>
    </row>
    <row r="1639" spans="3:27" x14ac:dyDescent="0.3">
      <c r="C1639" s="113" t="str">
        <f>TEXT(IF(B1639&gt;0,VLOOKUP(B1639,Keuzelijsten!$A$2:$B$124,2,FALSE),""),"")</f>
        <v/>
      </c>
      <c r="I1639" s="91"/>
      <c r="AA1639" s="92"/>
    </row>
    <row r="1640" spans="3:27" x14ac:dyDescent="0.3">
      <c r="C1640" s="113" t="str">
        <f>TEXT(IF(B1640&gt;0,VLOOKUP(B1640,Keuzelijsten!$A$2:$B$124,2,FALSE),""),"")</f>
        <v/>
      </c>
      <c r="I1640" s="91"/>
      <c r="AA1640" s="92"/>
    </row>
    <row r="1641" spans="3:27" x14ac:dyDescent="0.3">
      <c r="C1641" s="113" t="str">
        <f>TEXT(IF(B1641&gt;0,VLOOKUP(B1641,Keuzelijsten!$A$2:$B$124,2,FALSE),""),"")</f>
        <v/>
      </c>
      <c r="I1641" s="91"/>
      <c r="AA1641" s="92"/>
    </row>
    <row r="1642" spans="3:27" x14ac:dyDescent="0.3">
      <c r="C1642" s="113" t="str">
        <f>TEXT(IF(B1642&gt;0,VLOOKUP(B1642,Keuzelijsten!$A$2:$B$124,2,FALSE),""),"")</f>
        <v/>
      </c>
      <c r="I1642" s="91"/>
      <c r="AA1642" s="92"/>
    </row>
    <row r="1643" spans="3:27" x14ac:dyDescent="0.3">
      <c r="C1643" s="113" t="str">
        <f>TEXT(IF(B1643&gt;0,VLOOKUP(B1643,Keuzelijsten!$A$2:$B$124,2,FALSE),""),"")</f>
        <v/>
      </c>
      <c r="I1643" s="91"/>
      <c r="AA1643" s="92"/>
    </row>
    <row r="1644" spans="3:27" x14ac:dyDescent="0.3">
      <c r="C1644" s="113" t="str">
        <f>TEXT(IF(B1644&gt;0,VLOOKUP(B1644,Keuzelijsten!$A$2:$B$124,2,FALSE),""),"")</f>
        <v/>
      </c>
      <c r="I1644" s="91"/>
      <c r="AA1644" s="92"/>
    </row>
    <row r="1645" spans="3:27" x14ac:dyDescent="0.3">
      <c r="C1645" s="113" t="str">
        <f>TEXT(IF(B1645&gt;0,VLOOKUP(B1645,Keuzelijsten!$A$2:$B$124,2,FALSE),""),"")</f>
        <v/>
      </c>
      <c r="I1645" s="91"/>
      <c r="AA1645" s="92"/>
    </row>
    <row r="1646" spans="3:27" x14ac:dyDescent="0.3">
      <c r="C1646" s="113" t="str">
        <f>TEXT(IF(B1646&gt;0,VLOOKUP(B1646,Keuzelijsten!$A$2:$B$124,2,FALSE),""),"")</f>
        <v/>
      </c>
      <c r="I1646" s="91"/>
      <c r="AA1646" s="92"/>
    </row>
    <row r="1647" spans="3:27" x14ac:dyDescent="0.3">
      <c r="C1647" s="113" t="str">
        <f>TEXT(IF(B1647&gt;0,VLOOKUP(B1647,Keuzelijsten!$A$2:$B$124,2,FALSE),""),"")</f>
        <v/>
      </c>
      <c r="I1647" s="91"/>
      <c r="AA1647" s="92"/>
    </row>
    <row r="1648" spans="3:27" x14ac:dyDescent="0.3">
      <c r="C1648" s="113" t="str">
        <f>TEXT(IF(B1648&gt;0,VLOOKUP(B1648,Keuzelijsten!$A$2:$B$124,2,FALSE),""),"")</f>
        <v/>
      </c>
      <c r="I1648" s="91"/>
      <c r="AA1648" s="92"/>
    </row>
    <row r="1649" spans="3:27" x14ac:dyDescent="0.3">
      <c r="C1649" s="113" t="str">
        <f>TEXT(IF(B1649&gt;0,VLOOKUP(B1649,Keuzelijsten!$A$2:$B$124,2,FALSE),""),"")</f>
        <v/>
      </c>
      <c r="I1649" s="91"/>
      <c r="AA1649" s="92"/>
    </row>
    <row r="1650" spans="3:27" x14ac:dyDescent="0.3">
      <c r="C1650" s="113" t="str">
        <f>TEXT(IF(B1650&gt;0,VLOOKUP(B1650,Keuzelijsten!$A$2:$B$124,2,FALSE),""),"")</f>
        <v/>
      </c>
      <c r="I1650" s="91"/>
      <c r="AA1650" s="92"/>
    </row>
    <row r="1651" spans="3:27" x14ac:dyDescent="0.3">
      <c r="C1651" s="113" t="str">
        <f>TEXT(IF(B1651&gt;0,VLOOKUP(B1651,Keuzelijsten!$A$2:$B$124,2,FALSE),""),"")</f>
        <v/>
      </c>
      <c r="I1651" s="91"/>
      <c r="AA1651" s="92"/>
    </row>
    <row r="1652" spans="3:27" x14ac:dyDescent="0.3">
      <c r="C1652" s="113" t="str">
        <f>TEXT(IF(B1652&gt;0,VLOOKUP(B1652,Keuzelijsten!$A$2:$B$124,2,FALSE),""),"")</f>
        <v/>
      </c>
      <c r="I1652" s="91"/>
      <c r="AA1652" s="92"/>
    </row>
    <row r="1653" spans="3:27" x14ac:dyDescent="0.3">
      <c r="C1653" s="113" t="str">
        <f>TEXT(IF(B1653&gt;0,VLOOKUP(B1653,Keuzelijsten!$A$2:$B$124,2,FALSE),""),"")</f>
        <v/>
      </c>
      <c r="I1653" s="91"/>
      <c r="AA1653" s="92"/>
    </row>
    <row r="1654" spans="3:27" x14ac:dyDescent="0.3">
      <c r="C1654" s="113" t="str">
        <f>TEXT(IF(B1654&gt;0,VLOOKUP(B1654,Keuzelijsten!$A$2:$B$124,2,FALSE),""),"")</f>
        <v/>
      </c>
      <c r="I1654" s="91"/>
      <c r="AA1654" s="92"/>
    </row>
    <row r="1655" spans="3:27" x14ac:dyDescent="0.3">
      <c r="C1655" s="113" t="str">
        <f>TEXT(IF(B1655&gt;0,VLOOKUP(B1655,Keuzelijsten!$A$2:$B$124,2,FALSE),""),"")</f>
        <v/>
      </c>
      <c r="I1655" s="91"/>
      <c r="AA1655" s="92"/>
    </row>
    <row r="1656" spans="3:27" x14ac:dyDescent="0.3">
      <c r="C1656" s="113" t="str">
        <f>TEXT(IF(B1656&gt;0,VLOOKUP(B1656,Keuzelijsten!$A$2:$B$124,2,FALSE),""),"")</f>
        <v/>
      </c>
      <c r="I1656" s="91"/>
      <c r="AA1656" s="92"/>
    </row>
    <row r="1657" spans="3:27" x14ac:dyDescent="0.3">
      <c r="C1657" s="113" t="str">
        <f>TEXT(IF(B1657&gt;0,VLOOKUP(B1657,Keuzelijsten!$A$2:$B$124,2,FALSE),""),"")</f>
        <v/>
      </c>
      <c r="I1657" s="91"/>
      <c r="AA1657" s="92"/>
    </row>
    <row r="1658" spans="3:27" x14ac:dyDescent="0.3">
      <c r="C1658" s="113" t="str">
        <f>TEXT(IF(B1658&gt;0,VLOOKUP(B1658,Keuzelijsten!$A$2:$B$124,2,FALSE),""),"")</f>
        <v/>
      </c>
      <c r="I1658" s="91"/>
      <c r="AA1658" s="92"/>
    </row>
    <row r="1659" spans="3:27" x14ac:dyDescent="0.3">
      <c r="C1659" s="113" t="str">
        <f>TEXT(IF(B1659&gt;0,VLOOKUP(B1659,Keuzelijsten!$A$2:$B$124,2,FALSE),""),"")</f>
        <v/>
      </c>
      <c r="I1659" s="91"/>
      <c r="AA1659" s="92"/>
    </row>
    <row r="1660" spans="3:27" x14ac:dyDescent="0.3">
      <c r="C1660" s="113" t="str">
        <f>TEXT(IF(B1660&gt;0,VLOOKUP(B1660,Keuzelijsten!$A$2:$B$124,2,FALSE),""),"")</f>
        <v/>
      </c>
      <c r="I1660" s="91"/>
      <c r="AA1660" s="92"/>
    </row>
    <row r="1661" spans="3:27" x14ac:dyDescent="0.3">
      <c r="C1661" s="113" t="str">
        <f>TEXT(IF(B1661&gt;0,VLOOKUP(B1661,Keuzelijsten!$A$2:$B$124,2,FALSE),""),"")</f>
        <v/>
      </c>
      <c r="I1661" s="91"/>
      <c r="AA1661" s="92"/>
    </row>
    <row r="1662" spans="3:27" x14ac:dyDescent="0.3">
      <c r="C1662" s="113" t="str">
        <f>TEXT(IF(B1662&gt;0,VLOOKUP(B1662,Keuzelijsten!$A$2:$B$124,2,FALSE),""),"")</f>
        <v/>
      </c>
      <c r="I1662" s="91"/>
      <c r="AA1662" s="92"/>
    </row>
    <row r="1663" spans="3:27" x14ac:dyDescent="0.3">
      <c r="C1663" s="113" t="str">
        <f>TEXT(IF(B1663&gt;0,VLOOKUP(B1663,Keuzelijsten!$A$2:$B$124,2,FALSE),""),"")</f>
        <v/>
      </c>
      <c r="I1663" s="91"/>
      <c r="AA1663" s="92"/>
    </row>
    <row r="1664" spans="3:27" x14ac:dyDescent="0.3">
      <c r="C1664" s="113" t="str">
        <f>TEXT(IF(B1664&gt;0,VLOOKUP(B1664,Keuzelijsten!$A$2:$B$124,2,FALSE),""),"")</f>
        <v/>
      </c>
      <c r="I1664" s="91"/>
      <c r="AA1664" s="92"/>
    </row>
    <row r="1665" spans="3:27" x14ac:dyDescent="0.3">
      <c r="C1665" s="113" t="str">
        <f>TEXT(IF(B1665&gt;0,VLOOKUP(B1665,Keuzelijsten!$A$2:$B$124,2,FALSE),""),"")</f>
        <v/>
      </c>
      <c r="I1665" s="91"/>
      <c r="AA1665" s="92"/>
    </row>
    <row r="1666" spans="3:27" x14ac:dyDescent="0.3">
      <c r="C1666" s="113" t="str">
        <f>TEXT(IF(B1666&gt;0,VLOOKUP(B1666,Keuzelijsten!$A$2:$B$124,2,FALSE),""),"")</f>
        <v/>
      </c>
      <c r="I1666" s="91"/>
      <c r="AA1666" s="92"/>
    </row>
    <row r="1667" spans="3:27" x14ac:dyDescent="0.3">
      <c r="C1667" s="113" t="str">
        <f>TEXT(IF(B1667&gt;0,VLOOKUP(B1667,Keuzelijsten!$A$2:$B$124,2,FALSE),""),"")</f>
        <v/>
      </c>
      <c r="I1667" s="91"/>
      <c r="AA1667" s="92"/>
    </row>
    <row r="1668" spans="3:27" x14ac:dyDescent="0.3">
      <c r="C1668" s="113" t="str">
        <f>TEXT(IF(B1668&gt;0,VLOOKUP(B1668,Keuzelijsten!$A$2:$B$124,2,FALSE),""),"")</f>
        <v/>
      </c>
      <c r="I1668" s="91"/>
      <c r="AA1668" s="92"/>
    </row>
    <row r="1669" spans="3:27" x14ac:dyDescent="0.3">
      <c r="C1669" s="113" t="str">
        <f>TEXT(IF(B1669&gt;0,VLOOKUP(B1669,Keuzelijsten!$A$2:$B$124,2,FALSE),""),"")</f>
        <v/>
      </c>
      <c r="I1669" s="91"/>
      <c r="AA1669" s="92"/>
    </row>
    <row r="1670" spans="3:27" x14ac:dyDescent="0.3">
      <c r="C1670" s="113" t="str">
        <f>TEXT(IF(B1670&gt;0,VLOOKUP(B1670,Keuzelijsten!$A$2:$B$124,2,FALSE),""),"")</f>
        <v/>
      </c>
      <c r="I1670" s="91"/>
      <c r="AA1670" s="92"/>
    </row>
    <row r="1671" spans="3:27" x14ac:dyDescent="0.3">
      <c r="C1671" s="113" t="str">
        <f>TEXT(IF(B1671&gt;0,VLOOKUP(B1671,Keuzelijsten!$A$2:$B$124,2,FALSE),""),"")</f>
        <v/>
      </c>
      <c r="I1671" s="91"/>
      <c r="AA1671" s="92"/>
    </row>
    <row r="1672" spans="3:27" x14ac:dyDescent="0.3">
      <c r="C1672" s="113" t="str">
        <f>TEXT(IF(B1672&gt;0,VLOOKUP(B1672,Keuzelijsten!$A$2:$B$124,2,FALSE),""),"")</f>
        <v/>
      </c>
      <c r="I1672" s="91"/>
      <c r="AA1672" s="92"/>
    </row>
    <row r="1673" spans="3:27" x14ac:dyDescent="0.3">
      <c r="C1673" s="113" t="str">
        <f>TEXT(IF(B1673&gt;0,VLOOKUP(B1673,Keuzelijsten!$A$2:$B$124,2,FALSE),""),"")</f>
        <v/>
      </c>
      <c r="I1673" s="91"/>
      <c r="AA1673" s="92"/>
    </row>
    <row r="1674" spans="3:27" x14ac:dyDescent="0.3">
      <c r="C1674" s="113" t="str">
        <f>TEXT(IF(B1674&gt;0,VLOOKUP(B1674,Keuzelijsten!$A$2:$B$124,2,FALSE),""),"")</f>
        <v/>
      </c>
      <c r="I1674" s="91"/>
      <c r="AA1674" s="92"/>
    </row>
    <row r="1675" spans="3:27" x14ac:dyDescent="0.3">
      <c r="C1675" s="113" t="str">
        <f>TEXT(IF(B1675&gt;0,VLOOKUP(B1675,Keuzelijsten!$A$2:$B$124,2,FALSE),""),"")</f>
        <v/>
      </c>
      <c r="I1675" s="91"/>
      <c r="AA1675" s="92"/>
    </row>
    <row r="1676" spans="3:27" x14ac:dyDescent="0.3">
      <c r="C1676" s="113" t="str">
        <f>TEXT(IF(B1676&gt;0,VLOOKUP(B1676,Keuzelijsten!$A$2:$B$124,2,FALSE),""),"")</f>
        <v/>
      </c>
      <c r="I1676" s="91"/>
      <c r="AA1676" s="92"/>
    </row>
    <row r="1677" spans="3:27" x14ac:dyDescent="0.3">
      <c r="C1677" s="113" t="str">
        <f>TEXT(IF(B1677&gt;0,VLOOKUP(B1677,Keuzelijsten!$A$2:$B$124,2,FALSE),""),"")</f>
        <v/>
      </c>
      <c r="I1677" s="91"/>
      <c r="AA1677" s="92"/>
    </row>
    <row r="1678" spans="3:27" x14ac:dyDescent="0.3">
      <c r="C1678" s="113" t="str">
        <f>TEXT(IF(B1678&gt;0,VLOOKUP(B1678,Keuzelijsten!$A$2:$B$124,2,FALSE),""),"")</f>
        <v/>
      </c>
      <c r="I1678" s="91"/>
      <c r="AA1678" s="92"/>
    </row>
    <row r="1679" spans="3:27" x14ac:dyDescent="0.3">
      <c r="C1679" s="113" t="str">
        <f>TEXT(IF(B1679&gt;0,VLOOKUP(B1679,Keuzelijsten!$A$2:$B$124,2,FALSE),""),"")</f>
        <v/>
      </c>
      <c r="I1679" s="91"/>
      <c r="AA1679" s="92"/>
    </row>
    <row r="1680" spans="3:27" x14ac:dyDescent="0.3">
      <c r="C1680" s="113" t="str">
        <f>TEXT(IF(B1680&gt;0,VLOOKUP(B1680,Keuzelijsten!$A$2:$B$124,2,FALSE),""),"")</f>
        <v/>
      </c>
      <c r="I1680" s="91"/>
      <c r="AA1680" s="92"/>
    </row>
    <row r="1681" spans="3:27" x14ac:dyDescent="0.3">
      <c r="C1681" s="113" t="str">
        <f>TEXT(IF(B1681&gt;0,VLOOKUP(B1681,Keuzelijsten!$A$2:$B$124,2,FALSE),""),"")</f>
        <v/>
      </c>
      <c r="I1681" s="91"/>
      <c r="AA1681" s="92"/>
    </row>
    <row r="1682" spans="3:27" x14ac:dyDescent="0.3">
      <c r="C1682" s="113" t="str">
        <f>TEXT(IF(B1682&gt;0,VLOOKUP(B1682,Keuzelijsten!$A$2:$B$124,2,FALSE),""),"")</f>
        <v/>
      </c>
      <c r="I1682" s="91"/>
      <c r="AA1682" s="92"/>
    </row>
    <row r="1683" spans="3:27" x14ac:dyDescent="0.3">
      <c r="C1683" s="113" t="str">
        <f>TEXT(IF(B1683&gt;0,VLOOKUP(B1683,Keuzelijsten!$A$2:$B$124,2,FALSE),""),"")</f>
        <v/>
      </c>
      <c r="I1683" s="91"/>
      <c r="AA1683" s="92"/>
    </row>
    <row r="1684" spans="3:27" x14ac:dyDescent="0.3">
      <c r="C1684" s="113" t="str">
        <f>TEXT(IF(B1684&gt;0,VLOOKUP(B1684,Keuzelijsten!$A$2:$B$124,2,FALSE),""),"")</f>
        <v/>
      </c>
      <c r="I1684" s="91"/>
      <c r="AA1684" s="92"/>
    </row>
    <row r="1685" spans="3:27" x14ac:dyDescent="0.3">
      <c r="C1685" s="113" t="str">
        <f>TEXT(IF(B1685&gt;0,VLOOKUP(B1685,Keuzelijsten!$A$2:$B$124,2,FALSE),""),"")</f>
        <v/>
      </c>
      <c r="I1685" s="91"/>
      <c r="AA1685" s="92"/>
    </row>
    <row r="1686" spans="3:27" x14ac:dyDescent="0.3">
      <c r="C1686" s="113" t="str">
        <f>TEXT(IF(B1686&gt;0,VLOOKUP(B1686,Keuzelijsten!$A$2:$B$124,2,FALSE),""),"")</f>
        <v/>
      </c>
      <c r="I1686" s="91"/>
      <c r="AA1686" s="92"/>
    </row>
    <row r="1687" spans="3:27" x14ac:dyDescent="0.3">
      <c r="C1687" s="113" t="str">
        <f>TEXT(IF(B1687&gt;0,VLOOKUP(B1687,Keuzelijsten!$A$2:$B$124,2,FALSE),""),"")</f>
        <v/>
      </c>
      <c r="I1687" s="91"/>
      <c r="AA1687" s="92"/>
    </row>
    <row r="1688" spans="3:27" x14ac:dyDescent="0.3">
      <c r="C1688" s="113" t="str">
        <f>TEXT(IF(B1688&gt;0,VLOOKUP(B1688,Keuzelijsten!$A$2:$B$124,2,FALSE),""),"")</f>
        <v/>
      </c>
      <c r="I1688" s="91"/>
      <c r="AA1688" s="92"/>
    </row>
    <row r="1689" spans="3:27" x14ac:dyDescent="0.3">
      <c r="C1689" s="113" t="str">
        <f>TEXT(IF(B1689&gt;0,VLOOKUP(B1689,Keuzelijsten!$A$2:$B$124,2,FALSE),""),"")</f>
        <v/>
      </c>
      <c r="I1689" s="91"/>
      <c r="AA1689" s="92"/>
    </row>
    <row r="1690" spans="3:27" x14ac:dyDescent="0.3">
      <c r="C1690" s="113" t="str">
        <f>TEXT(IF(B1690&gt;0,VLOOKUP(B1690,Keuzelijsten!$A$2:$B$124,2,FALSE),""),"")</f>
        <v/>
      </c>
      <c r="I1690" s="91"/>
      <c r="AA1690" s="92"/>
    </row>
    <row r="1691" spans="3:27" x14ac:dyDescent="0.3">
      <c r="C1691" s="113" t="str">
        <f>TEXT(IF(B1691&gt;0,VLOOKUP(B1691,Keuzelijsten!$A$2:$B$124,2,FALSE),""),"")</f>
        <v/>
      </c>
      <c r="I1691" s="91"/>
      <c r="AA1691" s="92"/>
    </row>
    <row r="1692" spans="3:27" x14ac:dyDescent="0.3">
      <c r="C1692" s="113" t="str">
        <f>TEXT(IF(B1692&gt;0,VLOOKUP(B1692,Keuzelijsten!$A$2:$B$124,2,FALSE),""),"")</f>
        <v/>
      </c>
      <c r="I1692" s="91"/>
      <c r="AA1692" s="92"/>
    </row>
    <row r="1693" spans="3:27" x14ac:dyDescent="0.3">
      <c r="C1693" s="113" t="str">
        <f>TEXT(IF(B1693&gt;0,VLOOKUP(B1693,Keuzelijsten!$A$2:$B$124,2,FALSE),""),"")</f>
        <v/>
      </c>
      <c r="I1693" s="91"/>
      <c r="AA1693" s="92"/>
    </row>
    <row r="1694" spans="3:27" x14ac:dyDescent="0.3">
      <c r="C1694" s="113" t="str">
        <f>TEXT(IF(B1694&gt;0,VLOOKUP(B1694,Keuzelijsten!$A$2:$B$124,2,FALSE),""),"")</f>
        <v/>
      </c>
      <c r="I1694" s="91"/>
      <c r="AA1694" s="92"/>
    </row>
    <row r="1695" spans="3:27" x14ac:dyDescent="0.3">
      <c r="C1695" s="113" t="str">
        <f>TEXT(IF(B1695&gt;0,VLOOKUP(B1695,Keuzelijsten!$A$2:$B$124,2,FALSE),""),"")</f>
        <v/>
      </c>
      <c r="I1695" s="91"/>
      <c r="AA1695" s="92"/>
    </row>
    <row r="1696" spans="3:27" x14ac:dyDescent="0.3">
      <c r="C1696" s="113" t="str">
        <f>TEXT(IF(B1696&gt;0,VLOOKUP(B1696,Keuzelijsten!$A$2:$B$124,2,FALSE),""),"")</f>
        <v/>
      </c>
      <c r="I1696" s="91"/>
      <c r="AA1696" s="92"/>
    </row>
    <row r="1697" spans="3:27" x14ac:dyDescent="0.3">
      <c r="C1697" s="113" t="str">
        <f>TEXT(IF(B1697&gt;0,VLOOKUP(B1697,Keuzelijsten!$A$2:$B$124,2,FALSE),""),"")</f>
        <v/>
      </c>
      <c r="I1697" s="91"/>
      <c r="AA1697" s="92"/>
    </row>
    <row r="1698" spans="3:27" x14ac:dyDescent="0.3">
      <c r="C1698" s="113" t="str">
        <f>TEXT(IF(B1698&gt;0,VLOOKUP(B1698,Keuzelijsten!$A$2:$B$124,2,FALSE),""),"")</f>
        <v/>
      </c>
      <c r="I1698" s="91"/>
      <c r="AA1698" s="92"/>
    </row>
    <row r="1699" spans="3:27" x14ac:dyDescent="0.3">
      <c r="C1699" s="113" t="str">
        <f>TEXT(IF(B1699&gt;0,VLOOKUP(B1699,Keuzelijsten!$A$2:$B$124,2,FALSE),""),"")</f>
        <v/>
      </c>
      <c r="I1699" s="91"/>
      <c r="AA1699" s="92"/>
    </row>
    <row r="1700" spans="3:27" x14ac:dyDescent="0.3">
      <c r="C1700" s="113" t="str">
        <f>TEXT(IF(B1700&gt;0,VLOOKUP(B1700,Keuzelijsten!$A$2:$B$124,2,FALSE),""),"")</f>
        <v/>
      </c>
      <c r="I1700" s="91"/>
      <c r="AA1700" s="92"/>
    </row>
    <row r="1701" spans="3:27" x14ac:dyDescent="0.3">
      <c r="C1701" s="113" t="str">
        <f>TEXT(IF(B1701&gt;0,VLOOKUP(B1701,Keuzelijsten!$A$2:$B$124,2,FALSE),""),"")</f>
        <v/>
      </c>
      <c r="I1701" s="91"/>
      <c r="AA1701" s="92"/>
    </row>
    <row r="1702" spans="3:27" x14ac:dyDescent="0.3">
      <c r="C1702" s="113" t="str">
        <f>TEXT(IF(B1702&gt;0,VLOOKUP(B1702,Keuzelijsten!$A$2:$B$124,2,FALSE),""),"")</f>
        <v/>
      </c>
      <c r="I1702" s="91"/>
      <c r="AA1702" s="92"/>
    </row>
    <row r="1703" spans="3:27" x14ac:dyDescent="0.3">
      <c r="C1703" s="113" t="str">
        <f>TEXT(IF(B1703&gt;0,VLOOKUP(B1703,Keuzelijsten!$A$2:$B$124,2,FALSE),""),"")</f>
        <v/>
      </c>
      <c r="I1703" s="91"/>
      <c r="AA1703" s="92"/>
    </row>
    <row r="1704" spans="3:27" x14ac:dyDescent="0.3">
      <c r="C1704" s="113" t="str">
        <f>TEXT(IF(B1704&gt;0,VLOOKUP(B1704,Keuzelijsten!$A$2:$B$124,2,FALSE),""),"")</f>
        <v/>
      </c>
      <c r="I1704" s="91"/>
      <c r="AA1704" s="92"/>
    </row>
    <row r="1705" spans="3:27" x14ac:dyDescent="0.3">
      <c r="C1705" s="113" t="str">
        <f>TEXT(IF(B1705&gt;0,VLOOKUP(B1705,Keuzelijsten!$A$2:$B$124,2,FALSE),""),"")</f>
        <v/>
      </c>
      <c r="I1705" s="91"/>
      <c r="AA1705" s="92"/>
    </row>
    <row r="1706" spans="3:27" x14ac:dyDescent="0.3">
      <c r="C1706" s="113" t="str">
        <f>TEXT(IF(B1706&gt;0,VLOOKUP(B1706,Keuzelijsten!$A$2:$B$124,2,FALSE),""),"")</f>
        <v/>
      </c>
      <c r="I1706" s="91"/>
      <c r="AA1706" s="92"/>
    </row>
    <row r="1707" spans="3:27" x14ac:dyDescent="0.3">
      <c r="C1707" s="113" t="str">
        <f>TEXT(IF(B1707&gt;0,VLOOKUP(B1707,Keuzelijsten!$A$2:$B$124,2,FALSE),""),"")</f>
        <v/>
      </c>
      <c r="I1707" s="91"/>
      <c r="AA1707" s="92"/>
    </row>
    <row r="1708" spans="3:27" x14ac:dyDescent="0.3">
      <c r="C1708" s="113" t="str">
        <f>TEXT(IF(B1708&gt;0,VLOOKUP(B1708,Keuzelijsten!$A$2:$B$124,2,FALSE),""),"")</f>
        <v/>
      </c>
      <c r="I1708" s="91"/>
      <c r="AA1708" s="92"/>
    </row>
    <row r="1709" spans="3:27" x14ac:dyDescent="0.3">
      <c r="C1709" s="113" t="str">
        <f>TEXT(IF(B1709&gt;0,VLOOKUP(B1709,Keuzelijsten!$A$2:$B$124,2,FALSE),""),"")</f>
        <v/>
      </c>
      <c r="I1709" s="91"/>
      <c r="AA1709" s="92"/>
    </row>
    <row r="1710" spans="3:27" x14ac:dyDescent="0.3">
      <c r="C1710" s="113" t="str">
        <f>TEXT(IF(B1710&gt;0,VLOOKUP(B1710,Keuzelijsten!$A$2:$B$124,2,FALSE),""),"")</f>
        <v/>
      </c>
      <c r="I1710" s="91"/>
      <c r="AA1710" s="92"/>
    </row>
    <row r="1711" spans="3:27" x14ac:dyDescent="0.3">
      <c r="C1711" s="113" t="str">
        <f>TEXT(IF(B1711&gt;0,VLOOKUP(B1711,Keuzelijsten!$A$2:$B$124,2,FALSE),""),"")</f>
        <v/>
      </c>
      <c r="I1711" s="91"/>
      <c r="AA1711" s="92"/>
    </row>
    <row r="1712" spans="3:27" x14ac:dyDescent="0.3">
      <c r="C1712" s="113" t="str">
        <f>TEXT(IF(B1712&gt;0,VLOOKUP(B1712,Keuzelijsten!$A$2:$B$124,2,FALSE),""),"")</f>
        <v/>
      </c>
      <c r="I1712" s="91"/>
      <c r="AA1712" s="92"/>
    </row>
    <row r="1713" spans="3:27" x14ac:dyDescent="0.3">
      <c r="C1713" s="113" t="str">
        <f>TEXT(IF(B1713&gt;0,VLOOKUP(B1713,Keuzelijsten!$A$2:$B$124,2,FALSE),""),"")</f>
        <v/>
      </c>
      <c r="I1713" s="91"/>
      <c r="AA1713" s="92"/>
    </row>
    <row r="1714" spans="3:27" x14ac:dyDescent="0.3">
      <c r="C1714" s="113" t="str">
        <f>TEXT(IF(B1714&gt;0,VLOOKUP(B1714,Keuzelijsten!$A$2:$B$124,2,FALSE),""),"")</f>
        <v/>
      </c>
      <c r="I1714" s="91"/>
      <c r="AA1714" s="92"/>
    </row>
    <row r="1715" spans="3:27" x14ac:dyDescent="0.3">
      <c r="C1715" s="113" t="str">
        <f>TEXT(IF(B1715&gt;0,VLOOKUP(B1715,Keuzelijsten!$A$2:$B$124,2,FALSE),""),"")</f>
        <v/>
      </c>
      <c r="I1715" s="91"/>
      <c r="AA1715" s="92"/>
    </row>
    <row r="1716" spans="3:27" x14ac:dyDescent="0.3">
      <c r="C1716" s="113" t="str">
        <f>TEXT(IF(B1716&gt;0,VLOOKUP(B1716,Keuzelijsten!$A$2:$B$124,2,FALSE),""),"")</f>
        <v/>
      </c>
      <c r="I1716" s="91"/>
      <c r="AA1716" s="92"/>
    </row>
    <row r="1717" spans="3:27" x14ac:dyDescent="0.3">
      <c r="C1717" s="113" t="str">
        <f>TEXT(IF(B1717&gt;0,VLOOKUP(B1717,Keuzelijsten!$A$2:$B$124,2,FALSE),""),"")</f>
        <v/>
      </c>
      <c r="I1717" s="91"/>
      <c r="AA1717" s="92"/>
    </row>
    <row r="1718" spans="3:27" x14ac:dyDescent="0.3">
      <c r="C1718" s="113" t="str">
        <f>TEXT(IF(B1718&gt;0,VLOOKUP(B1718,Keuzelijsten!$A$2:$B$124,2,FALSE),""),"")</f>
        <v/>
      </c>
      <c r="I1718" s="91"/>
      <c r="AA1718" s="92"/>
    </row>
    <row r="1719" spans="3:27" x14ac:dyDescent="0.3">
      <c r="C1719" s="113" t="str">
        <f>TEXT(IF(B1719&gt;0,VLOOKUP(B1719,Keuzelijsten!$A$2:$B$124,2,FALSE),""),"")</f>
        <v/>
      </c>
      <c r="I1719" s="91"/>
      <c r="AA1719" s="92"/>
    </row>
    <row r="1720" spans="3:27" x14ac:dyDescent="0.3">
      <c r="C1720" s="113" t="str">
        <f>TEXT(IF(B1720&gt;0,VLOOKUP(B1720,Keuzelijsten!$A$2:$B$124,2,FALSE),""),"")</f>
        <v/>
      </c>
      <c r="I1720" s="91"/>
      <c r="AA1720" s="92"/>
    </row>
    <row r="1721" spans="3:27" x14ac:dyDescent="0.3">
      <c r="C1721" s="113" t="str">
        <f>TEXT(IF(B1721&gt;0,VLOOKUP(B1721,Keuzelijsten!$A$2:$B$124,2,FALSE),""),"")</f>
        <v/>
      </c>
      <c r="I1721" s="91"/>
      <c r="AA1721" s="92"/>
    </row>
    <row r="1722" spans="3:27" x14ac:dyDescent="0.3">
      <c r="C1722" s="113" t="str">
        <f>TEXT(IF(B1722&gt;0,VLOOKUP(B1722,Keuzelijsten!$A$2:$B$124,2,FALSE),""),"")</f>
        <v/>
      </c>
      <c r="I1722" s="91"/>
      <c r="AA1722" s="92"/>
    </row>
    <row r="1723" spans="3:27" x14ac:dyDescent="0.3">
      <c r="C1723" s="113" t="str">
        <f>TEXT(IF(B1723&gt;0,VLOOKUP(B1723,Keuzelijsten!$A$2:$B$124,2,FALSE),""),"")</f>
        <v/>
      </c>
      <c r="I1723" s="91"/>
      <c r="AA1723" s="92"/>
    </row>
    <row r="1724" spans="3:27" x14ac:dyDescent="0.3">
      <c r="C1724" s="113" t="str">
        <f>TEXT(IF(B1724&gt;0,VLOOKUP(B1724,Keuzelijsten!$A$2:$B$124,2,FALSE),""),"")</f>
        <v/>
      </c>
      <c r="I1724" s="91"/>
      <c r="AA1724" s="92"/>
    </row>
    <row r="1725" spans="3:27" x14ac:dyDescent="0.3">
      <c r="C1725" s="113" t="str">
        <f>TEXT(IF(B1725&gt;0,VLOOKUP(B1725,Keuzelijsten!$A$2:$B$124,2,FALSE),""),"")</f>
        <v/>
      </c>
      <c r="I1725" s="91"/>
      <c r="AA1725" s="92"/>
    </row>
    <row r="1726" spans="3:27" x14ac:dyDescent="0.3">
      <c r="C1726" s="113" t="str">
        <f>TEXT(IF(B1726&gt;0,VLOOKUP(B1726,Keuzelijsten!$A$2:$B$124,2,FALSE),""),"")</f>
        <v/>
      </c>
      <c r="I1726" s="91"/>
      <c r="AA1726" s="92"/>
    </row>
    <row r="1727" spans="3:27" x14ac:dyDescent="0.3">
      <c r="C1727" s="113" t="str">
        <f>TEXT(IF(B1727&gt;0,VLOOKUP(B1727,Keuzelijsten!$A$2:$B$124,2,FALSE),""),"")</f>
        <v/>
      </c>
      <c r="I1727" s="91"/>
      <c r="AA1727" s="92"/>
    </row>
    <row r="1728" spans="3:27" x14ac:dyDescent="0.3">
      <c r="C1728" s="113" t="str">
        <f>TEXT(IF(B1728&gt;0,VLOOKUP(B1728,Keuzelijsten!$A$2:$B$124,2,FALSE),""),"")</f>
        <v/>
      </c>
      <c r="I1728" s="91"/>
      <c r="AA1728" s="92"/>
    </row>
    <row r="1729" spans="3:27" x14ac:dyDescent="0.3">
      <c r="C1729" s="113" t="str">
        <f>TEXT(IF(B1729&gt;0,VLOOKUP(B1729,Keuzelijsten!$A$2:$B$124,2,FALSE),""),"")</f>
        <v/>
      </c>
      <c r="I1729" s="91"/>
      <c r="AA1729" s="92"/>
    </row>
    <row r="1730" spans="3:27" x14ac:dyDescent="0.3">
      <c r="C1730" s="113" t="str">
        <f>TEXT(IF(B1730&gt;0,VLOOKUP(B1730,Keuzelijsten!$A$2:$B$124,2,FALSE),""),"")</f>
        <v/>
      </c>
      <c r="I1730" s="91"/>
      <c r="AA1730" s="92"/>
    </row>
    <row r="1731" spans="3:27" x14ac:dyDescent="0.3">
      <c r="C1731" s="113" t="str">
        <f>TEXT(IF(B1731&gt;0,VLOOKUP(B1731,Keuzelijsten!$A$2:$B$124,2,FALSE),""),"")</f>
        <v/>
      </c>
      <c r="I1731" s="91"/>
      <c r="AA1731" s="92"/>
    </row>
    <row r="1732" spans="3:27" x14ac:dyDescent="0.3">
      <c r="C1732" s="113" t="str">
        <f>TEXT(IF(B1732&gt;0,VLOOKUP(B1732,Keuzelijsten!$A$2:$B$124,2,FALSE),""),"")</f>
        <v/>
      </c>
      <c r="I1732" s="91"/>
      <c r="AA1732" s="92"/>
    </row>
    <row r="1733" spans="3:27" x14ac:dyDescent="0.3">
      <c r="C1733" s="113" t="str">
        <f>TEXT(IF(B1733&gt;0,VLOOKUP(B1733,Keuzelijsten!$A$2:$B$124,2,FALSE),""),"")</f>
        <v/>
      </c>
      <c r="I1733" s="91"/>
      <c r="AA1733" s="92"/>
    </row>
    <row r="1734" spans="3:27" x14ac:dyDescent="0.3">
      <c r="C1734" s="113" t="str">
        <f>TEXT(IF(B1734&gt;0,VLOOKUP(B1734,Keuzelijsten!$A$2:$B$124,2,FALSE),""),"")</f>
        <v/>
      </c>
      <c r="I1734" s="91"/>
      <c r="AA1734" s="92"/>
    </row>
    <row r="1735" spans="3:27" x14ac:dyDescent="0.3">
      <c r="C1735" s="113" t="str">
        <f>TEXT(IF(B1735&gt;0,VLOOKUP(B1735,Keuzelijsten!$A$2:$B$124,2,FALSE),""),"")</f>
        <v/>
      </c>
      <c r="I1735" s="91"/>
      <c r="AA1735" s="92"/>
    </row>
    <row r="1736" spans="3:27" x14ac:dyDescent="0.3">
      <c r="C1736" s="113" t="str">
        <f>TEXT(IF(B1736&gt;0,VLOOKUP(B1736,Keuzelijsten!$A$2:$B$124,2,FALSE),""),"")</f>
        <v/>
      </c>
      <c r="I1736" s="91"/>
      <c r="AA1736" s="92"/>
    </row>
    <row r="1737" spans="3:27" x14ac:dyDescent="0.3">
      <c r="C1737" s="113" t="str">
        <f>TEXT(IF(B1737&gt;0,VLOOKUP(B1737,Keuzelijsten!$A$2:$B$124,2,FALSE),""),"")</f>
        <v/>
      </c>
      <c r="I1737" s="91"/>
      <c r="AA1737" s="92"/>
    </row>
    <row r="1738" spans="3:27" x14ac:dyDescent="0.3">
      <c r="C1738" s="113" t="str">
        <f>TEXT(IF(B1738&gt;0,VLOOKUP(B1738,Keuzelijsten!$A$2:$B$124,2,FALSE),""),"")</f>
        <v/>
      </c>
      <c r="I1738" s="91"/>
      <c r="AA1738" s="92"/>
    </row>
    <row r="1739" spans="3:27" x14ac:dyDescent="0.3">
      <c r="C1739" s="113" t="str">
        <f>TEXT(IF(B1739&gt;0,VLOOKUP(B1739,Keuzelijsten!$A$2:$B$124,2,FALSE),""),"")</f>
        <v/>
      </c>
      <c r="I1739" s="91"/>
      <c r="AA1739" s="92"/>
    </row>
    <row r="1740" spans="3:27" x14ac:dyDescent="0.3">
      <c r="C1740" s="113" t="str">
        <f>TEXT(IF(B1740&gt;0,VLOOKUP(B1740,Keuzelijsten!$A$2:$B$124,2,FALSE),""),"")</f>
        <v/>
      </c>
      <c r="I1740" s="91"/>
      <c r="AA1740" s="92"/>
    </row>
    <row r="1741" spans="3:27" x14ac:dyDescent="0.3">
      <c r="C1741" s="113" t="str">
        <f>TEXT(IF(B1741&gt;0,VLOOKUP(B1741,Keuzelijsten!$A$2:$B$124,2,FALSE),""),"")</f>
        <v/>
      </c>
      <c r="I1741" s="91"/>
      <c r="AA1741" s="92"/>
    </row>
    <row r="1742" spans="3:27" x14ac:dyDescent="0.3">
      <c r="C1742" s="113" t="str">
        <f>TEXT(IF(B1742&gt;0,VLOOKUP(B1742,Keuzelijsten!$A$2:$B$124,2,FALSE),""),"")</f>
        <v/>
      </c>
      <c r="I1742" s="91"/>
      <c r="AA1742" s="92"/>
    </row>
    <row r="1743" spans="3:27" x14ac:dyDescent="0.3">
      <c r="C1743" s="113" t="str">
        <f>TEXT(IF(B1743&gt;0,VLOOKUP(B1743,Keuzelijsten!$A$2:$B$124,2,FALSE),""),"")</f>
        <v/>
      </c>
      <c r="I1743" s="91"/>
      <c r="AA1743" s="92"/>
    </row>
    <row r="1744" spans="3:27" x14ac:dyDescent="0.3">
      <c r="C1744" s="113" t="str">
        <f>TEXT(IF(B1744&gt;0,VLOOKUP(B1744,Keuzelijsten!$A$2:$B$124,2,FALSE),""),"")</f>
        <v/>
      </c>
      <c r="I1744" s="91"/>
      <c r="AA1744" s="92"/>
    </row>
    <row r="1745" spans="3:27" x14ac:dyDescent="0.3">
      <c r="C1745" s="113" t="str">
        <f>TEXT(IF(B1745&gt;0,VLOOKUP(B1745,Keuzelijsten!$A$2:$B$124,2,FALSE),""),"")</f>
        <v/>
      </c>
      <c r="I1745" s="91"/>
      <c r="AA1745" s="92"/>
    </row>
    <row r="1746" spans="3:27" x14ac:dyDescent="0.3">
      <c r="C1746" s="113" t="str">
        <f>TEXT(IF(B1746&gt;0,VLOOKUP(B1746,Keuzelijsten!$A$2:$B$124,2,FALSE),""),"")</f>
        <v/>
      </c>
      <c r="I1746" s="91"/>
      <c r="AA1746" s="92"/>
    </row>
    <row r="1747" spans="3:27" x14ac:dyDescent="0.3">
      <c r="C1747" s="113" t="str">
        <f>TEXT(IF(B1747&gt;0,VLOOKUP(B1747,Keuzelijsten!$A$2:$B$124,2,FALSE),""),"")</f>
        <v/>
      </c>
      <c r="I1747" s="91"/>
      <c r="AA1747" s="92"/>
    </row>
    <row r="1748" spans="3:27" x14ac:dyDescent="0.3">
      <c r="C1748" s="113" t="str">
        <f>TEXT(IF(B1748&gt;0,VLOOKUP(B1748,Keuzelijsten!$A$2:$B$124,2,FALSE),""),"")</f>
        <v/>
      </c>
      <c r="I1748" s="91"/>
      <c r="AA1748" s="92"/>
    </row>
    <row r="1749" spans="3:27" x14ac:dyDescent="0.3">
      <c r="C1749" s="113" t="str">
        <f>TEXT(IF(B1749&gt;0,VLOOKUP(B1749,Keuzelijsten!$A$2:$B$124,2,FALSE),""),"")</f>
        <v/>
      </c>
      <c r="I1749" s="91"/>
      <c r="AA1749" s="92"/>
    </row>
    <row r="1750" spans="3:27" x14ac:dyDescent="0.3">
      <c r="C1750" s="113" t="str">
        <f>TEXT(IF(B1750&gt;0,VLOOKUP(B1750,Keuzelijsten!$A$2:$B$124,2,FALSE),""),"")</f>
        <v/>
      </c>
      <c r="I1750" s="91"/>
      <c r="AA1750" s="92"/>
    </row>
    <row r="1751" spans="3:27" x14ac:dyDescent="0.3">
      <c r="C1751" s="113" t="str">
        <f>TEXT(IF(B1751&gt;0,VLOOKUP(B1751,Keuzelijsten!$A$2:$B$124,2,FALSE),""),"")</f>
        <v/>
      </c>
      <c r="I1751" s="91"/>
      <c r="AA1751" s="92"/>
    </row>
    <row r="1752" spans="3:27" x14ac:dyDescent="0.3">
      <c r="C1752" s="113" t="str">
        <f>TEXT(IF(B1752&gt;0,VLOOKUP(B1752,Keuzelijsten!$A$2:$B$124,2,FALSE),""),"")</f>
        <v/>
      </c>
      <c r="I1752" s="91"/>
      <c r="AA1752" s="92"/>
    </row>
    <row r="1753" spans="3:27" x14ac:dyDescent="0.3">
      <c r="C1753" s="113" t="str">
        <f>TEXT(IF(B1753&gt;0,VLOOKUP(B1753,Keuzelijsten!$A$2:$B$124,2,FALSE),""),"")</f>
        <v/>
      </c>
      <c r="I1753" s="91"/>
      <c r="AA1753" s="92"/>
    </row>
    <row r="1754" spans="3:27" x14ac:dyDescent="0.3">
      <c r="C1754" s="113" t="str">
        <f>TEXT(IF(B1754&gt;0,VLOOKUP(B1754,Keuzelijsten!$A$2:$B$124,2,FALSE),""),"")</f>
        <v/>
      </c>
      <c r="I1754" s="91"/>
      <c r="AA1754" s="92"/>
    </row>
    <row r="1755" spans="3:27" x14ac:dyDescent="0.3">
      <c r="C1755" s="113" t="str">
        <f>TEXT(IF(B1755&gt;0,VLOOKUP(B1755,Keuzelijsten!$A$2:$B$124,2,FALSE),""),"")</f>
        <v/>
      </c>
      <c r="I1755" s="91"/>
      <c r="AA1755" s="92"/>
    </row>
    <row r="1756" spans="3:27" x14ac:dyDescent="0.3">
      <c r="C1756" s="113" t="str">
        <f>TEXT(IF(B1756&gt;0,VLOOKUP(B1756,Keuzelijsten!$A$2:$B$124,2,FALSE),""),"")</f>
        <v/>
      </c>
      <c r="I1756" s="91"/>
      <c r="AA1756" s="92"/>
    </row>
    <row r="1757" spans="3:27" x14ac:dyDescent="0.3">
      <c r="C1757" s="113" t="str">
        <f>TEXT(IF(B1757&gt;0,VLOOKUP(B1757,Keuzelijsten!$A$2:$B$124,2,FALSE),""),"")</f>
        <v/>
      </c>
      <c r="I1757" s="91"/>
      <c r="AA1757" s="92"/>
    </row>
    <row r="1758" spans="3:27" x14ac:dyDescent="0.3">
      <c r="C1758" s="113" t="str">
        <f>TEXT(IF(B1758&gt;0,VLOOKUP(B1758,Keuzelijsten!$A$2:$B$124,2,FALSE),""),"")</f>
        <v/>
      </c>
      <c r="I1758" s="91"/>
      <c r="AA1758" s="92"/>
    </row>
    <row r="1759" spans="3:27" x14ac:dyDescent="0.3">
      <c r="C1759" s="113" t="str">
        <f>TEXT(IF(B1759&gt;0,VLOOKUP(B1759,Keuzelijsten!$A$2:$B$124,2,FALSE),""),"")</f>
        <v/>
      </c>
      <c r="I1759" s="91"/>
      <c r="AA1759" s="92"/>
    </row>
    <row r="1760" spans="3:27" x14ac:dyDescent="0.3">
      <c r="C1760" s="113" t="str">
        <f>TEXT(IF(B1760&gt;0,VLOOKUP(B1760,Keuzelijsten!$A$2:$B$124,2,FALSE),""),"")</f>
        <v/>
      </c>
      <c r="I1760" s="91"/>
      <c r="AA1760" s="92"/>
    </row>
    <row r="1761" spans="3:27" x14ac:dyDescent="0.3">
      <c r="C1761" s="113" t="str">
        <f>TEXT(IF(B1761&gt;0,VLOOKUP(B1761,Keuzelijsten!$A$2:$B$124,2,FALSE),""),"")</f>
        <v/>
      </c>
      <c r="I1761" s="91"/>
      <c r="AA1761" s="92"/>
    </row>
    <row r="1762" spans="3:27" x14ac:dyDescent="0.3">
      <c r="C1762" s="113" t="str">
        <f>TEXT(IF(B1762&gt;0,VLOOKUP(B1762,Keuzelijsten!$A$2:$B$124,2,FALSE),""),"")</f>
        <v/>
      </c>
      <c r="I1762" s="91"/>
      <c r="AA1762" s="92"/>
    </row>
    <row r="1763" spans="3:27" x14ac:dyDescent="0.3">
      <c r="C1763" s="113" t="str">
        <f>TEXT(IF(B1763&gt;0,VLOOKUP(B1763,Keuzelijsten!$A$2:$B$124,2,FALSE),""),"")</f>
        <v/>
      </c>
      <c r="I1763" s="91"/>
      <c r="AA1763" s="92"/>
    </row>
    <row r="1764" spans="3:27" x14ac:dyDescent="0.3">
      <c r="C1764" s="113" t="str">
        <f>TEXT(IF(B1764&gt;0,VLOOKUP(B1764,Keuzelijsten!$A$2:$B$124,2,FALSE),""),"")</f>
        <v/>
      </c>
      <c r="I1764" s="91"/>
      <c r="AA1764" s="92"/>
    </row>
    <row r="1765" spans="3:27" x14ac:dyDescent="0.3">
      <c r="C1765" s="113" t="str">
        <f>TEXT(IF(B1765&gt;0,VLOOKUP(B1765,Keuzelijsten!$A$2:$B$124,2,FALSE),""),"")</f>
        <v/>
      </c>
      <c r="I1765" s="91"/>
      <c r="AA1765" s="92"/>
    </row>
    <row r="1766" spans="3:27" x14ac:dyDescent="0.3">
      <c r="C1766" s="113" t="str">
        <f>TEXT(IF(B1766&gt;0,VLOOKUP(B1766,Keuzelijsten!$A$2:$B$124,2,FALSE),""),"")</f>
        <v/>
      </c>
      <c r="I1766" s="91"/>
      <c r="AA1766" s="92"/>
    </row>
    <row r="1767" spans="3:27" x14ac:dyDescent="0.3">
      <c r="C1767" s="113" t="str">
        <f>TEXT(IF(B1767&gt;0,VLOOKUP(B1767,Keuzelijsten!$A$2:$B$124,2,FALSE),""),"")</f>
        <v/>
      </c>
      <c r="I1767" s="91"/>
      <c r="AA1767" s="92"/>
    </row>
    <row r="1768" spans="3:27" x14ac:dyDescent="0.3">
      <c r="C1768" s="113" t="str">
        <f>TEXT(IF(B1768&gt;0,VLOOKUP(B1768,Keuzelijsten!$A$2:$B$124,2,FALSE),""),"")</f>
        <v/>
      </c>
      <c r="I1768" s="91"/>
      <c r="AA1768" s="92"/>
    </row>
    <row r="1769" spans="3:27" x14ac:dyDescent="0.3">
      <c r="C1769" s="113" t="str">
        <f>TEXT(IF(B1769&gt;0,VLOOKUP(B1769,Keuzelijsten!$A$2:$B$124,2,FALSE),""),"")</f>
        <v/>
      </c>
      <c r="I1769" s="91"/>
      <c r="AA1769" s="92"/>
    </row>
    <row r="1770" spans="3:27" x14ac:dyDescent="0.3">
      <c r="C1770" s="113" t="str">
        <f>TEXT(IF(B1770&gt;0,VLOOKUP(B1770,Keuzelijsten!$A$2:$B$124,2,FALSE),""),"")</f>
        <v/>
      </c>
      <c r="I1770" s="91"/>
      <c r="AA1770" s="92"/>
    </row>
    <row r="1771" spans="3:27" x14ac:dyDescent="0.3">
      <c r="C1771" s="113" t="str">
        <f>TEXT(IF(B1771&gt;0,VLOOKUP(B1771,Keuzelijsten!$A$2:$B$124,2,FALSE),""),"")</f>
        <v/>
      </c>
      <c r="I1771" s="91"/>
      <c r="AA1771" s="92"/>
    </row>
    <row r="1772" spans="3:27" x14ac:dyDescent="0.3">
      <c r="C1772" s="113" t="str">
        <f>TEXT(IF(B1772&gt;0,VLOOKUP(B1772,Keuzelijsten!$A$2:$B$124,2,FALSE),""),"")</f>
        <v/>
      </c>
      <c r="I1772" s="91"/>
      <c r="AA1772" s="92"/>
    </row>
    <row r="1773" spans="3:27" x14ac:dyDescent="0.3">
      <c r="C1773" s="113" t="str">
        <f>TEXT(IF(B1773&gt;0,VLOOKUP(B1773,Keuzelijsten!$A$2:$B$124,2,FALSE),""),"")</f>
        <v/>
      </c>
      <c r="I1773" s="91"/>
      <c r="AA1773" s="92"/>
    </row>
    <row r="1774" spans="3:27" x14ac:dyDescent="0.3">
      <c r="C1774" s="113" t="str">
        <f>TEXT(IF(B1774&gt;0,VLOOKUP(B1774,Keuzelijsten!$A$2:$B$124,2,FALSE),""),"")</f>
        <v/>
      </c>
      <c r="I1774" s="91"/>
      <c r="AA1774" s="92"/>
    </row>
    <row r="1775" spans="3:27" x14ac:dyDescent="0.3">
      <c r="C1775" s="113" t="str">
        <f>TEXT(IF(B1775&gt;0,VLOOKUP(B1775,Keuzelijsten!$A$2:$B$124,2,FALSE),""),"")</f>
        <v/>
      </c>
      <c r="I1775" s="91"/>
      <c r="AA1775" s="92"/>
    </row>
    <row r="1776" spans="3:27" x14ac:dyDescent="0.3">
      <c r="C1776" s="113" t="str">
        <f>TEXT(IF(B1776&gt;0,VLOOKUP(B1776,Keuzelijsten!$A$2:$B$124,2,FALSE),""),"")</f>
        <v/>
      </c>
      <c r="I1776" s="91"/>
      <c r="AA1776" s="92"/>
    </row>
    <row r="1777" spans="3:27" x14ac:dyDescent="0.3">
      <c r="C1777" s="113" t="str">
        <f>TEXT(IF(B1777&gt;0,VLOOKUP(B1777,Keuzelijsten!$A$2:$B$124,2,FALSE),""),"")</f>
        <v/>
      </c>
      <c r="I1777" s="91"/>
      <c r="AA1777" s="92"/>
    </row>
    <row r="1778" spans="3:27" x14ac:dyDescent="0.3">
      <c r="C1778" s="113" t="str">
        <f>TEXT(IF(B1778&gt;0,VLOOKUP(B1778,Keuzelijsten!$A$2:$B$124,2,FALSE),""),"")</f>
        <v/>
      </c>
      <c r="I1778" s="91"/>
      <c r="AA1778" s="92"/>
    </row>
    <row r="1779" spans="3:27" x14ac:dyDescent="0.3">
      <c r="C1779" s="113" t="str">
        <f>TEXT(IF(B1779&gt;0,VLOOKUP(B1779,Keuzelijsten!$A$2:$B$124,2,FALSE),""),"")</f>
        <v/>
      </c>
      <c r="I1779" s="91"/>
      <c r="AA1779" s="92"/>
    </row>
    <row r="1780" spans="3:27" x14ac:dyDescent="0.3">
      <c r="C1780" s="113" t="str">
        <f>TEXT(IF(B1780&gt;0,VLOOKUP(B1780,Keuzelijsten!$A$2:$B$124,2,FALSE),""),"")</f>
        <v/>
      </c>
      <c r="I1780" s="91"/>
      <c r="AA1780" s="92"/>
    </row>
    <row r="1781" spans="3:27" x14ac:dyDescent="0.3">
      <c r="C1781" s="113" t="str">
        <f>TEXT(IF(B1781&gt;0,VLOOKUP(B1781,Keuzelijsten!$A$2:$B$124,2,FALSE),""),"")</f>
        <v/>
      </c>
      <c r="I1781" s="91"/>
      <c r="AA1781" s="92"/>
    </row>
    <row r="1782" spans="3:27" x14ac:dyDescent="0.3">
      <c r="C1782" s="113" t="str">
        <f>TEXT(IF(B1782&gt;0,VLOOKUP(B1782,Keuzelijsten!$A$2:$B$124,2,FALSE),""),"")</f>
        <v/>
      </c>
      <c r="I1782" s="91"/>
      <c r="AA1782" s="92"/>
    </row>
    <row r="1783" spans="3:27" x14ac:dyDescent="0.3">
      <c r="C1783" s="113" t="str">
        <f>TEXT(IF(B1783&gt;0,VLOOKUP(B1783,Keuzelijsten!$A$2:$B$124,2,FALSE),""),"")</f>
        <v/>
      </c>
      <c r="I1783" s="91"/>
      <c r="AA1783" s="92"/>
    </row>
    <row r="1784" spans="3:27" x14ac:dyDescent="0.3">
      <c r="C1784" s="113" t="str">
        <f>TEXT(IF(B1784&gt;0,VLOOKUP(B1784,Keuzelijsten!$A$2:$B$124,2,FALSE),""),"")</f>
        <v/>
      </c>
      <c r="I1784" s="91"/>
      <c r="AA1784" s="92"/>
    </row>
    <row r="1785" spans="3:27" x14ac:dyDescent="0.3">
      <c r="C1785" s="113" t="str">
        <f>TEXT(IF(B1785&gt;0,VLOOKUP(B1785,Keuzelijsten!$A$2:$B$124,2,FALSE),""),"")</f>
        <v/>
      </c>
      <c r="I1785" s="91"/>
      <c r="AA1785" s="92"/>
    </row>
    <row r="1786" spans="3:27" x14ac:dyDescent="0.3">
      <c r="C1786" s="113" t="str">
        <f>TEXT(IF(B1786&gt;0,VLOOKUP(B1786,Keuzelijsten!$A$2:$B$124,2,FALSE),""),"")</f>
        <v/>
      </c>
      <c r="I1786" s="91"/>
      <c r="AA1786" s="92"/>
    </row>
    <row r="1787" spans="3:27" x14ac:dyDescent="0.3">
      <c r="C1787" s="113" t="str">
        <f>TEXT(IF(B1787&gt;0,VLOOKUP(B1787,Keuzelijsten!$A$2:$B$124,2,FALSE),""),"")</f>
        <v/>
      </c>
      <c r="I1787" s="91"/>
      <c r="AA1787" s="92"/>
    </row>
    <row r="1788" spans="3:27" x14ac:dyDescent="0.3">
      <c r="C1788" s="113" t="str">
        <f>TEXT(IF(B1788&gt;0,VLOOKUP(B1788,Keuzelijsten!$A$2:$B$124,2,FALSE),""),"")</f>
        <v/>
      </c>
      <c r="I1788" s="91"/>
      <c r="AA1788" s="92"/>
    </row>
    <row r="1789" spans="3:27" x14ac:dyDescent="0.3">
      <c r="C1789" s="113" t="str">
        <f>TEXT(IF(B1789&gt;0,VLOOKUP(B1789,Keuzelijsten!$A$2:$B$124,2,FALSE),""),"")</f>
        <v/>
      </c>
      <c r="I1789" s="91"/>
      <c r="AA1789" s="92"/>
    </row>
    <row r="1790" spans="3:27" x14ac:dyDescent="0.3">
      <c r="C1790" s="113" t="str">
        <f>TEXT(IF(B1790&gt;0,VLOOKUP(B1790,Keuzelijsten!$A$2:$B$124,2,FALSE),""),"")</f>
        <v/>
      </c>
      <c r="I1790" s="91"/>
      <c r="AA1790" s="92"/>
    </row>
    <row r="1791" spans="3:27" x14ac:dyDescent="0.3">
      <c r="C1791" s="113" t="str">
        <f>TEXT(IF(B1791&gt;0,VLOOKUP(B1791,Keuzelijsten!$A$2:$B$124,2,FALSE),""),"")</f>
        <v/>
      </c>
      <c r="I1791" s="91"/>
      <c r="AA1791" s="92"/>
    </row>
    <row r="1792" spans="3:27" x14ac:dyDescent="0.3">
      <c r="C1792" s="113" t="str">
        <f>TEXT(IF(B1792&gt;0,VLOOKUP(B1792,Keuzelijsten!$A$2:$B$124,2,FALSE),""),"")</f>
        <v/>
      </c>
      <c r="I1792" s="91"/>
      <c r="AA1792" s="92"/>
    </row>
    <row r="1793" spans="3:27" x14ac:dyDescent="0.3">
      <c r="C1793" s="113" t="str">
        <f>TEXT(IF(B1793&gt;0,VLOOKUP(B1793,Keuzelijsten!$A$2:$B$124,2,FALSE),""),"")</f>
        <v/>
      </c>
      <c r="I1793" s="91"/>
      <c r="AA1793" s="92"/>
    </row>
    <row r="1794" spans="3:27" x14ac:dyDescent="0.3">
      <c r="C1794" s="113" t="str">
        <f>TEXT(IF(B1794&gt;0,VLOOKUP(B1794,Keuzelijsten!$A$2:$B$124,2,FALSE),""),"")</f>
        <v/>
      </c>
      <c r="I1794" s="91"/>
      <c r="AA1794" s="92"/>
    </row>
    <row r="1795" spans="3:27" x14ac:dyDescent="0.3">
      <c r="C1795" s="113" t="str">
        <f>TEXT(IF(B1795&gt;0,VLOOKUP(B1795,Keuzelijsten!$A$2:$B$124,2,FALSE),""),"")</f>
        <v/>
      </c>
      <c r="I1795" s="91"/>
      <c r="AA1795" s="92"/>
    </row>
    <row r="1796" spans="3:27" x14ac:dyDescent="0.3">
      <c r="C1796" s="113" t="str">
        <f>TEXT(IF(B1796&gt;0,VLOOKUP(B1796,Keuzelijsten!$A$2:$B$124,2,FALSE),""),"")</f>
        <v/>
      </c>
      <c r="I1796" s="91"/>
      <c r="AA1796" s="92"/>
    </row>
    <row r="1797" spans="3:27" x14ac:dyDescent="0.3">
      <c r="C1797" s="113" t="str">
        <f>TEXT(IF(B1797&gt;0,VLOOKUP(B1797,Keuzelijsten!$A$2:$B$124,2,FALSE),""),"")</f>
        <v/>
      </c>
      <c r="I1797" s="91"/>
      <c r="AA1797" s="92"/>
    </row>
    <row r="1798" spans="3:27" x14ac:dyDescent="0.3">
      <c r="C1798" s="113" t="str">
        <f>TEXT(IF(B1798&gt;0,VLOOKUP(B1798,Keuzelijsten!$A$2:$B$124,2,FALSE),""),"")</f>
        <v/>
      </c>
      <c r="I1798" s="91"/>
      <c r="AA1798" s="92"/>
    </row>
    <row r="1799" spans="3:27" x14ac:dyDescent="0.3">
      <c r="C1799" s="113" t="str">
        <f>TEXT(IF(B1799&gt;0,VLOOKUP(B1799,Keuzelijsten!$A$2:$B$124,2,FALSE),""),"")</f>
        <v/>
      </c>
      <c r="I1799" s="91"/>
      <c r="AA1799" s="92"/>
    </row>
    <row r="1800" spans="3:27" x14ac:dyDescent="0.3">
      <c r="C1800" s="113" t="str">
        <f>TEXT(IF(B1800&gt;0,VLOOKUP(B1800,Keuzelijsten!$A$2:$B$124,2,FALSE),""),"")</f>
        <v/>
      </c>
      <c r="I1800" s="91"/>
      <c r="AA1800" s="92"/>
    </row>
    <row r="1801" spans="3:27" x14ac:dyDescent="0.3">
      <c r="C1801" s="113" t="str">
        <f>TEXT(IF(B1801&gt;0,VLOOKUP(B1801,Keuzelijsten!$A$2:$B$124,2,FALSE),""),"")</f>
        <v/>
      </c>
      <c r="I1801" s="91"/>
      <c r="AA1801" s="92"/>
    </row>
    <row r="1802" spans="3:27" x14ac:dyDescent="0.3">
      <c r="C1802" s="113" t="str">
        <f>TEXT(IF(B1802&gt;0,VLOOKUP(B1802,Keuzelijsten!$A$2:$B$124,2,FALSE),""),"")</f>
        <v/>
      </c>
      <c r="I1802" s="91"/>
      <c r="AA1802" s="92"/>
    </row>
    <row r="1803" spans="3:27" x14ac:dyDescent="0.3">
      <c r="C1803" s="113" t="str">
        <f>TEXT(IF(B1803&gt;0,VLOOKUP(B1803,Keuzelijsten!$A$2:$B$124,2,FALSE),""),"")</f>
        <v/>
      </c>
      <c r="I1803" s="91"/>
      <c r="AA1803" s="92"/>
    </row>
    <row r="1804" spans="3:27" x14ac:dyDescent="0.3">
      <c r="C1804" s="113" t="str">
        <f>TEXT(IF(B1804&gt;0,VLOOKUP(B1804,Keuzelijsten!$A$2:$B$124,2,FALSE),""),"")</f>
        <v/>
      </c>
      <c r="I1804" s="91"/>
      <c r="AA1804" s="92"/>
    </row>
    <row r="1805" spans="3:27" x14ac:dyDescent="0.3">
      <c r="C1805" s="113" t="str">
        <f>TEXT(IF(B1805&gt;0,VLOOKUP(B1805,Keuzelijsten!$A$2:$B$124,2,FALSE),""),"")</f>
        <v/>
      </c>
      <c r="I1805" s="91"/>
      <c r="AA1805" s="92"/>
    </row>
    <row r="1806" spans="3:27" x14ac:dyDescent="0.3">
      <c r="C1806" s="113" t="str">
        <f>TEXT(IF(B1806&gt;0,VLOOKUP(B1806,Keuzelijsten!$A$2:$B$124,2,FALSE),""),"")</f>
        <v/>
      </c>
      <c r="I1806" s="91"/>
      <c r="AA1806" s="92"/>
    </row>
    <row r="1807" spans="3:27" x14ac:dyDescent="0.3">
      <c r="C1807" s="113" t="str">
        <f>TEXT(IF(B1807&gt;0,VLOOKUP(B1807,Keuzelijsten!$A$2:$B$124,2,FALSE),""),"")</f>
        <v/>
      </c>
      <c r="I1807" s="91"/>
      <c r="AA1807" s="92"/>
    </row>
    <row r="1808" spans="3:27" x14ac:dyDescent="0.3">
      <c r="C1808" s="113" t="str">
        <f>TEXT(IF(B1808&gt;0,VLOOKUP(B1808,Keuzelijsten!$A$2:$B$124,2,FALSE),""),"")</f>
        <v/>
      </c>
      <c r="I1808" s="91"/>
      <c r="AA1808" s="92"/>
    </row>
    <row r="1809" spans="3:27" x14ac:dyDescent="0.3">
      <c r="C1809" s="113" t="str">
        <f>TEXT(IF(B1809&gt;0,VLOOKUP(B1809,Keuzelijsten!$A$2:$B$124,2,FALSE),""),"")</f>
        <v/>
      </c>
      <c r="I1809" s="91"/>
      <c r="AA1809" s="92"/>
    </row>
    <row r="1810" spans="3:27" x14ac:dyDescent="0.3">
      <c r="C1810" s="113" t="str">
        <f>TEXT(IF(B1810&gt;0,VLOOKUP(B1810,Keuzelijsten!$A$2:$B$124,2,FALSE),""),"")</f>
        <v/>
      </c>
      <c r="I1810" s="91"/>
      <c r="AA1810" s="92"/>
    </row>
    <row r="1811" spans="3:27" x14ac:dyDescent="0.3">
      <c r="C1811" s="113" t="str">
        <f>TEXT(IF(B1811&gt;0,VLOOKUP(B1811,Keuzelijsten!$A$2:$B$124,2,FALSE),""),"")</f>
        <v/>
      </c>
      <c r="I1811" s="91"/>
      <c r="AA1811" s="92"/>
    </row>
    <row r="1812" spans="3:27" x14ac:dyDescent="0.3">
      <c r="C1812" s="113" t="str">
        <f>TEXT(IF(B1812&gt;0,VLOOKUP(B1812,Keuzelijsten!$A$2:$B$124,2,FALSE),""),"")</f>
        <v/>
      </c>
      <c r="I1812" s="91"/>
      <c r="AA1812" s="92"/>
    </row>
    <row r="1813" spans="3:27" x14ac:dyDescent="0.3">
      <c r="C1813" s="113" t="str">
        <f>TEXT(IF(B1813&gt;0,VLOOKUP(B1813,Keuzelijsten!$A$2:$B$124,2,FALSE),""),"")</f>
        <v/>
      </c>
      <c r="I1813" s="91"/>
      <c r="AA1813" s="92"/>
    </row>
    <row r="1814" spans="3:27" x14ac:dyDescent="0.3">
      <c r="C1814" s="113" t="str">
        <f>TEXT(IF(B1814&gt;0,VLOOKUP(B1814,Keuzelijsten!$A$2:$B$124,2,FALSE),""),"")</f>
        <v/>
      </c>
      <c r="I1814" s="91"/>
      <c r="AA1814" s="92"/>
    </row>
    <row r="1815" spans="3:27" x14ac:dyDescent="0.3">
      <c r="C1815" s="113" t="str">
        <f>TEXT(IF(B1815&gt;0,VLOOKUP(B1815,Keuzelijsten!$A$2:$B$124,2,FALSE),""),"")</f>
        <v/>
      </c>
      <c r="I1815" s="91"/>
      <c r="AA1815" s="92"/>
    </row>
    <row r="1816" spans="3:27" x14ac:dyDescent="0.3">
      <c r="C1816" s="113" t="str">
        <f>TEXT(IF(B1816&gt;0,VLOOKUP(B1816,Keuzelijsten!$A$2:$B$124,2,FALSE),""),"")</f>
        <v/>
      </c>
      <c r="I1816" s="91"/>
      <c r="AA1816" s="92"/>
    </row>
    <row r="1817" spans="3:27" x14ac:dyDescent="0.3">
      <c r="C1817" s="113" t="str">
        <f>TEXT(IF(B1817&gt;0,VLOOKUP(B1817,Keuzelijsten!$A$2:$B$124,2,FALSE),""),"")</f>
        <v/>
      </c>
      <c r="I1817" s="91"/>
      <c r="AA1817" s="92"/>
    </row>
    <row r="1818" spans="3:27" x14ac:dyDescent="0.3">
      <c r="C1818" s="113" t="str">
        <f>TEXT(IF(B1818&gt;0,VLOOKUP(B1818,Keuzelijsten!$A$2:$B$124,2,FALSE),""),"")</f>
        <v/>
      </c>
      <c r="I1818" s="91"/>
      <c r="AA1818" s="92"/>
    </row>
    <row r="1819" spans="3:27" x14ac:dyDescent="0.3">
      <c r="C1819" s="113" t="str">
        <f>TEXT(IF(B1819&gt;0,VLOOKUP(B1819,Keuzelijsten!$A$2:$B$124,2,FALSE),""),"")</f>
        <v/>
      </c>
      <c r="I1819" s="91"/>
      <c r="AA1819" s="92"/>
    </row>
    <row r="1820" spans="3:27" x14ac:dyDescent="0.3">
      <c r="C1820" s="113" t="str">
        <f>TEXT(IF(B1820&gt;0,VLOOKUP(B1820,Keuzelijsten!$A$2:$B$124,2,FALSE),""),"")</f>
        <v/>
      </c>
      <c r="I1820" s="91"/>
      <c r="AA1820" s="92"/>
    </row>
    <row r="1821" spans="3:27" x14ac:dyDescent="0.3">
      <c r="C1821" s="113" t="str">
        <f>TEXT(IF(B1821&gt;0,VLOOKUP(B1821,Keuzelijsten!$A$2:$B$124,2,FALSE),""),"")</f>
        <v/>
      </c>
      <c r="I1821" s="91"/>
      <c r="AA1821" s="92"/>
    </row>
    <row r="1822" spans="3:27" x14ac:dyDescent="0.3">
      <c r="C1822" s="113" t="str">
        <f>TEXT(IF(B1822&gt;0,VLOOKUP(B1822,Keuzelijsten!$A$2:$B$124,2,FALSE),""),"")</f>
        <v/>
      </c>
      <c r="I1822" s="91"/>
      <c r="AA1822" s="92"/>
    </row>
    <row r="1823" spans="3:27" x14ac:dyDescent="0.3">
      <c r="C1823" s="113" t="str">
        <f>TEXT(IF(B1823&gt;0,VLOOKUP(B1823,Keuzelijsten!$A$2:$B$124,2,FALSE),""),"")</f>
        <v/>
      </c>
      <c r="I1823" s="91"/>
      <c r="AA1823" s="92"/>
    </row>
    <row r="1824" spans="3:27" x14ac:dyDescent="0.3">
      <c r="C1824" s="113" t="str">
        <f>TEXT(IF(B1824&gt;0,VLOOKUP(B1824,Keuzelijsten!$A$2:$B$124,2,FALSE),""),"")</f>
        <v/>
      </c>
      <c r="I1824" s="91"/>
      <c r="AA1824" s="92"/>
    </row>
    <row r="1825" spans="3:27" x14ac:dyDescent="0.3">
      <c r="C1825" s="113" t="str">
        <f>TEXT(IF(B1825&gt;0,VLOOKUP(B1825,Keuzelijsten!$A$2:$B$124,2,FALSE),""),"")</f>
        <v/>
      </c>
      <c r="I1825" s="91"/>
      <c r="AA1825" s="92"/>
    </row>
    <row r="1826" spans="3:27" x14ac:dyDescent="0.3">
      <c r="C1826" s="113" t="str">
        <f>TEXT(IF(B1826&gt;0,VLOOKUP(B1826,Keuzelijsten!$A$2:$B$124,2,FALSE),""),"")</f>
        <v/>
      </c>
      <c r="I1826" s="91"/>
      <c r="AA1826" s="92"/>
    </row>
    <row r="1827" spans="3:27" x14ac:dyDescent="0.3">
      <c r="C1827" s="113" t="str">
        <f>TEXT(IF(B1827&gt;0,VLOOKUP(B1827,Keuzelijsten!$A$2:$B$124,2,FALSE),""),"")</f>
        <v/>
      </c>
      <c r="I1827" s="91"/>
      <c r="AA1827" s="92"/>
    </row>
    <row r="1828" spans="3:27" x14ac:dyDescent="0.3">
      <c r="C1828" s="113" t="str">
        <f>TEXT(IF(B1828&gt;0,VLOOKUP(B1828,Keuzelijsten!$A$2:$B$124,2,FALSE),""),"")</f>
        <v/>
      </c>
      <c r="I1828" s="91"/>
      <c r="AA1828" s="92"/>
    </row>
    <row r="1829" spans="3:27" x14ac:dyDescent="0.3">
      <c r="C1829" s="113" t="str">
        <f>TEXT(IF(B1829&gt;0,VLOOKUP(B1829,Keuzelijsten!$A$2:$B$124,2,FALSE),""),"")</f>
        <v/>
      </c>
      <c r="I1829" s="91"/>
      <c r="AA1829" s="92"/>
    </row>
    <row r="1830" spans="3:27" x14ac:dyDescent="0.3">
      <c r="C1830" s="113" t="str">
        <f>TEXT(IF(B1830&gt;0,VLOOKUP(B1830,Keuzelijsten!$A$2:$B$124,2,FALSE),""),"")</f>
        <v/>
      </c>
      <c r="I1830" s="91"/>
      <c r="AA1830" s="92"/>
    </row>
    <row r="1831" spans="3:27" x14ac:dyDescent="0.3">
      <c r="C1831" s="113" t="str">
        <f>TEXT(IF(B1831&gt;0,VLOOKUP(B1831,Keuzelijsten!$A$2:$B$124,2,FALSE),""),"")</f>
        <v/>
      </c>
      <c r="I1831" s="91"/>
      <c r="AA1831" s="92"/>
    </row>
    <row r="1832" spans="3:27" x14ac:dyDescent="0.3">
      <c r="C1832" s="113" t="str">
        <f>TEXT(IF(B1832&gt;0,VLOOKUP(B1832,Keuzelijsten!$A$2:$B$124,2,FALSE),""),"")</f>
        <v/>
      </c>
      <c r="I1832" s="91"/>
      <c r="AA1832" s="92"/>
    </row>
    <row r="1833" spans="3:27" x14ac:dyDescent="0.3">
      <c r="C1833" s="113" t="str">
        <f>TEXT(IF(B1833&gt;0,VLOOKUP(B1833,Keuzelijsten!$A$2:$B$124,2,FALSE),""),"")</f>
        <v/>
      </c>
      <c r="I1833" s="91"/>
      <c r="AA1833" s="92"/>
    </row>
    <row r="1834" spans="3:27" x14ac:dyDescent="0.3">
      <c r="C1834" s="113" t="str">
        <f>TEXT(IF(B1834&gt;0,VLOOKUP(B1834,Keuzelijsten!$A$2:$B$124,2,FALSE),""),"")</f>
        <v/>
      </c>
      <c r="I1834" s="91"/>
      <c r="AA1834" s="92"/>
    </row>
    <row r="1835" spans="3:27" x14ac:dyDescent="0.3">
      <c r="C1835" s="113" t="str">
        <f>TEXT(IF(B1835&gt;0,VLOOKUP(B1835,Keuzelijsten!$A$2:$B$124,2,FALSE),""),"")</f>
        <v/>
      </c>
      <c r="I1835" s="91"/>
      <c r="AA1835" s="92"/>
    </row>
    <row r="1836" spans="3:27" x14ac:dyDescent="0.3">
      <c r="C1836" s="113" t="str">
        <f>TEXT(IF(B1836&gt;0,VLOOKUP(B1836,Keuzelijsten!$A$2:$B$124,2,FALSE),""),"")</f>
        <v/>
      </c>
      <c r="I1836" s="91"/>
      <c r="AA1836" s="92"/>
    </row>
    <row r="1837" spans="3:27" x14ac:dyDescent="0.3">
      <c r="C1837" s="113" t="str">
        <f>TEXT(IF(B1837&gt;0,VLOOKUP(B1837,Keuzelijsten!$A$2:$B$124,2,FALSE),""),"")</f>
        <v/>
      </c>
      <c r="I1837" s="91"/>
      <c r="AA1837" s="92"/>
    </row>
    <row r="1838" spans="3:27" x14ac:dyDescent="0.3">
      <c r="C1838" s="113" t="str">
        <f>TEXT(IF(B1838&gt;0,VLOOKUP(B1838,Keuzelijsten!$A$2:$B$124,2,FALSE),""),"")</f>
        <v/>
      </c>
      <c r="I1838" s="91"/>
      <c r="AA1838" s="92"/>
    </row>
    <row r="1839" spans="3:27" x14ac:dyDescent="0.3">
      <c r="C1839" s="113" t="str">
        <f>TEXT(IF(B1839&gt;0,VLOOKUP(B1839,Keuzelijsten!$A$2:$B$124,2,FALSE),""),"")</f>
        <v/>
      </c>
      <c r="I1839" s="91"/>
      <c r="AA1839" s="92"/>
    </row>
    <row r="1840" spans="3:27" x14ac:dyDescent="0.3">
      <c r="C1840" s="113" t="str">
        <f>TEXT(IF(B1840&gt;0,VLOOKUP(B1840,Keuzelijsten!$A$2:$B$124,2,FALSE),""),"")</f>
        <v/>
      </c>
      <c r="I1840" s="91"/>
      <c r="AA1840" s="92"/>
    </row>
    <row r="1841" spans="3:27" x14ac:dyDescent="0.3">
      <c r="C1841" s="113" t="str">
        <f>TEXT(IF(B1841&gt;0,VLOOKUP(B1841,Keuzelijsten!$A$2:$B$124,2,FALSE),""),"")</f>
        <v/>
      </c>
      <c r="I1841" s="91"/>
      <c r="AA1841" s="92"/>
    </row>
    <row r="1842" spans="3:27" x14ac:dyDescent="0.3">
      <c r="C1842" s="113" t="str">
        <f>TEXT(IF(B1842&gt;0,VLOOKUP(B1842,Keuzelijsten!$A$2:$B$124,2,FALSE),""),"")</f>
        <v/>
      </c>
      <c r="I1842" s="91"/>
      <c r="AA1842" s="92"/>
    </row>
    <row r="1843" spans="3:27" x14ac:dyDescent="0.3">
      <c r="C1843" s="113" t="str">
        <f>TEXT(IF(B1843&gt;0,VLOOKUP(B1843,Keuzelijsten!$A$2:$B$124,2,FALSE),""),"")</f>
        <v/>
      </c>
      <c r="I1843" s="91"/>
      <c r="AA1843" s="92"/>
    </row>
    <row r="1844" spans="3:27" x14ac:dyDescent="0.3">
      <c r="C1844" s="113" t="str">
        <f>TEXT(IF(B1844&gt;0,VLOOKUP(B1844,Keuzelijsten!$A$2:$B$124,2,FALSE),""),"")</f>
        <v/>
      </c>
      <c r="I1844" s="91"/>
      <c r="AA1844" s="92"/>
    </row>
    <row r="1845" spans="3:27" x14ac:dyDescent="0.3">
      <c r="C1845" s="113" t="str">
        <f>TEXT(IF(B1845&gt;0,VLOOKUP(B1845,Keuzelijsten!$A$2:$B$124,2,FALSE),""),"")</f>
        <v/>
      </c>
      <c r="I1845" s="91"/>
      <c r="AA1845" s="92"/>
    </row>
    <row r="1846" spans="3:27" x14ac:dyDescent="0.3">
      <c r="C1846" s="113" t="str">
        <f>TEXT(IF(B1846&gt;0,VLOOKUP(B1846,Keuzelijsten!$A$2:$B$124,2,FALSE),""),"")</f>
        <v/>
      </c>
      <c r="I1846" s="91"/>
      <c r="AA1846" s="92"/>
    </row>
    <row r="1847" spans="3:27" x14ac:dyDescent="0.3">
      <c r="C1847" s="113" t="str">
        <f>TEXT(IF(B1847&gt;0,VLOOKUP(B1847,Keuzelijsten!$A$2:$B$124,2,FALSE),""),"")</f>
        <v/>
      </c>
      <c r="I1847" s="91"/>
      <c r="AA1847" s="92"/>
    </row>
    <row r="1848" spans="3:27" x14ac:dyDescent="0.3">
      <c r="C1848" s="113" t="str">
        <f>TEXT(IF(B1848&gt;0,VLOOKUP(B1848,Keuzelijsten!$A$2:$B$124,2,FALSE),""),"")</f>
        <v/>
      </c>
      <c r="I1848" s="91"/>
      <c r="AA1848" s="92"/>
    </row>
    <row r="1849" spans="3:27" x14ac:dyDescent="0.3">
      <c r="C1849" s="113" t="str">
        <f>TEXT(IF(B1849&gt;0,VLOOKUP(B1849,Keuzelijsten!$A$2:$B$124,2,FALSE),""),"")</f>
        <v/>
      </c>
      <c r="I1849" s="91"/>
      <c r="AA1849" s="92"/>
    </row>
    <row r="1850" spans="3:27" x14ac:dyDescent="0.3">
      <c r="C1850" s="113" t="str">
        <f>TEXT(IF(B1850&gt;0,VLOOKUP(B1850,Keuzelijsten!$A$2:$B$124,2,FALSE),""),"")</f>
        <v/>
      </c>
      <c r="I1850" s="91"/>
      <c r="AA1850" s="92"/>
    </row>
    <row r="1851" spans="3:27" x14ac:dyDescent="0.3">
      <c r="C1851" s="113" t="str">
        <f>TEXT(IF(B1851&gt;0,VLOOKUP(B1851,Keuzelijsten!$A$2:$B$124,2,FALSE),""),"")</f>
        <v/>
      </c>
      <c r="I1851" s="91"/>
      <c r="AA1851" s="92"/>
    </row>
    <row r="1852" spans="3:27" x14ac:dyDescent="0.3">
      <c r="C1852" s="113" t="str">
        <f>TEXT(IF(B1852&gt;0,VLOOKUP(B1852,Keuzelijsten!$A$2:$B$124,2,FALSE),""),"")</f>
        <v/>
      </c>
      <c r="I1852" s="91"/>
      <c r="AA1852" s="92"/>
    </row>
    <row r="1853" spans="3:27" x14ac:dyDescent="0.3">
      <c r="C1853" s="113" t="str">
        <f>TEXT(IF(B1853&gt;0,VLOOKUP(B1853,Keuzelijsten!$A$2:$B$124,2,FALSE),""),"")</f>
        <v/>
      </c>
      <c r="I1853" s="91"/>
      <c r="AA1853" s="92"/>
    </row>
    <row r="1854" spans="3:27" x14ac:dyDescent="0.3">
      <c r="C1854" s="113" t="str">
        <f>TEXT(IF(B1854&gt;0,VLOOKUP(B1854,Keuzelijsten!$A$2:$B$124,2,FALSE),""),"")</f>
        <v/>
      </c>
      <c r="I1854" s="91"/>
      <c r="AA1854" s="92"/>
    </row>
    <row r="1855" spans="3:27" x14ac:dyDescent="0.3">
      <c r="C1855" s="113" t="str">
        <f>TEXT(IF(B1855&gt;0,VLOOKUP(B1855,Keuzelijsten!$A$2:$B$124,2,FALSE),""),"")</f>
        <v/>
      </c>
      <c r="I1855" s="91"/>
      <c r="AA1855" s="92"/>
    </row>
    <row r="1856" spans="3:27" x14ac:dyDescent="0.3">
      <c r="C1856" s="113" t="str">
        <f>TEXT(IF(B1856&gt;0,VLOOKUP(B1856,Keuzelijsten!$A$2:$B$124,2,FALSE),""),"")</f>
        <v/>
      </c>
      <c r="I1856" s="91"/>
      <c r="AA1856" s="92"/>
    </row>
    <row r="1857" spans="3:27" x14ac:dyDescent="0.3">
      <c r="C1857" s="113" t="str">
        <f>TEXT(IF(B1857&gt;0,VLOOKUP(B1857,Keuzelijsten!$A$2:$B$124,2,FALSE),""),"")</f>
        <v/>
      </c>
      <c r="I1857" s="91"/>
      <c r="AA1857" s="92"/>
    </row>
    <row r="1858" spans="3:27" x14ac:dyDescent="0.3">
      <c r="C1858" s="113" t="str">
        <f>TEXT(IF(B1858&gt;0,VLOOKUP(B1858,Keuzelijsten!$A$2:$B$124,2,FALSE),""),"")</f>
        <v/>
      </c>
      <c r="I1858" s="91"/>
      <c r="AA1858" s="92"/>
    </row>
    <row r="1859" spans="3:27" x14ac:dyDescent="0.3">
      <c r="C1859" s="113" t="str">
        <f>TEXT(IF(B1859&gt;0,VLOOKUP(B1859,Keuzelijsten!$A$2:$B$124,2,FALSE),""),"")</f>
        <v/>
      </c>
      <c r="I1859" s="91"/>
      <c r="AA1859" s="92"/>
    </row>
    <row r="1860" spans="3:27" x14ac:dyDescent="0.3">
      <c r="C1860" s="113" t="str">
        <f>TEXT(IF(B1860&gt;0,VLOOKUP(B1860,Keuzelijsten!$A$2:$B$124,2,FALSE),""),"")</f>
        <v/>
      </c>
      <c r="I1860" s="91"/>
      <c r="AA1860" s="92"/>
    </row>
    <row r="1861" spans="3:27" x14ac:dyDescent="0.3">
      <c r="C1861" s="113" t="str">
        <f>TEXT(IF(B1861&gt;0,VLOOKUP(B1861,Keuzelijsten!$A$2:$B$124,2,FALSE),""),"")</f>
        <v/>
      </c>
      <c r="I1861" s="91"/>
      <c r="AA1861" s="92"/>
    </row>
    <row r="1862" spans="3:27" x14ac:dyDescent="0.3">
      <c r="C1862" s="113" t="str">
        <f>TEXT(IF(B1862&gt;0,VLOOKUP(B1862,Keuzelijsten!$A$2:$B$124,2,FALSE),""),"")</f>
        <v/>
      </c>
      <c r="I1862" s="91"/>
      <c r="AA1862" s="92"/>
    </row>
    <row r="1863" spans="3:27" x14ac:dyDescent="0.3">
      <c r="C1863" s="113" t="str">
        <f>TEXT(IF(B1863&gt;0,VLOOKUP(B1863,Keuzelijsten!$A$2:$B$124,2,FALSE),""),"")</f>
        <v/>
      </c>
      <c r="I1863" s="91"/>
      <c r="AA1863" s="92"/>
    </row>
    <row r="1864" spans="3:27" x14ac:dyDescent="0.3">
      <c r="C1864" s="113" t="str">
        <f>TEXT(IF(B1864&gt;0,VLOOKUP(B1864,Keuzelijsten!$A$2:$B$124,2,FALSE),""),"")</f>
        <v/>
      </c>
      <c r="I1864" s="91"/>
      <c r="AA1864" s="92"/>
    </row>
    <row r="1865" spans="3:27" x14ac:dyDescent="0.3">
      <c r="C1865" s="113" t="str">
        <f>TEXT(IF(B1865&gt;0,VLOOKUP(B1865,Keuzelijsten!$A$2:$B$124,2,FALSE),""),"")</f>
        <v/>
      </c>
      <c r="I1865" s="91"/>
      <c r="AA1865" s="92"/>
    </row>
    <row r="1866" spans="3:27" x14ac:dyDescent="0.3">
      <c r="C1866" s="113" t="str">
        <f>TEXT(IF(B1866&gt;0,VLOOKUP(B1866,Keuzelijsten!$A$2:$B$124,2,FALSE),""),"")</f>
        <v/>
      </c>
      <c r="I1866" s="91"/>
      <c r="AA1866" s="92"/>
    </row>
    <row r="1867" spans="3:27" x14ac:dyDescent="0.3">
      <c r="C1867" s="113" t="str">
        <f>TEXT(IF(B1867&gt;0,VLOOKUP(B1867,Keuzelijsten!$A$2:$B$124,2,FALSE),""),"")</f>
        <v/>
      </c>
      <c r="I1867" s="91"/>
      <c r="AA1867" s="92"/>
    </row>
    <row r="1868" spans="3:27" x14ac:dyDescent="0.3">
      <c r="C1868" s="113" t="str">
        <f>TEXT(IF(B1868&gt;0,VLOOKUP(B1868,Keuzelijsten!$A$2:$B$124,2,FALSE),""),"")</f>
        <v/>
      </c>
      <c r="I1868" s="91"/>
      <c r="AA1868" s="92"/>
    </row>
    <row r="1869" spans="3:27" x14ac:dyDescent="0.3">
      <c r="C1869" s="113" t="str">
        <f>TEXT(IF(B1869&gt;0,VLOOKUP(B1869,Keuzelijsten!$A$2:$B$124,2,FALSE),""),"")</f>
        <v/>
      </c>
      <c r="I1869" s="91"/>
      <c r="AA1869" s="92"/>
    </row>
    <row r="1870" spans="3:27" x14ac:dyDescent="0.3">
      <c r="C1870" s="113" t="str">
        <f>TEXT(IF(B1870&gt;0,VLOOKUP(B1870,Keuzelijsten!$A$2:$B$124,2,FALSE),""),"")</f>
        <v/>
      </c>
      <c r="I1870" s="91"/>
      <c r="AA1870" s="92"/>
    </row>
    <row r="1871" spans="3:27" x14ac:dyDescent="0.3">
      <c r="C1871" s="113" t="str">
        <f>TEXT(IF(B1871&gt;0,VLOOKUP(B1871,Keuzelijsten!$A$2:$B$124,2,FALSE),""),"")</f>
        <v/>
      </c>
      <c r="I1871" s="91"/>
      <c r="AA1871" s="92"/>
    </row>
    <row r="1872" spans="3:27" x14ac:dyDescent="0.3">
      <c r="C1872" s="113" t="str">
        <f>TEXT(IF(B1872&gt;0,VLOOKUP(B1872,Keuzelijsten!$A$2:$B$124,2,FALSE),""),"")</f>
        <v/>
      </c>
      <c r="I1872" s="91"/>
      <c r="AA1872" s="92"/>
    </row>
    <row r="1873" spans="3:27" x14ac:dyDescent="0.3">
      <c r="C1873" s="113" t="str">
        <f>TEXT(IF(B1873&gt;0,VLOOKUP(B1873,Keuzelijsten!$A$2:$B$124,2,FALSE),""),"")</f>
        <v/>
      </c>
      <c r="I1873" s="91"/>
      <c r="AA1873" s="92"/>
    </row>
    <row r="1874" spans="3:27" x14ac:dyDescent="0.3">
      <c r="C1874" s="113" t="str">
        <f>TEXT(IF(B1874&gt;0,VLOOKUP(B1874,Keuzelijsten!$A$2:$B$124,2,FALSE),""),"")</f>
        <v/>
      </c>
      <c r="I1874" s="91"/>
      <c r="AA1874" s="92"/>
    </row>
    <row r="1875" spans="3:27" x14ac:dyDescent="0.3">
      <c r="C1875" s="113" t="str">
        <f>TEXT(IF(B1875&gt;0,VLOOKUP(B1875,Keuzelijsten!$A$2:$B$124,2,FALSE),""),"")</f>
        <v/>
      </c>
      <c r="I1875" s="91"/>
      <c r="AA1875" s="92"/>
    </row>
    <row r="1876" spans="3:27" x14ac:dyDescent="0.3">
      <c r="C1876" s="113" t="str">
        <f>TEXT(IF(B1876&gt;0,VLOOKUP(B1876,Keuzelijsten!$A$2:$B$124,2,FALSE),""),"")</f>
        <v/>
      </c>
      <c r="I1876" s="91"/>
      <c r="AA1876" s="92"/>
    </row>
    <row r="1877" spans="3:27" x14ac:dyDescent="0.3">
      <c r="C1877" s="113" t="str">
        <f>TEXT(IF(B1877&gt;0,VLOOKUP(B1877,Keuzelijsten!$A$2:$B$124,2,FALSE),""),"")</f>
        <v/>
      </c>
      <c r="I1877" s="91"/>
      <c r="AA1877" s="92"/>
    </row>
    <row r="1878" spans="3:27" x14ac:dyDescent="0.3">
      <c r="C1878" s="113" t="str">
        <f>TEXT(IF(B1878&gt;0,VLOOKUP(B1878,Keuzelijsten!$A$2:$B$124,2,FALSE),""),"")</f>
        <v/>
      </c>
      <c r="I1878" s="91"/>
      <c r="AA1878" s="92"/>
    </row>
    <row r="1879" spans="3:27" x14ac:dyDescent="0.3">
      <c r="C1879" s="113" t="str">
        <f>TEXT(IF(B1879&gt;0,VLOOKUP(B1879,Keuzelijsten!$A$2:$B$124,2,FALSE),""),"")</f>
        <v/>
      </c>
      <c r="I1879" s="91"/>
      <c r="AA1879" s="92"/>
    </row>
    <row r="1880" spans="3:27" x14ac:dyDescent="0.3">
      <c r="C1880" s="113" t="str">
        <f>TEXT(IF(B1880&gt;0,VLOOKUP(B1880,Keuzelijsten!$A$2:$B$124,2,FALSE),""),"")</f>
        <v/>
      </c>
      <c r="I1880" s="91"/>
      <c r="AA1880" s="92"/>
    </row>
    <row r="1881" spans="3:27" x14ac:dyDescent="0.3">
      <c r="C1881" s="113" t="str">
        <f>TEXT(IF(B1881&gt;0,VLOOKUP(B1881,Keuzelijsten!$A$2:$B$124,2,FALSE),""),"")</f>
        <v/>
      </c>
      <c r="I1881" s="91"/>
      <c r="AA1881" s="92"/>
    </row>
    <row r="1882" spans="3:27" x14ac:dyDescent="0.3">
      <c r="C1882" s="113" t="str">
        <f>TEXT(IF(B1882&gt;0,VLOOKUP(B1882,Keuzelijsten!$A$2:$B$124,2,FALSE),""),"")</f>
        <v/>
      </c>
      <c r="I1882" s="91"/>
      <c r="AA1882" s="92"/>
    </row>
    <row r="1883" spans="3:27" x14ac:dyDescent="0.3">
      <c r="C1883" s="113" t="str">
        <f>TEXT(IF(B1883&gt;0,VLOOKUP(B1883,Keuzelijsten!$A$2:$B$124,2,FALSE),""),"")</f>
        <v/>
      </c>
      <c r="I1883" s="91"/>
      <c r="AA1883" s="92"/>
    </row>
    <row r="1884" spans="3:27" x14ac:dyDescent="0.3">
      <c r="C1884" s="113" t="str">
        <f>TEXT(IF(B1884&gt;0,VLOOKUP(B1884,Keuzelijsten!$A$2:$B$124,2,FALSE),""),"")</f>
        <v/>
      </c>
      <c r="I1884" s="91"/>
      <c r="AA1884" s="92"/>
    </row>
    <row r="1885" spans="3:27" x14ac:dyDescent="0.3">
      <c r="C1885" s="113" t="str">
        <f>TEXT(IF(B1885&gt;0,VLOOKUP(B1885,Keuzelijsten!$A$2:$B$124,2,FALSE),""),"")</f>
        <v/>
      </c>
      <c r="I1885" s="91"/>
      <c r="AA1885" s="92"/>
    </row>
    <row r="1886" spans="3:27" x14ac:dyDescent="0.3">
      <c r="C1886" s="113" t="str">
        <f>TEXT(IF(B1886&gt;0,VLOOKUP(B1886,Keuzelijsten!$A$2:$B$124,2,FALSE),""),"")</f>
        <v/>
      </c>
      <c r="I1886" s="91"/>
      <c r="AA1886" s="92"/>
    </row>
    <row r="1887" spans="3:27" x14ac:dyDescent="0.3">
      <c r="C1887" s="113" t="str">
        <f>TEXT(IF(B1887&gt;0,VLOOKUP(B1887,Keuzelijsten!$A$2:$B$124,2,FALSE),""),"")</f>
        <v/>
      </c>
      <c r="I1887" s="91"/>
      <c r="AA1887" s="92"/>
    </row>
    <row r="1888" spans="3:27" x14ac:dyDescent="0.3">
      <c r="C1888" s="113" t="str">
        <f>TEXT(IF(B1888&gt;0,VLOOKUP(B1888,Keuzelijsten!$A$2:$B$124,2,FALSE),""),"")</f>
        <v/>
      </c>
      <c r="I1888" s="91"/>
      <c r="AA1888" s="92"/>
    </row>
    <row r="1889" spans="3:27" x14ac:dyDescent="0.3">
      <c r="C1889" s="113" t="str">
        <f>TEXT(IF(B1889&gt;0,VLOOKUP(B1889,Keuzelijsten!$A$2:$B$124,2,FALSE),""),"")</f>
        <v/>
      </c>
      <c r="I1889" s="91"/>
      <c r="AA1889" s="92"/>
    </row>
    <row r="1890" spans="3:27" x14ac:dyDescent="0.3">
      <c r="C1890" s="113" t="str">
        <f>TEXT(IF(B1890&gt;0,VLOOKUP(B1890,Keuzelijsten!$A$2:$B$124,2,FALSE),""),"")</f>
        <v/>
      </c>
      <c r="I1890" s="91"/>
      <c r="AA1890" s="92"/>
    </row>
    <row r="1891" spans="3:27" x14ac:dyDescent="0.3">
      <c r="C1891" s="113" t="str">
        <f>TEXT(IF(B1891&gt;0,VLOOKUP(B1891,Keuzelijsten!$A$2:$B$124,2,FALSE),""),"")</f>
        <v/>
      </c>
      <c r="I1891" s="91"/>
      <c r="AA1891" s="92"/>
    </row>
    <row r="1892" spans="3:27" x14ac:dyDescent="0.3">
      <c r="C1892" s="113" t="str">
        <f>TEXT(IF(B1892&gt;0,VLOOKUP(B1892,Keuzelijsten!$A$2:$B$124,2,FALSE),""),"")</f>
        <v/>
      </c>
      <c r="I1892" s="91"/>
      <c r="AA1892" s="92"/>
    </row>
    <row r="1893" spans="3:27" x14ac:dyDescent="0.3">
      <c r="C1893" s="113" t="str">
        <f>TEXT(IF(B1893&gt;0,VLOOKUP(B1893,Keuzelijsten!$A$2:$B$124,2,FALSE),""),"")</f>
        <v/>
      </c>
      <c r="I1893" s="91"/>
      <c r="AA1893" s="92"/>
    </row>
    <row r="1894" spans="3:27" x14ac:dyDescent="0.3">
      <c r="C1894" s="113" t="str">
        <f>TEXT(IF(B1894&gt;0,VLOOKUP(B1894,Keuzelijsten!$A$2:$B$124,2,FALSE),""),"")</f>
        <v/>
      </c>
      <c r="I1894" s="91"/>
      <c r="AA1894" s="92"/>
    </row>
    <row r="1895" spans="3:27" x14ac:dyDescent="0.3">
      <c r="C1895" s="113" t="str">
        <f>TEXT(IF(B1895&gt;0,VLOOKUP(B1895,Keuzelijsten!$A$2:$B$124,2,FALSE),""),"")</f>
        <v/>
      </c>
      <c r="I1895" s="91"/>
      <c r="AA1895" s="92"/>
    </row>
    <row r="1896" spans="3:27" x14ac:dyDescent="0.3">
      <c r="C1896" s="113" t="str">
        <f>TEXT(IF(B1896&gt;0,VLOOKUP(B1896,Keuzelijsten!$A$2:$B$124,2,FALSE),""),"")</f>
        <v/>
      </c>
      <c r="I1896" s="91"/>
      <c r="AA1896" s="92"/>
    </row>
    <row r="1897" spans="3:27" x14ac:dyDescent="0.3">
      <c r="C1897" s="113" t="str">
        <f>TEXT(IF(B1897&gt;0,VLOOKUP(B1897,Keuzelijsten!$A$2:$B$124,2,FALSE),""),"")</f>
        <v/>
      </c>
      <c r="I1897" s="91"/>
      <c r="AA1897" s="92"/>
    </row>
    <row r="1898" spans="3:27" x14ac:dyDescent="0.3">
      <c r="C1898" s="113" t="str">
        <f>TEXT(IF(B1898&gt;0,VLOOKUP(B1898,Keuzelijsten!$A$2:$B$124,2,FALSE),""),"")</f>
        <v/>
      </c>
      <c r="I1898" s="91"/>
      <c r="AA1898" s="92"/>
    </row>
    <row r="1899" spans="3:27" x14ac:dyDescent="0.3">
      <c r="C1899" s="113" t="str">
        <f>TEXT(IF(B1899&gt;0,VLOOKUP(B1899,Keuzelijsten!$A$2:$B$124,2,FALSE),""),"")</f>
        <v/>
      </c>
      <c r="I1899" s="91"/>
      <c r="AA1899" s="92"/>
    </row>
    <row r="1900" spans="3:27" x14ac:dyDescent="0.3">
      <c r="C1900" s="113" t="str">
        <f>TEXT(IF(B1900&gt;0,VLOOKUP(B1900,Keuzelijsten!$A$2:$B$124,2,FALSE),""),"")</f>
        <v/>
      </c>
      <c r="I1900" s="91"/>
      <c r="AA1900" s="92"/>
    </row>
    <row r="1901" spans="3:27" x14ac:dyDescent="0.3">
      <c r="C1901" s="113" t="str">
        <f>TEXT(IF(B1901&gt;0,VLOOKUP(B1901,Keuzelijsten!$A$2:$B$124,2,FALSE),""),"")</f>
        <v/>
      </c>
      <c r="I1901" s="91"/>
      <c r="AA1901" s="92"/>
    </row>
    <row r="1902" spans="3:27" x14ac:dyDescent="0.3">
      <c r="C1902" s="113" t="str">
        <f>TEXT(IF(B1902&gt;0,VLOOKUP(B1902,Keuzelijsten!$A$2:$B$124,2,FALSE),""),"")</f>
        <v/>
      </c>
      <c r="I1902" s="91"/>
      <c r="AA1902" s="92"/>
    </row>
    <row r="1903" spans="3:27" x14ac:dyDescent="0.3">
      <c r="C1903" s="113" t="str">
        <f>TEXT(IF(B1903&gt;0,VLOOKUP(B1903,Keuzelijsten!$A$2:$B$124,2,FALSE),""),"")</f>
        <v/>
      </c>
      <c r="I1903" s="91"/>
      <c r="AA1903" s="92"/>
    </row>
    <row r="1904" spans="3:27" x14ac:dyDescent="0.3">
      <c r="C1904" s="113" t="str">
        <f>TEXT(IF(B1904&gt;0,VLOOKUP(B1904,Keuzelijsten!$A$2:$B$124,2,FALSE),""),"")</f>
        <v/>
      </c>
      <c r="I1904" s="91"/>
      <c r="AA1904" s="92"/>
    </row>
    <row r="1905" spans="3:27" x14ac:dyDescent="0.3">
      <c r="C1905" s="113" t="str">
        <f>TEXT(IF(B1905&gt;0,VLOOKUP(B1905,Keuzelijsten!$A$2:$B$124,2,FALSE),""),"")</f>
        <v/>
      </c>
      <c r="I1905" s="91"/>
      <c r="AA1905" s="92"/>
    </row>
    <row r="1906" spans="3:27" x14ac:dyDescent="0.3">
      <c r="C1906" s="113" t="str">
        <f>TEXT(IF(B1906&gt;0,VLOOKUP(B1906,Keuzelijsten!$A$2:$B$124,2,FALSE),""),"")</f>
        <v/>
      </c>
      <c r="I1906" s="91"/>
      <c r="AA1906" s="92"/>
    </row>
    <row r="1907" spans="3:27" x14ac:dyDescent="0.3">
      <c r="C1907" s="113" t="str">
        <f>TEXT(IF(B1907&gt;0,VLOOKUP(B1907,Keuzelijsten!$A$2:$B$124,2,FALSE),""),"")</f>
        <v/>
      </c>
      <c r="I1907" s="91"/>
      <c r="AA1907" s="92"/>
    </row>
    <row r="1908" spans="3:27" x14ac:dyDescent="0.3">
      <c r="C1908" s="113" t="str">
        <f>TEXT(IF(B1908&gt;0,VLOOKUP(B1908,Keuzelijsten!$A$2:$B$124,2,FALSE),""),"")</f>
        <v/>
      </c>
      <c r="I1908" s="91"/>
      <c r="AA1908" s="92"/>
    </row>
    <row r="1909" spans="3:27" x14ac:dyDescent="0.3">
      <c r="C1909" s="113" t="str">
        <f>TEXT(IF(B1909&gt;0,VLOOKUP(B1909,Keuzelijsten!$A$2:$B$124,2,FALSE),""),"")</f>
        <v/>
      </c>
      <c r="I1909" s="91"/>
      <c r="AA1909" s="92"/>
    </row>
    <row r="1910" spans="3:27" x14ac:dyDescent="0.3">
      <c r="C1910" s="113" t="str">
        <f>TEXT(IF(B1910&gt;0,VLOOKUP(B1910,Keuzelijsten!$A$2:$B$124,2,FALSE),""),"")</f>
        <v/>
      </c>
      <c r="I1910" s="91"/>
      <c r="AA1910" s="92"/>
    </row>
    <row r="1911" spans="3:27" x14ac:dyDescent="0.3">
      <c r="C1911" s="113" t="str">
        <f>TEXT(IF(B1911&gt;0,VLOOKUP(B1911,Keuzelijsten!$A$2:$B$124,2,FALSE),""),"")</f>
        <v/>
      </c>
      <c r="I1911" s="91"/>
      <c r="AA1911" s="92"/>
    </row>
    <row r="1912" spans="3:27" x14ac:dyDescent="0.3">
      <c r="C1912" s="113" t="str">
        <f>TEXT(IF(B1912&gt;0,VLOOKUP(B1912,Keuzelijsten!$A$2:$B$124,2,FALSE),""),"")</f>
        <v/>
      </c>
      <c r="I1912" s="91"/>
      <c r="AA1912" s="92"/>
    </row>
    <row r="1913" spans="3:27" x14ac:dyDescent="0.3">
      <c r="C1913" s="113" t="str">
        <f>TEXT(IF(B1913&gt;0,VLOOKUP(B1913,Keuzelijsten!$A$2:$B$124,2,FALSE),""),"")</f>
        <v/>
      </c>
      <c r="I1913" s="91"/>
      <c r="AA1913" s="92"/>
    </row>
    <row r="1914" spans="3:27" x14ac:dyDescent="0.3">
      <c r="C1914" s="113" t="str">
        <f>TEXT(IF(B1914&gt;0,VLOOKUP(B1914,Keuzelijsten!$A$2:$B$124,2,FALSE),""),"")</f>
        <v/>
      </c>
      <c r="I1914" s="91"/>
      <c r="AA1914" s="92"/>
    </row>
    <row r="1915" spans="3:27" x14ac:dyDescent="0.3">
      <c r="C1915" s="113" t="str">
        <f>TEXT(IF(B1915&gt;0,VLOOKUP(B1915,Keuzelijsten!$A$2:$B$124,2,FALSE),""),"")</f>
        <v/>
      </c>
      <c r="I1915" s="91"/>
      <c r="AA1915" s="92"/>
    </row>
    <row r="1916" spans="3:27" x14ac:dyDescent="0.3">
      <c r="C1916" s="113" t="str">
        <f>TEXT(IF(B1916&gt;0,VLOOKUP(B1916,Keuzelijsten!$A$2:$B$124,2,FALSE),""),"")</f>
        <v/>
      </c>
      <c r="I1916" s="91"/>
      <c r="AA1916" s="92"/>
    </row>
    <row r="1917" spans="3:27" x14ac:dyDescent="0.3">
      <c r="C1917" s="113" t="str">
        <f>TEXT(IF(B1917&gt;0,VLOOKUP(B1917,Keuzelijsten!$A$2:$B$124,2,FALSE),""),"")</f>
        <v/>
      </c>
      <c r="I1917" s="91"/>
      <c r="AA1917" s="92"/>
    </row>
    <row r="1918" spans="3:27" x14ac:dyDescent="0.3">
      <c r="C1918" s="113" t="str">
        <f>TEXT(IF(B1918&gt;0,VLOOKUP(B1918,Keuzelijsten!$A$2:$B$124,2,FALSE),""),"")</f>
        <v/>
      </c>
      <c r="I1918" s="91"/>
      <c r="AA1918" s="92"/>
    </row>
    <row r="1919" spans="3:27" x14ac:dyDescent="0.3">
      <c r="C1919" s="113" t="str">
        <f>TEXT(IF(B1919&gt;0,VLOOKUP(B1919,Keuzelijsten!$A$2:$B$124,2,FALSE),""),"")</f>
        <v/>
      </c>
      <c r="I1919" s="91"/>
      <c r="AA1919" s="92"/>
    </row>
    <row r="1920" spans="3:27" x14ac:dyDescent="0.3">
      <c r="C1920" s="113" t="str">
        <f>TEXT(IF(B1920&gt;0,VLOOKUP(B1920,Keuzelijsten!$A$2:$B$124,2,FALSE),""),"")</f>
        <v/>
      </c>
      <c r="I1920" s="91"/>
      <c r="AA1920" s="92"/>
    </row>
    <row r="1921" spans="3:27" x14ac:dyDescent="0.3">
      <c r="C1921" s="113" t="str">
        <f>TEXT(IF(B1921&gt;0,VLOOKUP(B1921,Keuzelijsten!$A$2:$B$124,2,FALSE),""),"")</f>
        <v/>
      </c>
      <c r="I1921" s="91"/>
      <c r="AA1921" s="92"/>
    </row>
    <row r="1922" spans="3:27" x14ac:dyDescent="0.3">
      <c r="C1922" s="113" t="str">
        <f>TEXT(IF(B1922&gt;0,VLOOKUP(B1922,Keuzelijsten!$A$2:$B$124,2,FALSE),""),"")</f>
        <v/>
      </c>
      <c r="I1922" s="91"/>
      <c r="AA1922" s="92"/>
    </row>
    <row r="1923" spans="3:27" x14ac:dyDescent="0.3">
      <c r="C1923" s="113" t="str">
        <f>TEXT(IF(B1923&gt;0,VLOOKUP(B1923,Keuzelijsten!$A$2:$B$124,2,FALSE),""),"")</f>
        <v/>
      </c>
      <c r="I1923" s="91"/>
      <c r="AA1923" s="92"/>
    </row>
    <row r="1924" spans="3:27" x14ac:dyDescent="0.3">
      <c r="C1924" s="113" t="str">
        <f>TEXT(IF(B1924&gt;0,VLOOKUP(B1924,Keuzelijsten!$A$2:$B$124,2,FALSE),""),"")</f>
        <v/>
      </c>
      <c r="I1924" s="91"/>
      <c r="AA1924" s="92"/>
    </row>
    <row r="1925" spans="3:27" x14ac:dyDescent="0.3">
      <c r="C1925" s="113" t="str">
        <f>TEXT(IF(B1925&gt;0,VLOOKUP(B1925,Keuzelijsten!$A$2:$B$124,2,FALSE),""),"")</f>
        <v/>
      </c>
      <c r="I1925" s="91"/>
      <c r="AA1925" s="92"/>
    </row>
    <row r="1926" spans="3:27" x14ac:dyDescent="0.3">
      <c r="C1926" s="113" t="str">
        <f>TEXT(IF(B1926&gt;0,VLOOKUP(B1926,Keuzelijsten!$A$2:$B$124,2,FALSE),""),"")</f>
        <v/>
      </c>
      <c r="I1926" s="91"/>
      <c r="AA1926" s="92"/>
    </row>
    <row r="1927" spans="3:27" x14ac:dyDescent="0.3">
      <c r="C1927" s="113" t="str">
        <f>TEXT(IF(B1927&gt;0,VLOOKUP(B1927,Keuzelijsten!$A$2:$B$124,2,FALSE),""),"")</f>
        <v/>
      </c>
      <c r="I1927" s="91"/>
      <c r="AA1927" s="92"/>
    </row>
    <row r="1928" spans="3:27" x14ac:dyDescent="0.3">
      <c r="C1928" s="113" t="str">
        <f>TEXT(IF(B1928&gt;0,VLOOKUP(B1928,Keuzelijsten!$A$2:$B$124,2,FALSE),""),"")</f>
        <v/>
      </c>
      <c r="I1928" s="91"/>
      <c r="AA1928" s="92"/>
    </row>
    <row r="1929" spans="3:27" x14ac:dyDescent="0.3">
      <c r="C1929" s="113" t="str">
        <f>TEXT(IF(B1929&gt;0,VLOOKUP(B1929,Keuzelijsten!$A$2:$B$124,2,FALSE),""),"")</f>
        <v/>
      </c>
      <c r="I1929" s="91"/>
      <c r="AA1929" s="92"/>
    </row>
    <row r="1930" spans="3:27" x14ac:dyDescent="0.3">
      <c r="C1930" s="113" t="str">
        <f>TEXT(IF(B1930&gt;0,VLOOKUP(B1930,Keuzelijsten!$A$2:$B$124,2,FALSE),""),"")</f>
        <v/>
      </c>
      <c r="I1930" s="91"/>
      <c r="AA1930" s="92"/>
    </row>
    <row r="1931" spans="3:27" x14ac:dyDescent="0.3">
      <c r="C1931" s="113" t="str">
        <f>TEXT(IF(B1931&gt;0,VLOOKUP(B1931,Keuzelijsten!$A$2:$B$124,2,FALSE),""),"")</f>
        <v/>
      </c>
      <c r="I1931" s="91"/>
      <c r="AA1931" s="92"/>
    </row>
    <row r="1932" spans="3:27" x14ac:dyDescent="0.3">
      <c r="C1932" s="113" t="str">
        <f>TEXT(IF(B1932&gt;0,VLOOKUP(B1932,Keuzelijsten!$A$2:$B$124,2,FALSE),""),"")</f>
        <v/>
      </c>
      <c r="I1932" s="91"/>
      <c r="AA1932" s="92"/>
    </row>
    <row r="1933" spans="3:27" x14ac:dyDescent="0.3">
      <c r="C1933" s="113" t="str">
        <f>TEXT(IF(B1933&gt;0,VLOOKUP(B1933,Keuzelijsten!$A$2:$B$124,2,FALSE),""),"")</f>
        <v/>
      </c>
      <c r="I1933" s="91"/>
      <c r="AA1933" s="92"/>
    </row>
    <row r="1934" spans="3:27" x14ac:dyDescent="0.3">
      <c r="C1934" s="113" t="str">
        <f>TEXT(IF(B1934&gt;0,VLOOKUP(B1934,Keuzelijsten!$A$2:$B$124,2,FALSE),""),"")</f>
        <v/>
      </c>
      <c r="I1934" s="91"/>
      <c r="AA1934" s="92"/>
    </row>
    <row r="1935" spans="3:27" x14ac:dyDescent="0.3">
      <c r="C1935" s="113" t="str">
        <f>TEXT(IF(B1935&gt;0,VLOOKUP(B1935,Keuzelijsten!$A$2:$B$124,2,FALSE),""),"")</f>
        <v/>
      </c>
      <c r="I1935" s="91"/>
      <c r="AA1935" s="92"/>
    </row>
    <row r="1936" spans="3:27" x14ac:dyDescent="0.3">
      <c r="C1936" s="113" t="str">
        <f>TEXT(IF(B1936&gt;0,VLOOKUP(B1936,Keuzelijsten!$A$2:$B$124,2,FALSE),""),"")</f>
        <v/>
      </c>
      <c r="I1936" s="91"/>
      <c r="AA1936" s="92"/>
    </row>
    <row r="1937" spans="3:27" x14ac:dyDescent="0.3">
      <c r="C1937" s="113" t="str">
        <f>TEXT(IF(B1937&gt;0,VLOOKUP(B1937,Keuzelijsten!$A$2:$B$124,2,FALSE),""),"")</f>
        <v/>
      </c>
      <c r="I1937" s="91"/>
      <c r="AA1937" s="92"/>
    </row>
    <row r="1938" spans="3:27" x14ac:dyDescent="0.3">
      <c r="C1938" s="113" t="str">
        <f>TEXT(IF(B1938&gt;0,VLOOKUP(B1938,Keuzelijsten!$A$2:$B$124,2,FALSE),""),"")</f>
        <v/>
      </c>
      <c r="I1938" s="91"/>
      <c r="AA1938" s="92"/>
    </row>
    <row r="1939" spans="3:27" x14ac:dyDescent="0.3">
      <c r="C1939" s="113" t="str">
        <f>TEXT(IF(B1939&gt;0,VLOOKUP(B1939,Keuzelijsten!$A$2:$B$124,2,FALSE),""),"")</f>
        <v/>
      </c>
      <c r="I1939" s="91"/>
      <c r="AA1939" s="92"/>
    </row>
    <row r="1940" spans="3:27" x14ac:dyDescent="0.3">
      <c r="C1940" s="113" t="str">
        <f>TEXT(IF(B1940&gt;0,VLOOKUP(B1940,Keuzelijsten!$A$2:$B$124,2,FALSE),""),"")</f>
        <v/>
      </c>
      <c r="I1940" s="91"/>
      <c r="AA1940" s="92"/>
    </row>
    <row r="1941" spans="3:27" x14ac:dyDescent="0.3">
      <c r="C1941" s="113" t="str">
        <f>TEXT(IF(B1941&gt;0,VLOOKUP(B1941,Keuzelijsten!$A$2:$B$124,2,FALSE),""),"")</f>
        <v/>
      </c>
      <c r="I1941" s="91"/>
      <c r="AA1941" s="92"/>
    </row>
    <row r="1942" spans="3:27" x14ac:dyDescent="0.3">
      <c r="C1942" s="113" t="str">
        <f>TEXT(IF(B1942&gt;0,VLOOKUP(B1942,Keuzelijsten!$A$2:$B$124,2,FALSE),""),"")</f>
        <v/>
      </c>
      <c r="I1942" s="91"/>
      <c r="AA1942" s="92"/>
    </row>
    <row r="1943" spans="3:27" x14ac:dyDescent="0.3">
      <c r="C1943" s="113" t="str">
        <f>TEXT(IF(B1943&gt;0,VLOOKUP(B1943,Keuzelijsten!$A$2:$B$124,2,FALSE),""),"")</f>
        <v/>
      </c>
      <c r="I1943" s="91"/>
      <c r="AA1943" s="92"/>
    </row>
    <row r="1944" spans="3:27" x14ac:dyDescent="0.3">
      <c r="C1944" s="113" t="str">
        <f>TEXT(IF(B1944&gt;0,VLOOKUP(B1944,Keuzelijsten!$A$2:$B$124,2,FALSE),""),"")</f>
        <v/>
      </c>
      <c r="I1944" s="91"/>
      <c r="AA1944" s="92"/>
    </row>
    <row r="1945" spans="3:27" x14ac:dyDescent="0.3">
      <c r="C1945" s="113" t="str">
        <f>TEXT(IF(B1945&gt;0,VLOOKUP(B1945,Keuzelijsten!$A$2:$B$124,2,FALSE),""),"")</f>
        <v/>
      </c>
      <c r="I1945" s="91"/>
      <c r="AA1945" s="92"/>
    </row>
    <row r="1946" spans="3:27" x14ac:dyDescent="0.3">
      <c r="C1946" s="113" t="str">
        <f>TEXT(IF(B1946&gt;0,VLOOKUP(B1946,Keuzelijsten!$A$2:$B$124,2,FALSE),""),"")</f>
        <v/>
      </c>
      <c r="I1946" s="91"/>
      <c r="AA1946" s="92"/>
    </row>
    <row r="1947" spans="3:27" x14ac:dyDescent="0.3">
      <c r="C1947" s="113" t="str">
        <f>TEXT(IF(B1947&gt;0,VLOOKUP(B1947,Keuzelijsten!$A$2:$B$124,2,FALSE),""),"")</f>
        <v/>
      </c>
      <c r="I1947" s="91"/>
      <c r="AA1947" s="92"/>
    </row>
    <row r="1948" spans="3:27" x14ac:dyDescent="0.3">
      <c r="C1948" s="113" t="str">
        <f>TEXT(IF(B1948&gt;0,VLOOKUP(B1948,Keuzelijsten!$A$2:$B$124,2,FALSE),""),"")</f>
        <v/>
      </c>
      <c r="I1948" s="91"/>
      <c r="AA1948" s="92"/>
    </row>
    <row r="1949" spans="3:27" x14ac:dyDescent="0.3">
      <c r="C1949" s="113" t="str">
        <f>TEXT(IF(B1949&gt;0,VLOOKUP(B1949,Keuzelijsten!$A$2:$B$124,2,FALSE),""),"")</f>
        <v/>
      </c>
      <c r="I1949" s="91"/>
      <c r="AA1949" s="92"/>
    </row>
    <row r="1950" spans="3:27" x14ac:dyDescent="0.3">
      <c r="C1950" s="113" t="str">
        <f>TEXT(IF(B1950&gt;0,VLOOKUP(B1950,Keuzelijsten!$A$2:$B$124,2,FALSE),""),"")</f>
        <v/>
      </c>
      <c r="I1950" s="91"/>
      <c r="AA1950" s="92"/>
    </row>
    <row r="1951" spans="3:27" x14ac:dyDescent="0.3">
      <c r="C1951" s="113" t="str">
        <f>TEXT(IF(B1951&gt;0,VLOOKUP(B1951,Keuzelijsten!$A$2:$B$124,2,FALSE),""),"")</f>
        <v/>
      </c>
      <c r="I1951" s="91"/>
      <c r="AA1951" s="92"/>
    </row>
    <row r="1952" spans="3:27" x14ac:dyDescent="0.3">
      <c r="C1952" s="113" t="str">
        <f>TEXT(IF(B1952&gt;0,VLOOKUP(B1952,Keuzelijsten!$A$2:$B$124,2,FALSE),""),"")</f>
        <v/>
      </c>
      <c r="I1952" s="91"/>
      <c r="AA1952" s="92"/>
    </row>
    <row r="1953" spans="3:27" x14ac:dyDescent="0.3">
      <c r="C1953" s="113" t="str">
        <f>TEXT(IF(B1953&gt;0,VLOOKUP(B1953,Keuzelijsten!$A$2:$B$124,2,FALSE),""),"")</f>
        <v/>
      </c>
      <c r="I1953" s="91"/>
      <c r="AA1953" s="92"/>
    </row>
    <row r="1954" spans="3:27" x14ac:dyDescent="0.3">
      <c r="C1954" s="113" t="str">
        <f>TEXT(IF(B1954&gt;0,VLOOKUP(B1954,Keuzelijsten!$A$2:$B$124,2,FALSE),""),"")</f>
        <v/>
      </c>
      <c r="I1954" s="91"/>
      <c r="AA1954" s="92"/>
    </row>
    <row r="1955" spans="3:27" x14ac:dyDescent="0.3">
      <c r="C1955" s="113" t="str">
        <f>TEXT(IF(B1955&gt;0,VLOOKUP(B1955,Keuzelijsten!$A$2:$B$124,2,FALSE),""),"")</f>
        <v/>
      </c>
      <c r="I1955" s="91"/>
      <c r="AA1955" s="92"/>
    </row>
    <row r="1956" spans="3:27" x14ac:dyDescent="0.3">
      <c r="C1956" s="113" t="str">
        <f>TEXT(IF(B1956&gt;0,VLOOKUP(B1956,Keuzelijsten!$A$2:$B$124,2,FALSE),""),"")</f>
        <v/>
      </c>
      <c r="I1956" s="91"/>
      <c r="AA1956" s="92"/>
    </row>
    <row r="1957" spans="3:27" x14ac:dyDescent="0.3">
      <c r="C1957" s="113" t="str">
        <f>TEXT(IF(B1957&gt;0,VLOOKUP(B1957,Keuzelijsten!$A$2:$B$124,2,FALSE),""),"")</f>
        <v/>
      </c>
      <c r="I1957" s="91"/>
      <c r="AA1957" s="92"/>
    </row>
    <row r="1958" spans="3:27" x14ac:dyDescent="0.3">
      <c r="C1958" s="113" t="str">
        <f>TEXT(IF(B1958&gt;0,VLOOKUP(B1958,Keuzelijsten!$A$2:$B$124,2,FALSE),""),"")</f>
        <v/>
      </c>
      <c r="I1958" s="91"/>
      <c r="AA1958" s="92"/>
    </row>
    <row r="1959" spans="3:27" x14ac:dyDescent="0.3">
      <c r="C1959" s="113" t="str">
        <f>TEXT(IF(B1959&gt;0,VLOOKUP(B1959,Keuzelijsten!$A$2:$B$124,2,FALSE),""),"")</f>
        <v/>
      </c>
      <c r="I1959" s="91"/>
      <c r="AA1959" s="92"/>
    </row>
    <row r="1960" spans="3:27" x14ac:dyDescent="0.3">
      <c r="C1960" s="113" t="str">
        <f>TEXT(IF(B1960&gt;0,VLOOKUP(B1960,Keuzelijsten!$A$2:$B$124,2,FALSE),""),"")</f>
        <v/>
      </c>
      <c r="I1960" s="91"/>
      <c r="AA1960" s="92"/>
    </row>
    <row r="1961" spans="3:27" x14ac:dyDescent="0.3">
      <c r="C1961" s="113" t="str">
        <f>TEXT(IF(B1961&gt;0,VLOOKUP(B1961,Keuzelijsten!$A$2:$B$124,2,FALSE),""),"")</f>
        <v/>
      </c>
      <c r="I1961" s="91"/>
      <c r="AA1961" s="92"/>
    </row>
    <row r="1962" spans="3:27" x14ac:dyDescent="0.3">
      <c r="C1962" s="113" t="str">
        <f>TEXT(IF(B1962&gt;0,VLOOKUP(B1962,Keuzelijsten!$A$2:$B$124,2,FALSE),""),"")</f>
        <v/>
      </c>
      <c r="I1962" s="91"/>
      <c r="AA1962" s="92"/>
    </row>
    <row r="1963" spans="3:27" x14ac:dyDescent="0.3">
      <c r="C1963" s="113" t="str">
        <f>TEXT(IF(B1963&gt;0,VLOOKUP(B1963,Keuzelijsten!$A$2:$B$124,2,FALSE),""),"")</f>
        <v/>
      </c>
      <c r="I1963" s="91"/>
      <c r="AA1963" s="92"/>
    </row>
    <row r="1964" spans="3:27" x14ac:dyDescent="0.3">
      <c r="C1964" s="113" t="str">
        <f>TEXT(IF(B1964&gt;0,VLOOKUP(B1964,Keuzelijsten!$A$2:$B$124,2,FALSE),""),"")</f>
        <v/>
      </c>
      <c r="I1964" s="91"/>
      <c r="AA1964" s="92"/>
    </row>
    <row r="1965" spans="3:27" x14ac:dyDescent="0.3">
      <c r="C1965" s="113" t="str">
        <f>TEXT(IF(B1965&gt;0,VLOOKUP(B1965,Keuzelijsten!$A$2:$B$124,2,FALSE),""),"")</f>
        <v/>
      </c>
      <c r="I1965" s="91"/>
      <c r="AA1965" s="92"/>
    </row>
    <row r="1966" spans="3:27" x14ac:dyDescent="0.3">
      <c r="C1966" s="113" t="str">
        <f>TEXT(IF(B1966&gt;0,VLOOKUP(B1966,Keuzelijsten!$A$2:$B$124,2,FALSE),""),"")</f>
        <v/>
      </c>
      <c r="I1966" s="91"/>
      <c r="AA1966" s="92"/>
    </row>
    <row r="1967" spans="3:27" x14ac:dyDescent="0.3">
      <c r="C1967" s="113" t="str">
        <f>TEXT(IF(B1967&gt;0,VLOOKUP(B1967,Keuzelijsten!$A$2:$B$124,2,FALSE),""),"")</f>
        <v/>
      </c>
      <c r="I1967" s="91"/>
      <c r="AA1967" s="92"/>
    </row>
    <row r="1968" spans="3:27" x14ac:dyDescent="0.3">
      <c r="C1968" s="113" t="str">
        <f>TEXT(IF(B1968&gt;0,VLOOKUP(B1968,Keuzelijsten!$A$2:$B$124,2,FALSE),""),"")</f>
        <v/>
      </c>
      <c r="I1968" s="91"/>
      <c r="AA1968" s="92"/>
    </row>
    <row r="1969" spans="3:27" x14ac:dyDescent="0.3">
      <c r="C1969" s="113" t="str">
        <f>TEXT(IF(B1969&gt;0,VLOOKUP(B1969,Keuzelijsten!$A$2:$B$124,2,FALSE),""),"")</f>
        <v/>
      </c>
      <c r="I1969" s="91"/>
      <c r="AA1969" s="92"/>
    </row>
    <row r="1970" spans="3:27" x14ac:dyDescent="0.3">
      <c r="C1970" s="113" t="str">
        <f>TEXT(IF(B1970&gt;0,VLOOKUP(B1970,Keuzelijsten!$A$2:$B$124,2,FALSE),""),"")</f>
        <v/>
      </c>
      <c r="I1970" s="91"/>
      <c r="AA1970" s="92"/>
    </row>
    <row r="1971" spans="3:27" x14ac:dyDescent="0.3">
      <c r="C1971" s="113" t="str">
        <f>TEXT(IF(B1971&gt;0,VLOOKUP(B1971,Keuzelijsten!$A$2:$B$124,2,FALSE),""),"")</f>
        <v/>
      </c>
      <c r="I1971" s="91"/>
      <c r="AA1971" s="92"/>
    </row>
    <row r="1972" spans="3:27" x14ac:dyDescent="0.3">
      <c r="C1972" s="113" t="str">
        <f>TEXT(IF(B1972&gt;0,VLOOKUP(B1972,Keuzelijsten!$A$2:$B$124,2,FALSE),""),"")</f>
        <v/>
      </c>
      <c r="I1972" s="91"/>
      <c r="AA1972" s="92"/>
    </row>
    <row r="1973" spans="3:27" x14ac:dyDescent="0.3">
      <c r="C1973" s="113" t="str">
        <f>TEXT(IF(B1973&gt;0,VLOOKUP(B1973,Keuzelijsten!$A$2:$B$124,2,FALSE),""),"")</f>
        <v/>
      </c>
      <c r="I1973" s="91"/>
      <c r="AA1973" s="92"/>
    </row>
    <row r="1974" spans="3:27" x14ac:dyDescent="0.3">
      <c r="C1974" s="113" t="str">
        <f>TEXT(IF(B1974&gt;0,VLOOKUP(B1974,Keuzelijsten!$A$2:$B$124,2,FALSE),""),"")</f>
        <v/>
      </c>
      <c r="I1974" s="91"/>
      <c r="AA1974" s="92"/>
    </row>
    <row r="1975" spans="3:27" x14ac:dyDescent="0.3">
      <c r="C1975" s="113" t="str">
        <f>TEXT(IF(B1975&gt;0,VLOOKUP(B1975,Keuzelijsten!$A$2:$B$124,2,FALSE),""),"")</f>
        <v/>
      </c>
      <c r="I1975" s="91"/>
      <c r="AA1975" s="92"/>
    </row>
    <row r="1976" spans="3:27" x14ac:dyDescent="0.3">
      <c r="C1976" s="113" t="str">
        <f>TEXT(IF(B1976&gt;0,VLOOKUP(B1976,Keuzelijsten!$A$2:$B$124,2,FALSE),""),"")</f>
        <v/>
      </c>
      <c r="I1976" s="91"/>
      <c r="AA1976" s="92"/>
    </row>
    <row r="1977" spans="3:27" x14ac:dyDescent="0.3">
      <c r="C1977" s="113" t="str">
        <f>TEXT(IF(B1977&gt;0,VLOOKUP(B1977,Keuzelijsten!$A$2:$B$124,2,FALSE),""),"")</f>
        <v/>
      </c>
      <c r="I1977" s="91"/>
      <c r="AA1977" s="92"/>
    </row>
    <row r="1978" spans="3:27" x14ac:dyDescent="0.3">
      <c r="C1978" s="113" t="str">
        <f>TEXT(IF(B1978&gt;0,VLOOKUP(B1978,Keuzelijsten!$A$2:$B$124,2,FALSE),""),"")</f>
        <v/>
      </c>
      <c r="I1978" s="91"/>
      <c r="AA1978" s="92"/>
    </row>
    <row r="1979" spans="3:27" x14ac:dyDescent="0.3">
      <c r="C1979" s="113" t="str">
        <f>TEXT(IF(B1979&gt;0,VLOOKUP(B1979,Keuzelijsten!$A$2:$B$124,2,FALSE),""),"")</f>
        <v/>
      </c>
      <c r="I1979" s="91"/>
      <c r="AA1979" s="92"/>
    </row>
    <row r="1980" spans="3:27" x14ac:dyDescent="0.3">
      <c r="C1980" s="113" t="str">
        <f>TEXT(IF(B1980&gt;0,VLOOKUP(B1980,Keuzelijsten!$A$2:$B$124,2,FALSE),""),"")</f>
        <v/>
      </c>
      <c r="I1980" s="91"/>
      <c r="AA1980" s="92"/>
    </row>
    <row r="1981" spans="3:27" x14ac:dyDescent="0.3">
      <c r="C1981" s="113" t="str">
        <f>TEXT(IF(B1981&gt;0,VLOOKUP(B1981,Keuzelijsten!$A$2:$B$124,2,FALSE),""),"")</f>
        <v/>
      </c>
      <c r="I1981" s="91"/>
      <c r="AA1981" s="92"/>
    </row>
    <row r="1982" spans="3:27" x14ac:dyDescent="0.3">
      <c r="C1982" s="113" t="str">
        <f>TEXT(IF(B1982&gt;0,VLOOKUP(B1982,Keuzelijsten!$A$2:$B$124,2,FALSE),""),"")</f>
        <v/>
      </c>
      <c r="I1982" s="91"/>
      <c r="AA1982" s="92"/>
    </row>
    <row r="1983" spans="3:27" x14ac:dyDescent="0.3">
      <c r="C1983" s="113" t="str">
        <f>TEXT(IF(B1983&gt;0,VLOOKUP(B1983,Keuzelijsten!$A$2:$B$124,2,FALSE),""),"")</f>
        <v/>
      </c>
      <c r="I1983" s="91"/>
      <c r="AA1983" s="92"/>
    </row>
    <row r="1984" spans="3:27" x14ac:dyDescent="0.3">
      <c r="C1984" s="113" t="str">
        <f>TEXT(IF(B1984&gt;0,VLOOKUP(B1984,Keuzelijsten!$A$2:$B$124,2,FALSE),""),"")</f>
        <v/>
      </c>
      <c r="I1984" s="91"/>
      <c r="AA1984" s="92"/>
    </row>
    <row r="1985" spans="3:27" x14ac:dyDescent="0.3">
      <c r="C1985" s="113" t="str">
        <f>TEXT(IF(B1985&gt;0,VLOOKUP(B1985,Keuzelijsten!$A$2:$B$124,2,FALSE),""),"")</f>
        <v/>
      </c>
      <c r="I1985" s="91"/>
      <c r="AA1985" s="92"/>
    </row>
    <row r="1986" spans="3:27" x14ac:dyDescent="0.3">
      <c r="C1986" s="113" t="str">
        <f>TEXT(IF(B1986&gt;0,VLOOKUP(B1986,Keuzelijsten!$A$2:$B$124,2,FALSE),""),"")</f>
        <v/>
      </c>
      <c r="I1986" s="91"/>
      <c r="AA1986" s="92"/>
    </row>
    <row r="1987" spans="3:27" x14ac:dyDescent="0.3">
      <c r="C1987" s="113" t="str">
        <f>TEXT(IF(B1987&gt;0,VLOOKUP(B1987,Keuzelijsten!$A$2:$B$124,2,FALSE),""),"")</f>
        <v/>
      </c>
      <c r="I1987" s="91"/>
      <c r="AA1987" s="92"/>
    </row>
    <row r="1988" spans="3:27" x14ac:dyDescent="0.3">
      <c r="C1988" s="113" t="str">
        <f>TEXT(IF(B1988&gt;0,VLOOKUP(B1988,Keuzelijsten!$A$2:$B$124,2,FALSE),""),"")</f>
        <v/>
      </c>
      <c r="I1988" s="91"/>
      <c r="AA1988" s="92"/>
    </row>
    <row r="1989" spans="3:27" x14ac:dyDescent="0.3">
      <c r="C1989" s="113" t="str">
        <f>TEXT(IF(B1989&gt;0,VLOOKUP(B1989,Keuzelijsten!$A$2:$B$124,2,FALSE),""),"")</f>
        <v/>
      </c>
      <c r="I1989" s="91"/>
      <c r="AA1989" s="92"/>
    </row>
    <row r="1990" spans="3:27" x14ac:dyDescent="0.3">
      <c r="C1990" s="113" t="str">
        <f>TEXT(IF(B1990&gt;0,VLOOKUP(B1990,Keuzelijsten!$A$2:$B$124,2,FALSE),""),"")</f>
        <v/>
      </c>
      <c r="I1990" s="91"/>
      <c r="AA1990" s="92"/>
    </row>
    <row r="1991" spans="3:27" x14ac:dyDescent="0.3">
      <c r="C1991" s="113" t="str">
        <f>TEXT(IF(B1991&gt;0,VLOOKUP(B1991,Keuzelijsten!$A$2:$B$124,2,FALSE),""),"")</f>
        <v/>
      </c>
      <c r="I1991" s="91"/>
      <c r="AA1991" s="92"/>
    </row>
    <row r="1992" spans="3:27" x14ac:dyDescent="0.3">
      <c r="C1992" s="113" t="str">
        <f>TEXT(IF(B1992&gt;0,VLOOKUP(B1992,Keuzelijsten!$A$2:$B$124,2,FALSE),""),"")</f>
        <v/>
      </c>
      <c r="I1992" s="91"/>
      <c r="AA1992" s="92"/>
    </row>
    <row r="1993" spans="3:27" x14ac:dyDescent="0.3">
      <c r="C1993" s="113" t="str">
        <f>TEXT(IF(B1993&gt;0,VLOOKUP(B1993,Keuzelijsten!$A$2:$B$124,2,FALSE),""),"")</f>
        <v/>
      </c>
      <c r="I1993" s="91"/>
      <c r="AA1993" s="92"/>
    </row>
    <row r="1994" spans="3:27" x14ac:dyDescent="0.3">
      <c r="C1994" s="113" t="str">
        <f>TEXT(IF(B1994&gt;0,VLOOKUP(B1994,Keuzelijsten!$A$2:$B$124,2,FALSE),""),"")</f>
        <v/>
      </c>
      <c r="I1994" s="91"/>
      <c r="AA1994" s="92"/>
    </row>
    <row r="1995" spans="3:27" x14ac:dyDescent="0.3">
      <c r="C1995" s="113" t="str">
        <f>TEXT(IF(B1995&gt;0,VLOOKUP(B1995,Keuzelijsten!$A$2:$B$124,2,FALSE),""),"")</f>
        <v/>
      </c>
      <c r="I1995" s="91"/>
      <c r="AA1995" s="92"/>
    </row>
    <row r="1996" spans="3:27" x14ac:dyDescent="0.3">
      <c r="C1996" s="113" t="str">
        <f>TEXT(IF(B1996&gt;0,VLOOKUP(B1996,Keuzelijsten!$A$2:$B$124,2,FALSE),""),"")</f>
        <v/>
      </c>
      <c r="I1996" s="91"/>
      <c r="AA1996" s="92"/>
    </row>
    <row r="1997" spans="3:27" x14ac:dyDescent="0.3">
      <c r="C1997" s="113" t="str">
        <f>TEXT(IF(B1997&gt;0,VLOOKUP(B1997,Keuzelijsten!$A$2:$B$124,2,FALSE),""),"")</f>
        <v/>
      </c>
      <c r="I1997" s="91"/>
      <c r="AA1997" s="92"/>
    </row>
    <row r="1998" spans="3:27" x14ac:dyDescent="0.3">
      <c r="C1998" s="113" t="str">
        <f>TEXT(IF(B1998&gt;0,VLOOKUP(B1998,Keuzelijsten!$A$2:$B$124,2,FALSE),""),"")</f>
        <v/>
      </c>
      <c r="I1998" s="91"/>
      <c r="AA1998" s="92"/>
    </row>
    <row r="1999" spans="3:27" x14ac:dyDescent="0.3">
      <c r="C1999" s="113" t="str">
        <f>TEXT(IF(B1999&gt;0,VLOOKUP(B1999,Keuzelijsten!$A$2:$B$124,2,FALSE),""),"")</f>
        <v/>
      </c>
      <c r="I1999" s="91"/>
      <c r="AA1999" s="92"/>
    </row>
    <row r="2000" spans="3:27" x14ac:dyDescent="0.3">
      <c r="C2000" s="113" t="str">
        <f>TEXT(IF(B2000&gt;0,VLOOKUP(B2000,Keuzelijsten!$A$2:$B$124,2,FALSE),""),"")</f>
        <v/>
      </c>
      <c r="I2000" s="91"/>
      <c r="AA2000" s="92"/>
    </row>
    <row r="2001" spans="3:27" x14ac:dyDescent="0.3">
      <c r="C2001" s="113" t="str">
        <f>TEXT(IF(B2001&gt;0,VLOOKUP(B2001,Keuzelijsten!$A$2:$B$124,2,FALSE),""),"")</f>
        <v/>
      </c>
      <c r="I2001" s="91"/>
      <c r="AA2001" s="92"/>
    </row>
    <row r="2002" spans="3:27" x14ac:dyDescent="0.3">
      <c r="C2002" s="113" t="str">
        <f>TEXT(IF(B2002&gt;0,VLOOKUP(B2002,Keuzelijsten!$A$2:$B$124,2,FALSE),""),"")</f>
        <v/>
      </c>
      <c r="I2002" s="91"/>
      <c r="AA2002" s="92"/>
    </row>
    <row r="2003" spans="3:27" x14ac:dyDescent="0.3">
      <c r="C2003" s="113" t="str">
        <f>TEXT(IF(B2003&gt;0,VLOOKUP(B2003,Keuzelijsten!$A$2:$B$124,2,FALSE),""),"")</f>
        <v/>
      </c>
      <c r="I2003" s="91"/>
      <c r="AA2003" s="92"/>
    </row>
    <row r="2004" spans="3:27" x14ac:dyDescent="0.3">
      <c r="C2004" s="113" t="str">
        <f>TEXT(IF(B2004&gt;0,VLOOKUP(B2004,Keuzelijsten!$A$2:$B$124,2,FALSE),""),"")</f>
        <v/>
      </c>
      <c r="I2004" s="91"/>
      <c r="AA2004" s="92"/>
    </row>
    <row r="2005" spans="3:27" x14ac:dyDescent="0.3">
      <c r="C2005" s="113" t="str">
        <f>TEXT(IF(B2005&gt;0,VLOOKUP(B2005,Keuzelijsten!$A$2:$B$124,2,FALSE),""),"")</f>
        <v/>
      </c>
      <c r="I2005" s="91"/>
      <c r="AA2005" s="92"/>
    </row>
  </sheetData>
  <sheetProtection algorithmName="SHA-512" hashValue="Q8FGxjac4ypgFJ0omu2rx6woXriQxk8PbU/bOHiss0jpBGlKl90KCpRXQXiQTAVM0AaK2+DC0T8HIZuECaZ/aQ==" saltValue="vE7bv+JROJAQx4s+16H/Bg==" spinCount="100000" sheet="1" objects="1" scenarios="1" insertColumns="0"/>
  <dataValidations count="20">
    <dataValidation type="textLength" allowBlank="1" showInputMessage="1" showErrorMessage="1" sqref="F1 H4" xr:uid="{958509F3-7298-4840-97F2-64FA1C46CFC8}">
      <formula1>2</formula1>
      <formula2>35</formula2>
    </dataValidation>
    <dataValidation type="textLength" allowBlank="1" showInputMessage="1" showErrorMessage="1" sqref="A4 A1" xr:uid="{7EAAD00A-A123-4C26-AD0E-617BBC50CB33}">
      <formula1>1</formula1>
      <formula2>4</formula2>
    </dataValidation>
    <dataValidation type="decimal" allowBlank="1" showInputMessage="1" showErrorMessage="1" sqref="I1" xr:uid="{D066B676-853C-4A2D-8288-8780599BB452}">
      <formula1>0</formula1>
      <formula2>10000</formula2>
    </dataValidation>
    <dataValidation type="list" allowBlank="1" showInputMessage="1" showErrorMessage="1" sqref="B5:B2005" xr:uid="{E212369E-9209-403F-802B-4DADB4BA6862}">
      <formula1>Artikelgroepcode</formula1>
    </dataValidation>
    <dataValidation type="list" allowBlank="1" showInputMessage="1" showErrorMessage="1" sqref="D5:D2005" xr:uid="{D6ACAE9B-3B2B-4E88-82ED-72E34CDBE90F}">
      <formula1>CBS</formula1>
    </dataValidation>
    <dataValidation type="textLength" allowBlank="1" showInputMessage="1" showErrorMessage="1" sqref="E5:E2005" xr:uid="{FE1131C6-8C0C-4DD8-85B8-E852E5BC8DB8}">
      <formula1>1</formula1>
      <formula2>20</formula2>
    </dataValidation>
    <dataValidation type="textLength" allowBlank="1" showInputMessage="1" showErrorMessage="1" sqref="F5:F2005" xr:uid="{FE7938CF-BF1E-4467-8E3E-9418958C92AE}">
      <formula1>1</formula1>
      <formula2>35</formula2>
    </dataValidation>
    <dataValidation type="list" allowBlank="1" showInputMessage="1" showErrorMessage="1" sqref="G5:G2005" xr:uid="{A4C5E914-53BC-4A68-877E-0BE2F77AD653}">
      <formula1>etiket</formula1>
    </dataValidation>
    <dataValidation type="decimal" allowBlank="1" showInputMessage="1" showErrorMessage="1" sqref="I5:I2005" xr:uid="{5B3F5BE2-92EB-440E-9ABD-80D1040088B2}">
      <formula1>0.01</formula1>
      <formula2>99999.99</formula2>
    </dataValidation>
    <dataValidation type="textLength" allowBlank="1" showInputMessage="1" showErrorMessage="1" sqref="K5:K2005" xr:uid="{2648DB00-8887-49F6-8FB7-10EE2C1C6D38}">
      <formula1>0</formula1>
      <formula2>30</formula2>
    </dataValidation>
    <dataValidation type="whole" allowBlank="1" showInputMessage="1" showErrorMessage="1" sqref="L5:L2005" xr:uid="{632756DD-6440-41B0-A141-3E89F937B7DE}">
      <formula1>1</formula1>
      <formula2>9999999999</formula2>
    </dataValidation>
    <dataValidation type="list" allowBlank="1" showInputMessage="1" showErrorMessage="1" sqref="M5:M2005" xr:uid="{9086429E-9A41-4E3E-872E-8EB1D0024F30}">
      <formula1>Land</formula1>
    </dataValidation>
    <dataValidation type="list" allowBlank="1" showInputMessage="1" showErrorMessage="1" sqref="Z5:Z2005 N5:P2005" xr:uid="{B290F930-6244-494D-B79D-4BD433DE1A8F}">
      <formula1>Actief</formula1>
    </dataValidation>
    <dataValidation type="list" allowBlank="1" showInputMessage="1" showErrorMessage="1" sqref="Q5:Q2005" xr:uid="{484384CC-9BE7-40FC-B94F-4A2D5A94B4FF}">
      <formula1>Materiaal</formula1>
    </dataValidation>
    <dataValidation type="list" allowBlank="1" showInputMessage="1" showErrorMessage="1" sqref="R5:R2005" xr:uid="{5A2D2B42-E0C4-4C3F-B043-8D0E46C1BB74}">
      <formula1>Kleur</formula1>
    </dataValidation>
    <dataValidation type="list" allowBlank="1" showInputMessage="1" showErrorMessage="1" sqref="V5:V2005" xr:uid="{CCCE7B71-1C23-487D-9F17-F53EAA930EDC}">
      <formula1>Maatgroep</formula1>
    </dataValidation>
    <dataValidation type="list" allowBlank="1" showInputMessage="1" showErrorMessage="1" sqref="W5:W2005" xr:uid="{5C889E0E-C246-4952-ADA7-33385C3115DC}">
      <formula1>INDIRECT(V5)</formula1>
    </dataValidation>
    <dataValidation type="date" operator="greaterThan" allowBlank="1" showInputMessage="1" showErrorMessage="1" sqref="AA5:AA2005" xr:uid="{1F93423D-43D7-4013-98BA-2B7FFF676866}">
      <formula1>TODAY()</formula1>
    </dataValidation>
    <dataValidation type="whole" allowBlank="1" showInputMessage="1" showErrorMessage="1" sqref="AB5:AB2005" xr:uid="{4DE99D70-9888-4804-8885-3DA020EAC8F5}">
      <formula1>0</formula1>
      <formula2>180</formula2>
    </dataValidation>
    <dataValidation type="whole" operator="greaterThan" allowBlank="1" showInputMessage="1" showErrorMessage="1" sqref="AC5:AC2005" xr:uid="{0F0E2E58-DA03-4E07-8576-409B01E40A1B}">
      <formula1>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558EC64-D1B3-46E0-A630-7EA05416A686}">
          <x14:formula1>
            <xm:f>Keuzelijsten!$D$2:$D$3</xm:f>
          </x14:formula1>
          <xm:sqref>J5:J1048576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BDF88-796D-422B-A7DF-BF50A6380B30}">
  <sheetPr>
    <outlinePr summaryRight="0"/>
  </sheetPr>
  <dimension ref="A1:Y1954"/>
  <sheetViews>
    <sheetView workbookViewId="0">
      <selection activeCell="E9" sqref="E9"/>
    </sheetView>
  </sheetViews>
  <sheetFormatPr defaultRowHeight="15" outlineLevelCol="1" x14ac:dyDescent="0.25"/>
  <cols>
    <col min="1" max="1" width="31.42578125" bestFit="1" customWidth="1"/>
    <col min="2" max="2" width="37.5703125" customWidth="1"/>
    <col min="3" max="3" width="22.7109375" bestFit="1" customWidth="1"/>
    <col min="4" max="4" width="11.28515625" bestFit="1" customWidth="1"/>
    <col min="5" max="5" width="20.5703125" bestFit="1" customWidth="1"/>
    <col min="6" max="6" width="11.85546875" bestFit="1" customWidth="1"/>
    <col min="7" max="7" width="35" bestFit="1" customWidth="1"/>
    <col min="9" max="9" width="15.140625" bestFit="1" customWidth="1"/>
    <col min="10" max="10" width="8.7109375" bestFit="1" customWidth="1"/>
    <col min="11" max="11" width="11.140625" bestFit="1" customWidth="1"/>
    <col min="12" max="12" width="10.7109375" bestFit="1" customWidth="1"/>
    <col min="13" max="13" width="10.140625" bestFit="1" customWidth="1"/>
    <col min="14" max="14" width="11.7109375" bestFit="1" customWidth="1"/>
    <col min="15" max="15" width="10.7109375" bestFit="1" customWidth="1"/>
    <col min="16" max="16" width="9.28515625" bestFit="1" customWidth="1"/>
    <col min="17" max="17" width="11.7109375" bestFit="1" customWidth="1"/>
    <col min="18" max="18" width="23.5703125" style="54" bestFit="1" customWidth="1"/>
    <col min="19" max="19" width="7.5703125" customWidth="1" outlineLevel="1"/>
    <col min="20" max="20" width="11.140625" bestFit="1" customWidth="1" outlineLevel="1"/>
    <col min="21" max="21" width="22.7109375" bestFit="1" customWidth="1" outlineLevel="1"/>
    <col min="22" max="22" width="23" bestFit="1" customWidth="1" outlineLevel="1"/>
    <col min="23" max="23" width="19" style="39" customWidth="1" outlineLevel="1"/>
  </cols>
  <sheetData>
    <row r="1" spans="1:25" ht="15.75" thickBot="1" x14ac:dyDescent="0.3">
      <c r="A1" s="61" t="s">
        <v>110</v>
      </c>
      <c r="B1" s="62" t="s">
        <v>109</v>
      </c>
      <c r="C1" s="18" t="s">
        <v>111</v>
      </c>
      <c r="D1" s="105" t="s">
        <v>112</v>
      </c>
      <c r="E1" s="106" t="s">
        <v>113</v>
      </c>
      <c r="F1" s="19" t="s">
        <v>114</v>
      </c>
      <c r="G1" s="20" t="s">
        <v>115</v>
      </c>
      <c r="H1" s="19" t="s">
        <v>116</v>
      </c>
      <c r="I1" s="18" t="s">
        <v>15</v>
      </c>
      <c r="J1" s="18" t="s">
        <v>16</v>
      </c>
      <c r="K1" s="19" t="s">
        <v>20</v>
      </c>
      <c r="L1" s="21" t="s">
        <v>117</v>
      </c>
      <c r="M1" s="22" t="s">
        <v>118</v>
      </c>
      <c r="N1" s="21" t="s">
        <v>119</v>
      </c>
      <c r="O1" s="22" t="s">
        <v>120</v>
      </c>
      <c r="P1" s="22" t="s">
        <v>121</v>
      </c>
      <c r="Q1" s="22" t="s">
        <v>122</v>
      </c>
      <c r="R1" s="55" t="s">
        <v>1713</v>
      </c>
      <c r="S1" s="23" t="s">
        <v>123</v>
      </c>
      <c r="T1" s="24" t="s">
        <v>124</v>
      </c>
      <c r="U1" s="24" t="s">
        <v>125</v>
      </c>
      <c r="V1" s="24" t="s">
        <v>126</v>
      </c>
      <c r="W1" s="59" t="s">
        <v>2</v>
      </c>
    </row>
    <row r="2" spans="1:25" x14ac:dyDescent="0.25">
      <c r="A2" s="63" t="s">
        <v>1732</v>
      </c>
      <c r="B2" s="64" t="s">
        <v>1733</v>
      </c>
      <c r="C2" s="41" t="s">
        <v>127</v>
      </c>
      <c r="D2" s="107" t="s">
        <v>128</v>
      </c>
      <c r="E2" s="108" t="s">
        <v>129</v>
      </c>
      <c r="F2" s="41" t="s">
        <v>130</v>
      </c>
      <c r="G2" s="31" t="s">
        <v>131</v>
      </c>
      <c r="H2" s="30" t="s">
        <v>132</v>
      </c>
      <c r="I2" s="32" t="s">
        <v>133</v>
      </c>
      <c r="J2" s="27" t="s">
        <v>134</v>
      </c>
      <c r="K2" s="33" t="s">
        <v>117</v>
      </c>
      <c r="L2" s="27">
        <v>38</v>
      </c>
      <c r="M2" s="34" t="s">
        <v>135</v>
      </c>
      <c r="N2" s="35" t="s">
        <v>136</v>
      </c>
      <c r="O2" s="33" t="s">
        <v>137</v>
      </c>
      <c r="P2" s="33">
        <v>17</v>
      </c>
      <c r="Q2" s="33">
        <v>36</v>
      </c>
      <c r="R2" s="56" t="str">
        <f>IF(V2&gt;0,V2,IF(U2&gt;0,U2,IF(T2&gt;0,T2,"")))</f>
        <v>beauty</v>
      </c>
      <c r="S2" s="36">
        <v>599</v>
      </c>
      <c r="T2" s="37" t="s">
        <v>138</v>
      </c>
      <c r="U2" s="37" t="s">
        <v>139</v>
      </c>
      <c r="V2" s="37"/>
      <c r="W2" s="58">
        <v>15091020</v>
      </c>
      <c r="X2" s="39"/>
      <c r="Y2" s="39"/>
    </row>
    <row r="3" spans="1:25" ht="15.75" thickBot="1" x14ac:dyDescent="0.3">
      <c r="A3" s="25" t="s">
        <v>1734</v>
      </c>
      <c r="B3" s="26" t="s">
        <v>1735</v>
      </c>
      <c r="C3" s="29" t="s">
        <v>141</v>
      </c>
      <c r="D3" s="28" t="s">
        <v>167</v>
      </c>
      <c r="E3" s="49" t="s">
        <v>1979</v>
      </c>
      <c r="F3" s="41" t="s">
        <v>142</v>
      </c>
      <c r="G3" s="31" t="s">
        <v>143</v>
      </c>
      <c r="H3" s="28" t="s">
        <v>144</v>
      </c>
      <c r="I3" s="32" t="s">
        <v>145</v>
      </c>
      <c r="J3" s="27" t="s">
        <v>146</v>
      </c>
      <c r="K3" s="33" t="s">
        <v>118</v>
      </c>
      <c r="L3" s="27">
        <v>39</v>
      </c>
      <c r="M3" s="34" t="s">
        <v>147</v>
      </c>
      <c r="N3" s="35" t="s">
        <v>148</v>
      </c>
      <c r="O3" s="33" t="s">
        <v>149</v>
      </c>
      <c r="P3" s="33">
        <v>18</v>
      </c>
      <c r="Q3" s="33">
        <v>37</v>
      </c>
      <c r="R3" s="56" t="str">
        <f t="shared" ref="R3:R59" si="0">IF(V3&gt;0,V3,IF(U3&gt;0,U3,IF(T3&gt;0,T3,"")))</f>
        <v>bretels</v>
      </c>
      <c r="S3" s="36">
        <v>392</v>
      </c>
      <c r="T3" s="37" t="s">
        <v>138</v>
      </c>
      <c r="U3" s="37" t="s">
        <v>150</v>
      </c>
      <c r="V3" s="37"/>
      <c r="W3" s="38">
        <v>18063210</v>
      </c>
      <c r="X3" s="39"/>
      <c r="Y3" s="39"/>
    </row>
    <row r="4" spans="1:25" x14ac:dyDescent="0.25">
      <c r="A4" s="25" t="s">
        <v>1736</v>
      </c>
      <c r="B4" s="26" t="s">
        <v>1737</v>
      </c>
      <c r="C4" s="41"/>
      <c r="D4" s="41"/>
      <c r="E4" s="41"/>
      <c r="F4" s="30" t="s">
        <v>152</v>
      </c>
      <c r="G4" s="31" t="s">
        <v>153</v>
      </c>
      <c r="H4" s="41"/>
      <c r="I4" s="32" t="s">
        <v>154</v>
      </c>
      <c r="J4" s="27" t="s">
        <v>155</v>
      </c>
      <c r="K4" s="33" t="s">
        <v>119</v>
      </c>
      <c r="L4" s="27">
        <v>40</v>
      </c>
      <c r="M4" s="34" t="s">
        <v>156</v>
      </c>
      <c r="N4" s="35" t="s">
        <v>157</v>
      </c>
      <c r="O4" s="33" t="s">
        <v>158</v>
      </c>
      <c r="P4" s="33">
        <v>19</v>
      </c>
      <c r="Q4" s="33">
        <v>38</v>
      </c>
      <c r="R4" s="56" t="str">
        <f t="shared" si="0"/>
        <v>brillenkokers</v>
      </c>
      <c r="S4" s="36">
        <v>459</v>
      </c>
      <c r="T4" s="37" t="s">
        <v>138</v>
      </c>
      <c r="U4" s="37" t="s">
        <v>159</v>
      </c>
      <c r="V4" s="37" t="s">
        <v>160</v>
      </c>
      <c r="W4" s="38">
        <v>20079997</v>
      </c>
      <c r="X4" s="39"/>
      <c r="Y4" s="39"/>
    </row>
    <row r="5" spans="1:25" x14ac:dyDescent="0.25">
      <c r="A5" s="25" t="s">
        <v>1738</v>
      </c>
      <c r="B5" s="26" t="s">
        <v>1739</v>
      </c>
      <c r="C5" s="41"/>
      <c r="D5" s="41"/>
      <c r="E5" s="41"/>
      <c r="F5" s="30" t="s">
        <v>162</v>
      </c>
      <c r="G5" s="31" t="s">
        <v>163</v>
      </c>
      <c r="H5" s="41"/>
      <c r="I5" s="32" t="s">
        <v>164</v>
      </c>
      <c r="J5" s="27" t="s">
        <v>165</v>
      </c>
      <c r="K5" s="33" t="s">
        <v>120</v>
      </c>
      <c r="L5" s="35">
        <v>41</v>
      </c>
      <c r="M5" s="34" t="s">
        <v>166</v>
      </c>
      <c r="N5" s="35" t="s">
        <v>167</v>
      </c>
      <c r="O5" s="33" t="s">
        <v>168</v>
      </c>
      <c r="P5" s="33">
        <v>20</v>
      </c>
      <c r="Q5" s="33">
        <v>39</v>
      </c>
      <c r="R5" s="56" t="str">
        <f t="shared" si="0"/>
        <v>leesbrillen</v>
      </c>
      <c r="S5" s="36">
        <v>430</v>
      </c>
      <c r="T5" s="37" t="s">
        <v>138</v>
      </c>
      <c r="U5" s="37" t="s">
        <v>159</v>
      </c>
      <c r="V5" s="37" t="s">
        <v>169</v>
      </c>
      <c r="W5" s="38">
        <v>20099021</v>
      </c>
      <c r="X5" s="39"/>
      <c r="Y5" s="39"/>
    </row>
    <row r="6" spans="1:25" ht="15.75" thickBot="1" x14ac:dyDescent="0.3">
      <c r="A6" s="25" t="s">
        <v>1740</v>
      </c>
      <c r="B6" s="26" t="s">
        <v>1741</v>
      </c>
      <c r="C6" s="41"/>
      <c r="D6" s="41"/>
      <c r="E6" s="41"/>
      <c r="F6" s="30" t="s">
        <v>171</v>
      </c>
      <c r="G6" s="31" t="s">
        <v>172</v>
      </c>
      <c r="H6" s="41"/>
      <c r="I6" s="32" t="s">
        <v>173</v>
      </c>
      <c r="J6" s="27" t="s">
        <v>174</v>
      </c>
      <c r="K6" s="33" t="s">
        <v>121</v>
      </c>
      <c r="L6" s="35">
        <v>42</v>
      </c>
      <c r="M6" s="42" t="s">
        <v>175</v>
      </c>
      <c r="N6" s="35" t="s">
        <v>176</v>
      </c>
      <c r="O6" s="33" t="s">
        <v>177</v>
      </c>
      <c r="P6" s="33">
        <v>21</v>
      </c>
      <c r="Q6" s="33">
        <v>40</v>
      </c>
      <c r="R6" s="56" t="str">
        <f t="shared" si="0"/>
        <v>zonnebrillen</v>
      </c>
      <c r="S6" s="36">
        <v>429</v>
      </c>
      <c r="T6" s="37" t="s">
        <v>138</v>
      </c>
      <c r="U6" s="37" t="s">
        <v>159</v>
      </c>
      <c r="V6" s="37" t="s">
        <v>178</v>
      </c>
      <c r="W6" s="38">
        <v>21012020</v>
      </c>
      <c r="X6" s="39"/>
      <c r="Y6" s="39"/>
    </row>
    <row r="7" spans="1:25" ht="15.6" customHeight="1" thickBot="1" x14ac:dyDescent="0.3">
      <c r="A7" s="25" t="s">
        <v>396</v>
      </c>
      <c r="B7" s="26" t="s">
        <v>1742</v>
      </c>
      <c r="C7" s="41"/>
      <c r="D7" s="41"/>
      <c r="E7" s="41"/>
      <c r="F7" s="30" t="s">
        <v>180</v>
      </c>
      <c r="G7" s="31" t="s">
        <v>181</v>
      </c>
      <c r="H7" s="41"/>
      <c r="I7" s="32" t="s">
        <v>182</v>
      </c>
      <c r="J7" s="27" t="s">
        <v>183</v>
      </c>
      <c r="K7" s="43" t="s">
        <v>122</v>
      </c>
      <c r="L7" s="27">
        <v>43</v>
      </c>
      <c r="M7" s="44"/>
      <c r="N7" s="35" t="s">
        <v>184</v>
      </c>
      <c r="O7" s="43" t="s">
        <v>185</v>
      </c>
      <c r="P7" s="33">
        <v>22</v>
      </c>
      <c r="Q7" s="33">
        <v>41</v>
      </c>
      <c r="R7" s="56" t="str">
        <f t="shared" si="0"/>
        <v>haarmode</v>
      </c>
      <c r="S7" s="36">
        <v>306</v>
      </c>
      <c r="T7" s="37" t="s">
        <v>138</v>
      </c>
      <c r="U7" s="37" t="s">
        <v>186</v>
      </c>
      <c r="V7" s="37"/>
      <c r="W7" s="46">
        <v>22042191</v>
      </c>
      <c r="X7" s="39"/>
      <c r="Y7" s="39"/>
    </row>
    <row r="8" spans="1:25" ht="15.75" thickBot="1" x14ac:dyDescent="0.3">
      <c r="A8" s="25" t="s">
        <v>1743</v>
      </c>
      <c r="B8" s="26" t="s">
        <v>1744</v>
      </c>
      <c r="C8" s="41"/>
      <c r="D8" s="41"/>
      <c r="E8" s="41"/>
      <c r="F8" s="30" t="s">
        <v>188</v>
      </c>
      <c r="G8" s="31" t="s">
        <v>189</v>
      </c>
      <c r="H8" s="41"/>
      <c r="I8" s="32" t="s">
        <v>190</v>
      </c>
      <c r="J8" s="27" t="s">
        <v>191</v>
      </c>
      <c r="K8" s="41"/>
      <c r="L8" s="35">
        <v>44</v>
      </c>
      <c r="M8" s="41"/>
      <c r="N8" s="35" t="s">
        <v>192</v>
      </c>
      <c r="O8" s="41"/>
      <c r="P8" s="28">
        <v>23</v>
      </c>
      <c r="Q8" s="30">
        <v>42</v>
      </c>
      <c r="R8" s="56" t="str">
        <f t="shared" si="0"/>
        <v>handschoenen</v>
      </c>
      <c r="S8" s="36">
        <v>442</v>
      </c>
      <c r="T8" s="37" t="s">
        <v>138</v>
      </c>
      <c r="U8" s="37" t="s">
        <v>193</v>
      </c>
      <c r="V8" s="37"/>
      <c r="W8" s="38" t="s">
        <v>140</v>
      </c>
      <c r="X8" s="39"/>
      <c r="Y8" s="39"/>
    </row>
    <row r="9" spans="1:25" ht="15.75" thickBot="1" x14ac:dyDescent="0.3">
      <c r="A9" s="25" t="s">
        <v>1745</v>
      </c>
      <c r="B9" s="26" t="s">
        <v>1746</v>
      </c>
      <c r="C9" s="41"/>
      <c r="D9" s="41"/>
      <c r="E9" s="41"/>
      <c r="F9" s="30" t="s">
        <v>195</v>
      </c>
      <c r="G9" s="31" t="s">
        <v>196</v>
      </c>
      <c r="H9" s="41"/>
      <c r="I9" s="32" t="s">
        <v>197</v>
      </c>
      <c r="J9" s="27" t="s">
        <v>198</v>
      </c>
      <c r="K9" s="41"/>
      <c r="L9" s="35">
        <v>45</v>
      </c>
      <c r="M9" s="41"/>
      <c r="N9" s="40" t="s">
        <v>199</v>
      </c>
      <c r="O9" s="41"/>
      <c r="P9" s="41"/>
      <c r="Q9" s="30">
        <v>43</v>
      </c>
      <c r="R9" s="56" t="str">
        <f t="shared" si="0"/>
        <v>hoeden en caps</v>
      </c>
      <c r="S9" s="36">
        <v>443</v>
      </c>
      <c r="T9" s="37" t="s">
        <v>138</v>
      </c>
      <c r="U9" s="37" t="s">
        <v>200</v>
      </c>
      <c r="V9" s="37"/>
      <c r="W9" s="38" t="s">
        <v>151</v>
      </c>
      <c r="X9" s="39"/>
      <c r="Y9" s="39"/>
    </row>
    <row r="10" spans="1:25" x14ac:dyDescent="0.25">
      <c r="A10" s="25" t="s">
        <v>1747</v>
      </c>
      <c r="B10" s="26" t="s">
        <v>1748</v>
      </c>
      <c r="C10" s="41"/>
      <c r="D10" s="41"/>
      <c r="E10" s="41"/>
      <c r="F10" s="30" t="s">
        <v>202</v>
      </c>
      <c r="G10" s="31" t="s">
        <v>203</v>
      </c>
      <c r="H10" s="41"/>
      <c r="I10" s="32" t="s">
        <v>204</v>
      </c>
      <c r="J10" s="27" t="s">
        <v>205</v>
      </c>
      <c r="K10" s="41"/>
      <c r="L10" s="35">
        <v>46</v>
      </c>
      <c r="M10" s="41"/>
      <c r="N10" s="41"/>
      <c r="O10" s="41"/>
      <c r="P10" s="41"/>
      <c r="Q10" s="30">
        <v>44</v>
      </c>
      <c r="R10" s="56" t="str">
        <f t="shared" si="0"/>
        <v>horloges</v>
      </c>
      <c r="S10" s="36">
        <v>303</v>
      </c>
      <c r="T10" s="37" t="s">
        <v>138</v>
      </c>
      <c r="U10" s="37" t="s">
        <v>206</v>
      </c>
      <c r="V10" s="37"/>
      <c r="W10" s="38" t="s">
        <v>161</v>
      </c>
      <c r="X10" s="39"/>
      <c r="Y10" s="39"/>
    </row>
    <row r="11" spans="1:25" ht="15.75" thickBot="1" x14ac:dyDescent="0.3">
      <c r="A11" s="25" t="s">
        <v>1749</v>
      </c>
      <c r="B11" s="26" t="s">
        <v>1750</v>
      </c>
      <c r="C11" s="41"/>
      <c r="D11" s="41"/>
      <c r="E11" s="41"/>
      <c r="F11" s="30" t="s">
        <v>208</v>
      </c>
      <c r="G11" s="31" t="s">
        <v>209</v>
      </c>
      <c r="H11" s="41"/>
      <c r="I11" s="32" t="s">
        <v>210</v>
      </c>
      <c r="J11" s="27" t="s">
        <v>211</v>
      </c>
      <c r="K11" s="41"/>
      <c r="L11" s="45">
        <v>47</v>
      </c>
      <c r="M11" s="41"/>
      <c r="N11" s="41"/>
      <c r="O11" s="41"/>
      <c r="P11" s="41"/>
      <c r="Q11" s="28">
        <v>45</v>
      </c>
      <c r="R11" s="56" t="str">
        <f t="shared" si="0"/>
        <v>kragen</v>
      </c>
      <c r="S11" s="36">
        <v>462</v>
      </c>
      <c r="T11" s="37" t="s">
        <v>138</v>
      </c>
      <c r="U11" s="37" t="s">
        <v>212</v>
      </c>
      <c r="V11" s="37"/>
      <c r="W11" s="38" t="s">
        <v>170</v>
      </c>
      <c r="X11" s="39"/>
      <c r="Y11" s="39"/>
    </row>
    <row r="12" spans="1:25" x14ac:dyDescent="0.25">
      <c r="A12" s="25" t="s">
        <v>1751</v>
      </c>
      <c r="B12" s="26" t="s">
        <v>1752</v>
      </c>
      <c r="C12" s="41"/>
      <c r="D12" s="41"/>
      <c r="E12" s="41"/>
      <c r="F12" s="30" t="s">
        <v>214</v>
      </c>
      <c r="G12" s="31" t="s">
        <v>215</v>
      </c>
      <c r="H12" s="41"/>
      <c r="I12" s="32" t="s">
        <v>216</v>
      </c>
      <c r="J12" s="27" t="s">
        <v>217</v>
      </c>
      <c r="K12" s="41"/>
      <c r="L12" s="41"/>
      <c r="M12" s="41"/>
      <c r="N12" s="41"/>
      <c r="O12" s="41"/>
      <c r="P12" s="41"/>
      <c r="Q12" s="41"/>
      <c r="R12" s="56" t="str">
        <f t="shared" si="0"/>
        <v>manchetknopen</v>
      </c>
      <c r="S12" s="36">
        <v>408</v>
      </c>
      <c r="T12" s="37" t="s">
        <v>138</v>
      </c>
      <c r="U12" s="37" t="s">
        <v>218</v>
      </c>
      <c r="V12" s="37"/>
      <c r="W12" s="38" t="s">
        <v>179</v>
      </c>
      <c r="X12" s="39"/>
      <c r="Y12" s="39"/>
    </row>
    <row r="13" spans="1:25" x14ac:dyDescent="0.25">
      <c r="A13" s="25" t="s">
        <v>401</v>
      </c>
      <c r="B13" s="26" t="s">
        <v>1753</v>
      </c>
      <c r="C13" s="41"/>
      <c r="D13" s="41"/>
      <c r="E13" s="41"/>
      <c r="F13" s="30" t="s">
        <v>220</v>
      </c>
      <c r="G13" s="31" t="s">
        <v>221</v>
      </c>
      <c r="H13" s="41"/>
      <c r="I13" s="32" t="s">
        <v>222</v>
      </c>
      <c r="J13" s="27" t="s">
        <v>223</v>
      </c>
      <c r="K13" s="41"/>
      <c r="L13" s="41"/>
      <c r="M13" s="41"/>
      <c r="N13" s="41"/>
      <c r="O13" s="41"/>
      <c r="P13" s="41"/>
      <c r="Q13" s="41"/>
      <c r="R13" s="56" t="str">
        <f t="shared" si="0"/>
        <v>oorwarmers</v>
      </c>
      <c r="S13" s="36">
        <v>491</v>
      </c>
      <c r="T13" s="37" t="s">
        <v>138</v>
      </c>
      <c r="U13" s="37" t="s">
        <v>224</v>
      </c>
      <c r="V13" s="37"/>
      <c r="W13" s="38" t="s">
        <v>187</v>
      </c>
      <c r="X13" s="39"/>
      <c r="Y13" s="39"/>
    </row>
    <row r="14" spans="1:25" x14ac:dyDescent="0.25">
      <c r="A14" s="25" t="s">
        <v>1754</v>
      </c>
      <c r="B14" s="26" t="s">
        <v>1755</v>
      </c>
      <c r="C14" s="41"/>
      <c r="D14" s="41"/>
      <c r="E14" s="41"/>
      <c r="F14" s="30" t="s">
        <v>226</v>
      </c>
      <c r="G14" s="31" t="s">
        <v>227</v>
      </c>
      <c r="H14" s="41"/>
      <c r="I14" s="32" t="s">
        <v>228</v>
      </c>
      <c r="J14" s="27" t="s">
        <v>229</v>
      </c>
      <c r="K14" s="41"/>
      <c r="L14" s="41"/>
      <c r="M14" s="41"/>
      <c r="N14" s="41"/>
      <c r="O14" s="41"/>
      <c r="P14" s="41"/>
      <c r="Q14" s="41"/>
      <c r="R14" s="56" t="str">
        <f t="shared" si="0"/>
        <v>paraplu's</v>
      </c>
      <c r="S14" s="36">
        <v>492</v>
      </c>
      <c r="T14" s="37" t="s">
        <v>138</v>
      </c>
      <c r="U14" s="37" t="s">
        <v>230</v>
      </c>
      <c r="V14" s="37"/>
      <c r="W14" s="38" t="s">
        <v>194</v>
      </c>
      <c r="X14" s="39"/>
      <c r="Y14" s="39"/>
    </row>
    <row r="15" spans="1:25" x14ac:dyDescent="0.25">
      <c r="A15" s="25" t="s">
        <v>1756</v>
      </c>
      <c r="B15" s="26" t="s">
        <v>1757</v>
      </c>
      <c r="C15" s="41"/>
      <c r="D15" s="41"/>
      <c r="E15" s="41"/>
      <c r="F15" s="30" t="s">
        <v>231</v>
      </c>
      <c r="G15" s="31" t="s">
        <v>232</v>
      </c>
      <c r="H15" s="41"/>
      <c r="I15" s="32" t="s">
        <v>217</v>
      </c>
      <c r="J15" s="27" t="s">
        <v>233</v>
      </c>
      <c r="K15" s="41"/>
      <c r="L15" s="41"/>
      <c r="M15" s="41"/>
      <c r="N15" s="41"/>
      <c r="O15" s="41"/>
      <c r="P15" s="41"/>
      <c r="Q15" s="41"/>
      <c r="R15" s="56" t="str">
        <f t="shared" si="0"/>
        <v>riemen</v>
      </c>
      <c r="S15" s="36">
        <v>304</v>
      </c>
      <c r="T15" s="37" t="s">
        <v>138</v>
      </c>
      <c r="U15" s="37" t="s">
        <v>234</v>
      </c>
      <c r="V15" s="37"/>
      <c r="W15" s="38" t="s">
        <v>201</v>
      </c>
      <c r="X15" s="39"/>
      <c r="Y15" s="39"/>
    </row>
    <row r="16" spans="1:25" x14ac:dyDescent="0.25">
      <c r="A16" s="25" t="s">
        <v>241</v>
      </c>
      <c r="B16" s="26" t="s">
        <v>1758</v>
      </c>
      <c r="C16" s="41"/>
      <c r="D16" s="41"/>
      <c r="E16" s="41"/>
      <c r="F16" s="30" t="s">
        <v>235</v>
      </c>
      <c r="G16" s="31" t="s">
        <v>236</v>
      </c>
      <c r="H16" s="41"/>
      <c r="I16" s="32" t="s">
        <v>237</v>
      </c>
      <c r="J16" s="27" t="s">
        <v>238</v>
      </c>
      <c r="K16" s="41"/>
      <c r="L16" s="41"/>
      <c r="M16" s="41"/>
      <c r="N16" s="41"/>
      <c r="O16" s="41"/>
      <c r="P16" s="41"/>
      <c r="Q16" s="41"/>
      <c r="R16" s="56" t="str">
        <f t="shared" si="0"/>
        <v>sleutelhangers</v>
      </c>
      <c r="S16" s="36">
        <v>308</v>
      </c>
      <c r="T16" s="37" t="s">
        <v>138</v>
      </c>
      <c r="U16" s="37" t="s">
        <v>239</v>
      </c>
      <c r="V16" s="37"/>
      <c r="W16" s="38" t="s">
        <v>207</v>
      </c>
      <c r="X16" s="39"/>
      <c r="Y16" s="39"/>
    </row>
    <row r="17" spans="1:25" x14ac:dyDescent="0.25">
      <c r="A17" s="25" t="s">
        <v>1759</v>
      </c>
      <c r="B17" s="26" t="s">
        <v>1760</v>
      </c>
      <c r="C17" s="41"/>
      <c r="D17" s="41"/>
      <c r="E17" s="41"/>
      <c r="F17" s="30" t="s">
        <v>242</v>
      </c>
      <c r="G17" s="31" t="s">
        <v>243</v>
      </c>
      <c r="H17" s="41"/>
      <c r="I17" s="32" t="s">
        <v>244</v>
      </c>
      <c r="J17" s="27" t="s">
        <v>245</v>
      </c>
      <c r="K17" s="41"/>
      <c r="L17" s="41"/>
      <c r="M17" s="41"/>
      <c r="N17" s="41"/>
      <c r="O17" s="41"/>
      <c r="P17" s="41"/>
      <c r="Q17" s="41"/>
      <c r="R17" s="56" t="str">
        <f t="shared" si="0"/>
        <v>sokken</v>
      </c>
      <c r="S17" s="36">
        <v>371</v>
      </c>
      <c r="T17" s="37" t="s">
        <v>138</v>
      </c>
      <c r="U17" s="37" t="s">
        <v>246</v>
      </c>
      <c r="V17" s="37"/>
      <c r="W17" s="38" t="s">
        <v>213</v>
      </c>
      <c r="X17" s="39"/>
      <c r="Y17" s="39"/>
    </row>
    <row r="18" spans="1:25" x14ac:dyDescent="0.25">
      <c r="A18" s="25" t="s">
        <v>1761</v>
      </c>
      <c r="B18" s="26" t="s">
        <v>1762</v>
      </c>
      <c r="C18" s="41"/>
      <c r="D18" s="41"/>
      <c r="E18" s="41"/>
      <c r="F18" s="30" t="s">
        <v>248</v>
      </c>
      <c r="G18" s="31" t="s">
        <v>249</v>
      </c>
      <c r="H18" s="41"/>
      <c r="I18" s="32" t="s">
        <v>250</v>
      </c>
      <c r="J18" s="27" t="s">
        <v>251</v>
      </c>
      <c r="K18" s="41"/>
      <c r="L18" s="41"/>
      <c r="M18" s="41"/>
      <c r="N18" s="41"/>
      <c r="O18" s="41"/>
      <c r="P18" s="41"/>
      <c r="Q18" s="41"/>
      <c r="R18" s="56" t="str">
        <f t="shared" si="0"/>
        <v>stropdassen</v>
      </c>
      <c r="S18" s="36">
        <v>374</v>
      </c>
      <c r="T18" s="37" t="s">
        <v>138</v>
      </c>
      <c r="U18" s="37" t="s">
        <v>252</v>
      </c>
      <c r="V18" s="37"/>
      <c r="W18" s="38" t="s">
        <v>219</v>
      </c>
      <c r="X18" s="39"/>
      <c r="Y18" s="39"/>
    </row>
    <row r="19" spans="1:25" x14ac:dyDescent="0.25">
      <c r="A19" s="25" t="s">
        <v>1763</v>
      </c>
      <c r="B19" s="26" t="s">
        <v>1764</v>
      </c>
      <c r="C19" s="41"/>
      <c r="D19" s="41"/>
      <c r="E19" s="41"/>
      <c r="F19" s="30" t="s">
        <v>255</v>
      </c>
      <c r="G19" s="31" t="s">
        <v>256</v>
      </c>
      <c r="H19" s="41"/>
      <c r="I19" s="32" t="s">
        <v>257</v>
      </c>
      <c r="J19" s="27" t="s">
        <v>258</v>
      </c>
      <c r="K19" s="41"/>
      <c r="L19" s="41"/>
      <c r="M19" s="41"/>
      <c r="N19" s="41"/>
      <c r="O19" s="41"/>
      <c r="P19" s="41"/>
      <c r="Q19" s="41"/>
      <c r="R19" s="56" t="str">
        <f t="shared" si="0"/>
        <v>waaiers</v>
      </c>
      <c r="S19" s="36">
        <v>467</v>
      </c>
      <c r="T19" s="37" t="s">
        <v>138</v>
      </c>
      <c r="U19" s="37" t="s">
        <v>259</v>
      </c>
      <c r="V19" s="37"/>
      <c r="W19" s="38" t="s">
        <v>225</v>
      </c>
      <c r="X19" s="39"/>
      <c r="Y19" s="39"/>
    </row>
    <row r="20" spans="1:25" x14ac:dyDescent="0.25">
      <c r="A20" s="25" t="s">
        <v>1765</v>
      </c>
      <c r="B20" s="26" t="s">
        <v>1766</v>
      </c>
      <c r="C20" s="41"/>
      <c r="D20" s="41"/>
      <c r="E20" s="41"/>
      <c r="F20" s="30" t="s">
        <v>261</v>
      </c>
      <c r="G20" s="31" t="s">
        <v>262</v>
      </c>
      <c r="H20" s="41"/>
      <c r="I20" s="32" t="s">
        <v>263</v>
      </c>
      <c r="J20" s="27" t="s">
        <v>264</v>
      </c>
      <c r="K20" s="41"/>
      <c r="L20" s="41"/>
      <c r="M20" s="41"/>
      <c r="N20" s="41"/>
      <c r="O20" s="41"/>
      <c r="P20" s="41"/>
      <c r="Q20" s="41"/>
      <c r="R20" s="56" t="str">
        <f t="shared" si="0"/>
        <v>zakdoeken</v>
      </c>
      <c r="S20" s="36">
        <v>494</v>
      </c>
      <c r="T20" s="37" t="s">
        <v>138</v>
      </c>
      <c r="U20" s="37" t="s">
        <v>265</v>
      </c>
      <c r="V20" s="37"/>
      <c r="W20" s="38" t="s">
        <v>1723</v>
      </c>
      <c r="X20" s="39"/>
      <c r="Y20" s="39"/>
    </row>
    <row r="21" spans="1:25" x14ac:dyDescent="0.25">
      <c r="A21" s="25" t="s">
        <v>1767</v>
      </c>
      <c r="B21" s="26" t="s">
        <v>1768</v>
      </c>
      <c r="C21" s="41"/>
      <c r="D21" s="41"/>
      <c r="E21" s="41"/>
      <c r="F21" s="30" t="s">
        <v>267</v>
      </c>
      <c r="G21" s="31" t="s">
        <v>268</v>
      </c>
      <c r="H21" s="41"/>
      <c r="I21" s="32" t="s">
        <v>269</v>
      </c>
      <c r="J21" s="27" t="s">
        <v>270</v>
      </c>
      <c r="K21" s="41"/>
      <c r="L21" s="41"/>
      <c r="M21" s="41"/>
      <c r="N21" s="41"/>
      <c r="O21" s="41"/>
      <c r="P21" s="41"/>
      <c r="Q21" s="41"/>
      <c r="R21" s="56" t="str">
        <f t="shared" si="0"/>
        <v>badmode</v>
      </c>
      <c r="S21" s="36">
        <v>370</v>
      </c>
      <c r="T21" s="37" t="s">
        <v>271</v>
      </c>
      <c r="U21" s="37" t="s">
        <v>272</v>
      </c>
      <c r="V21" s="37"/>
      <c r="W21" s="38" t="s">
        <v>240</v>
      </c>
      <c r="X21" s="39"/>
      <c r="Y21" s="39"/>
    </row>
    <row r="22" spans="1:25" x14ac:dyDescent="0.25">
      <c r="A22" s="25" t="s">
        <v>382</v>
      </c>
      <c r="B22" s="26" t="s">
        <v>1769</v>
      </c>
      <c r="C22" s="41"/>
      <c r="D22" s="41"/>
      <c r="E22" s="41"/>
      <c r="F22" s="30" t="s">
        <v>275</v>
      </c>
      <c r="G22" s="31" t="s">
        <v>276</v>
      </c>
      <c r="H22" s="41"/>
      <c r="I22" s="32" t="s">
        <v>277</v>
      </c>
      <c r="J22" s="27" t="s">
        <v>278</v>
      </c>
      <c r="K22" s="41"/>
      <c r="L22" s="41"/>
      <c r="M22" s="41"/>
      <c r="N22" s="41"/>
      <c r="O22" s="41"/>
      <c r="P22" s="41"/>
      <c r="Q22" s="41"/>
      <c r="R22" s="56" t="str">
        <f t="shared" si="0"/>
        <v>blouses en tunieken</v>
      </c>
      <c r="S22" s="36">
        <v>366</v>
      </c>
      <c r="T22" s="37" t="s">
        <v>271</v>
      </c>
      <c r="U22" s="37" t="s">
        <v>279</v>
      </c>
      <c r="V22" s="37"/>
      <c r="W22" s="38" t="s">
        <v>247</v>
      </c>
      <c r="X22" s="39"/>
      <c r="Y22" s="39"/>
    </row>
    <row r="23" spans="1:25" x14ac:dyDescent="0.25">
      <c r="A23" s="25" t="s">
        <v>1770</v>
      </c>
      <c r="B23" s="26" t="s">
        <v>1771</v>
      </c>
      <c r="C23" s="41"/>
      <c r="D23" s="41"/>
      <c r="E23" s="41"/>
      <c r="F23" s="30" t="s">
        <v>280</v>
      </c>
      <c r="G23" s="31" t="s">
        <v>281</v>
      </c>
      <c r="H23" s="41"/>
      <c r="I23" s="32" t="s">
        <v>282</v>
      </c>
      <c r="J23" s="27" t="s">
        <v>283</v>
      </c>
      <c r="K23" s="41"/>
      <c r="L23" s="41"/>
      <c r="M23" s="41"/>
      <c r="N23" s="41"/>
      <c r="O23" s="41"/>
      <c r="P23" s="41"/>
      <c r="Q23" s="41"/>
      <c r="R23" s="56" t="str">
        <f t="shared" si="0"/>
        <v>jassen</v>
      </c>
      <c r="S23" s="36">
        <v>359</v>
      </c>
      <c r="T23" s="37" t="s">
        <v>271</v>
      </c>
      <c r="U23" s="37" t="s">
        <v>284</v>
      </c>
      <c r="V23" s="37"/>
      <c r="W23" s="38" t="s">
        <v>253</v>
      </c>
      <c r="X23" s="39"/>
      <c r="Y23" s="39"/>
    </row>
    <row r="24" spans="1:25" ht="15.75" thickBot="1" x14ac:dyDescent="0.3">
      <c r="A24" s="25" t="s">
        <v>1772</v>
      </c>
      <c r="B24" s="26" t="s">
        <v>1773</v>
      </c>
      <c r="C24" s="41"/>
      <c r="D24" s="41"/>
      <c r="E24" s="41"/>
      <c r="F24" s="30" t="s">
        <v>286</v>
      </c>
      <c r="G24" s="31" t="s">
        <v>287</v>
      </c>
      <c r="H24" s="41"/>
      <c r="I24" s="32" t="s">
        <v>288</v>
      </c>
      <c r="J24" s="40" t="s">
        <v>289</v>
      </c>
      <c r="K24" s="41"/>
      <c r="L24" s="41"/>
      <c r="M24" s="41"/>
      <c r="N24" s="41"/>
      <c r="O24" s="41"/>
      <c r="P24" s="41"/>
      <c r="Q24" s="41"/>
      <c r="R24" s="56" t="str">
        <f t="shared" si="0"/>
        <v>jeans en broeken</v>
      </c>
      <c r="S24" s="36">
        <v>365</v>
      </c>
      <c r="T24" s="37" t="s">
        <v>271</v>
      </c>
      <c r="U24" s="37" t="s">
        <v>290</v>
      </c>
      <c r="V24" s="37"/>
      <c r="W24" s="38" t="s">
        <v>260</v>
      </c>
      <c r="X24" s="39"/>
      <c r="Y24" s="39"/>
    </row>
    <row r="25" spans="1:25" x14ac:dyDescent="0.25">
      <c r="A25" s="25" t="s">
        <v>1774</v>
      </c>
      <c r="B25" s="26" t="s">
        <v>1775</v>
      </c>
      <c r="C25" s="41"/>
      <c r="D25" s="41"/>
      <c r="E25" s="41"/>
      <c r="F25" s="30" t="s">
        <v>292</v>
      </c>
      <c r="G25" s="31" t="s">
        <v>293</v>
      </c>
      <c r="H25" s="41"/>
      <c r="I25" s="32" t="s">
        <v>294</v>
      </c>
      <c r="J25" s="41"/>
      <c r="K25" s="41"/>
      <c r="L25" s="41"/>
      <c r="M25" s="41"/>
      <c r="N25" s="41"/>
      <c r="O25" s="41"/>
      <c r="P25" s="41"/>
      <c r="Q25" s="41"/>
      <c r="R25" s="56" t="str">
        <f t="shared" si="0"/>
        <v>jurken</v>
      </c>
      <c r="S25" s="36">
        <v>360</v>
      </c>
      <c r="T25" s="37" t="s">
        <v>271</v>
      </c>
      <c r="U25" s="37" t="s">
        <v>295</v>
      </c>
      <c r="V25" s="37"/>
      <c r="W25" s="38" t="s">
        <v>266</v>
      </c>
      <c r="X25" s="39"/>
      <c r="Y25" s="39"/>
    </row>
    <row r="26" spans="1:25" x14ac:dyDescent="0.25">
      <c r="A26" s="25" t="s">
        <v>453</v>
      </c>
      <c r="B26" s="26" t="s">
        <v>1776</v>
      </c>
      <c r="C26" s="41"/>
      <c r="D26" s="41"/>
      <c r="E26" s="41"/>
      <c r="F26" s="30" t="s">
        <v>297</v>
      </c>
      <c r="G26" s="31" t="s">
        <v>298</v>
      </c>
      <c r="H26" s="41"/>
      <c r="I26" s="32" t="s">
        <v>299</v>
      </c>
      <c r="J26" s="41"/>
      <c r="K26" s="41"/>
      <c r="L26" s="41"/>
      <c r="M26" s="41"/>
      <c r="N26" s="41"/>
      <c r="O26" s="41"/>
      <c r="P26" s="41"/>
      <c r="Q26" s="41"/>
      <c r="R26" s="56" t="str">
        <f t="shared" si="0"/>
        <v>ondergoed</v>
      </c>
      <c r="S26" s="36">
        <v>369</v>
      </c>
      <c r="T26" s="37" t="s">
        <v>271</v>
      </c>
      <c r="U26" s="37" t="s">
        <v>300</v>
      </c>
      <c r="V26" s="37"/>
      <c r="W26" s="38" t="s">
        <v>273</v>
      </c>
      <c r="X26" s="39"/>
      <c r="Y26" s="39"/>
    </row>
    <row r="27" spans="1:25" x14ac:dyDescent="0.25">
      <c r="A27" s="25" t="s">
        <v>1777</v>
      </c>
      <c r="B27" s="26" t="s">
        <v>1778</v>
      </c>
      <c r="C27" s="41"/>
      <c r="D27" s="41"/>
      <c r="E27" s="41"/>
      <c r="F27" s="30" t="s">
        <v>302</v>
      </c>
      <c r="G27" s="31" t="s">
        <v>303</v>
      </c>
      <c r="H27" s="41"/>
      <c r="I27" s="32" t="s">
        <v>304</v>
      </c>
      <c r="J27" s="41"/>
      <c r="K27" s="41"/>
      <c r="L27" s="41"/>
      <c r="M27" s="41"/>
      <c r="N27" s="41"/>
      <c r="O27" s="41"/>
      <c r="P27" s="41"/>
      <c r="Q27" s="41"/>
      <c r="R27" s="56" t="str">
        <f t="shared" si="0"/>
        <v>overhemden</v>
      </c>
      <c r="S27" s="36">
        <v>373</v>
      </c>
      <c r="T27" s="37" t="s">
        <v>271</v>
      </c>
      <c r="U27" s="37" t="s">
        <v>305</v>
      </c>
      <c r="V27" s="37"/>
      <c r="W27" s="38" t="s">
        <v>285</v>
      </c>
      <c r="X27" s="39"/>
      <c r="Y27" s="39"/>
    </row>
    <row r="28" spans="1:25" x14ac:dyDescent="0.25">
      <c r="A28" s="25" t="s">
        <v>1779</v>
      </c>
      <c r="B28" s="26" t="s">
        <v>1780</v>
      </c>
      <c r="C28" s="41"/>
      <c r="D28" s="41"/>
      <c r="E28" s="41"/>
      <c r="F28" s="30" t="s">
        <v>307</v>
      </c>
      <c r="G28" s="31" t="s">
        <v>308</v>
      </c>
      <c r="H28" s="41"/>
      <c r="I28" s="32" t="s">
        <v>309</v>
      </c>
      <c r="J28" s="41"/>
      <c r="K28" s="41"/>
      <c r="L28" s="41"/>
      <c r="M28" s="41"/>
      <c r="N28" s="41"/>
      <c r="O28" s="41"/>
      <c r="P28" s="41"/>
      <c r="Q28" s="41"/>
      <c r="R28" s="56" t="str">
        <f t="shared" si="0"/>
        <v>poncho's en omslagdoeken</v>
      </c>
      <c r="S28" s="36">
        <v>468</v>
      </c>
      <c r="T28" s="37" t="s">
        <v>271</v>
      </c>
      <c r="U28" s="37" t="s">
        <v>310</v>
      </c>
      <c r="V28" s="37"/>
      <c r="W28" s="38" t="s">
        <v>291</v>
      </c>
      <c r="X28" s="39"/>
      <c r="Y28" s="39"/>
    </row>
    <row r="29" spans="1:25" x14ac:dyDescent="0.25">
      <c r="A29" s="25" t="s">
        <v>1781</v>
      </c>
      <c r="B29" s="26" t="s">
        <v>1782</v>
      </c>
      <c r="C29" s="41"/>
      <c r="D29" s="41"/>
      <c r="E29" s="41"/>
      <c r="F29" s="30" t="s">
        <v>312</v>
      </c>
      <c r="G29" s="31" t="s">
        <v>313</v>
      </c>
      <c r="H29" s="41"/>
      <c r="I29" s="32" t="s">
        <v>314</v>
      </c>
      <c r="J29" s="41"/>
      <c r="K29" s="41"/>
      <c r="L29" s="41"/>
      <c r="M29" s="41"/>
      <c r="N29" s="41"/>
      <c r="O29" s="41"/>
      <c r="P29" s="41"/>
      <c r="Q29" s="41"/>
      <c r="R29" s="56" t="str">
        <f t="shared" si="0"/>
        <v>rokken</v>
      </c>
      <c r="S29" s="36">
        <v>367</v>
      </c>
      <c r="T29" s="37" t="s">
        <v>271</v>
      </c>
      <c r="U29" s="37" t="s">
        <v>315</v>
      </c>
      <c r="V29" s="37"/>
      <c r="W29" s="38" t="s">
        <v>296</v>
      </c>
      <c r="X29" s="39"/>
      <c r="Y29" s="39"/>
    </row>
    <row r="30" spans="1:25" x14ac:dyDescent="0.25">
      <c r="A30" s="25" t="s">
        <v>1783</v>
      </c>
      <c r="B30" s="26" t="s">
        <v>1784</v>
      </c>
      <c r="C30" s="41"/>
      <c r="D30" s="41"/>
      <c r="E30" s="41"/>
      <c r="F30" s="30" t="s">
        <v>317</v>
      </c>
      <c r="G30" s="31" t="s">
        <v>318</v>
      </c>
      <c r="H30" s="41"/>
      <c r="I30" s="32" t="s">
        <v>319</v>
      </c>
      <c r="J30" s="41"/>
      <c r="K30" s="41"/>
      <c r="L30" s="41"/>
      <c r="M30" s="41"/>
      <c r="N30" s="41"/>
      <c r="O30" s="41"/>
      <c r="P30" s="41"/>
      <c r="Q30" s="41"/>
      <c r="R30" s="56" t="str">
        <f t="shared" si="0"/>
        <v>shirts en tops</v>
      </c>
      <c r="S30" s="36">
        <v>363</v>
      </c>
      <c r="T30" s="37" t="s">
        <v>271</v>
      </c>
      <c r="U30" s="37" t="s">
        <v>320</v>
      </c>
      <c r="V30" s="37"/>
      <c r="W30" s="38" t="s">
        <v>301</v>
      </c>
      <c r="X30" s="39"/>
      <c r="Y30" s="39"/>
    </row>
    <row r="31" spans="1:25" x14ac:dyDescent="0.25">
      <c r="A31" s="25" t="s">
        <v>1785</v>
      </c>
      <c r="B31" s="26" t="s">
        <v>1786</v>
      </c>
      <c r="C31" s="41"/>
      <c r="D31" s="41"/>
      <c r="E31" s="41"/>
      <c r="F31" s="30" t="s">
        <v>322</v>
      </c>
      <c r="G31" s="31" t="s">
        <v>323</v>
      </c>
      <c r="H31" s="41"/>
      <c r="I31" s="32" t="s">
        <v>324</v>
      </c>
      <c r="J31" s="41"/>
      <c r="K31" s="41"/>
      <c r="L31" s="41"/>
      <c r="M31" s="41"/>
      <c r="N31" s="41"/>
      <c r="O31" s="41"/>
      <c r="P31" s="41"/>
      <c r="Q31" s="41"/>
      <c r="R31" s="56" t="str">
        <f t="shared" si="0"/>
        <v>truien en vesten</v>
      </c>
      <c r="S31" s="36">
        <v>362</v>
      </c>
      <c r="T31" s="37" t="s">
        <v>271</v>
      </c>
      <c r="U31" s="37" t="s">
        <v>325</v>
      </c>
      <c r="V31" s="37"/>
      <c r="W31" s="38" t="s">
        <v>306</v>
      </c>
      <c r="X31" s="39"/>
      <c r="Y31" s="39"/>
    </row>
    <row r="32" spans="1:25" x14ac:dyDescent="0.25">
      <c r="A32" s="25" t="s">
        <v>1787</v>
      </c>
      <c r="B32" s="26" t="s">
        <v>1788</v>
      </c>
      <c r="C32" s="41"/>
      <c r="D32" s="41"/>
      <c r="E32" s="41"/>
      <c r="F32" s="30" t="s">
        <v>326</v>
      </c>
      <c r="G32" s="31" t="s">
        <v>327</v>
      </c>
      <c r="H32" s="41"/>
      <c r="I32" s="32" t="s">
        <v>328</v>
      </c>
      <c r="J32" s="41"/>
      <c r="K32" s="41"/>
      <c r="L32" s="41"/>
      <c r="M32" s="41"/>
      <c r="N32" s="41"/>
      <c r="O32" s="41"/>
      <c r="P32" s="41"/>
      <c r="Q32" s="41"/>
      <c r="R32" s="56" t="str">
        <f t="shared" si="0"/>
        <v>schoenen</v>
      </c>
      <c r="S32" s="36">
        <v>372</v>
      </c>
      <c r="T32" s="37" t="s">
        <v>329</v>
      </c>
      <c r="U32" s="37"/>
      <c r="V32" s="37"/>
      <c r="W32" s="38" t="s">
        <v>311</v>
      </c>
      <c r="X32" s="39"/>
      <c r="Y32" s="39"/>
    </row>
    <row r="33" spans="1:25" x14ac:dyDescent="0.25">
      <c r="A33" s="25" t="s">
        <v>1789</v>
      </c>
      <c r="B33" s="26" t="s">
        <v>1790</v>
      </c>
      <c r="C33" s="41"/>
      <c r="D33" s="41"/>
      <c r="E33" s="41"/>
      <c r="F33" s="30" t="s">
        <v>331</v>
      </c>
      <c r="G33" s="31" t="s">
        <v>332</v>
      </c>
      <c r="H33" s="41"/>
      <c r="I33" s="32" t="s">
        <v>333</v>
      </c>
      <c r="J33" s="41"/>
      <c r="K33" s="41"/>
      <c r="L33" s="41"/>
      <c r="M33" s="41"/>
      <c r="N33" s="41"/>
      <c r="O33" s="41"/>
      <c r="P33" s="41"/>
      <c r="Q33" s="41"/>
      <c r="R33" s="56" t="str">
        <f t="shared" si="0"/>
        <v>armbanden</v>
      </c>
      <c r="S33" s="36">
        <v>274</v>
      </c>
      <c r="T33" s="37" t="s">
        <v>334</v>
      </c>
      <c r="U33" s="37" t="s">
        <v>335</v>
      </c>
      <c r="V33" s="37"/>
      <c r="W33" s="38" t="s">
        <v>316</v>
      </c>
      <c r="X33" s="39"/>
      <c r="Y33" s="39"/>
    </row>
    <row r="34" spans="1:25" x14ac:dyDescent="0.25">
      <c r="A34" s="25" t="s">
        <v>1791</v>
      </c>
      <c r="B34" s="26" t="s">
        <v>1792</v>
      </c>
      <c r="C34" s="41"/>
      <c r="D34" s="41"/>
      <c r="E34" s="41"/>
      <c r="F34" s="30" t="s">
        <v>337</v>
      </c>
      <c r="G34" s="31" t="s">
        <v>338</v>
      </c>
      <c r="H34" s="41"/>
      <c r="I34" s="32" t="s">
        <v>339</v>
      </c>
      <c r="J34" s="41"/>
      <c r="K34" s="41"/>
      <c r="L34" s="41"/>
      <c r="M34" s="41"/>
      <c r="N34" s="41"/>
      <c r="O34" s="41"/>
      <c r="P34" s="41"/>
      <c r="Q34" s="41"/>
      <c r="R34" s="56" t="str">
        <f t="shared" si="0"/>
        <v>bedels</v>
      </c>
      <c r="S34" s="36">
        <v>417</v>
      </c>
      <c r="T34" s="37" t="s">
        <v>334</v>
      </c>
      <c r="U34" s="37" t="s">
        <v>340</v>
      </c>
      <c r="V34" s="37"/>
      <c r="W34" s="38" t="s">
        <v>321</v>
      </c>
      <c r="X34" s="39"/>
      <c r="Y34" s="39"/>
    </row>
    <row r="35" spans="1:25" x14ac:dyDescent="0.25">
      <c r="A35" s="25" t="s">
        <v>1793</v>
      </c>
      <c r="B35" s="26" t="s">
        <v>1794</v>
      </c>
      <c r="C35" s="41"/>
      <c r="D35" s="41"/>
      <c r="E35" s="41"/>
      <c r="F35" s="30" t="s">
        <v>342</v>
      </c>
      <c r="G35" s="31" t="s">
        <v>343</v>
      </c>
      <c r="H35" s="41"/>
      <c r="I35" s="32" t="s">
        <v>344</v>
      </c>
      <c r="J35" s="41"/>
      <c r="K35" s="41"/>
      <c r="L35" s="41"/>
      <c r="M35" s="41"/>
      <c r="N35" s="41"/>
      <c r="O35" s="41"/>
      <c r="P35" s="41"/>
      <c r="Q35" s="41"/>
      <c r="R35" s="56" t="str">
        <f t="shared" si="0"/>
        <v>broches</v>
      </c>
      <c r="S35" s="36">
        <v>315</v>
      </c>
      <c r="T35" s="37" t="s">
        <v>334</v>
      </c>
      <c r="U35" s="37" t="s">
        <v>345</v>
      </c>
      <c r="V35" s="37"/>
      <c r="W35" s="38" t="s">
        <v>330</v>
      </c>
      <c r="X35" s="39"/>
      <c r="Y35" s="39"/>
    </row>
    <row r="36" spans="1:25" x14ac:dyDescent="0.25">
      <c r="A36" s="25" t="s">
        <v>1795</v>
      </c>
      <c r="B36" s="26" t="s">
        <v>1796</v>
      </c>
      <c r="C36" s="41"/>
      <c r="D36" s="41"/>
      <c r="E36" s="41"/>
      <c r="F36" s="30" t="s">
        <v>346</v>
      </c>
      <c r="G36" s="31" t="s">
        <v>347</v>
      </c>
      <c r="H36" s="41"/>
      <c r="I36" s="32" t="s">
        <v>348</v>
      </c>
      <c r="J36" s="41"/>
      <c r="K36" s="41"/>
      <c r="L36" s="41"/>
      <c r="M36" s="41"/>
      <c r="N36" s="41"/>
      <c r="O36" s="41"/>
      <c r="P36" s="41"/>
      <c r="Q36" s="41"/>
      <c r="R36" s="56" t="str">
        <f t="shared" si="0"/>
        <v>enkelbandjes</v>
      </c>
      <c r="S36" s="36">
        <v>415</v>
      </c>
      <c r="T36" s="37" t="s">
        <v>334</v>
      </c>
      <c r="U36" s="37" t="s">
        <v>349</v>
      </c>
      <c r="V36" s="37"/>
      <c r="W36" s="38" t="s">
        <v>336</v>
      </c>
      <c r="X36" s="39"/>
      <c r="Y36" s="39"/>
    </row>
    <row r="37" spans="1:25" x14ac:dyDescent="0.25">
      <c r="A37" s="25" t="s">
        <v>1797</v>
      </c>
      <c r="B37" s="26" t="s">
        <v>1798</v>
      </c>
      <c r="C37" s="41"/>
      <c r="D37" s="41"/>
      <c r="E37" s="41"/>
      <c r="F37" s="30" t="s">
        <v>351</v>
      </c>
      <c r="G37" s="31" t="s">
        <v>352</v>
      </c>
      <c r="H37" s="41"/>
      <c r="I37" s="32" t="s">
        <v>353</v>
      </c>
      <c r="J37" s="41"/>
      <c r="K37" s="41"/>
      <c r="L37" s="41"/>
      <c r="M37" s="41"/>
      <c r="N37" s="41"/>
      <c r="O37" s="41"/>
      <c r="P37" s="41"/>
      <c r="Q37" s="41"/>
      <c r="R37" s="56" t="str">
        <f t="shared" si="0"/>
        <v>kettingen</v>
      </c>
      <c r="S37" s="36">
        <v>316</v>
      </c>
      <c r="T37" s="37" t="s">
        <v>334</v>
      </c>
      <c r="U37" s="37" t="s">
        <v>354</v>
      </c>
      <c r="V37" s="37"/>
      <c r="W37" s="46" t="s">
        <v>341</v>
      </c>
      <c r="X37" s="39"/>
      <c r="Y37" s="39"/>
    </row>
    <row r="38" spans="1:25" x14ac:dyDescent="0.25">
      <c r="A38" s="25" t="s">
        <v>1799</v>
      </c>
      <c r="B38" s="26" t="s">
        <v>1800</v>
      </c>
      <c r="C38" s="41"/>
      <c r="D38" s="41"/>
      <c r="E38" s="41"/>
      <c r="F38" s="30" t="s">
        <v>356</v>
      </c>
      <c r="G38" s="31" t="s">
        <v>357</v>
      </c>
      <c r="H38" s="41"/>
      <c r="I38" s="32" t="s">
        <v>358</v>
      </c>
      <c r="J38" s="41"/>
      <c r="K38" s="41"/>
      <c r="L38" s="41"/>
      <c r="M38" s="41"/>
      <c r="N38" s="41"/>
      <c r="O38" s="41"/>
      <c r="P38" s="41"/>
      <c r="Q38" s="41"/>
      <c r="R38" s="56" t="str">
        <f t="shared" si="0"/>
        <v>oorbellen</v>
      </c>
      <c r="S38" s="36">
        <v>272</v>
      </c>
      <c r="T38" s="37" t="s">
        <v>334</v>
      </c>
      <c r="U38" s="37" t="s">
        <v>359</v>
      </c>
      <c r="V38" s="37"/>
      <c r="W38" s="38" t="s">
        <v>350</v>
      </c>
      <c r="X38" s="39"/>
      <c r="Y38" s="39"/>
    </row>
    <row r="39" spans="1:25" x14ac:dyDescent="0.25">
      <c r="A39" s="25" t="s">
        <v>1801</v>
      </c>
      <c r="B39" s="26" t="s">
        <v>1802</v>
      </c>
      <c r="C39" s="41"/>
      <c r="D39" s="41"/>
      <c r="E39" s="41"/>
      <c r="F39" s="30" t="s">
        <v>360</v>
      </c>
      <c r="G39" s="31" t="s">
        <v>361</v>
      </c>
      <c r="H39" s="41"/>
      <c r="I39" s="32" t="s">
        <v>362</v>
      </c>
      <c r="J39" s="41"/>
      <c r="K39" s="41"/>
      <c r="L39" s="41"/>
      <c r="M39" s="41"/>
      <c r="N39" s="41"/>
      <c r="O39" s="41"/>
      <c r="P39" s="41"/>
      <c r="Q39" s="41"/>
      <c r="R39" s="56" t="str">
        <f t="shared" si="0"/>
        <v>ringen</v>
      </c>
      <c r="S39" s="36">
        <v>273</v>
      </c>
      <c r="T39" s="37" t="s">
        <v>334</v>
      </c>
      <c r="U39" s="37" t="s">
        <v>363</v>
      </c>
      <c r="V39" s="37"/>
      <c r="W39" s="35" t="s">
        <v>1725</v>
      </c>
      <c r="X39" s="39"/>
      <c r="Y39" s="39"/>
    </row>
    <row r="40" spans="1:25" x14ac:dyDescent="0.25">
      <c r="A40" s="25" t="s">
        <v>1803</v>
      </c>
      <c r="B40" s="26" t="s">
        <v>1804</v>
      </c>
      <c r="C40" s="41"/>
      <c r="D40" s="41"/>
      <c r="E40" s="41"/>
      <c r="F40" s="30" t="s">
        <v>364</v>
      </c>
      <c r="G40" s="31" t="s">
        <v>365</v>
      </c>
      <c r="H40" s="41"/>
      <c r="I40" s="32" t="s">
        <v>366</v>
      </c>
      <c r="J40" s="41"/>
      <c r="K40" s="41"/>
      <c r="L40" s="41"/>
      <c r="M40" s="41"/>
      <c r="N40" s="41"/>
      <c r="O40" s="41"/>
      <c r="P40" s="41"/>
      <c r="Q40" s="41"/>
      <c r="R40" s="56" t="str">
        <f t="shared" si="0"/>
        <v>sieradensets</v>
      </c>
      <c r="S40" s="36">
        <v>458</v>
      </c>
      <c r="T40" s="37" t="s">
        <v>334</v>
      </c>
      <c r="U40" s="37" t="s">
        <v>367</v>
      </c>
      <c r="V40" s="37"/>
      <c r="W40" s="38" t="s">
        <v>355</v>
      </c>
      <c r="X40" s="39"/>
      <c r="Y40" s="39"/>
    </row>
    <row r="41" spans="1:25" ht="15.75" thickBot="1" x14ac:dyDescent="0.3">
      <c r="A41" s="25" t="s">
        <v>274</v>
      </c>
      <c r="B41" s="26" t="s">
        <v>1805</v>
      </c>
      <c r="C41" s="41"/>
      <c r="D41" s="41"/>
      <c r="E41" s="41"/>
      <c r="F41" s="30" t="s">
        <v>368</v>
      </c>
      <c r="G41" s="31" t="s">
        <v>369</v>
      </c>
      <c r="H41" s="41"/>
      <c r="I41" s="47" t="s">
        <v>370</v>
      </c>
      <c r="J41" s="41"/>
      <c r="K41" s="41"/>
      <c r="L41" s="41"/>
      <c r="M41" s="41"/>
      <c r="N41" s="41"/>
      <c r="O41" s="41"/>
      <c r="P41" s="41"/>
      <c r="Q41" s="41"/>
      <c r="R41" s="56" t="str">
        <f t="shared" si="0"/>
        <v>sjaals</v>
      </c>
      <c r="S41" s="36">
        <v>317</v>
      </c>
      <c r="T41" s="37" t="s">
        <v>371</v>
      </c>
      <c r="U41" s="37"/>
      <c r="V41" s="37"/>
      <c r="W41" s="35" t="s">
        <v>1724</v>
      </c>
      <c r="X41" s="39"/>
      <c r="Y41" s="39"/>
    </row>
    <row r="42" spans="1:25" x14ac:dyDescent="0.25">
      <c r="A42" s="25" t="s">
        <v>1806</v>
      </c>
      <c r="B42" s="26" t="s">
        <v>1807</v>
      </c>
      <c r="C42" s="41"/>
      <c r="D42" s="41"/>
      <c r="E42" s="41"/>
      <c r="F42" s="30" t="s">
        <v>373</v>
      </c>
      <c r="G42" s="31" t="s">
        <v>374</v>
      </c>
      <c r="H42" s="41"/>
      <c r="J42" s="41"/>
      <c r="K42" s="41"/>
      <c r="L42" s="41"/>
      <c r="M42" s="41"/>
      <c r="N42" s="41"/>
      <c r="O42" s="41"/>
      <c r="P42" s="41"/>
      <c r="Q42" s="41"/>
      <c r="R42" s="56" t="str">
        <f t="shared" si="0"/>
        <v>decoratie</v>
      </c>
      <c r="S42" s="36">
        <v>354</v>
      </c>
      <c r="T42" s="37" t="s">
        <v>375</v>
      </c>
      <c r="U42" s="37" t="s">
        <v>376</v>
      </c>
      <c r="V42" s="37"/>
      <c r="W42" s="35" t="s">
        <v>1728</v>
      </c>
      <c r="X42" s="39"/>
      <c r="Y42" s="39"/>
    </row>
    <row r="43" spans="1:25" x14ac:dyDescent="0.25">
      <c r="A43" s="25" t="s">
        <v>1808</v>
      </c>
      <c r="B43" s="26" t="s">
        <v>1809</v>
      </c>
      <c r="C43" s="41"/>
      <c r="D43" s="41"/>
      <c r="E43" s="41"/>
      <c r="F43" s="30" t="s">
        <v>378</v>
      </c>
      <c r="G43" s="31" t="s">
        <v>379</v>
      </c>
      <c r="H43" s="41"/>
      <c r="J43" s="41"/>
      <c r="K43" s="41"/>
      <c r="L43" s="41"/>
      <c r="M43" s="41"/>
      <c r="N43" s="41"/>
      <c r="O43" s="41"/>
      <c r="P43" s="41"/>
      <c r="Q43" s="41"/>
      <c r="R43" s="56" t="str">
        <f t="shared" si="0"/>
        <v>displays</v>
      </c>
      <c r="S43" s="36">
        <v>355</v>
      </c>
      <c r="T43" s="37" t="s">
        <v>375</v>
      </c>
      <c r="U43" s="37" t="s">
        <v>380</v>
      </c>
      <c r="V43" s="37"/>
      <c r="W43" s="38" t="s">
        <v>1720</v>
      </c>
      <c r="X43" s="39"/>
      <c r="Y43" s="39"/>
    </row>
    <row r="44" spans="1:25" x14ac:dyDescent="0.25">
      <c r="A44" s="25" t="s">
        <v>1810</v>
      </c>
      <c r="B44" s="26" t="s">
        <v>1811</v>
      </c>
      <c r="C44" s="41"/>
      <c r="D44" s="41"/>
      <c r="E44" s="41"/>
      <c r="F44" s="30" t="s">
        <v>383</v>
      </c>
      <c r="G44" s="31" t="s">
        <v>384</v>
      </c>
      <c r="H44" s="41"/>
      <c r="J44" s="41"/>
      <c r="K44" s="41"/>
      <c r="L44" s="41"/>
      <c r="M44" s="41"/>
      <c r="N44" s="41"/>
      <c r="O44" s="41"/>
      <c r="P44" s="41"/>
      <c r="Q44" s="41"/>
      <c r="R44" s="56" t="str">
        <f t="shared" si="0"/>
        <v>verpakkingen</v>
      </c>
      <c r="S44" s="36">
        <v>353</v>
      </c>
      <c r="T44" s="37" t="s">
        <v>375</v>
      </c>
      <c r="U44" s="37" t="s">
        <v>385</v>
      </c>
      <c r="V44" s="37"/>
      <c r="W44" s="38" t="s">
        <v>372</v>
      </c>
      <c r="X44" s="39"/>
      <c r="Y44" s="39"/>
    </row>
    <row r="45" spans="1:25" x14ac:dyDescent="0.25">
      <c r="A45" s="25" t="s">
        <v>1812</v>
      </c>
      <c r="B45" s="26" t="s">
        <v>1813</v>
      </c>
      <c r="C45" s="41"/>
      <c r="D45" s="41"/>
      <c r="E45" s="41"/>
      <c r="F45" s="30" t="s">
        <v>387</v>
      </c>
      <c r="G45" s="31" t="s">
        <v>388</v>
      </c>
      <c r="H45" s="41"/>
      <c r="I45" s="39"/>
      <c r="J45" s="41"/>
      <c r="K45" s="41"/>
      <c r="L45" s="41"/>
      <c r="M45" s="41"/>
      <c r="N45" s="41"/>
      <c r="O45" s="41"/>
      <c r="P45" s="41"/>
      <c r="Q45" s="41"/>
      <c r="R45" s="56" t="str">
        <f t="shared" si="0"/>
        <v>clutches</v>
      </c>
      <c r="S45" s="36">
        <v>455</v>
      </c>
      <c r="T45" s="37" t="s">
        <v>389</v>
      </c>
      <c r="U45" s="37" t="s">
        <v>390</v>
      </c>
      <c r="V45" s="37"/>
      <c r="W45" s="35" t="s">
        <v>1729</v>
      </c>
      <c r="X45" s="39"/>
      <c r="Y45" s="39"/>
    </row>
    <row r="46" spans="1:25" x14ac:dyDescent="0.25">
      <c r="A46" s="25" t="s">
        <v>1814</v>
      </c>
      <c r="B46" s="26" t="s">
        <v>1815</v>
      </c>
      <c r="C46" s="41"/>
      <c r="D46" s="41"/>
      <c r="E46" s="41"/>
      <c r="F46" s="30" t="s">
        <v>392</v>
      </c>
      <c r="G46" s="31" t="s">
        <v>393</v>
      </c>
      <c r="H46" s="41"/>
      <c r="I46" s="39"/>
      <c r="J46" s="41"/>
      <c r="K46" s="41"/>
      <c r="L46" s="41"/>
      <c r="M46" s="41"/>
      <c r="N46" s="41"/>
      <c r="O46" s="41"/>
      <c r="P46" s="41"/>
      <c r="Q46" s="41"/>
      <c r="R46" s="56" t="str">
        <f t="shared" si="0"/>
        <v>etuis</v>
      </c>
      <c r="S46" s="36">
        <v>456</v>
      </c>
      <c r="T46" s="37" t="s">
        <v>389</v>
      </c>
      <c r="U46" s="37" t="s">
        <v>394</v>
      </c>
      <c r="V46" s="37"/>
      <c r="W46" s="46" t="s">
        <v>381</v>
      </c>
      <c r="X46" s="39"/>
      <c r="Y46" s="39"/>
    </row>
    <row r="47" spans="1:25" x14ac:dyDescent="0.25">
      <c r="A47" s="25" t="s">
        <v>1816</v>
      </c>
      <c r="B47" s="26" t="s">
        <v>1817</v>
      </c>
      <c r="C47" s="41"/>
      <c r="D47" s="41"/>
      <c r="E47" s="41"/>
      <c r="F47" s="30" t="s">
        <v>397</v>
      </c>
      <c r="G47" s="31" t="s">
        <v>398</v>
      </c>
      <c r="H47" s="41"/>
      <c r="I47" s="39"/>
      <c r="J47" s="41"/>
      <c r="K47" s="41"/>
      <c r="L47" s="41"/>
      <c r="M47" s="41"/>
      <c r="N47" s="41"/>
      <c r="O47" s="41"/>
      <c r="P47" s="41"/>
      <c r="Q47" s="41"/>
      <c r="R47" s="56" t="str">
        <f t="shared" si="0"/>
        <v>handtassen</v>
      </c>
      <c r="S47" s="36">
        <v>348</v>
      </c>
      <c r="T47" s="37" t="s">
        <v>389</v>
      </c>
      <c r="U47" s="37" t="s">
        <v>399</v>
      </c>
      <c r="V47" s="37"/>
      <c r="W47" s="46" t="s">
        <v>386</v>
      </c>
      <c r="X47" s="39"/>
      <c r="Y47" s="39"/>
    </row>
    <row r="48" spans="1:25" x14ac:dyDescent="0.25">
      <c r="A48" s="25" t="s">
        <v>1818</v>
      </c>
      <c r="B48" s="26" t="s">
        <v>1819</v>
      </c>
      <c r="C48" s="41"/>
      <c r="D48" s="41"/>
      <c r="E48" s="41"/>
      <c r="F48" s="30" t="s">
        <v>402</v>
      </c>
      <c r="G48" s="31" t="s">
        <v>403</v>
      </c>
      <c r="H48" s="41"/>
      <c r="I48" s="39"/>
      <c r="J48" s="41"/>
      <c r="K48" s="41"/>
      <c r="L48" s="41"/>
      <c r="M48" s="41"/>
      <c r="N48" s="41"/>
      <c r="O48" s="41"/>
      <c r="P48" s="41"/>
      <c r="Q48" s="41"/>
      <c r="R48" s="56" t="str">
        <f t="shared" si="0"/>
        <v>herentassen</v>
      </c>
      <c r="S48" s="36">
        <v>483</v>
      </c>
      <c r="T48" s="37" t="s">
        <v>389</v>
      </c>
      <c r="U48" s="37" t="s">
        <v>404</v>
      </c>
      <c r="V48" s="37"/>
      <c r="W48" s="38" t="s">
        <v>391</v>
      </c>
      <c r="X48" s="39"/>
      <c r="Y48" s="39"/>
    </row>
    <row r="49" spans="1:25" x14ac:dyDescent="0.25">
      <c r="A49" s="25" t="s">
        <v>1820</v>
      </c>
      <c r="B49" s="26" t="s">
        <v>1821</v>
      </c>
      <c r="C49" s="41"/>
      <c r="D49" s="41"/>
      <c r="E49" s="41"/>
      <c r="F49" s="30" t="s">
        <v>407</v>
      </c>
      <c r="G49" s="31" t="s">
        <v>408</v>
      </c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56" t="str">
        <f t="shared" si="0"/>
        <v>heuptassen</v>
      </c>
      <c r="S49" s="36">
        <v>478</v>
      </c>
      <c r="T49" s="37" t="s">
        <v>389</v>
      </c>
      <c r="U49" s="37" t="s">
        <v>409</v>
      </c>
      <c r="V49" s="37"/>
      <c r="W49" s="46" t="s">
        <v>395</v>
      </c>
      <c r="X49" s="39"/>
      <c r="Y49" s="39"/>
    </row>
    <row r="50" spans="1:25" x14ac:dyDescent="0.25">
      <c r="A50" s="25" t="s">
        <v>1822</v>
      </c>
      <c r="B50" s="26" t="s">
        <v>1823</v>
      </c>
      <c r="C50" s="41"/>
      <c r="D50" s="41"/>
      <c r="E50" s="41"/>
      <c r="F50" s="30" t="s">
        <v>412</v>
      </c>
      <c r="G50" s="31" t="s">
        <v>413</v>
      </c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56" t="str">
        <f t="shared" si="0"/>
        <v>koffers</v>
      </c>
      <c r="S50" s="36">
        <v>461</v>
      </c>
      <c r="T50" s="37" t="s">
        <v>389</v>
      </c>
      <c r="U50" s="37" t="s">
        <v>414</v>
      </c>
      <c r="V50" s="37"/>
      <c r="W50" s="38" t="s">
        <v>400</v>
      </c>
      <c r="X50" s="39"/>
      <c r="Y50" s="39"/>
    </row>
    <row r="51" spans="1:25" x14ac:dyDescent="0.25">
      <c r="A51" s="25" t="s">
        <v>1824</v>
      </c>
      <c r="B51" s="26" t="s">
        <v>1825</v>
      </c>
      <c r="C51" s="41"/>
      <c r="D51" s="41"/>
      <c r="E51" s="41"/>
      <c r="F51" s="30" t="s">
        <v>417</v>
      </c>
      <c r="G51" s="31" t="s">
        <v>418</v>
      </c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56" t="str">
        <f t="shared" si="0"/>
        <v>laptoptassen</v>
      </c>
      <c r="S51" s="36">
        <v>418</v>
      </c>
      <c r="T51" s="37" t="s">
        <v>389</v>
      </c>
      <c r="U51" s="37" t="s">
        <v>419</v>
      </c>
      <c r="V51" s="37"/>
      <c r="W51" s="38" t="s">
        <v>405</v>
      </c>
      <c r="X51" s="39"/>
      <c r="Y51" s="39"/>
    </row>
    <row r="52" spans="1:25" x14ac:dyDescent="0.25">
      <c r="A52" s="25" t="s">
        <v>1826</v>
      </c>
      <c r="B52" s="26" t="s">
        <v>1827</v>
      </c>
      <c r="C52" s="41"/>
      <c r="D52" s="41"/>
      <c r="E52" s="41"/>
      <c r="F52" s="30" t="s">
        <v>421</v>
      </c>
      <c r="G52" s="31" t="s">
        <v>422</v>
      </c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56" t="str">
        <f t="shared" si="0"/>
        <v>portemonnees</v>
      </c>
      <c r="S52" s="36">
        <v>411</v>
      </c>
      <c r="T52" s="37" t="s">
        <v>389</v>
      </c>
      <c r="U52" s="37" t="s">
        <v>423</v>
      </c>
      <c r="V52" s="37"/>
      <c r="W52" s="38" t="s">
        <v>410</v>
      </c>
      <c r="X52" s="39"/>
      <c r="Y52" s="39"/>
    </row>
    <row r="53" spans="1:25" x14ac:dyDescent="0.25">
      <c r="A53" s="25" t="s">
        <v>1828</v>
      </c>
      <c r="B53" s="26" t="s">
        <v>1829</v>
      </c>
      <c r="C53" s="41"/>
      <c r="D53" s="41"/>
      <c r="E53" s="41"/>
      <c r="F53" s="30" t="s">
        <v>425</v>
      </c>
      <c r="G53" s="31" t="s">
        <v>426</v>
      </c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56" t="str">
        <f t="shared" si="0"/>
        <v>rugzakken</v>
      </c>
      <c r="S53" s="36">
        <v>350</v>
      </c>
      <c r="T53" s="37" t="s">
        <v>389</v>
      </c>
      <c r="U53" s="37" t="s">
        <v>427</v>
      </c>
      <c r="V53" s="37"/>
      <c r="W53" s="38" t="s">
        <v>415</v>
      </c>
      <c r="X53" s="39"/>
      <c r="Y53" s="39"/>
    </row>
    <row r="54" spans="1:25" x14ac:dyDescent="0.25">
      <c r="A54" s="25" t="s">
        <v>502</v>
      </c>
      <c r="B54" s="26" t="s">
        <v>1830</v>
      </c>
      <c r="C54" s="41"/>
      <c r="D54" s="41"/>
      <c r="E54" s="41"/>
      <c r="F54" s="30" t="s">
        <v>429</v>
      </c>
      <c r="G54" s="31" t="s">
        <v>430</v>
      </c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56" t="str">
        <f t="shared" si="0"/>
        <v>schoudertassen</v>
      </c>
      <c r="S54" s="36">
        <v>349</v>
      </c>
      <c r="T54" s="37" t="s">
        <v>389</v>
      </c>
      <c r="U54" s="37" t="s">
        <v>431</v>
      </c>
      <c r="V54" s="37"/>
      <c r="W54" s="38" t="s">
        <v>420</v>
      </c>
      <c r="X54" s="39"/>
      <c r="Y54" s="39"/>
    </row>
    <row r="55" spans="1:25" x14ac:dyDescent="0.25">
      <c r="A55" s="25" t="s">
        <v>1831</v>
      </c>
      <c r="B55" s="26" t="s">
        <v>1832</v>
      </c>
      <c r="C55" s="41"/>
      <c r="D55" s="41"/>
      <c r="E55" s="41"/>
      <c r="F55" s="30" t="s">
        <v>433</v>
      </c>
      <c r="G55" s="31" t="s">
        <v>434</v>
      </c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56" t="str">
        <f t="shared" si="0"/>
        <v>shoppers</v>
      </c>
      <c r="S55" s="36">
        <v>16</v>
      </c>
      <c r="T55" s="37" t="s">
        <v>389</v>
      </c>
      <c r="U55" s="37" t="s">
        <v>435</v>
      </c>
      <c r="V55" s="37"/>
      <c r="W55" s="38" t="s">
        <v>424</v>
      </c>
      <c r="X55" s="39"/>
      <c r="Y55" s="39"/>
    </row>
    <row r="56" spans="1:25" x14ac:dyDescent="0.25">
      <c r="A56" s="25" t="s">
        <v>1833</v>
      </c>
      <c r="B56" s="26" t="s">
        <v>1834</v>
      </c>
      <c r="C56" s="41"/>
      <c r="D56" s="41"/>
      <c r="E56" s="41"/>
      <c r="F56" s="30" t="s">
        <v>437</v>
      </c>
      <c r="G56" s="31" t="s">
        <v>438</v>
      </c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56" t="str">
        <f t="shared" si="0"/>
        <v>tablethoezen</v>
      </c>
      <c r="S56" s="36">
        <v>409</v>
      </c>
      <c r="T56" s="37" t="s">
        <v>389</v>
      </c>
      <c r="U56" s="37" t="s">
        <v>439</v>
      </c>
      <c r="V56" s="37"/>
      <c r="W56" s="38" t="s">
        <v>428</v>
      </c>
      <c r="X56" s="39"/>
      <c r="Y56" s="39"/>
    </row>
    <row r="57" spans="1:25" x14ac:dyDescent="0.25">
      <c r="A57" s="25" t="s">
        <v>1835</v>
      </c>
      <c r="B57" s="26" t="s">
        <v>1836</v>
      </c>
      <c r="C57" s="41"/>
      <c r="D57" s="41"/>
      <c r="E57" s="41"/>
      <c r="F57" s="30" t="s">
        <v>441</v>
      </c>
      <c r="G57" s="31" t="s">
        <v>442</v>
      </c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56" t="str">
        <f t="shared" si="0"/>
        <v>telefoonhoezen</v>
      </c>
      <c r="S57" s="36">
        <v>410</v>
      </c>
      <c r="T57" s="37" t="s">
        <v>389</v>
      </c>
      <c r="U57" s="37" t="s">
        <v>443</v>
      </c>
      <c r="V57" s="37"/>
      <c r="W57" s="38" t="s">
        <v>432</v>
      </c>
      <c r="X57" s="39"/>
      <c r="Y57" s="39"/>
    </row>
    <row r="58" spans="1:25" x14ac:dyDescent="0.25">
      <c r="A58" s="25" t="s">
        <v>1837</v>
      </c>
      <c r="B58" s="26" t="s">
        <v>1838</v>
      </c>
      <c r="C58" s="41"/>
      <c r="D58" s="41"/>
      <c r="E58" s="41"/>
      <c r="F58" s="30" t="s">
        <v>445</v>
      </c>
      <c r="G58" s="31" t="s">
        <v>446</v>
      </c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56" t="str">
        <f t="shared" si="0"/>
        <v>toilettassen</v>
      </c>
      <c r="S58" s="36">
        <v>352</v>
      </c>
      <c r="T58" s="37" t="s">
        <v>389</v>
      </c>
      <c r="U58" s="37" t="s">
        <v>447</v>
      </c>
      <c r="V58" s="37"/>
      <c r="W58" s="38" t="s">
        <v>436</v>
      </c>
      <c r="X58" s="39"/>
      <c r="Y58" s="39"/>
    </row>
    <row r="59" spans="1:25" x14ac:dyDescent="0.25">
      <c r="A59" s="25" t="s">
        <v>1839</v>
      </c>
      <c r="B59" s="26" t="s">
        <v>1840</v>
      </c>
      <c r="C59" s="41"/>
      <c r="D59" s="41"/>
      <c r="E59" s="41"/>
      <c r="F59" s="30" t="s">
        <v>449</v>
      </c>
      <c r="G59" s="31" t="s">
        <v>450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56" t="str">
        <f t="shared" si="0"/>
        <v>trolleys</v>
      </c>
      <c r="S59" s="36">
        <v>460</v>
      </c>
      <c r="T59" s="37" t="s">
        <v>389</v>
      </c>
      <c r="U59" s="37" t="s">
        <v>451</v>
      </c>
      <c r="V59" s="37"/>
      <c r="W59" s="38" t="s">
        <v>440</v>
      </c>
      <c r="X59" s="39"/>
      <c r="Y59" s="39"/>
    </row>
    <row r="60" spans="1:25" x14ac:dyDescent="0.25">
      <c r="A60" s="25" t="s">
        <v>1841</v>
      </c>
      <c r="B60" s="26" t="s">
        <v>1842</v>
      </c>
      <c r="C60" s="41"/>
      <c r="D60" s="41"/>
      <c r="E60" s="41"/>
      <c r="F60" s="30" t="s">
        <v>454</v>
      </c>
      <c r="G60" s="31" t="s">
        <v>455</v>
      </c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56" t="s">
        <v>1714</v>
      </c>
      <c r="S60" s="36"/>
      <c r="T60" s="39"/>
      <c r="U60" s="39"/>
      <c r="V60" s="39"/>
      <c r="W60" s="38" t="s">
        <v>444</v>
      </c>
      <c r="X60" s="39"/>
      <c r="Y60" s="39"/>
    </row>
    <row r="61" spans="1:25" x14ac:dyDescent="0.25">
      <c r="A61" s="25" t="s">
        <v>406</v>
      </c>
      <c r="B61" s="26" t="s">
        <v>1843</v>
      </c>
      <c r="C61" s="41"/>
      <c r="D61" s="41"/>
      <c r="E61" s="41"/>
      <c r="F61" s="30" t="s">
        <v>457</v>
      </c>
      <c r="G61" s="31" t="s">
        <v>458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56" t="s">
        <v>1714</v>
      </c>
      <c r="S61" s="36"/>
      <c r="T61" s="39"/>
      <c r="U61" s="39"/>
      <c r="V61" s="39"/>
      <c r="W61" s="38" t="s">
        <v>448</v>
      </c>
      <c r="X61" s="39"/>
      <c r="Y61" s="39"/>
    </row>
    <row r="62" spans="1:25" x14ac:dyDescent="0.25">
      <c r="A62" s="25" t="s">
        <v>1844</v>
      </c>
      <c r="B62" s="26" t="s">
        <v>1845</v>
      </c>
      <c r="C62" s="41"/>
      <c r="D62" s="41"/>
      <c r="E62" s="41"/>
      <c r="F62" s="30" t="s">
        <v>460</v>
      </c>
      <c r="G62" s="31" t="s">
        <v>461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56" t="s">
        <v>1714</v>
      </c>
      <c r="S62" s="36"/>
      <c r="T62" s="39"/>
      <c r="U62" s="39"/>
      <c r="V62" s="39"/>
      <c r="W62" s="38" t="s">
        <v>452</v>
      </c>
      <c r="X62" s="39"/>
      <c r="Y62" s="39"/>
    </row>
    <row r="63" spans="1:25" x14ac:dyDescent="0.25">
      <c r="A63" s="25" t="s">
        <v>1846</v>
      </c>
      <c r="B63" s="26" t="s">
        <v>1847</v>
      </c>
      <c r="C63" s="41"/>
      <c r="D63" s="41"/>
      <c r="E63" s="41"/>
      <c r="F63" s="30" t="s">
        <v>463</v>
      </c>
      <c r="G63" s="31" t="s">
        <v>464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56" t="s">
        <v>1714</v>
      </c>
      <c r="S63" s="36"/>
      <c r="T63" s="39"/>
      <c r="U63" s="39"/>
      <c r="V63" s="39"/>
      <c r="W63" s="38" t="s">
        <v>456</v>
      </c>
      <c r="X63" s="39"/>
      <c r="Y63" s="39"/>
    </row>
    <row r="64" spans="1:25" ht="16.149999999999999" customHeight="1" x14ac:dyDescent="0.25">
      <c r="A64" s="25" t="s">
        <v>1848</v>
      </c>
      <c r="B64" s="26" t="s">
        <v>1849</v>
      </c>
      <c r="C64" s="41"/>
      <c r="D64" s="41"/>
      <c r="E64" s="41"/>
      <c r="F64" s="30" t="s">
        <v>466</v>
      </c>
      <c r="G64" s="31" t="s">
        <v>467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56" t="s">
        <v>1714</v>
      </c>
      <c r="S64" s="36"/>
      <c r="T64" s="39"/>
      <c r="U64" s="39"/>
      <c r="V64" s="39"/>
      <c r="W64" s="38" t="s">
        <v>459</v>
      </c>
      <c r="X64" s="39"/>
      <c r="Y64" s="39"/>
    </row>
    <row r="65" spans="1:25" x14ac:dyDescent="0.25">
      <c r="A65" s="25" t="s">
        <v>1850</v>
      </c>
      <c r="B65" s="26" t="s">
        <v>1851</v>
      </c>
      <c r="C65" s="41"/>
      <c r="D65" s="41"/>
      <c r="E65" s="41"/>
      <c r="F65" s="30" t="s">
        <v>469</v>
      </c>
      <c r="G65" s="31" t="s">
        <v>470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56" t="s">
        <v>1714</v>
      </c>
      <c r="S65" s="36"/>
      <c r="T65" s="39"/>
      <c r="U65" s="39"/>
      <c r="V65" s="39"/>
      <c r="W65" s="38" t="s">
        <v>462</v>
      </c>
      <c r="X65" s="39"/>
      <c r="Y65" s="39"/>
    </row>
    <row r="66" spans="1:25" x14ac:dyDescent="0.25">
      <c r="A66" s="25" t="s">
        <v>1852</v>
      </c>
      <c r="B66" s="26" t="s">
        <v>1853</v>
      </c>
      <c r="C66" s="41"/>
      <c r="D66" s="41"/>
      <c r="E66" s="41"/>
      <c r="F66" s="30" t="s">
        <v>472</v>
      </c>
      <c r="G66" s="31" t="s">
        <v>473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56" t="s">
        <v>1714</v>
      </c>
      <c r="S66" s="36"/>
      <c r="T66" s="39"/>
      <c r="U66" s="39"/>
      <c r="V66" s="39"/>
      <c r="W66" s="38" t="s">
        <v>465</v>
      </c>
      <c r="X66" s="39"/>
      <c r="Y66" s="39"/>
    </row>
    <row r="67" spans="1:25" x14ac:dyDescent="0.25">
      <c r="A67" s="25" t="s">
        <v>1854</v>
      </c>
      <c r="B67" s="26" t="s">
        <v>1855</v>
      </c>
      <c r="C67" s="41"/>
      <c r="D67" s="41"/>
      <c r="E67" s="41"/>
      <c r="F67" s="30" t="s">
        <v>475</v>
      </c>
      <c r="G67" s="31" t="s">
        <v>476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56" t="s">
        <v>1714</v>
      </c>
      <c r="S67" s="36"/>
      <c r="T67" s="39"/>
      <c r="U67" s="39"/>
      <c r="V67" s="39"/>
      <c r="W67" s="38" t="s">
        <v>468</v>
      </c>
      <c r="X67" s="39"/>
      <c r="Y67" s="39"/>
    </row>
    <row r="68" spans="1:25" ht="15" customHeight="1" x14ac:dyDescent="0.25">
      <c r="A68" s="25" t="s">
        <v>1856</v>
      </c>
      <c r="B68" s="26" t="s">
        <v>1857</v>
      </c>
      <c r="C68" s="41"/>
      <c r="D68" s="41"/>
      <c r="E68" s="41"/>
      <c r="F68" s="30" t="s">
        <v>478</v>
      </c>
      <c r="G68" s="31" t="s">
        <v>479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56" t="s">
        <v>1714</v>
      </c>
      <c r="S68" s="36"/>
      <c r="T68" s="39"/>
      <c r="U68" s="39"/>
      <c r="V68" s="39"/>
      <c r="W68" s="38" t="s">
        <v>471</v>
      </c>
      <c r="X68" s="39"/>
      <c r="Y68" s="39"/>
    </row>
    <row r="69" spans="1:25" x14ac:dyDescent="0.25">
      <c r="A69" s="25" t="s">
        <v>1858</v>
      </c>
      <c r="B69" s="26" t="s">
        <v>1859</v>
      </c>
      <c r="C69" s="41"/>
      <c r="D69" s="41"/>
      <c r="E69" s="41"/>
      <c r="F69" s="30" t="s">
        <v>481</v>
      </c>
      <c r="G69" s="31" t="s">
        <v>482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56" t="s">
        <v>1714</v>
      </c>
      <c r="S69" s="36"/>
      <c r="T69" s="39"/>
      <c r="U69" s="39"/>
      <c r="V69" s="39"/>
      <c r="W69" s="38" t="s">
        <v>474</v>
      </c>
      <c r="X69" s="39"/>
      <c r="Y69" s="39"/>
    </row>
    <row r="70" spans="1:25" ht="16.149999999999999" customHeight="1" x14ac:dyDescent="0.25">
      <c r="A70" s="25" t="s">
        <v>1860</v>
      </c>
      <c r="B70" s="26" t="s">
        <v>1861</v>
      </c>
      <c r="C70" s="41"/>
      <c r="D70" s="41"/>
      <c r="E70" s="41"/>
      <c r="F70" s="30" t="s">
        <v>484</v>
      </c>
      <c r="G70" s="31" t="s">
        <v>485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56" t="s">
        <v>1714</v>
      </c>
      <c r="S70" s="36"/>
      <c r="T70" s="39"/>
      <c r="U70" s="39"/>
      <c r="V70" s="39"/>
      <c r="W70" s="38" t="s">
        <v>477</v>
      </c>
      <c r="X70" s="39"/>
      <c r="Y70" s="39"/>
    </row>
    <row r="71" spans="1:25" ht="17.45" customHeight="1" x14ac:dyDescent="0.25">
      <c r="A71" s="25" t="s">
        <v>1862</v>
      </c>
      <c r="B71" s="26" t="s">
        <v>1863</v>
      </c>
      <c r="C71" s="41"/>
      <c r="D71" s="41"/>
      <c r="E71" s="41"/>
      <c r="F71" s="30" t="s">
        <v>487</v>
      </c>
      <c r="G71" s="31" t="s">
        <v>488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56" t="s">
        <v>1714</v>
      </c>
      <c r="S71" s="36"/>
      <c r="T71" s="39"/>
      <c r="U71" s="39"/>
      <c r="V71" s="39"/>
      <c r="W71" s="38" t="s">
        <v>480</v>
      </c>
      <c r="X71" s="39"/>
      <c r="Y71" s="39"/>
    </row>
    <row r="72" spans="1:25" x14ac:dyDescent="0.25">
      <c r="A72" s="25" t="s">
        <v>1864</v>
      </c>
      <c r="B72" s="26" t="s">
        <v>1865</v>
      </c>
      <c r="C72" s="41"/>
      <c r="D72" s="41"/>
      <c r="E72" s="41"/>
      <c r="F72" s="30" t="s">
        <v>490</v>
      </c>
      <c r="G72" s="31" t="s">
        <v>491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56" t="s">
        <v>1714</v>
      </c>
      <c r="S72" s="36"/>
      <c r="T72" s="39"/>
      <c r="U72" s="39"/>
      <c r="V72" s="39"/>
      <c r="W72" s="38" t="s">
        <v>483</v>
      </c>
      <c r="X72" s="39"/>
      <c r="Y72" s="39"/>
    </row>
    <row r="73" spans="1:25" x14ac:dyDescent="0.25">
      <c r="A73" s="25" t="s">
        <v>1866</v>
      </c>
      <c r="B73" s="26" t="s">
        <v>1867</v>
      </c>
      <c r="C73" s="41"/>
      <c r="D73" s="41"/>
      <c r="E73" s="41"/>
      <c r="F73" s="30" t="s">
        <v>493</v>
      </c>
      <c r="G73" s="31" t="s">
        <v>494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56" t="s">
        <v>1714</v>
      </c>
      <c r="S73" s="36"/>
      <c r="T73" s="39"/>
      <c r="U73" s="39"/>
      <c r="V73" s="39"/>
      <c r="W73" s="38" t="s">
        <v>486</v>
      </c>
      <c r="X73" s="39"/>
      <c r="Y73" s="39"/>
    </row>
    <row r="74" spans="1:25" x14ac:dyDescent="0.25">
      <c r="A74" s="25" t="s">
        <v>506</v>
      </c>
      <c r="B74" s="26" t="s">
        <v>1868</v>
      </c>
      <c r="C74" s="41"/>
      <c r="D74" s="41"/>
      <c r="E74" s="41"/>
      <c r="F74" s="30" t="s">
        <v>496</v>
      </c>
      <c r="G74" s="31" t="s">
        <v>497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56" t="s">
        <v>1714</v>
      </c>
      <c r="S74" s="36"/>
      <c r="T74" s="39"/>
      <c r="U74" s="39"/>
      <c r="V74" s="39"/>
      <c r="W74" s="38" t="s">
        <v>489</v>
      </c>
      <c r="X74" s="39"/>
      <c r="Y74" s="39"/>
    </row>
    <row r="75" spans="1:25" x14ac:dyDescent="0.25">
      <c r="A75" s="25" t="s">
        <v>1869</v>
      </c>
      <c r="B75" s="26" t="s">
        <v>1870</v>
      </c>
      <c r="C75" s="41"/>
      <c r="D75" s="41"/>
      <c r="E75" s="41"/>
      <c r="F75" s="30" t="s">
        <v>499</v>
      </c>
      <c r="G75" s="31" t="s">
        <v>500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56" t="s">
        <v>1714</v>
      </c>
      <c r="S75" s="36"/>
      <c r="T75" s="39"/>
      <c r="U75" s="39"/>
      <c r="V75" s="39"/>
      <c r="W75" s="38" t="s">
        <v>492</v>
      </c>
      <c r="X75" s="39"/>
      <c r="Y75" s="39"/>
    </row>
    <row r="76" spans="1:25" x14ac:dyDescent="0.25">
      <c r="A76" s="25" t="s">
        <v>1871</v>
      </c>
      <c r="B76" s="26" t="s">
        <v>1872</v>
      </c>
      <c r="C76" s="41"/>
      <c r="D76" s="41"/>
      <c r="E76" s="41"/>
      <c r="F76" s="30" t="s">
        <v>503</v>
      </c>
      <c r="G76" s="31" t="s">
        <v>504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56" t="s">
        <v>1714</v>
      </c>
      <c r="S76" s="36"/>
      <c r="T76" s="39"/>
      <c r="U76" s="39"/>
      <c r="V76" s="39"/>
      <c r="W76" s="38" t="s">
        <v>495</v>
      </c>
      <c r="X76" s="39"/>
      <c r="Y76" s="39"/>
    </row>
    <row r="77" spans="1:25" x14ac:dyDescent="0.25">
      <c r="A77" s="25" t="s">
        <v>1873</v>
      </c>
      <c r="B77" s="26" t="s">
        <v>1874</v>
      </c>
      <c r="C77" s="41"/>
      <c r="D77" s="41"/>
      <c r="E77" s="41"/>
      <c r="F77" s="30" t="s">
        <v>507</v>
      </c>
      <c r="G77" s="31" t="s">
        <v>508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56" t="s">
        <v>1714</v>
      </c>
      <c r="S77" s="36"/>
      <c r="T77" s="39"/>
      <c r="U77" s="39"/>
      <c r="V77" s="39"/>
      <c r="W77" s="38" t="s">
        <v>498</v>
      </c>
      <c r="X77" s="39"/>
      <c r="Y77" s="39"/>
    </row>
    <row r="78" spans="1:25" x14ac:dyDescent="0.25">
      <c r="A78" s="25" t="s">
        <v>1875</v>
      </c>
      <c r="B78" s="26" t="s">
        <v>1876</v>
      </c>
      <c r="C78" s="41"/>
      <c r="D78" s="41"/>
      <c r="E78" s="41"/>
      <c r="F78" s="30" t="s">
        <v>511</v>
      </c>
      <c r="G78" s="31" t="s">
        <v>512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56" t="s">
        <v>1714</v>
      </c>
      <c r="S78" s="36"/>
      <c r="T78" s="39"/>
      <c r="U78" s="39"/>
      <c r="V78" s="39"/>
      <c r="W78" s="38" t="s">
        <v>501</v>
      </c>
      <c r="X78" s="39"/>
      <c r="Y78" s="39"/>
    </row>
    <row r="79" spans="1:25" x14ac:dyDescent="0.25">
      <c r="A79" s="25" t="s">
        <v>1877</v>
      </c>
      <c r="B79" s="26" t="s">
        <v>1878</v>
      </c>
      <c r="C79" s="41"/>
      <c r="D79" s="41"/>
      <c r="E79" s="41"/>
      <c r="F79" s="30" t="s">
        <v>514</v>
      </c>
      <c r="G79" s="31" t="s">
        <v>515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56" t="s">
        <v>1714</v>
      </c>
      <c r="S79" s="36"/>
      <c r="T79" s="39"/>
      <c r="U79" s="39"/>
      <c r="V79" s="39"/>
      <c r="W79" s="38" t="s">
        <v>505</v>
      </c>
      <c r="X79" s="39"/>
      <c r="Y79" s="39"/>
    </row>
    <row r="80" spans="1:25" x14ac:dyDescent="0.25">
      <c r="A80" s="25" t="s">
        <v>1879</v>
      </c>
      <c r="B80" s="26" t="s">
        <v>1880</v>
      </c>
      <c r="C80" s="41"/>
      <c r="D80" s="41"/>
      <c r="E80" s="41"/>
      <c r="F80" s="30" t="s">
        <v>517</v>
      </c>
      <c r="G80" s="31" t="s">
        <v>518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56" t="s">
        <v>1714</v>
      </c>
      <c r="S80" s="36"/>
      <c r="T80" s="39"/>
      <c r="U80" s="39"/>
      <c r="V80" s="39"/>
      <c r="W80" s="38" t="s">
        <v>509</v>
      </c>
      <c r="X80" s="39"/>
      <c r="Y80" s="39"/>
    </row>
    <row r="81" spans="1:25" x14ac:dyDescent="0.25">
      <c r="A81" s="25" t="s">
        <v>1881</v>
      </c>
      <c r="B81" s="26" t="s">
        <v>1882</v>
      </c>
      <c r="C81" s="41"/>
      <c r="D81" s="41"/>
      <c r="E81" s="41"/>
      <c r="F81" s="30" t="s">
        <v>520</v>
      </c>
      <c r="G81" s="31" t="s">
        <v>521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56" t="s">
        <v>1714</v>
      </c>
      <c r="S81" s="36"/>
      <c r="T81" s="39"/>
      <c r="U81" s="39"/>
      <c r="V81" s="41"/>
      <c r="W81" s="38" t="s">
        <v>513</v>
      </c>
      <c r="X81" s="39"/>
      <c r="Y81" s="39"/>
    </row>
    <row r="82" spans="1:25" x14ac:dyDescent="0.25">
      <c r="A82" s="25" t="s">
        <v>1883</v>
      </c>
      <c r="B82" s="26" t="s">
        <v>1884</v>
      </c>
      <c r="C82" s="41"/>
      <c r="D82" s="41"/>
      <c r="E82" s="41"/>
      <c r="F82" s="30" t="s">
        <v>522</v>
      </c>
      <c r="G82" s="31" t="s">
        <v>523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56" t="s">
        <v>1714</v>
      </c>
      <c r="S82" s="36"/>
      <c r="T82" s="39"/>
      <c r="U82" s="39"/>
      <c r="V82" s="41"/>
      <c r="W82" s="38" t="s">
        <v>516</v>
      </c>
      <c r="X82" s="39"/>
      <c r="Y82" s="39"/>
    </row>
    <row r="83" spans="1:25" x14ac:dyDescent="0.25">
      <c r="A83" s="25" t="s">
        <v>1885</v>
      </c>
      <c r="B83" s="26" t="s">
        <v>1886</v>
      </c>
      <c r="C83" s="41"/>
      <c r="D83" s="41"/>
      <c r="E83" s="41"/>
      <c r="F83" s="30" t="s">
        <v>525</v>
      </c>
      <c r="G83" s="31" t="s">
        <v>526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56" t="s">
        <v>1714</v>
      </c>
      <c r="S83" s="36"/>
      <c r="T83" s="39"/>
      <c r="U83" s="39"/>
      <c r="V83" s="41"/>
      <c r="W83" s="38" t="s">
        <v>519</v>
      </c>
      <c r="X83" s="39"/>
      <c r="Y83" s="39"/>
    </row>
    <row r="84" spans="1:25" x14ac:dyDescent="0.25">
      <c r="A84" s="25" t="s">
        <v>1887</v>
      </c>
      <c r="B84" s="26" t="s">
        <v>1888</v>
      </c>
      <c r="C84" s="41"/>
      <c r="D84" s="41"/>
      <c r="E84" s="41"/>
      <c r="F84" s="30" t="s">
        <v>528</v>
      </c>
      <c r="G84" s="31" t="s">
        <v>529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56" t="s">
        <v>1714</v>
      </c>
      <c r="S84" s="36"/>
      <c r="T84" s="39"/>
      <c r="U84" s="39"/>
      <c r="V84" s="41"/>
      <c r="W84" s="38" t="s">
        <v>524</v>
      </c>
      <c r="X84" s="39"/>
      <c r="Y84" s="39"/>
    </row>
    <row r="85" spans="1:25" x14ac:dyDescent="0.25">
      <c r="A85" s="25" t="s">
        <v>377</v>
      </c>
      <c r="B85" s="26" t="s">
        <v>1889</v>
      </c>
      <c r="C85" s="41"/>
      <c r="D85" s="41"/>
      <c r="E85" s="41"/>
      <c r="F85" s="30" t="s">
        <v>530</v>
      </c>
      <c r="G85" s="31" t="s">
        <v>531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56" t="s">
        <v>1714</v>
      </c>
      <c r="S85" s="36"/>
      <c r="T85" s="39"/>
      <c r="U85" s="39"/>
      <c r="V85" s="41"/>
      <c r="W85" s="38" t="s">
        <v>527</v>
      </c>
      <c r="X85" s="39"/>
      <c r="Y85" s="39"/>
    </row>
    <row r="86" spans="1:25" x14ac:dyDescent="0.25">
      <c r="A86" s="25" t="s">
        <v>1890</v>
      </c>
      <c r="B86" s="26" t="s">
        <v>1891</v>
      </c>
      <c r="C86" s="41"/>
      <c r="D86" s="41"/>
      <c r="E86" s="41"/>
      <c r="F86" s="30" t="s">
        <v>533</v>
      </c>
      <c r="G86" s="31" t="s">
        <v>534</v>
      </c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56" t="s">
        <v>1714</v>
      </c>
      <c r="S86" s="36"/>
      <c r="T86" s="39"/>
      <c r="U86" s="39"/>
      <c r="V86" s="41"/>
      <c r="W86" s="38" t="s">
        <v>532</v>
      </c>
      <c r="X86" s="39"/>
      <c r="Y86" s="39"/>
    </row>
    <row r="87" spans="1:25" x14ac:dyDescent="0.25">
      <c r="A87" s="30" t="s">
        <v>1892</v>
      </c>
      <c r="B87" s="31" t="s">
        <v>1893</v>
      </c>
      <c r="C87" s="41"/>
      <c r="D87" s="41"/>
      <c r="E87" s="41"/>
      <c r="F87" s="30" t="s">
        <v>535</v>
      </c>
      <c r="G87" s="31" t="s">
        <v>536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56" t="s">
        <v>1714</v>
      </c>
      <c r="S87" s="36"/>
      <c r="T87" s="39"/>
      <c r="U87" s="39"/>
      <c r="V87" s="41"/>
      <c r="W87" s="38" t="s">
        <v>537</v>
      </c>
      <c r="X87" s="39"/>
      <c r="Y87" s="39"/>
    </row>
    <row r="88" spans="1:25" x14ac:dyDescent="0.25">
      <c r="A88" s="30" t="s">
        <v>1894</v>
      </c>
      <c r="B88" s="31" t="s">
        <v>1895</v>
      </c>
      <c r="C88" s="41"/>
      <c r="D88" s="41"/>
      <c r="E88" s="41"/>
      <c r="F88" s="30" t="s">
        <v>538</v>
      </c>
      <c r="G88" s="31" t="s">
        <v>539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56" t="s">
        <v>1714</v>
      </c>
      <c r="S88" s="36"/>
      <c r="T88" s="39"/>
      <c r="U88" s="39"/>
      <c r="V88" s="41"/>
      <c r="W88" s="38" t="s">
        <v>540</v>
      </c>
      <c r="X88" s="39"/>
      <c r="Y88" s="39"/>
    </row>
    <row r="89" spans="1:25" x14ac:dyDescent="0.25">
      <c r="A89" s="30" t="s">
        <v>1896</v>
      </c>
      <c r="B89" s="31" t="s">
        <v>1897</v>
      </c>
      <c r="C89" s="41"/>
      <c r="D89" s="41"/>
      <c r="E89" s="41"/>
      <c r="F89" s="30" t="s">
        <v>541</v>
      </c>
      <c r="G89" s="31" t="s">
        <v>542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56" t="s">
        <v>1714</v>
      </c>
      <c r="S89" s="33"/>
      <c r="T89" s="39"/>
      <c r="U89" s="39"/>
      <c r="V89" s="41"/>
      <c r="W89" s="38" t="s">
        <v>545</v>
      </c>
      <c r="X89" s="39"/>
      <c r="Y89" s="39"/>
    </row>
    <row r="90" spans="1:25" x14ac:dyDescent="0.25">
      <c r="A90" s="30" t="s">
        <v>1898</v>
      </c>
      <c r="B90" s="31" t="s">
        <v>1899</v>
      </c>
      <c r="C90" s="41"/>
      <c r="D90" s="41"/>
      <c r="E90" s="41"/>
      <c r="F90" s="30" t="s">
        <v>543</v>
      </c>
      <c r="G90" s="31" t="s">
        <v>544</v>
      </c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56" t="s">
        <v>1714</v>
      </c>
      <c r="S90" s="33"/>
      <c r="T90" s="39"/>
      <c r="U90" s="39"/>
      <c r="V90" s="41"/>
      <c r="W90" s="38" t="s">
        <v>548</v>
      </c>
      <c r="X90" s="39"/>
      <c r="Y90" s="39"/>
    </row>
    <row r="91" spans="1:25" x14ac:dyDescent="0.25">
      <c r="A91" s="30" t="s">
        <v>1900</v>
      </c>
      <c r="B91" s="31" t="s">
        <v>1901</v>
      </c>
      <c r="C91" s="41"/>
      <c r="D91" s="41"/>
      <c r="E91" s="41"/>
      <c r="F91" s="30" t="s">
        <v>546</v>
      </c>
      <c r="G91" s="31" t="s">
        <v>547</v>
      </c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56" t="s">
        <v>1714</v>
      </c>
      <c r="S91" s="33"/>
      <c r="T91" s="39"/>
      <c r="U91" s="39"/>
      <c r="V91" s="41"/>
      <c r="W91" s="38" t="s">
        <v>551</v>
      </c>
      <c r="X91" s="39"/>
      <c r="Y91" s="39"/>
    </row>
    <row r="92" spans="1:25" x14ac:dyDescent="0.25">
      <c r="A92" s="30" t="s">
        <v>1902</v>
      </c>
      <c r="B92" s="31" t="s">
        <v>1903</v>
      </c>
      <c r="C92" s="41"/>
      <c r="D92" s="41"/>
      <c r="E92" s="41"/>
      <c r="F92" s="30" t="s">
        <v>549</v>
      </c>
      <c r="G92" s="31" t="s">
        <v>550</v>
      </c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56" t="s">
        <v>1714</v>
      </c>
      <c r="S92" s="33"/>
      <c r="T92" s="39"/>
      <c r="U92" s="39"/>
      <c r="V92" s="41"/>
      <c r="W92" s="38" t="s">
        <v>554</v>
      </c>
      <c r="X92" s="39"/>
      <c r="Y92" s="39"/>
    </row>
    <row r="93" spans="1:25" x14ac:dyDescent="0.25">
      <c r="A93" s="30" t="s">
        <v>1904</v>
      </c>
      <c r="B93" s="31" t="s">
        <v>1905</v>
      </c>
      <c r="C93" s="41"/>
      <c r="D93" s="41"/>
      <c r="E93" s="41"/>
      <c r="F93" s="30" t="s">
        <v>552</v>
      </c>
      <c r="G93" s="31" t="s">
        <v>553</v>
      </c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56" t="s">
        <v>1714</v>
      </c>
      <c r="S93" s="33"/>
      <c r="T93" s="39"/>
      <c r="U93" s="39"/>
      <c r="V93" s="41"/>
      <c r="W93" s="38" t="s">
        <v>557</v>
      </c>
      <c r="X93" s="39"/>
      <c r="Y93" s="39"/>
    </row>
    <row r="94" spans="1:25" x14ac:dyDescent="0.25">
      <c r="A94" s="30" t="s">
        <v>1906</v>
      </c>
      <c r="B94" s="31" t="s">
        <v>1907</v>
      </c>
      <c r="C94" s="41"/>
      <c r="D94" s="41"/>
      <c r="E94" s="41"/>
      <c r="F94" s="30" t="s">
        <v>555</v>
      </c>
      <c r="G94" s="31" t="s">
        <v>556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56" t="s">
        <v>1714</v>
      </c>
      <c r="S94" s="33"/>
      <c r="T94" s="39"/>
      <c r="U94" s="39"/>
      <c r="V94" s="41"/>
      <c r="W94" s="38" t="s">
        <v>564</v>
      </c>
      <c r="X94" s="39"/>
      <c r="Y94" s="39"/>
    </row>
    <row r="95" spans="1:25" x14ac:dyDescent="0.25">
      <c r="A95" s="30" t="s">
        <v>1908</v>
      </c>
      <c r="B95" s="31" t="s">
        <v>1909</v>
      </c>
      <c r="C95" s="41"/>
      <c r="D95" s="41"/>
      <c r="E95" s="41"/>
      <c r="F95" s="30" t="s">
        <v>558</v>
      </c>
      <c r="G95" s="31" t="s">
        <v>559</v>
      </c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56" t="s">
        <v>1714</v>
      </c>
      <c r="S95" s="33"/>
      <c r="T95" s="39"/>
      <c r="U95" s="39"/>
      <c r="V95" s="41"/>
      <c r="W95" s="38" t="s">
        <v>567</v>
      </c>
      <c r="X95" s="39"/>
      <c r="Y95" s="39"/>
    </row>
    <row r="96" spans="1:25" x14ac:dyDescent="0.25">
      <c r="A96" s="30" t="s">
        <v>1910</v>
      </c>
      <c r="B96" s="31" t="s">
        <v>1911</v>
      </c>
      <c r="C96" s="41"/>
      <c r="D96" s="41"/>
      <c r="E96" s="41"/>
      <c r="F96" s="30" t="s">
        <v>560</v>
      </c>
      <c r="G96" s="31" t="s">
        <v>561</v>
      </c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56" t="s">
        <v>1714</v>
      </c>
      <c r="S96" s="33"/>
      <c r="T96" s="39"/>
      <c r="U96" s="39"/>
      <c r="V96" s="41"/>
      <c r="W96" s="38" t="s">
        <v>570</v>
      </c>
      <c r="X96" s="39"/>
      <c r="Y96" s="39"/>
    </row>
    <row r="97" spans="1:25" x14ac:dyDescent="0.25">
      <c r="A97" s="30" t="s">
        <v>254</v>
      </c>
      <c r="B97" s="31" t="s">
        <v>1912</v>
      </c>
      <c r="C97" s="41"/>
      <c r="D97" s="41"/>
      <c r="E97" s="41"/>
      <c r="F97" s="30" t="s">
        <v>562</v>
      </c>
      <c r="G97" s="31" t="s">
        <v>563</v>
      </c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56" t="s">
        <v>1714</v>
      </c>
      <c r="S97" s="33"/>
      <c r="T97" s="39"/>
      <c r="U97" s="39"/>
      <c r="V97" s="41"/>
      <c r="W97" s="38" t="s">
        <v>572</v>
      </c>
      <c r="X97" s="39"/>
      <c r="Y97" s="39"/>
    </row>
    <row r="98" spans="1:25" x14ac:dyDescent="0.25">
      <c r="A98" s="30" t="s">
        <v>1913</v>
      </c>
      <c r="B98" s="31" t="s">
        <v>1914</v>
      </c>
      <c r="C98" s="41"/>
      <c r="D98" s="41"/>
      <c r="E98" s="41"/>
      <c r="F98" s="30" t="s">
        <v>565</v>
      </c>
      <c r="G98" s="31" t="s">
        <v>566</v>
      </c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56" t="s">
        <v>1714</v>
      </c>
      <c r="S98" s="33"/>
      <c r="T98" s="39"/>
      <c r="U98" s="39"/>
      <c r="V98" s="41"/>
      <c r="W98" s="38" t="s">
        <v>575</v>
      </c>
      <c r="X98" s="39"/>
      <c r="Y98" s="39"/>
    </row>
    <row r="99" spans="1:25" x14ac:dyDescent="0.25">
      <c r="A99" s="30" t="s">
        <v>1915</v>
      </c>
      <c r="B99" s="31" t="s">
        <v>1916</v>
      </c>
      <c r="C99" s="41"/>
      <c r="D99" s="41"/>
      <c r="E99" s="41"/>
      <c r="F99" s="30" t="s">
        <v>568</v>
      </c>
      <c r="G99" s="31" t="s">
        <v>569</v>
      </c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56" t="s">
        <v>1714</v>
      </c>
      <c r="S99" s="33"/>
      <c r="T99" s="39"/>
      <c r="U99" s="39"/>
      <c r="V99" s="41"/>
      <c r="W99" s="38" t="s">
        <v>578</v>
      </c>
      <c r="X99" s="39"/>
      <c r="Y99" s="39"/>
    </row>
    <row r="100" spans="1:25" x14ac:dyDescent="0.25">
      <c r="A100" s="30" t="s">
        <v>1917</v>
      </c>
      <c r="B100" s="31" t="s">
        <v>1918</v>
      </c>
      <c r="C100" s="41"/>
      <c r="D100" s="41"/>
      <c r="E100" s="41"/>
      <c r="F100" s="30" t="s">
        <v>123</v>
      </c>
      <c r="G100" s="31" t="s">
        <v>571</v>
      </c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56" t="s">
        <v>1714</v>
      </c>
      <c r="S100" s="33"/>
      <c r="T100" s="39"/>
      <c r="U100" s="39"/>
      <c r="V100" s="41"/>
      <c r="W100" s="38" t="s">
        <v>581</v>
      </c>
      <c r="X100" s="39"/>
      <c r="Y100" s="39"/>
    </row>
    <row r="101" spans="1:25" x14ac:dyDescent="0.25">
      <c r="A101" s="30" t="s">
        <v>1919</v>
      </c>
      <c r="B101" s="31" t="s">
        <v>1920</v>
      </c>
      <c r="C101" s="41"/>
      <c r="D101" s="41"/>
      <c r="E101" s="41"/>
      <c r="F101" s="30" t="s">
        <v>573</v>
      </c>
      <c r="G101" s="31" t="s">
        <v>574</v>
      </c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56" t="s">
        <v>1714</v>
      </c>
      <c r="S101" s="33"/>
      <c r="T101" s="39"/>
      <c r="U101" s="39"/>
      <c r="V101" s="41"/>
      <c r="W101" s="38" t="s">
        <v>584</v>
      </c>
      <c r="X101" s="39"/>
      <c r="Y101" s="39"/>
    </row>
    <row r="102" spans="1:25" x14ac:dyDescent="0.25">
      <c r="A102" s="30" t="s">
        <v>1921</v>
      </c>
      <c r="B102" s="31" t="s">
        <v>1922</v>
      </c>
      <c r="C102" s="41"/>
      <c r="D102" s="41"/>
      <c r="E102" s="41"/>
      <c r="F102" s="30" t="s">
        <v>576</v>
      </c>
      <c r="G102" s="31" t="s">
        <v>577</v>
      </c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56" t="s">
        <v>1714</v>
      </c>
      <c r="S102" s="33"/>
      <c r="T102" s="39"/>
      <c r="U102" s="39"/>
      <c r="V102" s="41"/>
      <c r="W102" s="38" t="s">
        <v>589</v>
      </c>
      <c r="X102" s="39"/>
      <c r="Y102" s="39"/>
    </row>
    <row r="103" spans="1:25" x14ac:dyDescent="0.25">
      <c r="A103" s="30" t="s">
        <v>1923</v>
      </c>
      <c r="B103" s="31" t="s">
        <v>1924</v>
      </c>
      <c r="C103" s="41"/>
      <c r="D103" s="41"/>
      <c r="E103" s="41"/>
      <c r="F103" s="30" t="s">
        <v>579</v>
      </c>
      <c r="G103" s="31" t="s">
        <v>580</v>
      </c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56" t="s">
        <v>1714</v>
      </c>
      <c r="S103" s="33"/>
      <c r="T103" s="39"/>
      <c r="U103" s="39"/>
      <c r="V103" s="41"/>
      <c r="W103" s="38" t="s">
        <v>592</v>
      </c>
      <c r="X103" s="39"/>
      <c r="Y103" s="39"/>
    </row>
    <row r="104" spans="1:25" x14ac:dyDescent="0.25">
      <c r="A104" s="30" t="s">
        <v>1925</v>
      </c>
      <c r="B104" s="31" t="s">
        <v>1926</v>
      </c>
      <c r="C104" s="41"/>
      <c r="D104" s="41"/>
      <c r="E104" s="41"/>
      <c r="F104" s="30" t="s">
        <v>582</v>
      </c>
      <c r="G104" s="31" t="s">
        <v>583</v>
      </c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56" t="str">
        <f t="shared" ref="R104:R167" si="1">IF(V104&gt;0,V104,IF(U104&gt;0,U104,IF(T104&gt;0,T104,"")))</f>
        <v/>
      </c>
      <c r="S104" s="33"/>
      <c r="T104" s="39"/>
      <c r="U104" s="39"/>
      <c r="V104" s="41"/>
      <c r="W104" s="38" t="s">
        <v>595</v>
      </c>
      <c r="X104" s="39"/>
      <c r="Y104" s="39"/>
    </row>
    <row r="105" spans="1:25" x14ac:dyDescent="0.25">
      <c r="A105" s="30" t="s">
        <v>1927</v>
      </c>
      <c r="B105" s="31" t="s">
        <v>1928</v>
      </c>
      <c r="C105" s="41"/>
      <c r="D105" s="41"/>
      <c r="E105" s="41"/>
      <c r="F105" s="30" t="s">
        <v>585</v>
      </c>
      <c r="G105" s="31" t="s">
        <v>586</v>
      </c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56" t="str">
        <f t="shared" si="1"/>
        <v/>
      </c>
      <c r="S105" s="33"/>
      <c r="T105" s="39"/>
      <c r="U105" s="39"/>
      <c r="V105" s="41"/>
      <c r="W105" s="38" t="s">
        <v>598</v>
      </c>
      <c r="X105" s="39"/>
      <c r="Y105" s="39"/>
    </row>
    <row r="106" spans="1:25" x14ac:dyDescent="0.25">
      <c r="A106" s="30" t="s">
        <v>1929</v>
      </c>
      <c r="B106" s="31" t="s">
        <v>1930</v>
      </c>
      <c r="C106" s="41"/>
      <c r="D106" s="41"/>
      <c r="E106" s="41"/>
      <c r="F106" s="30" t="s">
        <v>587</v>
      </c>
      <c r="G106" s="31" t="s">
        <v>588</v>
      </c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56" t="str">
        <f t="shared" si="1"/>
        <v/>
      </c>
      <c r="S106" s="33"/>
      <c r="T106" s="39"/>
      <c r="U106" s="39"/>
      <c r="V106" s="41"/>
      <c r="W106" s="38" t="s">
        <v>601</v>
      </c>
      <c r="X106" s="39"/>
      <c r="Y106" s="39"/>
    </row>
    <row r="107" spans="1:25" x14ac:dyDescent="0.25">
      <c r="A107" s="30" t="s">
        <v>1931</v>
      </c>
      <c r="B107" s="31" t="s">
        <v>1932</v>
      </c>
      <c r="C107" s="41"/>
      <c r="D107" s="41"/>
      <c r="E107" s="41"/>
      <c r="F107" s="30" t="s">
        <v>590</v>
      </c>
      <c r="G107" s="31" t="s">
        <v>591</v>
      </c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56" t="str">
        <f t="shared" si="1"/>
        <v/>
      </c>
      <c r="S107" s="33"/>
      <c r="T107" s="39"/>
      <c r="U107" s="39"/>
      <c r="V107" s="41"/>
      <c r="W107" s="38" t="s">
        <v>604</v>
      </c>
      <c r="X107" s="39"/>
      <c r="Y107" s="39"/>
    </row>
    <row r="108" spans="1:25" x14ac:dyDescent="0.25">
      <c r="A108" s="30" t="s">
        <v>1933</v>
      </c>
      <c r="B108" s="31" t="s">
        <v>1934</v>
      </c>
      <c r="C108" s="41"/>
      <c r="D108" s="41"/>
      <c r="E108" s="41"/>
      <c r="F108" s="30" t="s">
        <v>593</v>
      </c>
      <c r="G108" s="31" t="s">
        <v>594</v>
      </c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56" t="str">
        <f t="shared" si="1"/>
        <v/>
      </c>
      <c r="S108" s="33"/>
      <c r="T108" s="39"/>
      <c r="U108" s="39"/>
      <c r="V108" s="41"/>
      <c r="W108" s="38" t="s">
        <v>607</v>
      </c>
      <c r="X108" s="39"/>
      <c r="Y108" s="39"/>
    </row>
    <row r="109" spans="1:25" x14ac:dyDescent="0.25">
      <c r="A109" s="30" t="s">
        <v>1935</v>
      </c>
      <c r="B109" s="31" t="s">
        <v>1936</v>
      </c>
      <c r="C109" s="41"/>
      <c r="D109" s="41"/>
      <c r="E109" s="41"/>
      <c r="F109" s="30" t="s">
        <v>596</v>
      </c>
      <c r="G109" s="31" t="s">
        <v>597</v>
      </c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56" t="str">
        <f t="shared" si="1"/>
        <v/>
      </c>
      <c r="S109" s="33"/>
      <c r="T109" s="39"/>
      <c r="U109" s="39"/>
      <c r="V109" s="41"/>
      <c r="W109" s="38" t="s">
        <v>610</v>
      </c>
      <c r="X109" s="39"/>
      <c r="Y109" s="39"/>
    </row>
    <row r="110" spans="1:25" x14ac:dyDescent="0.25">
      <c r="A110" s="30" t="s">
        <v>1937</v>
      </c>
      <c r="B110" s="31" t="s">
        <v>1938</v>
      </c>
      <c r="C110" s="41"/>
      <c r="D110" s="41"/>
      <c r="E110" s="41"/>
      <c r="F110" s="30" t="s">
        <v>599</v>
      </c>
      <c r="G110" s="31" t="s">
        <v>600</v>
      </c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56" t="str">
        <f t="shared" si="1"/>
        <v/>
      </c>
      <c r="S110" s="33"/>
      <c r="T110" s="39"/>
      <c r="U110" s="39"/>
      <c r="V110" s="41"/>
      <c r="W110" s="38" t="s">
        <v>613</v>
      </c>
      <c r="X110" s="39"/>
      <c r="Y110" s="39"/>
    </row>
    <row r="111" spans="1:25" x14ac:dyDescent="0.25">
      <c r="A111" s="30" t="s">
        <v>1939</v>
      </c>
      <c r="B111" s="31" t="s">
        <v>1940</v>
      </c>
      <c r="C111" s="41"/>
      <c r="D111" s="41"/>
      <c r="E111" s="41"/>
      <c r="F111" s="30" t="s">
        <v>602</v>
      </c>
      <c r="G111" s="31" t="s">
        <v>603</v>
      </c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56" t="str">
        <f t="shared" si="1"/>
        <v/>
      </c>
      <c r="S111" s="33"/>
      <c r="T111" s="39"/>
      <c r="U111" s="39"/>
      <c r="V111" s="41"/>
      <c r="W111" s="38" t="s">
        <v>616</v>
      </c>
      <c r="X111" s="39"/>
      <c r="Y111" s="39"/>
    </row>
    <row r="112" spans="1:25" x14ac:dyDescent="0.25">
      <c r="A112" s="30" t="s">
        <v>1941</v>
      </c>
      <c r="B112" s="31" t="s">
        <v>1942</v>
      </c>
      <c r="C112" s="41"/>
      <c r="D112" s="41"/>
      <c r="E112" s="41"/>
      <c r="F112" s="30" t="s">
        <v>605</v>
      </c>
      <c r="G112" s="31" t="s">
        <v>606</v>
      </c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56" t="str">
        <f t="shared" si="1"/>
        <v/>
      </c>
      <c r="S112" s="33"/>
      <c r="T112" s="39"/>
      <c r="U112" s="39"/>
      <c r="V112" s="41"/>
      <c r="W112" s="38" t="s">
        <v>619</v>
      </c>
      <c r="X112" s="39"/>
      <c r="Y112" s="39"/>
    </row>
    <row r="113" spans="1:25" x14ac:dyDescent="0.25">
      <c r="A113" s="30" t="s">
        <v>1943</v>
      </c>
      <c r="B113" s="31" t="s">
        <v>1944</v>
      </c>
      <c r="C113" s="41"/>
      <c r="D113" s="41"/>
      <c r="E113" s="41"/>
      <c r="F113" s="30" t="s">
        <v>608</v>
      </c>
      <c r="G113" s="31" t="s">
        <v>609</v>
      </c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56" t="str">
        <f t="shared" si="1"/>
        <v/>
      </c>
      <c r="S113" s="33"/>
      <c r="T113" s="39"/>
      <c r="U113" s="39"/>
      <c r="V113" s="39"/>
      <c r="W113" s="38" t="s">
        <v>624</v>
      </c>
      <c r="X113" s="39"/>
      <c r="Y113" s="39"/>
    </row>
    <row r="114" spans="1:25" x14ac:dyDescent="0.25">
      <c r="A114" s="30" t="s">
        <v>1945</v>
      </c>
      <c r="B114" s="31" t="s">
        <v>1946</v>
      </c>
      <c r="C114" s="41"/>
      <c r="D114" s="41"/>
      <c r="E114" s="41"/>
      <c r="F114" s="30" t="s">
        <v>611</v>
      </c>
      <c r="G114" s="31" t="s">
        <v>612</v>
      </c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56" t="str">
        <f t="shared" si="1"/>
        <v/>
      </c>
      <c r="S114" s="33"/>
      <c r="T114" s="39"/>
      <c r="U114" s="39"/>
      <c r="V114" s="39"/>
      <c r="W114" s="38" t="s">
        <v>627</v>
      </c>
      <c r="X114" s="39"/>
      <c r="Y114" s="39"/>
    </row>
    <row r="115" spans="1:25" x14ac:dyDescent="0.25">
      <c r="A115" s="30" t="s">
        <v>1947</v>
      </c>
      <c r="B115" s="31" t="s">
        <v>1948</v>
      </c>
      <c r="C115" s="41"/>
      <c r="D115" s="41"/>
      <c r="E115" s="41"/>
      <c r="F115" s="30" t="s">
        <v>614</v>
      </c>
      <c r="G115" s="31" t="s">
        <v>615</v>
      </c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56" t="str">
        <f t="shared" si="1"/>
        <v/>
      </c>
      <c r="S115" s="33"/>
      <c r="T115" s="39"/>
      <c r="U115" s="39"/>
      <c r="V115" s="39"/>
      <c r="W115" s="38" t="s">
        <v>630</v>
      </c>
      <c r="X115" s="39"/>
      <c r="Y115" s="39"/>
    </row>
    <row r="116" spans="1:25" x14ac:dyDescent="0.25">
      <c r="A116" s="30" t="s">
        <v>411</v>
      </c>
      <c r="B116" s="31" t="s">
        <v>1949</v>
      </c>
      <c r="C116" s="41"/>
      <c r="D116" s="41"/>
      <c r="E116" s="41"/>
      <c r="F116" s="30" t="s">
        <v>617</v>
      </c>
      <c r="G116" s="31" t="s">
        <v>618</v>
      </c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56" t="str">
        <f t="shared" si="1"/>
        <v/>
      </c>
      <c r="S116" s="33"/>
      <c r="T116" s="39"/>
      <c r="U116" s="39"/>
      <c r="V116" s="39"/>
      <c r="W116" s="38" t="s">
        <v>633</v>
      </c>
      <c r="X116" s="39"/>
      <c r="Y116" s="39"/>
    </row>
    <row r="117" spans="1:25" x14ac:dyDescent="0.25">
      <c r="A117" s="30" t="s">
        <v>1950</v>
      </c>
      <c r="B117" s="31" t="s">
        <v>1951</v>
      </c>
      <c r="C117" s="41"/>
      <c r="D117" s="41"/>
      <c r="E117" s="41"/>
      <c r="F117" s="30" t="s">
        <v>620</v>
      </c>
      <c r="G117" s="31" t="s">
        <v>621</v>
      </c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56" t="str">
        <f t="shared" si="1"/>
        <v/>
      </c>
      <c r="S117" s="33"/>
      <c r="T117" s="39"/>
      <c r="U117" s="39"/>
      <c r="V117" s="39"/>
      <c r="W117" s="38" t="s">
        <v>636</v>
      </c>
      <c r="X117" s="39"/>
      <c r="Y117" s="39"/>
    </row>
    <row r="118" spans="1:25" x14ac:dyDescent="0.25">
      <c r="A118" s="30" t="s">
        <v>1952</v>
      </c>
      <c r="B118" s="31" t="s">
        <v>1953</v>
      </c>
      <c r="C118" s="41"/>
      <c r="D118" s="41"/>
      <c r="E118" s="41"/>
      <c r="F118" s="30" t="s">
        <v>622</v>
      </c>
      <c r="G118" s="31" t="s">
        <v>623</v>
      </c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56" t="str">
        <f t="shared" si="1"/>
        <v/>
      </c>
      <c r="S118" s="33"/>
      <c r="T118" s="39"/>
      <c r="U118" s="39"/>
      <c r="V118" s="39"/>
      <c r="W118" s="38" t="s">
        <v>639</v>
      </c>
      <c r="X118" s="39"/>
      <c r="Y118" s="39"/>
    </row>
    <row r="119" spans="1:25" x14ac:dyDescent="0.25">
      <c r="A119" s="30" t="s">
        <v>1954</v>
      </c>
      <c r="B119" s="31" t="s">
        <v>1955</v>
      </c>
      <c r="C119" s="41"/>
      <c r="D119" s="41"/>
      <c r="E119" s="41"/>
      <c r="F119" s="30" t="s">
        <v>625</v>
      </c>
      <c r="G119" s="31" t="s">
        <v>626</v>
      </c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56" t="str">
        <f t="shared" si="1"/>
        <v/>
      </c>
      <c r="S119" s="33"/>
      <c r="T119" s="39"/>
      <c r="U119" s="39"/>
      <c r="V119" s="39"/>
      <c r="W119" s="38" t="s">
        <v>642</v>
      </c>
      <c r="X119" s="39"/>
      <c r="Y119" s="39"/>
    </row>
    <row r="120" spans="1:25" x14ac:dyDescent="0.25">
      <c r="A120" s="30" t="s">
        <v>1956</v>
      </c>
      <c r="B120" s="31" t="s">
        <v>1957</v>
      </c>
      <c r="C120" s="41"/>
      <c r="D120" s="41"/>
      <c r="E120" s="41"/>
      <c r="F120" s="30" t="s">
        <v>628</v>
      </c>
      <c r="G120" s="31" t="s">
        <v>629</v>
      </c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56" t="str">
        <f t="shared" si="1"/>
        <v/>
      </c>
      <c r="S120" s="33"/>
      <c r="T120" s="39"/>
      <c r="U120" s="39"/>
      <c r="V120" s="39"/>
      <c r="W120" s="38" t="s">
        <v>645</v>
      </c>
      <c r="X120" s="39"/>
      <c r="Y120" s="39"/>
    </row>
    <row r="121" spans="1:25" x14ac:dyDescent="0.25">
      <c r="A121" s="30" t="s">
        <v>510</v>
      </c>
      <c r="B121" s="31" t="s">
        <v>1958</v>
      </c>
      <c r="C121" s="41"/>
      <c r="D121" s="41"/>
      <c r="E121" s="41"/>
      <c r="F121" s="30" t="s">
        <v>631</v>
      </c>
      <c r="G121" s="31" t="s">
        <v>632</v>
      </c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56" t="str">
        <f t="shared" si="1"/>
        <v/>
      </c>
      <c r="S121" s="33"/>
      <c r="T121" s="39"/>
      <c r="U121" s="39"/>
      <c r="V121" s="39"/>
      <c r="W121" s="38" t="s">
        <v>648</v>
      </c>
      <c r="X121" s="39"/>
      <c r="Y121" s="39"/>
    </row>
    <row r="122" spans="1:25" x14ac:dyDescent="0.25">
      <c r="A122" s="30" t="s">
        <v>1959</v>
      </c>
      <c r="B122" s="31" t="s">
        <v>1960</v>
      </c>
      <c r="C122" s="41"/>
      <c r="D122" s="41"/>
      <c r="E122" s="41"/>
      <c r="F122" s="30" t="s">
        <v>634</v>
      </c>
      <c r="G122" s="31" t="s">
        <v>635</v>
      </c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56" t="str">
        <f t="shared" si="1"/>
        <v/>
      </c>
      <c r="S122" s="33"/>
      <c r="T122" s="39"/>
      <c r="U122" s="39"/>
      <c r="V122" s="39"/>
      <c r="W122" s="38" t="s">
        <v>651</v>
      </c>
      <c r="X122" s="39"/>
      <c r="Y122" s="39"/>
    </row>
    <row r="123" spans="1:25" x14ac:dyDescent="0.25">
      <c r="A123" s="30" t="s">
        <v>416</v>
      </c>
      <c r="B123" s="31" t="s">
        <v>1961</v>
      </c>
      <c r="C123" s="41"/>
      <c r="D123" s="41"/>
      <c r="E123" s="41"/>
      <c r="F123" s="30" t="s">
        <v>637</v>
      </c>
      <c r="G123" s="31" t="s">
        <v>638</v>
      </c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56" t="str">
        <f t="shared" si="1"/>
        <v/>
      </c>
      <c r="S123" s="33"/>
      <c r="T123" s="39"/>
      <c r="U123" s="39"/>
      <c r="V123" s="39"/>
      <c r="W123" s="38" t="s">
        <v>654</v>
      </c>
      <c r="X123" s="39"/>
      <c r="Y123" s="39"/>
    </row>
    <row r="124" spans="1:25" ht="15.75" thickBot="1" x14ac:dyDescent="0.3">
      <c r="A124" s="28" t="s">
        <v>1962</v>
      </c>
      <c r="B124" s="49" t="s">
        <v>1963</v>
      </c>
      <c r="C124" s="41"/>
      <c r="D124" s="41"/>
      <c r="E124" s="41"/>
      <c r="F124" s="30" t="s">
        <v>640</v>
      </c>
      <c r="G124" s="31" t="s">
        <v>641</v>
      </c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56" t="str">
        <f t="shared" si="1"/>
        <v/>
      </c>
      <c r="S124" s="33"/>
      <c r="T124" s="39"/>
      <c r="U124" s="39"/>
      <c r="V124" s="39"/>
      <c r="W124" s="38" t="s">
        <v>657</v>
      </c>
      <c r="X124" s="39"/>
      <c r="Y124" s="39"/>
    </row>
    <row r="125" spans="1:25" x14ac:dyDescent="0.25">
      <c r="A125" s="30"/>
      <c r="B125" s="41"/>
      <c r="C125" s="41"/>
      <c r="D125" s="41"/>
      <c r="E125" s="41"/>
      <c r="F125" s="30" t="s">
        <v>643</v>
      </c>
      <c r="G125" s="31" t="s">
        <v>644</v>
      </c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56" t="str">
        <f t="shared" si="1"/>
        <v/>
      </c>
      <c r="S125" s="33"/>
      <c r="T125" s="39"/>
      <c r="U125" s="39"/>
      <c r="V125" s="39"/>
      <c r="W125" s="38" t="s">
        <v>660</v>
      </c>
      <c r="X125" s="39"/>
      <c r="Y125" s="39"/>
    </row>
    <row r="126" spans="1:25" x14ac:dyDescent="0.25">
      <c r="A126" s="30"/>
      <c r="B126" s="41"/>
      <c r="C126" s="41"/>
      <c r="D126" s="41"/>
      <c r="E126" s="41"/>
      <c r="F126" s="30" t="s">
        <v>646</v>
      </c>
      <c r="G126" s="31" t="s">
        <v>647</v>
      </c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56" t="str">
        <f t="shared" si="1"/>
        <v/>
      </c>
      <c r="S126" s="33"/>
      <c r="T126" s="39"/>
      <c r="U126" s="39"/>
      <c r="V126" s="39"/>
      <c r="W126" s="38" t="s">
        <v>663</v>
      </c>
      <c r="X126" s="39"/>
      <c r="Y126" s="39"/>
    </row>
    <row r="127" spans="1:25" x14ac:dyDescent="0.25">
      <c r="A127" s="30"/>
      <c r="B127" s="41"/>
      <c r="C127" s="41"/>
      <c r="D127" s="41"/>
      <c r="E127" s="41"/>
      <c r="F127" s="30" t="s">
        <v>649</v>
      </c>
      <c r="G127" s="31" t="s">
        <v>650</v>
      </c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56" t="str">
        <f t="shared" si="1"/>
        <v/>
      </c>
      <c r="S127" s="33"/>
      <c r="T127" s="39"/>
      <c r="U127" s="39"/>
      <c r="V127" s="39"/>
      <c r="W127" s="38" t="s">
        <v>666</v>
      </c>
      <c r="X127" s="39"/>
      <c r="Y127" s="39"/>
    </row>
    <row r="128" spans="1:25" x14ac:dyDescent="0.25">
      <c r="A128" s="30"/>
      <c r="B128" s="41"/>
      <c r="C128" s="41"/>
      <c r="D128" s="41"/>
      <c r="E128" s="41"/>
      <c r="F128" s="30" t="s">
        <v>652</v>
      </c>
      <c r="G128" s="31" t="s">
        <v>653</v>
      </c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56" t="str">
        <f t="shared" si="1"/>
        <v/>
      </c>
      <c r="S128" s="33"/>
      <c r="T128" s="39"/>
      <c r="U128" s="39"/>
      <c r="V128" s="39"/>
      <c r="W128" s="38" t="s">
        <v>669</v>
      </c>
      <c r="X128" s="39"/>
      <c r="Y128" s="39"/>
    </row>
    <row r="129" spans="1:24" x14ac:dyDescent="0.25">
      <c r="A129" s="30"/>
      <c r="B129" s="41"/>
      <c r="C129" s="41"/>
      <c r="D129" s="41"/>
      <c r="E129" s="41"/>
      <c r="F129" s="30" t="s">
        <v>655</v>
      </c>
      <c r="G129" s="31" t="s">
        <v>656</v>
      </c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56" t="str">
        <f t="shared" si="1"/>
        <v/>
      </c>
      <c r="S129" s="33"/>
      <c r="T129" s="39"/>
      <c r="U129" s="39"/>
      <c r="V129" s="39"/>
      <c r="W129" s="38" t="s">
        <v>672</v>
      </c>
      <c r="X129" s="39"/>
    </row>
    <row r="130" spans="1:24" x14ac:dyDescent="0.25">
      <c r="A130" s="30"/>
      <c r="B130" s="41"/>
      <c r="C130" s="41"/>
      <c r="D130" s="41"/>
      <c r="E130" s="41"/>
      <c r="F130" s="30" t="s">
        <v>658</v>
      </c>
      <c r="G130" s="31" t="s">
        <v>659</v>
      </c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56" t="str">
        <f t="shared" si="1"/>
        <v/>
      </c>
      <c r="S130" s="33"/>
      <c r="T130" s="39"/>
      <c r="U130" s="39"/>
      <c r="V130" s="39"/>
      <c r="W130" s="38" t="s">
        <v>675</v>
      </c>
      <c r="X130" s="39"/>
    </row>
    <row r="131" spans="1:24" x14ac:dyDescent="0.25">
      <c r="A131" s="30"/>
      <c r="B131" s="41"/>
      <c r="C131" s="41"/>
      <c r="D131" s="41"/>
      <c r="E131" s="41"/>
      <c r="F131" s="30" t="s">
        <v>661</v>
      </c>
      <c r="G131" s="31" t="s">
        <v>662</v>
      </c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56" t="str">
        <f t="shared" si="1"/>
        <v/>
      </c>
      <c r="S131" s="33"/>
      <c r="T131" s="39"/>
      <c r="U131" s="39"/>
      <c r="V131" s="39"/>
      <c r="W131" s="38" t="s">
        <v>678</v>
      </c>
      <c r="X131" s="39"/>
    </row>
    <row r="132" spans="1:24" x14ac:dyDescent="0.25">
      <c r="A132" s="30"/>
      <c r="B132" s="41"/>
      <c r="C132" s="41"/>
      <c r="D132" s="41"/>
      <c r="E132" s="41"/>
      <c r="F132" s="30" t="s">
        <v>664</v>
      </c>
      <c r="G132" s="31" t="s">
        <v>665</v>
      </c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56" t="str">
        <f t="shared" si="1"/>
        <v/>
      </c>
      <c r="S132" s="33"/>
      <c r="T132" s="39"/>
      <c r="U132" s="39"/>
      <c r="V132" s="39"/>
      <c r="W132" s="38" t="s">
        <v>681</v>
      </c>
      <c r="X132" s="39"/>
    </row>
    <row r="133" spans="1:24" x14ac:dyDescent="0.25">
      <c r="A133" s="30"/>
      <c r="B133" s="41"/>
      <c r="C133" s="41"/>
      <c r="D133" s="41"/>
      <c r="E133" s="41"/>
      <c r="F133" s="30" t="s">
        <v>667</v>
      </c>
      <c r="G133" s="31" t="s">
        <v>668</v>
      </c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56" t="str">
        <f t="shared" si="1"/>
        <v/>
      </c>
      <c r="S133" s="33"/>
      <c r="T133" s="39"/>
      <c r="U133" s="39"/>
      <c r="V133" s="39"/>
      <c r="W133" s="38" t="s">
        <v>684</v>
      </c>
      <c r="X133" s="39"/>
    </row>
    <row r="134" spans="1:24" x14ac:dyDescent="0.25">
      <c r="A134" s="30"/>
      <c r="B134" s="41"/>
      <c r="C134" s="41"/>
      <c r="D134" s="41"/>
      <c r="E134" s="41"/>
      <c r="F134" s="30" t="s">
        <v>670</v>
      </c>
      <c r="G134" s="31" t="s">
        <v>671</v>
      </c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56" t="str">
        <f t="shared" si="1"/>
        <v/>
      </c>
      <c r="S134" s="33"/>
      <c r="T134" s="39"/>
      <c r="U134" s="39"/>
      <c r="V134" s="39"/>
      <c r="W134" s="38" t="s">
        <v>687</v>
      </c>
      <c r="X134" s="39"/>
    </row>
    <row r="135" spans="1:24" x14ac:dyDescent="0.25">
      <c r="A135" s="30"/>
      <c r="B135" s="41"/>
      <c r="C135" s="41"/>
      <c r="D135" s="41"/>
      <c r="E135" s="41"/>
      <c r="F135" s="30" t="s">
        <v>673</v>
      </c>
      <c r="G135" s="31" t="s">
        <v>674</v>
      </c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56" t="str">
        <f t="shared" si="1"/>
        <v/>
      </c>
      <c r="S135" s="33"/>
      <c r="T135" s="39"/>
      <c r="U135" s="39"/>
      <c r="V135" s="39"/>
      <c r="W135" s="38" t="s">
        <v>690</v>
      </c>
      <c r="X135" s="39"/>
    </row>
    <row r="136" spans="1:24" x14ac:dyDescent="0.25">
      <c r="A136" s="30"/>
      <c r="B136" s="41"/>
      <c r="C136" s="41"/>
      <c r="D136" s="41"/>
      <c r="E136" s="41"/>
      <c r="F136" s="30" t="s">
        <v>676</v>
      </c>
      <c r="G136" s="31" t="s">
        <v>677</v>
      </c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56" t="str">
        <f t="shared" si="1"/>
        <v/>
      </c>
      <c r="S136" s="33"/>
      <c r="T136" s="39"/>
      <c r="U136" s="39"/>
      <c r="V136" s="39"/>
      <c r="W136" s="38" t="s">
        <v>693</v>
      </c>
      <c r="X136" s="39"/>
    </row>
    <row r="137" spans="1:24" x14ac:dyDescent="0.25">
      <c r="A137" s="30"/>
      <c r="B137" s="41"/>
      <c r="C137" s="41"/>
      <c r="D137" s="41"/>
      <c r="E137" s="41"/>
      <c r="F137" s="30" t="s">
        <v>679</v>
      </c>
      <c r="G137" s="31" t="s">
        <v>680</v>
      </c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56" t="str">
        <f t="shared" si="1"/>
        <v/>
      </c>
      <c r="S137" s="33"/>
      <c r="T137" s="39"/>
      <c r="U137" s="39"/>
      <c r="V137" s="39"/>
      <c r="W137" s="38" t="s">
        <v>698</v>
      </c>
      <c r="X137" s="39"/>
    </row>
    <row r="138" spans="1:24" x14ac:dyDescent="0.25">
      <c r="A138" s="30"/>
      <c r="B138" s="41"/>
      <c r="C138" s="41"/>
      <c r="D138" s="41"/>
      <c r="E138" s="41"/>
      <c r="F138" s="30" t="s">
        <v>682</v>
      </c>
      <c r="G138" s="31" t="s">
        <v>683</v>
      </c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56" t="str">
        <f t="shared" si="1"/>
        <v/>
      </c>
      <c r="S138" s="33"/>
      <c r="T138" s="39"/>
      <c r="U138" s="39"/>
      <c r="V138" s="39"/>
      <c r="W138" s="38" t="s">
        <v>701</v>
      </c>
      <c r="X138" s="39"/>
    </row>
    <row r="139" spans="1:24" x14ac:dyDescent="0.25">
      <c r="A139" s="30"/>
      <c r="B139" s="41"/>
      <c r="C139" s="41"/>
      <c r="D139" s="41"/>
      <c r="E139" s="41"/>
      <c r="F139" s="30" t="s">
        <v>685</v>
      </c>
      <c r="G139" s="31" t="s">
        <v>686</v>
      </c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56" t="str">
        <f t="shared" si="1"/>
        <v/>
      </c>
      <c r="S139" s="33"/>
      <c r="T139" s="39"/>
      <c r="U139" s="39"/>
      <c r="V139" s="39"/>
      <c r="W139" s="38" t="s">
        <v>704</v>
      </c>
      <c r="X139" s="39"/>
    </row>
    <row r="140" spans="1:24" x14ac:dyDescent="0.25">
      <c r="A140" s="30"/>
      <c r="B140" s="41"/>
      <c r="C140" s="41"/>
      <c r="D140" s="41"/>
      <c r="E140" s="41"/>
      <c r="F140" s="30" t="s">
        <v>688</v>
      </c>
      <c r="G140" s="31" t="s">
        <v>689</v>
      </c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56" t="str">
        <f t="shared" si="1"/>
        <v/>
      </c>
      <c r="S140" s="33"/>
      <c r="T140" s="39"/>
      <c r="U140" s="39"/>
      <c r="V140" s="39"/>
      <c r="W140" s="38" t="s">
        <v>707</v>
      </c>
      <c r="X140" s="39"/>
    </row>
    <row r="141" spans="1:24" x14ac:dyDescent="0.25">
      <c r="A141" s="30"/>
      <c r="B141" s="41"/>
      <c r="C141" s="41"/>
      <c r="D141" s="41"/>
      <c r="E141" s="41"/>
      <c r="F141" s="30" t="s">
        <v>691</v>
      </c>
      <c r="G141" s="31" t="s">
        <v>692</v>
      </c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56" t="str">
        <f t="shared" si="1"/>
        <v/>
      </c>
      <c r="S141" s="33"/>
      <c r="T141" s="39"/>
      <c r="U141" s="39"/>
      <c r="V141" s="39"/>
      <c r="W141" s="38" t="s">
        <v>710</v>
      </c>
      <c r="X141" s="39"/>
    </row>
    <row r="142" spans="1:24" x14ac:dyDescent="0.25">
      <c r="A142" s="30"/>
      <c r="B142" s="41"/>
      <c r="C142" s="41"/>
      <c r="D142" s="41"/>
      <c r="E142" s="41"/>
      <c r="F142" s="30" t="s">
        <v>694</v>
      </c>
      <c r="G142" s="31" t="s">
        <v>695</v>
      </c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56" t="str">
        <f t="shared" si="1"/>
        <v/>
      </c>
      <c r="S142" s="33"/>
      <c r="T142" s="39"/>
      <c r="U142" s="39"/>
      <c r="V142" s="39"/>
      <c r="W142" s="38" t="s">
        <v>717</v>
      </c>
      <c r="X142" s="39"/>
    </row>
    <row r="143" spans="1:24" x14ac:dyDescent="0.25">
      <c r="A143" s="30"/>
      <c r="B143" s="41"/>
      <c r="C143" s="41"/>
      <c r="D143" s="41"/>
      <c r="E143" s="41"/>
      <c r="F143" s="30" t="s">
        <v>696</v>
      </c>
      <c r="G143" s="31" t="s">
        <v>697</v>
      </c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56" t="str">
        <f t="shared" si="1"/>
        <v/>
      </c>
      <c r="S143" s="33"/>
      <c r="T143" s="39"/>
      <c r="U143" s="39"/>
      <c r="V143" s="39"/>
      <c r="W143" s="38" t="s">
        <v>720</v>
      </c>
      <c r="X143" s="39"/>
    </row>
    <row r="144" spans="1:24" ht="15.75" thickBot="1" x14ac:dyDescent="0.3">
      <c r="A144" s="30"/>
      <c r="B144" s="41"/>
      <c r="C144" s="41"/>
      <c r="D144" s="41"/>
      <c r="E144" s="41"/>
      <c r="F144" s="30" t="s">
        <v>699</v>
      </c>
      <c r="G144" s="31" t="s">
        <v>700</v>
      </c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57" t="str">
        <f t="shared" si="1"/>
        <v/>
      </c>
      <c r="S144" s="43"/>
      <c r="T144" s="48"/>
      <c r="U144" s="48"/>
      <c r="V144" s="48"/>
      <c r="W144" s="38" t="s">
        <v>723</v>
      </c>
      <c r="X144" s="39"/>
    </row>
    <row r="145" spans="1:24" x14ac:dyDescent="0.25">
      <c r="A145" s="30"/>
      <c r="B145" s="41"/>
      <c r="C145" s="41"/>
      <c r="D145" s="41"/>
      <c r="E145" s="41"/>
      <c r="F145" s="30" t="s">
        <v>702</v>
      </c>
      <c r="G145" s="31" t="s">
        <v>703</v>
      </c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51" t="str">
        <f t="shared" si="1"/>
        <v/>
      </c>
      <c r="S145" s="41"/>
      <c r="T145" s="41"/>
      <c r="U145" s="41"/>
      <c r="V145" s="41"/>
      <c r="W145" s="38" t="s">
        <v>726</v>
      </c>
      <c r="X145" s="39"/>
    </row>
    <row r="146" spans="1:24" x14ac:dyDescent="0.25">
      <c r="A146" s="30"/>
      <c r="B146" s="41"/>
      <c r="C146" s="41"/>
      <c r="D146" s="41"/>
      <c r="E146" s="41"/>
      <c r="F146" s="30" t="s">
        <v>705</v>
      </c>
      <c r="G146" s="31" t="s">
        <v>706</v>
      </c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51" t="str">
        <f t="shared" si="1"/>
        <v/>
      </c>
      <c r="S146" s="41"/>
      <c r="T146" s="41"/>
      <c r="U146" s="41"/>
      <c r="V146" s="41"/>
      <c r="W146" s="38" t="s">
        <v>729</v>
      </c>
      <c r="X146" s="39"/>
    </row>
    <row r="147" spans="1:24" x14ac:dyDescent="0.25">
      <c r="A147" s="30"/>
      <c r="B147" s="41"/>
      <c r="C147" s="41"/>
      <c r="D147" s="41"/>
      <c r="E147" s="41"/>
      <c r="F147" s="30" t="s">
        <v>708</v>
      </c>
      <c r="G147" s="31" t="s">
        <v>709</v>
      </c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51" t="str">
        <f t="shared" si="1"/>
        <v/>
      </c>
      <c r="S147" s="41"/>
      <c r="T147" s="41"/>
      <c r="U147" s="41"/>
      <c r="V147" s="41"/>
      <c r="W147" s="38" t="s">
        <v>732</v>
      </c>
      <c r="X147" s="39"/>
    </row>
    <row r="148" spans="1:24" x14ac:dyDescent="0.25">
      <c r="A148" s="30"/>
      <c r="B148" s="41"/>
      <c r="C148" s="41"/>
      <c r="D148" s="41"/>
      <c r="E148" s="41"/>
      <c r="F148" s="30" t="s">
        <v>711</v>
      </c>
      <c r="G148" s="31" t="s">
        <v>712</v>
      </c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51" t="str">
        <f t="shared" si="1"/>
        <v/>
      </c>
      <c r="S148" s="41"/>
      <c r="T148" s="41"/>
      <c r="U148" s="41"/>
      <c r="V148" s="41"/>
      <c r="W148" s="38" t="s">
        <v>735</v>
      </c>
      <c r="X148" s="39"/>
    </row>
    <row r="149" spans="1:24" x14ac:dyDescent="0.25">
      <c r="A149" s="30"/>
      <c r="B149" s="41"/>
      <c r="C149" s="41"/>
      <c r="D149" s="41"/>
      <c r="E149" s="41"/>
      <c r="F149" s="30" t="s">
        <v>713</v>
      </c>
      <c r="G149" s="31" t="s">
        <v>714</v>
      </c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51" t="str">
        <f t="shared" si="1"/>
        <v/>
      </c>
      <c r="S149" s="41"/>
      <c r="T149" s="41"/>
      <c r="U149" s="41"/>
      <c r="V149" s="41"/>
      <c r="W149" s="38" t="s">
        <v>738</v>
      </c>
      <c r="X149" s="39"/>
    </row>
    <row r="150" spans="1:24" x14ac:dyDescent="0.25">
      <c r="A150" s="30"/>
      <c r="B150" s="41"/>
      <c r="C150" s="41"/>
      <c r="D150" s="41"/>
      <c r="E150" s="41"/>
      <c r="F150" s="30" t="s">
        <v>715</v>
      </c>
      <c r="G150" s="31" t="s">
        <v>716</v>
      </c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51" t="str">
        <f t="shared" si="1"/>
        <v/>
      </c>
      <c r="S150" s="41"/>
      <c r="T150" s="41"/>
      <c r="U150" s="41"/>
      <c r="V150" s="41"/>
      <c r="W150" s="38" t="s">
        <v>741</v>
      </c>
      <c r="X150" s="39"/>
    </row>
    <row r="151" spans="1:24" x14ac:dyDescent="0.25">
      <c r="A151" s="30"/>
      <c r="B151" s="41"/>
      <c r="C151" s="41"/>
      <c r="D151" s="41"/>
      <c r="E151" s="41"/>
      <c r="F151" s="30" t="s">
        <v>718</v>
      </c>
      <c r="G151" s="31" t="s">
        <v>719</v>
      </c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51" t="str">
        <f t="shared" si="1"/>
        <v/>
      </c>
      <c r="S151" s="41"/>
      <c r="T151" s="41"/>
      <c r="U151" s="41"/>
      <c r="V151" s="41"/>
      <c r="W151" s="38" t="s">
        <v>744</v>
      </c>
      <c r="X151" s="39"/>
    </row>
    <row r="152" spans="1:24" x14ac:dyDescent="0.25">
      <c r="A152" s="30"/>
      <c r="B152" s="41"/>
      <c r="C152" s="41"/>
      <c r="D152" s="41"/>
      <c r="E152" s="41"/>
      <c r="F152" s="30" t="s">
        <v>721</v>
      </c>
      <c r="G152" s="31" t="s">
        <v>722</v>
      </c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51" t="str">
        <f t="shared" si="1"/>
        <v/>
      </c>
      <c r="S152" s="41"/>
      <c r="T152" s="41"/>
      <c r="U152" s="41"/>
      <c r="V152" s="41"/>
      <c r="W152" s="38" t="s">
        <v>747</v>
      </c>
      <c r="X152" s="39"/>
    </row>
    <row r="153" spans="1:24" x14ac:dyDescent="0.25">
      <c r="A153" s="30"/>
      <c r="B153" s="41"/>
      <c r="C153" s="41"/>
      <c r="D153" s="41"/>
      <c r="E153" s="41"/>
      <c r="F153" s="30" t="s">
        <v>724</v>
      </c>
      <c r="G153" s="31" t="s">
        <v>725</v>
      </c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51" t="str">
        <f t="shared" si="1"/>
        <v/>
      </c>
      <c r="S153" s="41"/>
      <c r="T153" s="41"/>
      <c r="U153" s="41"/>
      <c r="V153" s="41"/>
      <c r="W153" s="38" t="s">
        <v>750</v>
      </c>
      <c r="X153" s="39"/>
    </row>
    <row r="154" spans="1:24" x14ac:dyDescent="0.25">
      <c r="A154" s="30"/>
      <c r="B154" s="41"/>
      <c r="C154" s="41"/>
      <c r="D154" s="41"/>
      <c r="E154" s="41"/>
      <c r="F154" s="30" t="s">
        <v>727</v>
      </c>
      <c r="G154" s="31" t="s">
        <v>728</v>
      </c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51" t="str">
        <f t="shared" si="1"/>
        <v/>
      </c>
      <c r="S154" s="41"/>
      <c r="T154" s="41"/>
      <c r="U154" s="41"/>
      <c r="V154" s="41"/>
      <c r="W154" s="38" t="s">
        <v>753</v>
      </c>
      <c r="X154" s="39"/>
    </row>
    <row r="155" spans="1:24" x14ac:dyDescent="0.25">
      <c r="A155" s="30"/>
      <c r="B155" s="41"/>
      <c r="C155" s="41"/>
      <c r="D155" s="41"/>
      <c r="E155" s="41"/>
      <c r="F155" s="30" t="s">
        <v>730</v>
      </c>
      <c r="G155" s="31" t="s">
        <v>731</v>
      </c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51" t="str">
        <f t="shared" si="1"/>
        <v/>
      </c>
      <c r="S155" s="41"/>
      <c r="T155" s="41"/>
      <c r="U155" s="41"/>
      <c r="V155" s="41"/>
      <c r="W155" s="38" t="s">
        <v>756</v>
      </c>
      <c r="X155" s="39"/>
    </row>
    <row r="156" spans="1:24" x14ac:dyDescent="0.25">
      <c r="A156" s="30"/>
      <c r="B156" s="41"/>
      <c r="C156" s="41"/>
      <c r="D156" s="41"/>
      <c r="E156" s="41"/>
      <c r="F156" s="30" t="s">
        <v>733</v>
      </c>
      <c r="G156" s="31" t="s">
        <v>734</v>
      </c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51" t="str">
        <f t="shared" si="1"/>
        <v/>
      </c>
      <c r="S156" s="41"/>
      <c r="T156" s="41"/>
      <c r="U156" s="41"/>
      <c r="V156" s="41"/>
      <c r="W156" s="38" t="s">
        <v>759</v>
      </c>
      <c r="X156" s="39"/>
    </row>
    <row r="157" spans="1:24" x14ac:dyDescent="0.25">
      <c r="A157" s="30"/>
      <c r="B157" s="41"/>
      <c r="C157" s="41"/>
      <c r="D157" s="41"/>
      <c r="E157" s="41"/>
      <c r="F157" s="30" t="s">
        <v>736</v>
      </c>
      <c r="G157" s="31" t="s">
        <v>737</v>
      </c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51" t="str">
        <f t="shared" si="1"/>
        <v/>
      </c>
      <c r="S157" s="41"/>
      <c r="T157" s="41"/>
      <c r="U157" s="41"/>
      <c r="V157" s="41"/>
      <c r="W157" s="38" t="s">
        <v>762</v>
      </c>
      <c r="X157" s="39"/>
    </row>
    <row r="158" spans="1:24" x14ac:dyDescent="0.25">
      <c r="A158" s="30"/>
      <c r="B158" s="41"/>
      <c r="C158" s="41"/>
      <c r="D158" s="41"/>
      <c r="E158" s="41"/>
      <c r="F158" s="30" t="s">
        <v>739</v>
      </c>
      <c r="G158" s="31" t="s">
        <v>740</v>
      </c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51" t="str">
        <f t="shared" si="1"/>
        <v/>
      </c>
      <c r="S158" s="41"/>
      <c r="T158" s="41"/>
      <c r="U158" s="41"/>
      <c r="V158" s="41"/>
      <c r="W158" s="38" t="s">
        <v>765</v>
      </c>
      <c r="X158" s="39"/>
    </row>
    <row r="159" spans="1:24" x14ac:dyDescent="0.25">
      <c r="A159" s="30"/>
      <c r="B159" s="41"/>
      <c r="C159" s="41"/>
      <c r="D159" s="41"/>
      <c r="E159" s="41"/>
      <c r="F159" s="30" t="s">
        <v>742</v>
      </c>
      <c r="G159" s="31" t="s">
        <v>743</v>
      </c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51" t="str">
        <f t="shared" si="1"/>
        <v/>
      </c>
      <c r="S159" s="41"/>
      <c r="T159" s="41"/>
      <c r="U159" s="41"/>
      <c r="V159" s="41"/>
      <c r="W159" s="38" t="s">
        <v>770</v>
      </c>
      <c r="X159" s="39"/>
    </row>
    <row r="160" spans="1:24" x14ac:dyDescent="0.25">
      <c r="A160" s="30"/>
      <c r="B160" s="41"/>
      <c r="C160" s="41"/>
      <c r="D160" s="41"/>
      <c r="E160" s="41"/>
      <c r="F160" s="30" t="s">
        <v>745</v>
      </c>
      <c r="G160" s="31" t="s">
        <v>746</v>
      </c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51" t="str">
        <f t="shared" si="1"/>
        <v/>
      </c>
      <c r="S160" s="41"/>
      <c r="T160" s="41"/>
      <c r="U160" s="41"/>
      <c r="V160" s="41"/>
      <c r="W160" s="38" t="s">
        <v>773</v>
      </c>
      <c r="X160" s="39"/>
    </row>
    <row r="161" spans="1:24" x14ac:dyDescent="0.25">
      <c r="A161" s="30"/>
      <c r="B161" s="41"/>
      <c r="C161" s="41"/>
      <c r="D161" s="41"/>
      <c r="E161" s="41"/>
      <c r="F161" s="30" t="s">
        <v>748</v>
      </c>
      <c r="G161" s="31" t="s">
        <v>749</v>
      </c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51" t="str">
        <f t="shared" si="1"/>
        <v/>
      </c>
      <c r="S161" s="41"/>
      <c r="T161" s="41"/>
      <c r="U161" s="41"/>
      <c r="V161" s="41"/>
      <c r="W161" s="38" t="s">
        <v>776</v>
      </c>
      <c r="X161" s="39"/>
    </row>
    <row r="162" spans="1:24" x14ac:dyDescent="0.25">
      <c r="A162" s="30"/>
      <c r="B162" s="41"/>
      <c r="C162" s="41"/>
      <c r="D162" s="41"/>
      <c r="E162" s="41"/>
      <c r="F162" s="30" t="s">
        <v>751</v>
      </c>
      <c r="G162" s="31" t="s">
        <v>752</v>
      </c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51" t="str">
        <f t="shared" si="1"/>
        <v/>
      </c>
      <c r="S162" s="41"/>
      <c r="T162" s="41"/>
      <c r="U162" s="41"/>
      <c r="V162" s="41"/>
      <c r="W162" s="38" t="s">
        <v>779</v>
      </c>
      <c r="X162" s="39"/>
    </row>
    <row r="163" spans="1:24" x14ac:dyDescent="0.25">
      <c r="A163" s="30"/>
      <c r="B163" s="41"/>
      <c r="C163" s="41"/>
      <c r="D163" s="41"/>
      <c r="E163" s="41"/>
      <c r="F163" s="30" t="s">
        <v>754</v>
      </c>
      <c r="G163" s="31" t="s">
        <v>755</v>
      </c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51" t="str">
        <f t="shared" si="1"/>
        <v/>
      </c>
      <c r="S163" s="41"/>
      <c r="T163" s="41"/>
      <c r="U163" s="41"/>
      <c r="V163" s="41"/>
      <c r="W163" s="38" t="s">
        <v>782</v>
      </c>
      <c r="X163" s="39"/>
    </row>
    <row r="164" spans="1:24" x14ac:dyDescent="0.25">
      <c r="A164" s="30"/>
      <c r="B164" s="41"/>
      <c r="C164" s="41"/>
      <c r="D164" s="41"/>
      <c r="E164" s="41"/>
      <c r="F164" s="30" t="s">
        <v>757</v>
      </c>
      <c r="G164" s="31" t="s">
        <v>758</v>
      </c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51" t="str">
        <f t="shared" si="1"/>
        <v/>
      </c>
      <c r="S164" s="41"/>
      <c r="T164" s="41"/>
      <c r="U164" s="41"/>
      <c r="V164" s="41"/>
      <c r="W164" s="38" t="s">
        <v>785</v>
      </c>
      <c r="X164" s="39"/>
    </row>
    <row r="165" spans="1:24" x14ac:dyDescent="0.25">
      <c r="A165" s="30"/>
      <c r="B165" s="41"/>
      <c r="C165" s="41"/>
      <c r="D165" s="41"/>
      <c r="E165" s="41"/>
      <c r="F165" s="30" t="s">
        <v>760</v>
      </c>
      <c r="G165" s="31" t="s">
        <v>761</v>
      </c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51" t="str">
        <f t="shared" si="1"/>
        <v/>
      </c>
      <c r="S165" s="41"/>
      <c r="T165" s="41"/>
      <c r="U165" s="41"/>
      <c r="V165" s="41"/>
      <c r="W165" s="38" t="s">
        <v>788</v>
      </c>
      <c r="X165" s="39"/>
    </row>
    <row r="166" spans="1:24" x14ac:dyDescent="0.25">
      <c r="A166" s="30"/>
      <c r="B166" s="41"/>
      <c r="C166" s="41"/>
      <c r="D166" s="41"/>
      <c r="E166" s="41"/>
      <c r="F166" s="30" t="s">
        <v>763</v>
      </c>
      <c r="G166" s="31" t="s">
        <v>764</v>
      </c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51" t="str">
        <f t="shared" si="1"/>
        <v/>
      </c>
      <c r="S166" s="41"/>
      <c r="T166" s="41"/>
      <c r="U166" s="41"/>
      <c r="V166" s="41"/>
      <c r="W166" s="38" t="s">
        <v>791</v>
      </c>
      <c r="X166" s="39"/>
    </row>
    <row r="167" spans="1:24" x14ac:dyDescent="0.25">
      <c r="A167" s="30"/>
      <c r="B167" s="41"/>
      <c r="C167" s="41"/>
      <c r="D167" s="41"/>
      <c r="E167" s="41"/>
      <c r="F167" s="30" t="s">
        <v>766</v>
      </c>
      <c r="G167" s="31" t="s">
        <v>767</v>
      </c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51" t="str">
        <f t="shared" si="1"/>
        <v/>
      </c>
      <c r="S167" s="41"/>
      <c r="T167" s="41"/>
      <c r="U167" s="41"/>
      <c r="V167" s="41"/>
      <c r="W167" s="38" t="s">
        <v>794</v>
      </c>
      <c r="X167" s="39"/>
    </row>
    <row r="168" spans="1:24" x14ac:dyDescent="0.25">
      <c r="A168" s="30"/>
      <c r="B168" s="41"/>
      <c r="C168" s="41"/>
      <c r="D168" s="41"/>
      <c r="E168" s="41"/>
      <c r="F168" s="30" t="s">
        <v>768</v>
      </c>
      <c r="G168" s="31" t="s">
        <v>769</v>
      </c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51" t="str">
        <f t="shared" ref="R168:R231" si="2">IF(V168&gt;0,V168,IF(U168&gt;0,U168,IF(T168&gt;0,T168,"")))</f>
        <v/>
      </c>
      <c r="S168" s="41"/>
      <c r="T168" s="41"/>
      <c r="U168" s="41"/>
      <c r="V168" s="41"/>
      <c r="W168" s="38" t="s">
        <v>797</v>
      </c>
      <c r="X168" s="39"/>
    </row>
    <row r="169" spans="1:24" x14ac:dyDescent="0.25">
      <c r="A169" s="30"/>
      <c r="B169" s="41"/>
      <c r="C169" s="41"/>
      <c r="D169" s="41"/>
      <c r="E169" s="41"/>
      <c r="F169" s="30" t="s">
        <v>771</v>
      </c>
      <c r="G169" s="31" t="s">
        <v>772</v>
      </c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51" t="str">
        <f t="shared" si="2"/>
        <v/>
      </c>
      <c r="S169" s="41"/>
      <c r="T169" s="41"/>
      <c r="U169" s="41"/>
      <c r="V169" s="41"/>
      <c r="W169" s="38" t="s">
        <v>800</v>
      </c>
      <c r="X169" s="39"/>
    </row>
    <row r="170" spans="1:24" x14ac:dyDescent="0.25">
      <c r="A170" s="30"/>
      <c r="B170" s="41"/>
      <c r="C170" s="41"/>
      <c r="D170" s="41"/>
      <c r="E170" s="41"/>
      <c r="F170" s="30" t="s">
        <v>774</v>
      </c>
      <c r="G170" s="31" t="s">
        <v>775</v>
      </c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51" t="str">
        <f t="shared" si="2"/>
        <v/>
      </c>
      <c r="S170" s="41"/>
      <c r="T170" s="41"/>
      <c r="U170" s="41"/>
      <c r="V170" s="41"/>
      <c r="W170" s="38" t="s">
        <v>803</v>
      </c>
      <c r="X170" s="39"/>
    </row>
    <row r="171" spans="1:24" x14ac:dyDescent="0.25">
      <c r="A171" s="30"/>
      <c r="B171" s="41"/>
      <c r="C171" s="41"/>
      <c r="D171" s="41"/>
      <c r="E171" s="41"/>
      <c r="F171" s="30" t="s">
        <v>777</v>
      </c>
      <c r="G171" s="31" t="s">
        <v>778</v>
      </c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51" t="str">
        <f t="shared" si="2"/>
        <v/>
      </c>
      <c r="S171" s="41"/>
      <c r="T171" s="41"/>
      <c r="U171" s="41"/>
      <c r="V171" s="41"/>
      <c r="W171" s="38" t="s">
        <v>806</v>
      </c>
      <c r="X171" s="39"/>
    </row>
    <row r="172" spans="1:24" x14ac:dyDescent="0.25">
      <c r="A172" s="30"/>
      <c r="B172" s="41"/>
      <c r="C172" s="41"/>
      <c r="D172" s="41"/>
      <c r="E172" s="41"/>
      <c r="F172" s="30" t="s">
        <v>780</v>
      </c>
      <c r="G172" s="31" t="s">
        <v>781</v>
      </c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51" t="str">
        <f t="shared" si="2"/>
        <v/>
      </c>
      <c r="S172" s="41"/>
      <c r="T172" s="41"/>
      <c r="U172" s="41"/>
      <c r="V172" s="41"/>
      <c r="W172" s="38" t="s">
        <v>809</v>
      </c>
      <c r="X172" s="39"/>
    </row>
    <row r="173" spans="1:24" x14ac:dyDescent="0.25">
      <c r="A173" s="30"/>
      <c r="B173" s="41"/>
      <c r="C173" s="41"/>
      <c r="D173" s="41"/>
      <c r="E173" s="41"/>
      <c r="F173" s="30" t="s">
        <v>783</v>
      </c>
      <c r="G173" s="31" t="s">
        <v>784</v>
      </c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51" t="str">
        <f t="shared" si="2"/>
        <v/>
      </c>
      <c r="S173" s="41"/>
      <c r="T173" s="41"/>
      <c r="U173" s="41"/>
      <c r="V173" s="41"/>
      <c r="W173" s="38" t="s">
        <v>812</v>
      </c>
      <c r="X173" s="39"/>
    </row>
    <row r="174" spans="1:24" x14ac:dyDescent="0.25">
      <c r="A174" s="30"/>
      <c r="B174" s="41"/>
      <c r="C174" s="41"/>
      <c r="D174" s="41"/>
      <c r="E174" s="41"/>
      <c r="F174" s="30" t="s">
        <v>786</v>
      </c>
      <c r="G174" s="31" t="s">
        <v>787</v>
      </c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51" t="str">
        <f t="shared" si="2"/>
        <v/>
      </c>
      <c r="S174" s="41"/>
      <c r="T174" s="41"/>
      <c r="U174" s="41"/>
      <c r="V174" s="41"/>
      <c r="W174" s="38" t="s">
        <v>815</v>
      </c>
      <c r="X174" s="39"/>
    </row>
    <row r="175" spans="1:24" x14ac:dyDescent="0.25">
      <c r="A175" s="30"/>
      <c r="B175" s="41"/>
      <c r="C175" s="41"/>
      <c r="D175" s="41"/>
      <c r="E175" s="41"/>
      <c r="F175" s="30" t="s">
        <v>789</v>
      </c>
      <c r="G175" s="31" t="s">
        <v>790</v>
      </c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51" t="str">
        <f t="shared" si="2"/>
        <v/>
      </c>
      <c r="S175" s="41"/>
      <c r="T175" s="41"/>
      <c r="U175" s="41"/>
      <c r="V175" s="41"/>
      <c r="W175" s="38" t="s">
        <v>820</v>
      </c>
      <c r="X175" s="39"/>
    </row>
    <row r="176" spans="1:24" x14ac:dyDescent="0.25">
      <c r="A176" s="30"/>
      <c r="B176" s="41"/>
      <c r="C176" s="41"/>
      <c r="D176" s="41"/>
      <c r="E176" s="41"/>
      <c r="F176" s="30" t="s">
        <v>792</v>
      </c>
      <c r="G176" s="31" t="s">
        <v>793</v>
      </c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51" t="str">
        <f t="shared" si="2"/>
        <v/>
      </c>
      <c r="S176" s="41"/>
      <c r="T176" s="41"/>
      <c r="U176" s="41"/>
      <c r="V176" s="41"/>
      <c r="W176" s="38" t="s">
        <v>823</v>
      </c>
      <c r="X176" s="39"/>
    </row>
    <row r="177" spans="1:24" x14ac:dyDescent="0.25">
      <c r="A177" s="30"/>
      <c r="B177" s="41"/>
      <c r="C177" s="41"/>
      <c r="D177" s="41"/>
      <c r="E177" s="41"/>
      <c r="F177" s="30" t="s">
        <v>795</v>
      </c>
      <c r="G177" s="31" t="s">
        <v>796</v>
      </c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51" t="str">
        <f t="shared" si="2"/>
        <v/>
      </c>
      <c r="S177" s="41"/>
      <c r="T177" s="41"/>
      <c r="U177" s="41"/>
      <c r="V177" s="41"/>
      <c r="W177" s="38" t="s">
        <v>826</v>
      </c>
      <c r="X177" s="39"/>
    </row>
    <row r="178" spans="1:24" x14ac:dyDescent="0.25">
      <c r="A178" s="30"/>
      <c r="B178" s="41"/>
      <c r="C178" s="41"/>
      <c r="D178" s="41"/>
      <c r="E178" s="41"/>
      <c r="F178" s="30" t="s">
        <v>798</v>
      </c>
      <c r="G178" s="31" t="s">
        <v>799</v>
      </c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51" t="str">
        <f t="shared" si="2"/>
        <v/>
      </c>
      <c r="S178" s="41"/>
      <c r="T178" s="41"/>
      <c r="U178" s="41"/>
      <c r="V178" s="41"/>
      <c r="W178" s="38" t="s">
        <v>829</v>
      </c>
      <c r="X178" s="39"/>
    </row>
    <row r="179" spans="1:24" x14ac:dyDescent="0.25">
      <c r="A179" s="30"/>
      <c r="B179" s="41"/>
      <c r="C179" s="41"/>
      <c r="D179" s="41"/>
      <c r="E179" s="41"/>
      <c r="F179" s="30" t="s">
        <v>801</v>
      </c>
      <c r="G179" s="31" t="s">
        <v>802</v>
      </c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51" t="str">
        <f t="shared" si="2"/>
        <v/>
      </c>
      <c r="S179" s="41"/>
      <c r="T179" s="41"/>
      <c r="U179" s="41"/>
      <c r="V179" s="41"/>
      <c r="W179" s="38" t="s">
        <v>832</v>
      </c>
      <c r="X179" s="39"/>
    </row>
    <row r="180" spans="1:24" x14ac:dyDescent="0.25">
      <c r="A180" s="30"/>
      <c r="B180" s="41"/>
      <c r="C180" s="41"/>
      <c r="D180" s="41"/>
      <c r="E180" s="41"/>
      <c r="F180" s="30" t="s">
        <v>804</v>
      </c>
      <c r="G180" s="31" t="s">
        <v>805</v>
      </c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51" t="str">
        <f t="shared" si="2"/>
        <v/>
      </c>
      <c r="S180" s="41"/>
      <c r="T180" s="41"/>
      <c r="U180" s="41"/>
      <c r="V180" s="41"/>
      <c r="W180" s="38" t="s">
        <v>835</v>
      </c>
      <c r="X180" s="39"/>
    </row>
    <row r="181" spans="1:24" x14ac:dyDescent="0.25">
      <c r="A181" s="30"/>
      <c r="B181" s="41"/>
      <c r="C181" s="41"/>
      <c r="D181" s="41"/>
      <c r="E181" s="41"/>
      <c r="F181" s="30" t="s">
        <v>807</v>
      </c>
      <c r="G181" s="31" t="s">
        <v>808</v>
      </c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51" t="str">
        <f t="shared" si="2"/>
        <v/>
      </c>
      <c r="S181" s="41"/>
      <c r="T181" s="41"/>
      <c r="U181" s="41"/>
      <c r="V181" s="41"/>
      <c r="W181" s="38" t="s">
        <v>838</v>
      </c>
      <c r="X181" s="39"/>
    </row>
    <row r="182" spans="1:24" x14ac:dyDescent="0.25">
      <c r="A182" s="30"/>
      <c r="B182" s="41"/>
      <c r="C182" s="41"/>
      <c r="D182" s="41"/>
      <c r="E182" s="41"/>
      <c r="F182" s="30" t="s">
        <v>810</v>
      </c>
      <c r="G182" s="31" t="s">
        <v>811</v>
      </c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51" t="str">
        <f t="shared" si="2"/>
        <v/>
      </c>
      <c r="S182" s="41"/>
      <c r="T182" s="41"/>
      <c r="U182" s="41"/>
      <c r="V182" s="41"/>
      <c r="W182" s="38" t="s">
        <v>841</v>
      </c>
      <c r="X182" s="39"/>
    </row>
    <row r="183" spans="1:24" x14ac:dyDescent="0.25">
      <c r="A183" s="30"/>
      <c r="B183" s="41"/>
      <c r="C183" s="41"/>
      <c r="D183" s="41"/>
      <c r="E183" s="41"/>
      <c r="F183" s="30" t="s">
        <v>813</v>
      </c>
      <c r="G183" s="31" t="s">
        <v>814</v>
      </c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51" t="str">
        <f t="shared" si="2"/>
        <v/>
      </c>
      <c r="S183" s="41"/>
      <c r="T183" s="41"/>
      <c r="U183" s="41"/>
      <c r="V183" s="41"/>
      <c r="W183" s="38" t="s">
        <v>844</v>
      </c>
      <c r="X183" s="39"/>
    </row>
    <row r="184" spans="1:24" x14ac:dyDescent="0.25">
      <c r="A184" s="30"/>
      <c r="B184" s="41"/>
      <c r="C184" s="41"/>
      <c r="D184" s="41"/>
      <c r="E184" s="41"/>
      <c r="F184" s="30" t="s">
        <v>816</v>
      </c>
      <c r="G184" s="31" t="s">
        <v>817</v>
      </c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51" t="str">
        <f t="shared" si="2"/>
        <v/>
      </c>
      <c r="S184" s="41"/>
      <c r="T184" s="41"/>
      <c r="U184" s="41"/>
      <c r="V184" s="41"/>
      <c r="W184" s="38" t="s">
        <v>847</v>
      </c>
      <c r="X184" s="39"/>
    </row>
    <row r="185" spans="1:24" x14ac:dyDescent="0.25">
      <c r="A185" s="30"/>
      <c r="B185" s="41"/>
      <c r="C185" s="41"/>
      <c r="D185" s="41"/>
      <c r="E185" s="41"/>
      <c r="F185" s="30" t="s">
        <v>818</v>
      </c>
      <c r="G185" s="31" t="s">
        <v>819</v>
      </c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51" t="str">
        <f t="shared" si="2"/>
        <v/>
      </c>
      <c r="S185" s="41"/>
      <c r="T185" s="41"/>
      <c r="U185" s="41"/>
      <c r="V185" s="41"/>
      <c r="W185" s="38" t="s">
        <v>852</v>
      </c>
      <c r="X185" s="39"/>
    </row>
    <row r="186" spans="1:24" x14ac:dyDescent="0.25">
      <c r="A186" s="30"/>
      <c r="B186" s="41"/>
      <c r="C186" s="41"/>
      <c r="D186" s="41"/>
      <c r="E186" s="41"/>
      <c r="F186" s="30" t="s">
        <v>821</v>
      </c>
      <c r="G186" s="31" t="s">
        <v>822</v>
      </c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51" t="str">
        <f t="shared" si="2"/>
        <v/>
      </c>
      <c r="S186" s="41"/>
      <c r="T186" s="41"/>
      <c r="U186" s="41"/>
      <c r="V186" s="41"/>
      <c r="W186" s="38" t="s">
        <v>855</v>
      </c>
      <c r="X186" s="39"/>
    </row>
    <row r="187" spans="1:24" x14ac:dyDescent="0.25">
      <c r="A187" s="30"/>
      <c r="B187" s="41"/>
      <c r="C187" s="41"/>
      <c r="D187" s="41"/>
      <c r="E187" s="41"/>
      <c r="F187" s="30" t="s">
        <v>824</v>
      </c>
      <c r="G187" s="31" t="s">
        <v>825</v>
      </c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51" t="str">
        <f t="shared" si="2"/>
        <v/>
      </c>
      <c r="S187" s="41"/>
      <c r="T187" s="41"/>
      <c r="U187" s="41"/>
      <c r="V187" s="41"/>
      <c r="W187" s="38" t="s">
        <v>860</v>
      </c>
      <c r="X187" s="39"/>
    </row>
    <row r="188" spans="1:24" x14ac:dyDescent="0.25">
      <c r="A188" s="30"/>
      <c r="B188" s="41"/>
      <c r="C188" s="41"/>
      <c r="D188" s="41"/>
      <c r="E188" s="41"/>
      <c r="F188" s="30" t="s">
        <v>827</v>
      </c>
      <c r="G188" s="31" t="s">
        <v>828</v>
      </c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51" t="str">
        <f t="shared" si="2"/>
        <v/>
      </c>
      <c r="S188" s="41"/>
      <c r="T188" s="41"/>
      <c r="U188" s="41"/>
      <c r="V188" s="41"/>
      <c r="W188" s="38" t="s">
        <v>863</v>
      </c>
      <c r="X188" s="39"/>
    </row>
    <row r="189" spans="1:24" x14ac:dyDescent="0.25">
      <c r="A189" s="30"/>
      <c r="B189" s="41"/>
      <c r="C189" s="41"/>
      <c r="D189" s="41"/>
      <c r="E189" s="41"/>
      <c r="F189" s="30" t="s">
        <v>830</v>
      </c>
      <c r="G189" s="31" t="s">
        <v>831</v>
      </c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51" t="str">
        <f t="shared" si="2"/>
        <v/>
      </c>
      <c r="S189" s="41"/>
      <c r="T189" s="41"/>
      <c r="U189" s="41"/>
      <c r="V189" s="41"/>
      <c r="W189" s="38" t="s">
        <v>866</v>
      </c>
      <c r="X189" s="39"/>
    </row>
    <row r="190" spans="1:24" x14ac:dyDescent="0.25">
      <c r="A190" s="30"/>
      <c r="B190" s="41"/>
      <c r="C190" s="41"/>
      <c r="D190" s="41"/>
      <c r="E190" s="41"/>
      <c r="F190" s="30" t="s">
        <v>833</v>
      </c>
      <c r="G190" s="31" t="s">
        <v>834</v>
      </c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51" t="str">
        <f t="shared" si="2"/>
        <v/>
      </c>
      <c r="S190" s="41"/>
      <c r="T190" s="41"/>
      <c r="U190" s="41"/>
      <c r="V190" s="41"/>
      <c r="W190" s="38" t="s">
        <v>869</v>
      </c>
      <c r="X190" s="39"/>
    </row>
    <row r="191" spans="1:24" x14ac:dyDescent="0.25">
      <c r="A191" s="30"/>
      <c r="B191" s="41"/>
      <c r="C191" s="41"/>
      <c r="D191" s="41"/>
      <c r="E191" s="41"/>
      <c r="F191" s="30" t="s">
        <v>836</v>
      </c>
      <c r="G191" s="31" t="s">
        <v>837</v>
      </c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51" t="str">
        <f t="shared" si="2"/>
        <v/>
      </c>
      <c r="S191" s="41"/>
      <c r="T191" s="41"/>
      <c r="U191" s="41"/>
      <c r="V191" s="41"/>
      <c r="W191" s="38" t="s">
        <v>872</v>
      </c>
      <c r="X191" s="39"/>
    </row>
    <row r="192" spans="1:24" x14ac:dyDescent="0.25">
      <c r="A192" s="30"/>
      <c r="B192" s="41"/>
      <c r="C192" s="41"/>
      <c r="D192" s="41"/>
      <c r="E192" s="41"/>
      <c r="F192" s="30" t="s">
        <v>839</v>
      </c>
      <c r="G192" s="31" t="s">
        <v>840</v>
      </c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51" t="str">
        <f t="shared" si="2"/>
        <v/>
      </c>
      <c r="S192" s="41"/>
      <c r="T192" s="41"/>
      <c r="U192" s="41"/>
      <c r="V192" s="41"/>
      <c r="W192" s="38" t="s">
        <v>875</v>
      </c>
      <c r="X192" s="39"/>
    </row>
    <row r="193" spans="1:24" x14ac:dyDescent="0.25">
      <c r="A193" s="30"/>
      <c r="B193" s="41"/>
      <c r="C193" s="41"/>
      <c r="D193" s="41"/>
      <c r="E193" s="41"/>
      <c r="F193" s="30" t="s">
        <v>842</v>
      </c>
      <c r="G193" s="31" t="s">
        <v>843</v>
      </c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51" t="str">
        <f t="shared" si="2"/>
        <v/>
      </c>
      <c r="S193" s="41"/>
      <c r="T193" s="41"/>
      <c r="U193" s="41"/>
      <c r="V193" s="41"/>
      <c r="W193" s="38" t="s">
        <v>878</v>
      </c>
      <c r="X193" s="39"/>
    </row>
    <row r="194" spans="1:24" x14ac:dyDescent="0.25">
      <c r="A194" s="30"/>
      <c r="B194" s="41"/>
      <c r="C194" s="41"/>
      <c r="D194" s="41"/>
      <c r="E194" s="41"/>
      <c r="F194" s="30" t="s">
        <v>845</v>
      </c>
      <c r="G194" s="31" t="s">
        <v>846</v>
      </c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51" t="str">
        <f t="shared" si="2"/>
        <v/>
      </c>
      <c r="S194" s="41"/>
      <c r="T194" s="41"/>
      <c r="U194" s="41"/>
      <c r="V194" s="41"/>
      <c r="W194" s="38" t="s">
        <v>881</v>
      </c>
      <c r="X194" s="39"/>
    </row>
    <row r="195" spans="1:24" x14ac:dyDescent="0.25">
      <c r="A195" s="30"/>
      <c r="B195" s="41"/>
      <c r="C195" s="41"/>
      <c r="D195" s="41"/>
      <c r="E195" s="41"/>
      <c r="F195" s="30" t="s">
        <v>848</v>
      </c>
      <c r="G195" s="31" t="s">
        <v>849</v>
      </c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51" t="str">
        <f t="shared" si="2"/>
        <v/>
      </c>
      <c r="S195" s="41"/>
      <c r="T195" s="41"/>
      <c r="U195" s="41"/>
      <c r="V195" s="41"/>
      <c r="W195" s="38" t="s">
        <v>884</v>
      </c>
      <c r="X195" s="39"/>
    </row>
    <row r="196" spans="1:24" x14ac:dyDescent="0.25">
      <c r="A196" s="30"/>
      <c r="B196" s="41"/>
      <c r="C196" s="41"/>
      <c r="D196" s="41"/>
      <c r="E196" s="41"/>
      <c r="F196" s="30" t="s">
        <v>850</v>
      </c>
      <c r="G196" s="31" t="s">
        <v>851</v>
      </c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51" t="str">
        <f t="shared" si="2"/>
        <v/>
      </c>
      <c r="S196" s="41"/>
      <c r="T196" s="41"/>
      <c r="U196" s="41"/>
      <c r="V196" s="41"/>
      <c r="W196" s="38" t="s">
        <v>887</v>
      </c>
      <c r="X196" s="39"/>
    </row>
    <row r="197" spans="1:24" x14ac:dyDescent="0.25">
      <c r="A197" s="30"/>
      <c r="B197" s="41"/>
      <c r="C197" s="41"/>
      <c r="D197" s="41"/>
      <c r="E197" s="41"/>
      <c r="F197" s="30" t="s">
        <v>853</v>
      </c>
      <c r="G197" s="31" t="s">
        <v>854</v>
      </c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51" t="str">
        <f t="shared" si="2"/>
        <v/>
      </c>
      <c r="S197" s="41"/>
      <c r="T197" s="41"/>
      <c r="U197" s="41"/>
      <c r="V197" s="41"/>
      <c r="W197" s="38" t="s">
        <v>890</v>
      </c>
      <c r="X197" s="39"/>
    </row>
    <row r="198" spans="1:24" x14ac:dyDescent="0.25">
      <c r="A198" s="30"/>
      <c r="B198" s="41"/>
      <c r="C198" s="41"/>
      <c r="D198" s="41"/>
      <c r="E198" s="41"/>
      <c r="F198" s="30" t="s">
        <v>856</v>
      </c>
      <c r="G198" s="31" t="s">
        <v>857</v>
      </c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51" t="str">
        <f t="shared" si="2"/>
        <v/>
      </c>
      <c r="S198" s="41"/>
      <c r="T198" s="41"/>
      <c r="U198" s="41"/>
      <c r="V198" s="41"/>
      <c r="W198" s="38" t="s">
        <v>897</v>
      </c>
      <c r="X198" s="39"/>
    </row>
    <row r="199" spans="1:24" x14ac:dyDescent="0.25">
      <c r="A199" s="30"/>
      <c r="B199" s="41"/>
      <c r="C199" s="41"/>
      <c r="D199" s="41"/>
      <c r="E199" s="41"/>
      <c r="F199" s="30" t="s">
        <v>858</v>
      </c>
      <c r="G199" s="31" t="s">
        <v>859</v>
      </c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51" t="str">
        <f t="shared" si="2"/>
        <v/>
      </c>
      <c r="S199" s="41"/>
      <c r="T199" s="41"/>
      <c r="U199" s="41"/>
      <c r="V199" s="41"/>
      <c r="W199" s="38" t="s">
        <v>900</v>
      </c>
      <c r="X199" s="39"/>
    </row>
    <row r="200" spans="1:24" x14ac:dyDescent="0.25">
      <c r="A200" s="30"/>
      <c r="B200" s="41"/>
      <c r="C200" s="41"/>
      <c r="D200" s="41"/>
      <c r="E200" s="41"/>
      <c r="F200" s="30" t="s">
        <v>861</v>
      </c>
      <c r="G200" s="31" t="s">
        <v>862</v>
      </c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51" t="str">
        <f t="shared" si="2"/>
        <v/>
      </c>
      <c r="S200" s="41"/>
      <c r="T200" s="41"/>
      <c r="U200" s="41"/>
      <c r="V200" s="41"/>
      <c r="W200" s="38" t="s">
        <v>903</v>
      </c>
      <c r="X200" s="39"/>
    </row>
    <row r="201" spans="1:24" x14ac:dyDescent="0.25">
      <c r="A201" s="30"/>
      <c r="B201" s="41"/>
      <c r="C201" s="41"/>
      <c r="D201" s="41"/>
      <c r="E201" s="41"/>
      <c r="F201" s="30" t="s">
        <v>864</v>
      </c>
      <c r="G201" s="31" t="s">
        <v>865</v>
      </c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51" t="str">
        <f t="shared" si="2"/>
        <v/>
      </c>
      <c r="S201" s="41"/>
      <c r="T201" s="41"/>
      <c r="U201" s="41"/>
      <c r="V201" s="41"/>
      <c r="W201" s="38" t="s">
        <v>906</v>
      </c>
      <c r="X201" s="39"/>
    </row>
    <row r="202" spans="1:24" x14ac:dyDescent="0.25">
      <c r="A202" s="30"/>
      <c r="B202" s="41"/>
      <c r="C202" s="41"/>
      <c r="D202" s="41"/>
      <c r="E202" s="41"/>
      <c r="F202" s="30" t="s">
        <v>867</v>
      </c>
      <c r="G202" s="31" t="s">
        <v>868</v>
      </c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51" t="str">
        <f t="shared" si="2"/>
        <v/>
      </c>
      <c r="S202" s="41"/>
      <c r="T202" s="41"/>
      <c r="U202" s="41"/>
      <c r="V202" s="41"/>
      <c r="W202" s="38" t="s">
        <v>909</v>
      </c>
      <c r="X202" s="39"/>
    </row>
    <row r="203" spans="1:24" x14ac:dyDescent="0.25">
      <c r="A203" s="30"/>
      <c r="B203" s="41"/>
      <c r="C203" s="41"/>
      <c r="D203" s="41"/>
      <c r="E203" s="41"/>
      <c r="F203" s="30" t="s">
        <v>870</v>
      </c>
      <c r="G203" s="31" t="s">
        <v>871</v>
      </c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51" t="str">
        <f t="shared" si="2"/>
        <v/>
      </c>
      <c r="S203" s="41"/>
      <c r="T203" s="41"/>
      <c r="U203" s="41"/>
      <c r="V203" s="41"/>
      <c r="W203" s="38" t="s">
        <v>912</v>
      </c>
      <c r="X203" s="39"/>
    </row>
    <row r="204" spans="1:24" x14ac:dyDescent="0.25">
      <c r="A204" s="30"/>
      <c r="B204" s="41"/>
      <c r="C204" s="41"/>
      <c r="D204" s="41"/>
      <c r="E204" s="41"/>
      <c r="F204" s="30" t="s">
        <v>873</v>
      </c>
      <c r="G204" s="31" t="s">
        <v>874</v>
      </c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51" t="str">
        <f t="shared" si="2"/>
        <v/>
      </c>
      <c r="S204" s="41"/>
      <c r="T204" s="41"/>
      <c r="U204" s="41"/>
      <c r="V204" s="41"/>
      <c r="W204" s="38" t="s">
        <v>915</v>
      </c>
      <c r="X204" s="39"/>
    </row>
    <row r="205" spans="1:24" x14ac:dyDescent="0.25">
      <c r="A205" s="30"/>
      <c r="B205" s="41"/>
      <c r="C205" s="41"/>
      <c r="D205" s="41"/>
      <c r="E205" s="41"/>
      <c r="F205" s="30" t="s">
        <v>876</v>
      </c>
      <c r="G205" s="31" t="s">
        <v>877</v>
      </c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51" t="str">
        <f t="shared" si="2"/>
        <v/>
      </c>
      <c r="S205" s="41"/>
      <c r="T205" s="41"/>
      <c r="U205" s="41"/>
      <c r="V205" s="41"/>
      <c r="W205" s="38" t="s">
        <v>918</v>
      </c>
      <c r="X205" s="39"/>
    </row>
    <row r="206" spans="1:24" x14ac:dyDescent="0.25">
      <c r="A206" s="30"/>
      <c r="B206" s="41"/>
      <c r="C206" s="41"/>
      <c r="D206" s="41"/>
      <c r="E206" s="41"/>
      <c r="F206" s="30" t="s">
        <v>879</v>
      </c>
      <c r="G206" s="31" t="s">
        <v>880</v>
      </c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51" t="str">
        <f t="shared" si="2"/>
        <v/>
      </c>
      <c r="S206" s="41"/>
      <c r="T206" s="41"/>
      <c r="U206" s="41"/>
      <c r="V206" s="41"/>
      <c r="W206" s="38" t="s">
        <v>921</v>
      </c>
      <c r="X206" s="39"/>
    </row>
    <row r="207" spans="1:24" x14ac:dyDescent="0.25">
      <c r="A207" s="30"/>
      <c r="B207" s="41"/>
      <c r="C207" s="41"/>
      <c r="D207" s="41"/>
      <c r="E207" s="41"/>
      <c r="F207" s="30" t="s">
        <v>882</v>
      </c>
      <c r="G207" s="31" t="s">
        <v>883</v>
      </c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51" t="str">
        <f t="shared" si="2"/>
        <v/>
      </c>
      <c r="S207" s="41"/>
      <c r="T207" s="41"/>
      <c r="U207" s="41"/>
      <c r="V207" s="41"/>
      <c r="W207" s="38" t="s">
        <v>930</v>
      </c>
      <c r="X207" s="39"/>
    </row>
    <row r="208" spans="1:24" x14ac:dyDescent="0.25">
      <c r="A208" s="30"/>
      <c r="B208" s="41"/>
      <c r="C208" s="41"/>
      <c r="D208" s="41"/>
      <c r="E208" s="41"/>
      <c r="F208" s="30" t="s">
        <v>885</v>
      </c>
      <c r="G208" s="31" t="s">
        <v>886</v>
      </c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51" t="str">
        <f t="shared" si="2"/>
        <v/>
      </c>
      <c r="S208" s="41"/>
      <c r="T208" s="41"/>
      <c r="U208" s="41"/>
      <c r="V208" s="41"/>
      <c r="W208" s="38" t="s">
        <v>933</v>
      </c>
      <c r="X208" s="39"/>
    </row>
    <row r="209" spans="1:24" x14ac:dyDescent="0.25">
      <c r="A209" s="30"/>
      <c r="B209" s="41"/>
      <c r="C209" s="41"/>
      <c r="D209" s="41"/>
      <c r="E209" s="41"/>
      <c r="F209" s="30" t="s">
        <v>888</v>
      </c>
      <c r="G209" s="31" t="s">
        <v>889</v>
      </c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51" t="str">
        <f t="shared" si="2"/>
        <v/>
      </c>
      <c r="S209" s="41"/>
      <c r="T209" s="41"/>
      <c r="U209" s="41"/>
      <c r="V209" s="41"/>
      <c r="W209" s="38" t="s">
        <v>936</v>
      </c>
      <c r="X209" s="39"/>
    </row>
    <row r="210" spans="1:24" x14ac:dyDescent="0.25">
      <c r="A210" s="30"/>
      <c r="B210" s="41"/>
      <c r="C210" s="41"/>
      <c r="D210" s="41"/>
      <c r="E210" s="41"/>
      <c r="F210" s="30" t="s">
        <v>891</v>
      </c>
      <c r="G210" s="31" t="s">
        <v>892</v>
      </c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51" t="str">
        <f t="shared" si="2"/>
        <v/>
      </c>
      <c r="S210" s="41"/>
      <c r="T210" s="41"/>
      <c r="U210" s="41"/>
      <c r="V210" s="41"/>
      <c r="W210" s="38" t="s">
        <v>939</v>
      </c>
      <c r="X210" s="39"/>
    </row>
    <row r="211" spans="1:24" x14ac:dyDescent="0.25">
      <c r="A211" s="30"/>
      <c r="B211" s="41"/>
      <c r="C211" s="41"/>
      <c r="D211" s="41"/>
      <c r="E211" s="41"/>
      <c r="F211" s="30" t="s">
        <v>893</v>
      </c>
      <c r="G211" s="31" t="s">
        <v>894</v>
      </c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51" t="str">
        <f t="shared" si="2"/>
        <v/>
      </c>
      <c r="S211" s="41"/>
      <c r="T211" s="41"/>
      <c r="U211" s="41"/>
      <c r="V211" s="41"/>
      <c r="W211" s="38" t="s">
        <v>942</v>
      </c>
      <c r="X211" s="39"/>
    </row>
    <row r="212" spans="1:24" x14ac:dyDescent="0.25">
      <c r="A212" s="30"/>
      <c r="B212" s="41"/>
      <c r="C212" s="41"/>
      <c r="D212" s="41"/>
      <c r="E212" s="41"/>
      <c r="F212" s="30" t="s">
        <v>895</v>
      </c>
      <c r="G212" s="31" t="s">
        <v>896</v>
      </c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51" t="str">
        <f t="shared" si="2"/>
        <v/>
      </c>
      <c r="S212" s="41"/>
      <c r="T212" s="41"/>
      <c r="U212" s="41"/>
      <c r="V212" s="41"/>
      <c r="W212" s="38" t="s">
        <v>945</v>
      </c>
      <c r="X212" s="39"/>
    </row>
    <row r="213" spans="1:24" x14ac:dyDescent="0.25">
      <c r="A213" s="30"/>
      <c r="B213" s="41"/>
      <c r="C213" s="41"/>
      <c r="D213" s="41"/>
      <c r="E213" s="41"/>
      <c r="F213" s="30" t="s">
        <v>898</v>
      </c>
      <c r="G213" s="31" t="s">
        <v>899</v>
      </c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51" t="str">
        <f t="shared" si="2"/>
        <v/>
      </c>
      <c r="S213" s="41"/>
      <c r="T213" s="41"/>
      <c r="U213" s="41"/>
      <c r="V213" s="41"/>
      <c r="W213" s="38" t="s">
        <v>948</v>
      </c>
      <c r="X213" s="39"/>
    </row>
    <row r="214" spans="1:24" x14ac:dyDescent="0.25">
      <c r="A214" s="30"/>
      <c r="B214" s="41"/>
      <c r="C214" s="41"/>
      <c r="D214" s="41"/>
      <c r="E214" s="41"/>
      <c r="F214" s="30" t="s">
        <v>901</v>
      </c>
      <c r="G214" s="31" t="s">
        <v>902</v>
      </c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51" t="str">
        <f t="shared" si="2"/>
        <v/>
      </c>
      <c r="S214" s="41"/>
      <c r="T214" s="41"/>
      <c r="U214" s="41"/>
      <c r="V214" s="41"/>
      <c r="W214" s="38" t="s">
        <v>951</v>
      </c>
      <c r="X214" s="39"/>
    </row>
    <row r="215" spans="1:24" x14ac:dyDescent="0.25">
      <c r="A215" s="30"/>
      <c r="B215" s="41"/>
      <c r="C215" s="41"/>
      <c r="D215" s="41"/>
      <c r="E215" s="41"/>
      <c r="F215" s="30" t="s">
        <v>904</v>
      </c>
      <c r="G215" s="31" t="s">
        <v>905</v>
      </c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51" t="str">
        <f t="shared" si="2"/>
        <v/>
      </c>
      <c r="S215" s="41"/>
      <c r="T215" s="41"/>
      <c r="U215" s="41"/>
      <c r="V215" s="41"/>
      <c r="W215" s="38" t="s">
        <v>954</v>
      </c>
      <c r="X215" s="39"/>
    </row>
    <row r="216" spans="1:24" x14ac:dyDescent="0.25">
      <c r="A216" s="30"/>
      <c r="B216" s="41"/>
      <c r="C216" s="41"/>
      <c r="D216" s="41"/>
      <c r="E216" s="41"/>
      <c r="F216" s="30" t="s">
        <v>907</v>
      </c>
      <c r="G216" s="31" t="s">
        <v>908</v>
      </c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51" t="str">
        <f t="shared" si="2"/>
        <v/>
      </c>
      <c r="S216" s="41"/>
      <c r="T216" s="41"/>
      <c r="U216" s="41"/>
      <c r="V216" s="41"/>
      <c r="W216" s="38" t="s">
        <v>957</v>
      </c>
      <c r="X216" s="39"/>
    </row>
    <row r="217" spans="1:24" x14ac:dyDescent="0.25">
      <c r="A217" s="30"/>
      <c r="B217" s="41"/>
      <c r="C217" s="41"/>
      <c r="D217" s="41"/>
      <c r="E217" s="41"/>
      <c r="F217" s="30" t="s">
        <v>910</v>
      </c>
      <c r="G217" s="31" t="s">
        <v>911</v>
      </c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51" t="str">
        <f t="shared" si="2"/>
        <v/>
      </c>
      <c r="S217" s="41"/>
      <c r="T217" s="41"/>
      <c r="U217" s="41"/>
      <c r="V217" s="41"/>
      <c r="W217" s="38" t="s">
        <v>960</v>
      </c>
      <c r="X217" s="39"/>
    </row>
    <row r="218" spans="1:24" x14ac:dyDescent="0.25">
      <c r="A218" s="30"/>
      <c r="B218" s="41"/>
      <c r="C218" s="41"/>
      <c r="D218" s="41"/>
      <c r="E218" s="41"/>
      <c r="F218" s="30" t="s">
        <v>913</v>
      </c>
      <c r="G218" s="31" t="s">
        <v>914</v>
      </c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51" t="str">
        <f t="shared" si="2"/>
        <v/>
      </c>
      <c r="S218" s="41"/>
      <c r="T218" s="41"/>
      <c r="U218" s="41"/>
      <c r="V218" s="41"/>
      <c r="W218" s="38" t="s">
        <v>963</v>
      </c>
      <c r="X218" s="39"/>
    </row>
    <row r="219" spans="1:24" x14ac:dyDescent="0.25">
      <c r="A219" s="30"/>
      <c r="B219" s="41"/>
      <c r="C219" s="41"/>
      <c r="D219" s="41"/>
      <c r="E219" s="41"/>
      <c r="F219" s="30" t="s">
        <v>916</v>
      </c>
      <c r="G219" s="31" t="s">
        <v>917</v>
      </c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51" t="str">
        <f t="shared" si="2"/>
        <v/>
      </c>
      <c r="S219" s="41"/>
      <c r="T219" s="41"/>
      <c r="U219" s="41"/>
      <c r="V219" s="41"/>
      <c r="W219" s="38" t="s">
        <v>966</v>
      </c>
      <c r="X219" s="39"/>
    </row>
    <row r="220" spans="1:24" x14ac:dyDescent="0.25">
      <c r="A220" s="30"/>
      <c r="B220" s="41"/>
      <c r="C220" s="41"/>
      <c r="D220" s="41"/>
      <c r="E220" s="41"/>
      <c r="F220" s="30" t="s">
        <v>919</v>
      </c>
      <c r="G220" s="31" t="s">
        <v>920</v>
      </c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51" t="str">
        <f t="shared" si="2"/>
        <v/>
      </c>
      <c r="S220" s="41"/>
      <c r="T220" s="41"/>
      <c r="U220" s="41"/>
      <c r="V220" s="41"/>
      <c r="W220" s="38" t="s">
        <v>969</v>
      </c>
      <c r="X220" s="39"/>
    </row>
    <row r="221" spans="1:24" x14ac:dyDescent="0.25">
      <c r="A221" s="30"/>
      <c r="B221" s="41"/>
      <c r="C221" s="41"/>
      <c r="D221" s="41"/>
      <c r="E221" s="41"/>
      <c r="F221" s="30" t="s">
        <v>922</v>
      </c>
      <c r="G221" s="31" t="s">
        <v>923</v>
      </c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51" t="str">
        <f t="shared" si="2"/>
        <v/>
      </c>
      <c r="S221" s="41"/>
      <c r="T221" s="41"/>
      <c r="U221" s="41"/>
      <c r="V221" s="41"/>
      <c r="W221" s="38" t="s">
        <v>972</v>
      </c>
      <c r="X221" s="39"/>
    </row>
    <row r="222" spans="1:24" x14ac:dyDescent="0.25">
      <c r="A222" s="30"/>
      <c r="B222" s="41"/>
      <c r="C222" s="41"/>
      <c r="D222" s="41"/>
      <c r="E222" s="41"/>
      <c r="F222" s="30" t="s">
        <v>924</v>
      </c>
      <c r="G222" s="31" t="s">
        <v>925</v>
      </c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51" t="str">
        <f t="shared" si="2"/>
        <v/>
      </c>
      <c r="S222" s="41"/>
      <c r="T222" s="41"/>
      <c r="U222" s="41"/>
      <c r="V222" s="41"/>
      <c r="W222" s="38" t="s">
        <v>974</v>
      </c>
      <c r="X222" s="39"/>
    </row>
    <row r="223" spans="1:24" x14ac:dyDescent="0.25">
      <c r="A223" s="30"/>
      <c r="B223" s="41"/>
      <c r="C223" s="41"/>
      <c r="D223" s="41"/>
      <c r="E223" s="41"/>
      <c r="F223" s="30" t="s">
        <v>926</v>
      </c>
      <c r="G223" s="31" t="s">
        <v>927</v>
      </c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51" t="str">
        <f t="shared" si="2"/>
        <v/>
      </c>
      <c r="S223" s="41"/>
      <c r="T223" s="41"/>
      <c r="U223" s="41"/>
      <c r="V223" s="41"/>
      <c r="W223" s="38" t="s">
        <v>977</v>
      </c>
      <c r="X223" s="39"/>
    </row>
    <row r="224" spans="1:24" x14ac:dyDescent="0.25">
      <c r="A224" s="30"/>
      <c r="B224" s="41"/>
      <c r="C224" s="41"/>
      <c r="D224" s="41"/>
      <c r="E224" s="41"/>
      <c r="F224" s="30" t="s">
        <v>928</v>
      </c>
      <c r="G224" s="31" t="s">
        <v>929</v>
      </c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51" t="str">
        <f t="shared" si="2"/>
        <v/>
      </c>
      <c r="S224" s="41"/>
      <c r="T224" s="41"/>
      <c r="U224" s="41"/>
      <c r="V224" s="41"/>
      <c r="W224" s="38" t="s">
        <v>982</v>
      </c>
      <c r="X224" s="39"/>
    </row>
    <row r="225" spans="1:24" x14ac:dyDescent="0.25">
      <c r="A225" s="30"/>
      <c r="B225" s="41"/>
      <c r="C225" s="41"/>
      <c r="D225" s="41"/>
      <c r="E225" s="41"/>
      <c r="F225" s="30" t="s">
        <v>931</v>
      </c>
      <c r="G225" s="31" t="s">
        <v>932</v>
      </c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51" t="str">
        <f t="shared" si="2"/>
        <v/>
      </c>
      <c r="S225" s="41"/>
      <c r="T225" s="41"/>
      <c r="U225" s="41"/>
      <c r="V225" s="41"/>
      <c r="W225" s="38" t="s">
        <v>985</v>
      </c>
      <c r="X225" s="39"/>
    </row>
    <row r="226" spans="1:24" x14ac:dyDescent="0.25">
      <c r="A226" s="30"/>
      <c r="B226" s="41"/>
      <c r="C226" s="41"/>
      <c r="D226" s="41"/>
      <c r="E226" s="41"/>
      <c r="F226" s="30" t="s">
        <v>934</v>
      </c>
      <c r="G226" s="31" t="s">
        <v>935</v>
      </c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51" t="str">
        <f t="shared" si="2"/>
        <v/>
      </c>
      <c r="S226" s="41"/>
      <c r="T226" s="41"/>
      <c r="U226" s="41"/>
      <c r="V226" s="41"/>
      <c r="W226" s="38" t="s">
        <v>988</v>
      </c>
      <c r="X226" s="39"/>
    </row>
    <row r="227" spans="1:24" x14ac:dyDescent="0.25">
      <c r="A227" s="30"/>
      <c r="B227" s="41"/>
      <c r="C227" s="41"/>
      <c r="D227" s="41"/>
      <c r="E227" s="41"/>
      <c r="F227" s="30" t="s">
        <v>937</v>
      </c>
      <c r="G227" s="31" t="s">
        <v>938</v>
      </c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51" t="str">
        <f t="shared" si="2"/>
        <v/>
      </c>
      <c r="S227" s="41"/>
      <c r="T227" s="41"/>
      <c r="U227" s="41"/>
      <c r="V227" s="41"/>
      <c r="W227" s="38" t="s">
        <v>989</v>
      </c>
      <c r="X227" s="39"/>
    </row>
    <row r="228" spans="1:24" x14ac:dyDescent="0.25">
      <c r="A228" s="30"/>
      <c r="B228" s="41"/>
      <c r="C228" s="41"/>
      <c r="D228" s="41"/>
      <c r="E228" s="41"/>
      <c r="F228" s="30" t="s">
        <v>940</v>
      </c>
      <c r="G228" s="31" t="s">
        <v>941</v>
      </c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51" t="str">
        <f t="shared" si="2"/>
        <v/>
      </c>
      <c r="S228" s="41"/>
      <c r="T228" s="41"/>
      <c r="U228" s="41"/>
      <c r="V228" s="41"/>
      <c r="W228" s="38" t="s">
        <v>990</v>
      </c>
      <c r="X228" s="39"/>
    </row>
    <row r="229" spans="1:24" x14ac:dyDescent="0.25">
      <c r="A229" s="30"/>
      <c r="B229" s="41"/>
      <c r="C229" s="41"/>
      <c r="D229" s="41"/>
      <c r="E229" s="41"/>
      <c r="F229" s="30" t="s">
        <v>943</v>
      </c>
      <c r="G229" s="31" t="s">
        <v>944</v>
      </c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51" t="str">
        <f t="shared" si="2"/>
        <v/>
      </c>
      <c r="S229" s="41"/>
      <c r="T229" s="41"/>
      <c r="U229" s="41"/>
      <c r="V229" s="41"/>
      <c r="W229" s="38" t="s">
        <v>991</v>
      </c>
      <c r="X229" s="39"/>
    </row>
    <row r="230" spans="1:24" x14ac:dyDescent="0.25">
      <c r="A230" s="30"/>
      <c r="B230" s="41"/>
      <c r="C230" s="41"/>
      <c r="D230" s="41"/>
      <c r="E230" s="41"/>
      <c r="F230" s="30" t="s">
        <v>946</v>
      </c>
      <c r="G230" s="31" t="s">
        <v>947</v>
      </c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51" t="str">
        <f t="shared" si="2"/>
        <v/>
      </c>
      <c r="S230" s="41"/>
      <c r="T230" s="41"/>
      <c r="U230" s="41"/>
      <c r="V230" s="41"/>
      <c r="W230" s="38" t="s">
        <v>992</v>
      </c>
      <c r="X230" s="39"/>
    </row>
    <row r="231" spans="1:24" x14ac:dyDescent="0.25">
      <c r="A231" s="30"/>
      <c r="B231" s="41"/>
      <c r="C231" s="41"/>
      <c r="D231" s="41"/>
      <c r="E231" s="41"/>
      <c r="F231" s="30" t="s">
        <v>949</v>
      </c>
      <c r="G231" s="31" t="s">
        <v>950</v>
      </c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51" t="str">
        <f t="shared" si="2"/>
        <v/>
      </c>
      <c r="S231" s="41"/>
      <c r="T231" s="41"/>
      <c r="U231" s="41"/>
      <c r="V231" s="41"/>
      <c r="W231" s="38" t="s">
        <v>993</v>
      </c>
      <c r="X231" s="39"/>
    </row>
    <row r="232" spans="1:24" x14ac:dyDescent="0.25">
      <c r="A232" s="30"/>
      <c r="B232" s="41"/>
      <c r="C232" s="41"/>
      <c r="D232" s="41"/>
      <c r="E232" s="41"/>
      <c r="F232" s="30" t="s">
        <v>952</v>
      </c>
      <c r="G232" s="31" t="s">
        <v>953</v>
      </c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51" t="str">
        <f t="shared" ref="R232:R295" si="3">IF(V232&gt;0,V232,IF(U232&gt;0,U232,IF(T232&gt;0,T232,"")))</f>
        <v/>
      </c>
      <c r="S232" s="41"/>
      <c r="T232" s="41"/>
      <c r="U232" s="41"/>
      <c r="V232" s="41"/>
      <c r="W232" s="38" t="s">
        <v>994</v>
      </c>
      <c r="X232" s="39"/>
    </row>
    <row r="233" spans="1:24" x14ac:dyDescent="0.25">
      <c r="A233" s="30"/>
      <c r="B233" s="41"/>
      <c r="C233" s="41"/>
      <c r="D233" s="41"/>
      <c r="E233" s="41"/>
      <c r="F233" s="30" t="s">
        <v>955</v>
      </c>
      <c r="G233" s="31" t="s">
        <v>956</v>
      </c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51" t="str">
        <f t="shared" si="3"/>
        <v/>
      </c>
      <c r="S233" s="41"/>
      <c r="T233" s="41"/>
      <c r="U233" s="41"/>
      <c r="V233" s="41"/>
      <c r="W233" s="38" t="s">
        <v>995</v>
      </c>
      <c r="X233" s="39"/>
    </row>
    <row r="234" spans="1:24" x14ac:dyDescent="0.25">
      <c r="A234" s="30"/>
      <c r="B234" s="41"/>
      <c r="C234" s="41"/>
      <c r="D234" s="41"/>
      <c r="E234" s="41"/>
      <c r="F234" s="30" t="s">
        <v>958</v>
      </c>
      <c r="G234" s="31" t="s">
        <v>959</v>
      </c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51" t="str">
        <f t="shared" si="3"/>
        <v/>
      </c>
      <c r="S234" s="41"/>
      <c r="T234" s="41"/>
      <c r="U234" s="41"/>
      <c r="V234" s="41"/>
      <c r="W234" s="38" t="s">
        <v>996</v>
      </c>
      <c r="X234" s="39"/>
    </row>
    <row r="235" spans="1:24" x14ac:dyDescent="0.25">
      <c r="A235" s="30"/>
      <c r="B235" s="41"/>
      <c r="C235" s="41"/>
      <c r="D235" s="41"/>
      <c r="E235" s="41"/>
      <c r="F235" s="30" t="s">
        <v>961</v>
      </c>
      <c r="G235" s="31" t="s">
        <v>962</v>
      </c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51" t="str">
        <f t="shared" si="3"/>
        <v/>
      </c>
      <c r="S235" s="41"/>
      <c r="T235" s="41"/>
      <c r="U235" s="41"/>
      <c r="V235" s="41"/>
      <c r="W235" s="38" t="s">
        <v>997</v>
      </c>
      <c r="X235" s="39"/>
    </row>
    <row r="236" spans="1:24" x14ac:dyDescent="0.25">
      <c r="A236" s="30"/>
      <c r="B236" s="41"/>
      <c r="C236" s="41"/>
      <c r="D236" s="41"/>
      <c r="E236" s="41"/>
      <c r="F236" s="30" t="s">
        <v>964</v>
      </c>
      <c r="G236" s="31" t="s">
        <v>965</v>
      </c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51" t="str">
        <f t="shared" si="3"/>
        <v/>
      </c>
      <c r="S236" s="41"/>
      <c r="T236" s="41"/>
      <c r="U236" s="41"/>
      <c r="V236" s="41"/>
      <c r="W236" s="38" t="s">
        <v>998</v>
      </c>
      <c r="X236" s="39"/>
    </row>
    <row r="237" spans="1:24" x14ac:dyDescent="0.25">
      <c r="A237" s="30"/>
      <c r="B237" s="41"/>
      <c r="C237" s="41"/>
      <c r="D237" s="41"/>
      <c r="E237" s="41"/>
      <c r="F237" s="30" t="s">
        <v>967</v>
      </c>
      <c r="G237" s="31" t="s">
        <v>968</v>
      </c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51" t="str">
        <f t="shared" si="3"/>
        <v/>
      </c>
      <c r="S237" s="41"/>
      <c r="T237" s="41"/>
      <c r="U237" s="41"/>
      <c r="V237" s="41"/>
      <c r="W237" s="38" t="s">
        <v>999</v>
      </c>
      <c r="X237" s="39"/>
    </row>
    <row r="238" spans="1:24" x14ac:dyDescent="0.25">
      <c r="A238" s="30"/>
      <c r="B238" s="41"/>
      <c r="C238" s="41"/>
      <c r="D238" s="41"/>
      <c r="E238" s="41"/>
      <c r="F238" s="30" t="s">
        <v>970</v>
      </c>
      <c r="G238" s="31" t="s">
        <v>971</v>
      </c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51" t="str">
        <f t="shared" si="3"/>
        <v/>
      </c>
      <c r="S238" s="41"/>
      <c r="T238" s="41"/>
      <c r="U238" s="41"/>
      <c r="V238" s="41"/>
      <c r="W238" s="38" t="s">
        <v>1000</v>
      </c>
      <c r="X238" s="39"/>
    </row>
    <row r="239" spans="1:24" x14ac:dyDescent="0.25">
      <c r="A239" s="30"/>
      <c r="B239" s="41"/>
      <c r="C239" s="41"/>
      <c r="D239" s="41"/>
      <c r="E239" s="41"/>
      <c r="F239" s="30" t="s">
        <v>136</v>
      </c>
      <c r="G239" s="31" t="s">
        <v>973</v>
      </c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51" t="str">
        <f t="shared" si="3"/>
        <v/>
      </c>
      <c r="S239" s="41"/>
      <c r="T239" s="41"/>
      <c r="U239" s="41"/>
      <c r="V239" s="41"/>
      <c r="W239" s="38" t="s">
        <v>1001</v>
      </c>
      <c r="X239" s="39"/>
    </row>
    <row r="240" spans="1:24" x14ac:dyDescent="0.25">
      <c r="A240" s="30"/>
      <c r="B240" s="41"/>
      <c r="C240" s="41"/>
      <c r="D240" s="41"/>
      <c r="E240" s="41"/>
      <c r="F240" s="30" t="s">
        <v>975</v>
      </c>
      <c r="G240" s="31" t="s">
        <v>976</v>
      </c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51" t="str">
        <f t="shared" si="3"/>
        <v/>
      </c>
      <c r="S240" s="41"/>
      <c r="T240" s="41"/>
      <c r="U240" s="41"/>
      <c r="V240" s="41"/>
      <c r="W240" s="38" t="s">
        <v>1002</v>
      </c>
      <c r="X240" s="39"/>
    </row>
    <row r="241" spans="1:24" x14ac:dyDescent="0.25">
      <c r="A241" s="30"/>
      <c r="B241" s="41"/>
      <c r="C241" s="41"/>
      <c r="D241" s="41"/>
      <c r="E241" s="41"/>
      <c r="F241" s="30" t="s">
        <v>978</v>
      </c>
      <c r="G241" s="31" t="s">
        <v>979</v>
      </c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51" t="str">
        <f t="shared" si="3"/>
        <v/>
      </c>
      <c r="S241" s="41"/>
      <c r="T241" s="41"/>
      <c r="U241" s="41"/>
      <c r="V241" s="41"/>
      <c r="W241" s="38" t="s">
        <v>1003</v>
      </c>
      <c r="X241" s="39"/>
    </row>
    <row r="242" spans="1:24" x14ac:dyDescent="0.25">
      <c r="A242" s="30"/>
      <c r="B242" s="41"/>
      <c r="C242" s="41"/>
      <c r="D242" s="41"/>
      <c r="E242" s="41"/>
      <c r="F242" s="30" t="s">
        <v>980</v>
      </c>
      <c r="G242" s="31" t="s">
        <v>981</v>
      </c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51" t="str">
        <f t="shared" si="3"/>
        <v/>
      </c>
      <c r="S242" s="41"/>
      <c r="T242" s="41"/>
      <c r="U242" s="41"/>
      <c r="V242" s="41"/>
      <c r="W242" s="38" t="s">
        <v>1004</v>
      </c>
      <c r="X242" s="39"/>
    </row>
    <row r="243" spans="1:24" x14ac:dyDescent="0.25">
      <c r="A243" s="30"/>
      <c r="B243" s="41"/>
      <c r="C243" s="41"/>
      <c r="D243" s="41"/>
      <c r="E243" s="41"/>
      <c r="F243" s="30" t="s">
        <v>983</v>
      </c>
      <c r="G243" s="31" t="s">
        <v>984</v>
      </c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51" t="str">
        <f t="shared" si="3"/>
        <v/>
      </c>
      <c r="S243" s="41"/>
      <c r="T243" s="41"/>
      <c r="U243" s="41"/>
      <c r="V243" s="41"/>
      <c r="W243" s="38" t="s">
        <v>1005</v>
      </c>
      <c r="X243" s="39"/>
    </row>
    <row r="244" spans="1:24" ht="15.75" thickBot="1" x14ac:dyDescent="0.3">
      <c r="A244" s="30"/>
      <c r="B244" s="41"/>
      <c r="C244" s="41"/>
      <c r="D244" s="41"/>
      <c r="E244" s="41"/>
      <c r="F244" s="28" t="s">
        <v>986</v>
      </c>
      <c r="G244" s="49" t="s">
        <v>987</v>
      </c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51" t="str">
        <f t="shared" si="3"/>
        <v/>
      </c>
      <c r="S244" s="41"/>
      <c r="T244" s="41"/>
      <c r="U244" s="41"/>
      <c r="V244" s="41"/>
      <c r="W244" s="38" t="s">
        <v>1006</v>
      </c>
      <c r="X244" s="39"/>
    </row>
    <row r="245" spans="1:24" x14ac:dyDescent="0.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51" t="str">
        <f t="shared" si="3"/>
        <v/>
      </c>
      <c r="S245" s="41"/>
      <c r="T245" s="41"/>
      <c r="U245" s="41"/>
      <c r="V245" s="41"/>
      <c r="W245" s="38" t="s">
        <v>1007</v>
      </c>
      <c r="X245" s="39"/>
    </row>
    <row r="246" spans="1:24" x14ac:dyDescent="0.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51" t="str">
        <f t="shared" si="3"/>
        <v/>
      </c>
      <c r="S246" s="41"/>
      <c r="T246" s="41"/>
      <c r="U246" s="41"/>
      <c r="V246" s="41"/>
      <c r="W246" s="38" t="s">
        <v>1008</v>
      </c>
      <c r="X246" s="39"/>
    </row>
    <row r="247" spans="1:24" x14ac:dyDescent="0.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51" t="str">
        <f t="shared" si="3"/>
        <v/>
      </c>
      <c r="S247" s="41"/>
      <c r="T247" s="41"/>
      <c r="U247" s="41"/>
      <c r="V247" s="41"/>
      <c r="W247" s="38" t="s">
        <v>1009</v>
      </c>
      <c r="X247" s="39"/>
    </row>
    <row r="248" spans="1:24" x14ac:dyDescent="0.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51" t="str">
        <f t="shared" si="3"/>
        <v/>
      </c>
      <c r="S248" s="41"/>
      <c r="T248" s="41"/>
      <c r="U248" s="41"/>
      <c r="V248" s="41"/>
      <c r="W248" s="38" t="s">
        <v>1010</v>
      </c>
      <c r="X248" s="39"/>
    </row>
    <row r="249" spans="1:24" x14ac:dyDescent="0.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51" t="str">
        <f t="shared" si="3"/>
        <v/>
      </c>
      <c r="S249" s="41"/>
      <c r="T249" s="41"/>
      <c r="U249" s="41"/>
      <c r="V249" s="41"/>
      <c r="W249" s="38" t="s">
        <v>1011</v>
      </c>
      <c r="X249" s="39"/>
    </row>
    <row r="250" spans="1:24" x14ac:dyDescent="0.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51" t="str">
        <f t="shared" si="3"/>
        <v/>
      </c>
      <c r="S250" s="41"/>
      <c r="T250" s="41"/>
      <c r="U250" s="41"/>
      <c r="V250" s="41"/>
      <c r="W250" s="38" t="s">
        <v>1012</v>
      </c>
      <c r="X250" s="39"/>
    </row>
    <row r="251" spans="1:24" x14ac:dyDescent="0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51" t="str">
        <f t="shared" si="3"/>
        <v/>
      </c>
      <c r="S251" s="41"/>
      <c r="T251" s="41"/>
      <c r="U251" s="41"/>
      <c r="V251" s="41"/>
      <c r="W251" s="38" t="s">
        <v>1013</v>
      </c>
      <c r="X251" s="39"/>
    </row>
    <row r="252" spans="1:24" x14ac:dyDescent="0.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51" t="str">
        <f t="shared" si="3"/>
        <v/>
      </c>
      <c r="S252" s="41"/>
      <c r="T252" s="41"/>
      <c r="U252" s="41"/>
      <c r="V252" s="41"/>
      <c r="W252" s="38" t="s">
        <v>1014</v>
      </c>
      <c r="X252" s="39"/>
    </row>
    <row r="253" spans="1:24" x14ac:dyDescent="0.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51" t="str">
        <f t="shared" si="3"/>
        <v/>
      </c>
      <c r="S253" s="41"/>
      <c r="T253" s="41"/>
      <c r="U253" s="41"/>
      <c r="V253" s="41"/>
      <c r="W253" s="38" t="s">
        <v>1015</v>
      </c>
      <c r="X253" s="39"/>
    </row>
    <row r="254" spans="1:24" x14ac:dyDescent="0.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51" t="str">
        <f t="shared" si="3"/>
        <v/>
      </c>
      <c r="S254" s="41"/>
      <c r="T254" s="41"/>
      <c r="U254" s="41"/>
      <c r="V254" s="41"/>
      <c r="W254" s="38" t="s">
        <v>1016</v>
      </c>
      <c r="X254" s="39"/>
    </row>
    <row r="255" spans="1:24" x14ac:dyDescent="0.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51" t="str">
        <f t="shared" si="3"/>
        <v/>
      </c>
      <c r="S255" s="41"/>
      <c r="T255" s="41"/>
      <c r="U255" s="41"/>
      <c r="V255" s="41"/>
      <c r="W255" s="38" t="s">
        <v>1017</v>
      </c>
      <c r="X255" s="39"/>
    </row>
    <row r="256" spans="1:24" x14ac:dyDescent="0.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51" t="str">
        <f t="shared" si="3"/>
        <v/>
      </c>
      <c r="S256" s="41"/>
      <c r="T256" s="41"/>
      <c r="U256" s="41"/>
      <c r="V256" s="41"/>
      <c r="W256" s="38" t="s">
        <v>1018</v>
      </c>
      <c r="X256" s="39"/>
    </row>
    <row r="257" spans="1:24" x14ac:dyDescent="0.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51" t="str">
        <f t="shared" si="3"/>
        <v/>
      </c>
      <c r="S257" s="41"/>
      <c r="T257" s="41"/>
      <c r="U257" s="41"/>
      <c r="V257" s="41"/>
      <c r="W257" s="38" t="s">
        <v>1019</v>
      </c>
      <c r="X257" s="39"/>
    </row>
    <row r="258" spans="1:24" x14ac:dyDescent="0.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51" t="str">
        <f t="shared" si="3"/>
        <v/>
      </c>
      <c r="S258" s="41"/>
      <c r="T258" s="41"/>
      <c r="U258" s="41"/>
      <c r="V258" s="41"/>
      <c r="W258" s="38" t="s">
        <v>1020</v>
      </c>
      <c r="X258" s="39"/>
    </row>
    <row r="259" spans="1:24" x14ac:dyDescent="0.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51" t="str">
        <f t="shared" si="3"/>
        <v/>
      </c>
      <c r="S259" s="41"/>
      <c r="T259" s="41"/>
      <c r="U259" s="41"/>
      <c r="V259" s="41"/>
      <c r="W259" s="38" t="s">
        <v>1021</v>
      </c>
      <c r="X259" s="39"/>
    </row>
    <row r="260" spans="1:24" x14ac:dyDescent="0.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51" t="str">
        <f t="shared" si="3"/>
        <v/>
      </c>
      <c r="S260" s="41"/>
      <c r="T260" s="41"/>
      <c r="U260" s="41"/>
      <c r="V260" s="41"/>
      <c r="W260" s="38" t="s">
        <v>1022</v>
      </c>
      <c r="X260" s="39"/>
    </row>
    <row r="261" spans="1:24" x14ac:dyDescent="0.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51" t="str">
        <f t="shared" si="3"/>
        <v/>
      </c>
      <c r="S261" s="41"/>
      <c r="T261" s="41"/>
      <c r="U261" s="41"/>
      <c r="V261" s="41"/>
      <c r="W261" s="38" t="s">
        <v>1023</v>
      </c>
      <c r="X261" s="39"/>
    </row>
    <row r="262" spans="1:24" x14ac:dyDescent="0.25">
      <c r="A262" s="50"/>
      <c r="B262" s="50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51" t="str">
        <f t="shared" si="3"/>
        <v/>
      </c>
      <c r="S262" s="41"/>
      <c r="T262" s="41"/>
      <c r="U262" s="41"/>
      <c r="V262" s="41"/>
      <c r="W262" s="38" t="s">
        <v>1024</v>
      </c>
      <c r="X262" s="39"/>
    </row>
    <row r="263" spans="1:24" x14ac:dyDescent="0.25">
      <c r="A263" s="50"/>
      <c r="B263" s="50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51" t="str">
        <f t="shared" si="3"/>
        <v/>
      </c>
      <c r="S263" s="41"/>
      <c r="T263" s="41"/>
      <c r="U263" s="41"/>
      <c r="V263" s="41"/>
      <c r="W263" s="38" t="s">
        <v>1025</v>
      </c>
      <c r="X263" s="39"/>
    </row>
    <row r="264" spans="1:24" x14ac:dyDescent="0.25">
      <c r="A264" s="50"/>
      <c r="B264" s="50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51" t="str">
        <f t="shared" si="3"/>
        <v/>
      </c>
      <c r="S264" s="41"/>
      <c r="T264" s="41"/>
      <c r="U264" s="41"/>
      <c r="V264" s="41"/>
      <c r="W264" s="38" t="s">
        <v>1026</v>
      </c>
      <c r="X264" s="39"/>
    </row>
    <row r="265" spans="1:24" x14ac:dyDescent="0.25">
      <c r="A265" s="50"/>
      <c r="B265" s="50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51" t="str">
        <f t="shared" si="3"/>
        <v/>
      </c>
      <c r="S265" s="41"/>
      <c r="T265" s="41"/>
      <c r="U265" s="41"/>
      <c r="V265" s="41"/>
      <c r="W265" s="38" t="s">
        <v>1027</v>
      </c>
      <c r="X265" s="39"/>
    </row>
    <row r="266" spans="1:24" x14ac:dyDescent="0.25">
      <c r="A266" s="50"/>
      <c r="B266" s="50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51" t="str">
        <f t="shared" si="3"/>
        <v/>
      </c>
      <c r="S266" s="41"/>
      <c r="T266" s="41"/>
      <c r="U266" s="41"/>
      <c r="V266" s="41"/>
      <c r="W266" s="38" t="s">
        <v>1028</v>
      </c>
      <c r="X266" s="39"/>
    </row>
    <row r="267" spans="1:24" x14ac:dyDescent="0.25">
      <c r="A267" s="50"/>
      <c r="B267" s="50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51" t="str">
        <f t="shared" si="3"/>
        <v/>
      </c>
      <c r="S267" s="41"/>
      <c r="T267" s="41"/>
      <c r="U267" s="41"/>
      <c r="V267" s="41"/>
      <c r="W267" s="38" t="s">
        <v>1029</v>
      </c>
      <c r="X267" s="39"/>
    </row>
    <row r="268" spans="1:24" x14ac:dyDescent="0.25">
      <c r="A268" s="50"/>
      <c r="B268" s="50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51" t="str">
        <f t="shared" si="3"/>
        <v/>
      </c>
      <c r="S268" s="41"/>
      <c r="T268" s="41"/>
      <c r="U268" s="41"/>
      <c r="V268" s="41"/>
      <c r="W268" s="38" t="s">
        <v>1030</v>
      </c>
      <c r="X268" s="39"/>
    </row>
    <row r="269" spans="1:24" x14ac:dyDescent="0.25">
      <c r="A269" s="50"/>
      <c r="B269" s="50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51" t="str">
        <f t="shared" si="3"/>
        <v/>
      </c>
      <c r="S269" s="41"/>
      <c r="T269" s="41"/>
      <c r="U269" s="41"/>
      <c r="V269" s="41"/>
      <c r="W269" s="38" t="s">
        <v>1031</v>
      </c>
      <c r="X269" s="39"/>
    </row>
    <row r="270" spans="1:24" x14ac:dyDescent="0.25">
      <c r="A270" s="50"/>
      <c r="B270" s="50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51" t="str">
        <f t="shared" si="3"/>
        <v/>
      </c>
      <c r="S270" s="41"/>
      <c r="T270" s="41"/>
      <c r="U270" s="41"/>
      <c r="V270" s="41"/>
      <c r="W270" s="38" t="s">
        <v>1032</v>
      </c>
      <c r="X270" s="39"/>
    </row>
    <row r="271" spans="1:24" x14ac:dyDescent="0.25">
      <c r="A271" s="50"/>
      <c r="B271" s="50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51" t="str">
        <f t="shared" si="3"/>
        <v/>
      </c>
      <c r="S271" s="41"/>
      <c r="T271" s="41"/>
      <c r="U271" s="41"/>
      <c r="V271" s="41"/>
      <c r="W271" s="38" t="s">
        <v>1033</v>
      </c>
      <c r="X271" s="39"/>
    </row>
    <row r="272" spans="1:24" x14ac:dyDescent="0.25">
      <c r="A272" s="50"/>
      <c r="B272" s="50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51" t="str">
        <f t="shared" si="3"/>
        <v/>
      </c>
      <c r="S272" s="41"/>
      <c r="T272" s="41"/>
      <c r="U272" s="41"/>
      <c r="V272" s="41"/>
      <c r="W272" s="38" t="s">
        <v>1034</v>
      </c>
      <c r="X272" s="39"/>
    </row>
    <row r="273" spans="1:24" x14ac:dyDescent="0.25">
      <c r="A273" s="50"/>
      <c r="B273" s="50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51" t="str">
        <f t="shared" si="3"/>
        <v/>
      </c>
      <c r="S273" s="41"/>
      <c r="T273" s="41"/>
      <c r="U273" s="41"/>
      <c r="V273" s="41"/>
      <c r="W273" s="38" t="s">
        <v>1035</v>
      </c>
      <c r="X273" s="39"/>
    </row>
    <row r="274" spans="1:24" x14ac:dyDescent="0.25">
      <c r="A274" s="50"/>
      <c r="B274" s="50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51" t="str">
        <f t="shared" si="3"/>
        <v/>
      </c>
      <c r="S274" s="41"/>
      <c r="T274" s="41"/>
      <c r="U274" s="41"/>
      <c r="V274" s="41"/>
      <c r="W274" s="38" t="s">
        <v>1036</v>
      </c>
      <c r="X274" s="39"/>
    </row>
    <row r="275" spans="1:24" x14ac:dyDescent="0.25">
      <c r="A275" s="50"/>
      <c r="B275" s="50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51" t="str">
        <f t="shared" si="3"/>
        <v/>
      </c>
      <c r="S275" s="41"/>
      <c r="T275" s="41"/>
      <c r="U275" s="41"/>
      <c r="V275" s="41"/>
      <c r="W275" s="38" t="s">
        <v>1037</v>
      </c>
      <c r="X275" s="39"/>
    </row>
    <row r="276" spans="1:24" x14ac:dyDescent="0.25">
      <c r="A276" s="50"/>
      <c r="B276" s="50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51" t="str">
        <f t="shared" si="3"/>
        <v/>
      </c>
      <c r="S276" s="41"/>
      <c r="T276" s="41"/>
      <c r="U276" s="41"/>
      <c r="V276" s="41"/>
      <c r="W276" s="38" t="s">
        <v>1038</v>
      </c>
      <c r="X276" s="39"/>
    </row>
    <row r="277" spans="1:24" x14ac:dyDescent="0.25">
      <c r="A277" s="50"/>
      <c r="B277" s="50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51" t="str">
        <f t="shared" si="3"/>
        <v/>
      </c>
      <c r="S277" s="41"/>
      <c r="T277" s="41"/>
      <c r="U277" s="41"/>
      <c r="V277" s="41"/>
      <c r="W277" s="38" t="s">
        <v>1039</v>
      </c>
      <c r="X277" s="39"/>
    </row>
    <row r="278" spans="1:24" x14ac:dyDescent="0.25">
      <c r="A278" s="50"/>
      <c r="B278" s="50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51" t="str">
        <f t="shared" si="3"/>
        <v/>
      </c>
      <c r="S278" s="41"/>
      <c r="T278" s="41"/>
      <c r="U278" s="41"/>
      <c r="V278" s="41"/>
      <c r="W278" s="38" t="s">
        <v>1040</v>
      </c>
      <c r="X278" s="39"/>
    </row>
    <row r="279" spans="1:24" x14ac:dyDescent="0.25">
      <c r="A279" s="50"/>
      <c r="B279" s="50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51" t="str">
        <f t="shared" si="3"/>
        <v/>
      </c>
      <c r="S279" s="41"/>
      <c r="T279" s="41"/>
      <c r="U279" s="41"/>
      <c r="V279" s="41"/>
      <c r="W279" s="38" t="s">
        <v>1041</v>
      </c>
      <c r="X279" s="39"/>
    </row>
    <row r="280" spans="1:24" x14ac:dyDescent="0.25">
      <c r="A280" s="50"/>
      <c r="B280" s="50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51" t="str">
        <f t="shared" si="3"/>
        <v/>
      </c>
      <c r="S280" s="41"/>
      <c r="T280" s="41"/>
      <c r="U280" s="41"/>
      <c r="V280" s="41"/>
      <c r="W280" s="38" t="s">
        <v>1042</v>
      </c>
      <c r="X280" s="39"/>
    </row>
    <row r="281" spans="1:24" x14ac:dyDescent="0.25">
      <c r="A281" s="50"/>
      <c r="B281" s="50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51" t="str">
        <f t="shared" si="3"/>
        <v/>
      </c>
      <c r="S281" s="41"/>
      <c r="T281" s="41"/>
      <c r="U281" s="41"/>
      <c r="V281" s="41"/>
      <c r="W281" s="38" t="s">
        <v>1043</v>
      </c>
      <c r="X281" s="39"/>
    </row>
    <row r="282" spans="1:24" x14ac:dyDescent="0.25">
      <c r="A282" s="50"/>
      <c r="B282" s="50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51" t="str">
        <f t="shared" si="3"/>
        <v/>
      </c>
      <c r="S282" s="41"/>
      <c r="T282" s="41"/>
      <c r="U282" s="41"/>
      <c r="V282" s="41"/>
      <c r="W282" s="38" t="s">
        <v>1044</v>
      </c>
      <c r="X282" s="39"/>
    </row>
    <row r="283" spans="1:24" x14ac:dyDescent="0.25">
      <c r="A283" s="50"/>
      <c r="B283" s="50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51" t="str">
        <f t="shared" si="3"/>
        <v/>
      </c>
      <c r="S283" s="41"/>
      <c r="T283" s="41"/>
      <c r="U283" s="41"/>
      <c r="V283" s="41"/>
      <c r="W283" s="38" t="s">
        <v>1045</v>
      </c>
      <c r="X283" s="39"/>
    </row>
    <row r="284" spans="1:24" x14ac:dyDescent="0.25">
      <c r="A284" s="50"/>
      <c r="B284" s="50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51" t="str">
        <f t="shared" si="3"/>
        <v/>
      </c>
      <c r="S284" s="41"/>
      <c r="T284" s="41"/>
      <c r="U284" s="41"/>
      <c r="V284" s="41"/>
      <c r="W284" s="38" t="s">
        <v>1046</v>
      </c>
      <c r="X284" s="39"/>
    </row>
    <row r="285" spans="1:24" x14ac:dyDescent="0.25">
      <c r="A285" s="50"/>
      <c r="B285" s="50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51" t="str">
        <f t="shared" si="3"/>
        <v/>
      </c>
      <c r="S285" s="41"/>
      <c r="T285" s="41"/>
      <c r="U285" s="41"/>
      <c r="V285" s="41"/>
      <c r="W285" s="38" t="s">
        <v>1047</v>
      </c>
      <c r="X285" s="39"/>
    </row>
    <row r="286" spans="1:24" x14ac:dyDescent="0.25">
      <c r="A286" s="50"/>
      <c r="B286" s="50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51" t="str">
        <f t="shared" si="3"/>
        <v/>
      </c>
      <c r="S286" s="41"/>
      <c r="T286" s="41"/>
      <c r="U286" s="41"/>
      <c r="V286" s="41"/>
      <c r="W286" s="38" t="s">
        <v>1048</v>
      </c>
      <c r="X286" s="39"/>
    </row>
    <row r="287" spans="1:24" x14ac:dyDescent="0.25">
      <c r="A287" s="50"/>
      <c r="B287" s="50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51" t="str">
        <f t="shared" si="3"/>
        <v/>
      </c>
      <c r="S287" s="41"/>
      <c r="T287" s="41"/>
      <c r="U287" s="41"/>
      <c r="V287" s="41"/>
      <c r="W287" s="38" t="s">
        <v>1049</v>
      </c>
      <c r="X287" s="39"/>
    </row>
    <row r="288" spans="1:24" x14ac:dyDescent="0.25">
      <c r="A288" s="50"/>
      <c r="B288" s="50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51" t="str">
        <f t="shared" si="3"/>
        <v/>
      </c>
      <c r="S288" s="41"/>
      <c r="T288" s="41"/>
      <c r="U288" s="41"/>
      <c r="V288" s="41"/>
      <c r="W288" s="38" t="s">
        <v>1050</v>
      </c>
      <c r="X288" s="39"/>
    </row>
    <row r="289" spans="1:24" x14ac:dyDescent="0.25">
      <c r="A289" s="50"/>
      <c r="B289" s="50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51" t="str">
        <f t="shared" si="3"/>
        <v/>
      </c>
      <c r="S289" s="41"/>
      <c r="T289" s="41"/>
      <c r="U289" s="41"/>
      <c r="V289" s="41"/>
      <c r="W289" s="38" t="s">
        <v>1051</v>
      </c>
      <c r="X289" s="39"/>
    </row>
    <row r="290" spans="1:24" x14ac:dyDescent="0.25">
      <c r="A290" s="50"/>
      <c r="B290" s="50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51" t="str">
        <f t="shared" si="3"/>
        <v/>
      </c>
      <c r="S290" s="41"/>
      <c r="T290" s="41"/>
      <c r="U290" s="41"/>
      <c r="V290" s="41"/>
      <c r="W290" s="38" t="s">
        <v>1052</v>
      </c>
      <c r="X290" s="39"/>
    </row>
    <row r="291" spans="1:24" x14ac:dyDescent="0.25">
      <c r="A291" s="50"/>
      <c r="B291" s="50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51" t="str">
        <f t="shared" si="3"/>
        <v/>
      </c>
      <c r="S291" s="41"/>
      <c r="T291" s="41"/>
      <c r="U291" s="41"/>
      <c r="V291" s="41"/>
      <c r="W291" s="38" t="s">
        <v>1053</v>
      </c>
      <c r="X291" s="39"/>
    </row>
    <row r="292" spans="1:24" x14ac:dyDescent="0.25">
      <c r="A292" s="50"/>
      <c r="B292" s="50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51" t="str">
        <f t="shared" si="3"/>
        <v/>
      </c>
      <c r="S292" s="41"/>
      <c r="T292" s="41"/>
      <c r="U292" s="41"/>
      <c r="V292" s="41"/>
      <c r="W292" s="38" t="s">
        <v>1054</v>
      </c>
      <c r="X292" s="39"/>
    </row>
    <row r="293" spans="1:24" x14ac:dyDescent="0.25">
      <c r="A293" s="50"/>
      <c r="B293" s="50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51" t="str">
        <f t="shared" si="3"/>
        <v/>
      </c>
      <c r="S293" s="41"/>
      <c r="T293" s="41"/>
      <c r="U293" s="41"/>
      <c r="V293" s="41"/>
      <c r="W293" s="38" t="s">
        <v>1055</v>
      </c>
      <c r="X293" s="39"/>
    </row>
    <row r="294" spans="1:24" x14ac:dyDescent="0.25">
      <c r="A294" s="50"/>
      <c r="B294" s="50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51" t="str">
        <f t="shared" si="3"/>
        <v/>
      </c>
      <c r="S294" s="41"/>
      <c r="T294" s="41"/>
      <c r="U294" s="41"/>
      <c r="V294" s="41"/>
      <c r="W294" s="38" t="s">
        <v>1056</v>
      </c>
      <c r="X294" s="39"/>
    </row>
    <row r="295" spans="1:24" x14ac:dyDescent="0.25">
      <c r="A295" s="50"/>
      <c r="B295" s="50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51" t="str">
        <f t="shared" si="3"/>
        <v/>
      </c>
      <c r="S295" s="41"/>
      <c r="T295" s="41"/>
      <c r="U295" s="41"/>
      <c r="V295" s="41"/>
      <c r="W295" s="38" t="s">
        <v>1057</v>
      </c>
      <c r="X295" s="39"/>
    </row>
    <row r="296" spans="1:24" x14ac:dyDescent="0.25">
      <c r="A296" s="50"/>
      <c r="B296" s="50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51" t="str">
        <f t="shared" ref="R296:R359" si="4">IF(V296&gt;0,V296,IF(U296&gt;0,U296,IF(T296&gt;0,T296,"")))</f>
        <v/>
      </c>
      <c r="S296" s="41"/>
      <c r="T296" s="41"/>
      <c r="U296" s="41"/>
      <c r="V296" s="41"/>
      <c r="W296" s="38" t="s">
        <v>1058</v>
      </c>
      <c r="X296" s="39"/>
    </row>
    <row r="297" spans="1:24" x14ac:dyDescent="0.25">
      <c r="A297" s="50"/>
      <c r="B297" s="50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51" t="str">
        <f t="shared" si="4"/>
        <v/>
      </c>
      <c r="S297" s="41"/>
      <c r="T297" s="41"/>
      <c r="U297" s="41"/>
      <c r="V297" s="41"/>
      <c r="W297" s="38" t="s">
        <v>1059</v>
      </c>
      <c r="X297" s="39"/>
    </row>
    <row r="298" spans="1:24" x14ac:dyDescent="0.25">
      <c r="A298" s="50"/>
      <c r="B298" s="50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51" t="str">
        <f t="shared" si="4"/>
        <v/>
      </c>
      <c r="S298" s="41"/>
      <c r="T298" s="41"/>
      <c r="U298" s="41"/>
      <c r="V298" s="41"/>
      <c r="W298" s="38" t="s">
        <v>1060</v>
      </c>
      <c r="X298" s="39"/>
    </row>
    <row r="299" spans="1:24" x14ac:dyDescent="0.25">
      <c r="A299" s="50"/>
      <c r="B299" s="50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51" t="str">
        <f t="shared" si="4"/>
        <v/>
      </c>
      <c r="S299" s="41"/>
      <c r="T299" s="41"/>
      <c r="U299" s="41"/>
      <c r="V299" s="41"/>
      <c r="W299" s="38" t="s">
        <v>1061</v>
      </c>
      <c r="X299" s="39"/>
    </row>
    <row r="300" spans="1:24" x14ac:dyDescent="0.25">
      <c r="A300" s="50"/>
      <c r="B300" s="50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51" t="str">
        <f t="shared" si="4"/>
        <v/>
      </c>
      <c r="S300" s="41"/>
      <c r="T300" s="41"/>
      <c r="U300" s="41"/>
      <c r="V300" s="41"/>
      <c r="W300" s="38" t="s">
        <v>1062</v>
      </c>
      <c r="X300" s="39"/>
    </row>
    <row r="301" spans="1:24" x14ac:dyDescent="0.25">
      <c r="A301" s="50"/>
      <c r="B301" s="50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51" t="str">
        <f t="shared" si="4"/>
        <v/>
      </c>
      <c r="S301" s="41"/>
      <c r="T301" s="41"/>
      <c r="U301" s="41"/>
      <c r="V301" s="41"/>
      <c r="W301" s="38" t="s">
        <v>1063</v>
      </c>
      <c r="X301" s="39"/>
    </row>
    <row r="302" spans="1:24" x14ac:dyDescent="0.25">
      <c r="A302" s="50"/>
      <c r="B302" s="50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51" t="str">
        <f t="shared" si="4"/>
        <v/>
      </c>
      <c r="S302" s="41"/>
      <c r="T302" s="41"/>
      <c r="U302" s="41"/>
      <c r="V302" s="41"/>
      <c r="W302" s="38" t="s">
        <v>1064</v>
      </c>
      <c r="X302" s="39"/>
    </row>
    <row r="303" spans="1:24" x14ac:dyDescent="0.25">
      <c r="A303" s="50"/>
      <c r="B303" s="50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51" t="str">
        <f t="shared" si="4"/>
        <v/>
      </c>
      <c r="S303" s="41"/>
      <c r="T303" s="41"/>
      <c r="U303" s="41"/>
      <c r="V303" s="41"/>
      <c r="W303" s="38" t="s">
        <v>1065</v>
      </c>
      <c r="X303" s="39"/>
    </row>
    <row r="304" spans="1:24" x14ac:dyDescent="0.25">
      <c r="A304" s="50"/>
      <c r="B304" s="50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51" t="str">
        <f t="shared" si="4"/>
        <v/>
      </c>
      <c r="S304" s="41"/>
      <c r="T304" s="41"/>
      <c r="U304" s="41"/>
      <c r="V304" s="41"/>
      <c r="W304" s="38" t="s">
        <v>1066</v>
      </c>
      <c r="X304" s="39"/>
    </row>
    <row r="305" spans="1:24" x14ac:dyDescent="0.25">
      <c r="A305" s="50"/>
      <c r="B305" s="50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51" t="str">
        <f t="shared" si="4"/>
        <v/>
      </c>
      <c r="S305" s="41"/>
      <c r="T305" s="41"/>
      <c r="U305" s="41"/>
      <c r="V305" s="41"/>
      <c r="W305" s="38" t="s">
        <v>1067</v>
      </c>
      <c r="X305" s="39"/>
    </row>
    <row r="306" spans="1:24" x14ac:dyDescent="0.25">
      <c r="A306" s="50"/>
      <c r="B306" s="50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51" t="str">
        <f t="shared" si="4"/>
        <v/>
      </c>
      <c r="S306" s="41"/>
      <c r="T306" s="41"/>
      <c r="U306" s="41"/>
      <c r="V306" s="41"/>
      <c r="W306" s="38" t="s">
        <v>1068</v>
      </c>
      <c r="X306" s="39"/>
    </row>
    <row r="307" spans="1:24" x14ac:dyDescent="0.25">
      <c r="A307" s="50"/>
      <c r="B307" s="50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51" t="str">
        <f t="shared" si="4"/>
        <v/>
      </c>
      <c r="S307" s="41"/>
      <c r="T307" s="41"/>
      <c r="U307" s="41"/>
      <c r="V307" s="41"/>
      <c r="W307" s="38" t="s">
        <v>1069</v>
      </c>
      <c r="X307" s="39"/>
    </row>
    <row r="308" spans="1:24" x14ac:dyDescent="0.25">
      <c r="A308" s="50"/>
      <c r="B308" s="50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51" t="str">
        <f t="shared" si="4"/>
        <v/>
      </c>
      <c r="S308" s="41"/>
      <c r="T308" s="41"/>
      <c r="U308" s="41"/>
      <c r="V308" s="41"/>
      <c r="W308" s="38" t="s">
        <v>1070</v>
      </c>
      <c r="X308" s="39"/>
    </row>
    <row r="309" spans="1:24" x14ac:dyDescent="0.25">
      <c r="A309" s="50"/>
      <c r="B309" s="50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51" t="str">
        <f t="shared" si="4"/>
        <v/>
      </c>
      <c r="S309" s="41"/>
      <c r="T309" s="41"/>
      <c r="U309" s="41"/>
      <c r="V309" s="41"/>
      <c r="W309" s="38" t="s">
        <v>1071</v>
      </c>
      <c r="X309" s="39"/>
    </row>
    <row r="310" spans="1:24" x14ac:dyDescent="0.25">
      <c r="A310" s="50"/>
      <c r="B310" s="50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51" t="str">
        <f t="shared" si="4"/>
        <v/>
      </c>
      <c r="S310" s="41"/>
      <c r="T310" s="41"/>
      <c r="U310" s="41"/>
      <c r="V310" s="41"/>
      <c r="W310" s="38" t="s">
        <v>1072</v>
      </c>
      <c r="X310" s="39"/>
    </row>
    <row r="311" spans="1:24" x14ac:dyDescent="0.25">
      <c r="A311" s="50"/>
      <c r="B311" s="50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51" t="str">
        <f t="shared" si="4"/>
        <v/>
      </c>
      <c r="S311" s="41"/>
      <c r="T311" s="41"/>
      <c r="U311" s="41"/>
      <c r="V311" s="41"/>
      <c r="W311" s="38" t="s">
        <v>1073</v>
      </c>
      <c r="X311" s="39"/>
    </row>
    <row r="312" spans="1:24" x14ac:dyDescent="0.25">
      <c r="A312" s="50"/>
      <c r="B312" s="50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51" t="str">
        <f t="shared" si="4"/>
        <v/>
      </c>
      <c r="S312" s="41"/>
      <c r="T312" s="41"/>
      <c r="U312" s="41"/>
      <c r="V312" s="41"/>
      <c r="W312" s="38" t="s">
        <v>1074</v>
      </c>
      <c r="X312" s="39"/>
    </row>
    <row r="313" spans="1:24" x14ac:dyDescent="0.25">
      <c r="A313" s="50"/>
      <c r="B313" s="50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51" t="str">
        <f t="shared" si="4"/>
        <v/>
      </c>
      <c r="S313" s="41"/>
      <c r="T313" s="41"/>
      <c r="U313" s="41"/>
      <c r="V313" s="41"/>
      <c r="W313" s="38" t="s">
        <v>1075</v>
      </c>
      <c r="X313" s="39"/>
    </row>
    <row r="314" spans="1:24" x14ac:dyDescent="0.25">
      <c r="A314" s="50"/>
      <c r="B314" s="50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51" t="str">
        <f t="shared" si="4"/>
        <v/>
      </c>
      <c r="S314" s="41"/>
      <c r="T314" s="41"/>
      <c r="U314" s="41"/>
      <c r="V314" s="41"/>
      <c r="W314" s="38" t="s">
        <v>1076</v>
      </c>
      <c r="X314" s="39"/>
    </row>
    <row r="315" spans="1:24" x14ac:dyDescent="0.25">
      <c r="A315" s="50"/>
      <c r="B315" s="50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51" t="str">
        <f t="shared" si="4"/>
        <v/>
      </c>
      <c r="S315" s="41"/>
      <c r="T315" s="41"/>
      <c r="U315" s="41"/>
      <c r="V315" s="41"/>
      <c r="W315" s="38" t="s">
        <v>1077</v>
      </c>
      <c r="X315" s="39"/>
    </row>
    <row r="316" spans="1:24" x14ac:dyDescent="0.25">
      <c r="A316" s="50"/>
      <c r="B316" s="50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51" t="str">
        <f t="shared" si="4"/>
        <v/>
      </c>
      <c r="S316" s="41"/>
      <c r="T316" s="41"/>
      <c r="U316" s="41"/>
      <c r="V316" s="41"/>
      <c r="W316" s="38" t="s">
        <v>1078</v>
      </c>
      <c r="X316" s="39"/>
    </row>
    <row r="317" spans="1:24" x14ac:dyDescent="0.25">
      <c r="A317" s="50"/>
      <c r="B317" s="50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51" t="str">
        <f t="shared" si="4"/>
        <v/>
      </c>
      <c r="S317" s="41"/>
      <c r="T317" s="41"/>
      <c r="U317" s="41"/>
      <c r="V317" s="41"/>
      <c r="W317" s="38" t="s">
        <v>1079</v>
      </c>
      <c r="X317" s="39"/>
    </row>
    <row r="318" spans="1:24" x14ac:dyDescent="0.25">
      <c r="A318" s="50"/>
      <c r="B318" s="50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51" t="str">
        <f t="shared" si="4"/>
        <v/>
      </c>
      <c r="S318" s="41"/>
      <c r="T318" s="41"/>
      <c r="U318" s="41"/>
      <c r="V318" s="41"/>
      <c r="W318" s="38" t="s">
        <v>1080</v>
      </c>
      <c r="X318" s="39"/>
    </row>
    <row r="319" spans="1:24" x14ac:dyDescent="0.25">
      <c r="A319" s="50"/>
      <c r="B319" s="50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51" t="str">
        <f t="shared" si="4"/>
        <v/>
      </c>
      <c r="S319" s="41"/>
      <c r="T319" s="41"/>
      <c r="U319" s="41"/>
      <c r="V319" s="41"/>
      <c r="W319" s="38" t="s">
        <v>1081</v>
      </c>
      <c r="X319" s="39"/>
    </row>
    <row r="320" spans="1:24" x14ac:dyDescent="0.25">
      <c r="A320" s="50"/>
      <c r="B320" s="50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51" t="str">
        <f t="shared" si="4"/>
        <v/>
      </c>
      <c r="S320" s="41"/>
      <c r="T320" s="41"/>
      <c r="U320" s="41"/>
      <c r="V320" s="41"/>
      <c r="W320" s="38" t="s">
        <v>1082</v>
      </c>
      <c r="X320" s="39"/>
    </row>
    <row r="321" spans="1:24" x14ac:dyDescent="0.25">
      <c r="A321" s="50"/>
      <c r="B321" s="50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51" t="str">
        <f t="shared" si="4"/>
        <v/>
      </c>
      <c r="S321" s="41"/>
      <c r="T321" s="41"/>
      <c r="U321" s="41"/>
      <c r="V321" s="41"/>
      <c r="W321" s="38" t="s">
        <v>1083</v>
      </c>
      <c r="X321" s="39"/>
    </row>
    <row r="322" spans="1:24" x14ac:dyDescent="0.25">
      <c r="A322" s="50"/>
      <c r="B322" s="50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51" t="str">
        <f t="shared" si="4"/>
        <v/>
      </c>
      <c r="S322" s="41"/>
      <c r="T322" s="41"/>
      <c r="U322" s="41"/>
      <c r="V322" s="41"/>
      <c r="W322" s="38" t="s">
        <v>1084</v>
      </c>
      <c r="X322" s="39"/>
    </row>
    <row r="323" spans="1:24" x14ac:dyDescent="0.25">
      <c r="A323" s="50"/>
      <c r="B323" s="50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51" t="str">
        <f t="shared" si="4"/>
        <v/>
      </c>
      <c r="S323" s="41"/>
      <c r="T323" s="41"/>
      <c r="U323" s="41"/>
      <c r="V323" s="41"/>
      <c r="W323" s="38" t="s">
        <v>1085</v>
      </c>
      <c r="X323" s="39"/>
    </row>
    <row r="324" spans="1:24" x14ac:dyDescent="0.25">
      <c r="A324" s="50"/>
      <c r="B324" s="50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51" t="str">
        <f t="shared" si="4"/>
        <v/>
      </c>
      <c r="S324" s="41"/>
      <c r="T324" s="41"/>
      <c r="U324" s="41"/>
      <c r="V324" s="41"/>
      <c r="W324" s="38" t="s">
        <v>1086</v>
      </c>
      <c r="X324" s="39"/>
    </row>
    <row r="325" spans="1:24" x14ac:dyDescent="0.25">
      <c r="A325" s="50"/>
      <c r="B325" s="50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51" t="str">
        <f t="shared" si="4"/>
        <v/>
      </c>
      <c r="S325" s="41"/>
      <c r="T325" s="41"/>
      <c r="U325" s="41"/>
      <c r="V325" s="41"/>
      <c r="W325" s="38" t="s">
        <v>1087</v>
      </c>
      <c r="X325" s="39"/>
    </row>
    <row r="326" spans="1:24" x14ac:dyDescent="0.25">
      <c r="A326" s="50"/>
      <c r="B326" s="50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51" t="str">
        <f t="shared" si="4"/>
        <v/>
      </c>
      <c r="S326" s="41"/>
      <c r="T326" s="41"/>
      <c r="U326" s="41"/>
      <c r="V326" s="41"/>
      <c r="W326" s="38" t="s">
        <v>1088</v>
      </c>
      <c r="X326" s="39"/>
    </row>
    <row r="327" spans="1:24" x14ac:dyDescent="0.25">
      <c r="A327" s="50"/>
      <c r="B327" s="50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51" t="str">
        <f t="shared" si="4"/>
        <v/>
      </c>
      <c r="S327" s="41"/>
      <c r="T327" s="41"/>
      <c r="U327" s="41"/>
      <c r="V327" s="41"/>
      <c r="W327" s="38" t="s">
        <v>1089</v>
      </c>
      <c r="X327" s="39"/>
    </row>
    <row r="328" spans="1:24" x14ac:dyDescent="0.25">
      <c r="A328" s="50"/>
      <c r="B328" s="50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51" t="str">
        <f t="shared" si="4"/>
        <v/>
      </c>
      <c r="S328" s="41"/>
      <c r="T328" s="41"/>
      <c r="U328" s="41"/>
      <c r="V328" s="41"/>
      <c r="W328" s="38" t="s">
        <v>1090</v>
      </c>
      <c r="X328" s="39"/>
    </row>
    <row r="329" spans="1:24" x14ac:dyDescent="0.25">
      <c r="A329" s="50"/>
      <c r="B329" s="50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51" t="str">
        <f t="shared" si="4"/>
        <v/>
      </c>
      <c r="S329" s="41"/>
      <c r="T329" s="41"/>
      <c r="U329" s="41"/>
      <c r="V329" s="41"/>
      <c r="W329" s="38" t="s">
        <v>1091</v>
      </c>
      <c r="X329" s="39"/>
    </row>
    <row r="330" spans="1:24" x14ac:dyDescent="0.25">
      <c r="A330" s="50"/>
      <c r="B330" s="50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51" t="str">
        <f t="shared" si="4"/>
        <v/>
      </c>
      <c r="S330" s="41"/>
      <c r="T330" s="41"/>
      <c r="U330" s="41"/>
      <c r="V330" s="41"/>
      <c r="W330" s="38" t="s">
        <v>1092</v>
      </c>
      <c r="X330" s="39"/>
    </row>
    <row r="331" spans="1:24" x14ac:dyDescent="0.25">
      <c r="A331" s="50"/>
      <c r="B331" s="50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51" t="str">
        <f t="shared" si="4"/>
        <v/>
      </c>
      <c r="S331" s="41"/>
      <c r="T331" s="41"/>
      <c r="U331" s="41"/>
      <c r="V331" s="41"/>
      <c r="W331" s="38" t="s">
        <v>1093</v>
      </c>
      <c r="X331" s="39"/>
    </row>
    <row r="332" spans="1:24" x14ac:dyDescent="0.25">
      <c r="A332" s="50"/>
      <c r="B332" s="50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51" t="str">
        <f t="shared" si="4"/>
        <v/>
      </c>
      <c r="S332" s="41"/>
      <c r="T332" s="41"/>
      <c r="U332" s="41"/>
      <c r="V332" s="41"/>
      <c r="W332" s="38" t="s">
        <v>1094</v>
      </c>
      <c r="X332" s="39"/>
    </row>
    <row r="333" spans="1:24" x14ac:dyDescent="0.25">
      <c r="A333" s="50"/>
      <c r="B333" s="50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51" t="str">
        <f t="shared" si="4"/>
        <v/>
      </c>
      <c r="S333" s="41"/>
      <c r="T333" s="41"/>
      <c r="U333" s="41"/>
      <c r="V333" s="41"/>
      <c r="W333" s="38" t="s">
        <v>1095</v>
      </c>
      <c r="X333" s="39"/>
    </row>
    <row r="334" spans="1:24" x14ac:dyDescent="0.25">
      <c r="A334" s="50"/>
      <c r="B334" s="50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51" t="str">
        <f t="shared" si="4"/>
        <v/>
      </c>
      <c r="S334" s="41"/>
      <c r="T334" s="41"/>
      <c r="U334" s="41"/>
      <c r="V334" s="41"/>
      <c r="W334" s="38" t="s">
        <v>1096</v>
      </c>
      <c r="X334" s="39"/>
    </row>
    <row r="335" spans="1:24" x14ac:dyDescent="0.25">
      <c r="A335" s="50"/>
      <c r="B335" s="50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51" t="str">
        <f t="shared" si="4"/>
        <v/>
      </c>
      <c r="S335" s="41"/>
      <c r="T335" s="41"/>
      <c r="U335" s="41"/>
      <c r="V335" s="41"/>
      <c r="W335" s="38" t="s">
        <v>1097</v>
      </c>
      <c r="X335" s="39"/>
    </row>
    <row r="336" spans="1:24" x14ac:dyDescent="0.25">
      <c r="A336" s="50"/>
      <c r="B336" s="50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51" t="str">
        <f t="shared" si="4"/>
        <v/>
      </c>
      <c r="S336" s="41"/>
      <c r="T336" s="41"/>
      <c r="U336" s="41"/>
      <c r="V336" s="41"/>
      <c r="W336" s="38" t="s">
        <v>1098</v>
      </c>
      <c r="X336" s="39"/>
    </row>
    <row r="337" spans="1:24" x14ac:dyDescent="0.25">
      <c r="A337" s="50"/>
      <c r="B337" s="50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51" t="str">
        <f t="shared" si="4"/>
        <v/>
      </c>
      <c r="S337" s="41"/>
      <c r="T337" s="41"/>
      <c r="U337" s="41"/>
      <c r="V337" s="41"/>
      <c r="W337" s="38" t="s">
        <v>1099</v>
      </c>
      <c r="X337" s="39"/>
    </row>
    <row r="338" spans="1:24" x14ac:dyDescent="0.25">
      <c r="A338" s="50"/>
      <c r="B338" s="50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51" t="str">
        <f t="shared" si="4"/>
        <v/>
      </c>
      <c r="S338" s="41"/>
      <c r="T338" s="41"/>
      <c r="U338" s="41"/>
      <c r="V338" s="41"/>
      <c r="W338" s="38" t="s">
        <v>1100</v>
      </c>
      <c r="X338" s="39"/>
    </row>
    <row r="339" spans="1:24" x14ac:dyDescent="0.25">
      <c r="A339" s="50"/>
      <c r="B339" s="50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51" t="str">
        <f t="shared" si="4"/>
        <v/>
      </c>
      <c r="S339" s="41"/>
      <c r="T339" s="41"/>
      <c r="U339" s="41"/>
      <c r="V339" s="41"/>
      <c r="W339" s="38" t="s">
        <v>1101</v>
      </c>
      <c r="X339" s="39"/>
    </row>
    <row r="340" spans="1:24" x14ac:dyDescent="0.25">
      <c r="A340" s="50"/>
      <c r="B340" s="50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51" t="str">
        <f t="shared" si="4"/>
        <v/>
      </c>
      <c r="S340" s="41"/>
      <c r="T340" s="41"/>
      <c r="U340" s="41"/>
      <c r="V340" s="41"/>
      <c r="W340" s="38" t="s">
        <v>1102</v>
      </c>
      <c r="X340" s="39"/>
    </row>
    <row r="341" spans="1:24" x14ac:dyDescent="0.25">
      <c r="A341" s="50"/>
      <c r="B341" s="50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51" t="str">
        <f t="shared" si="4"/>
        <v/>
      </c>
      <c r="S341" s="41"/>
      <c r="T341" s="41"/>
      <c r="U341" s="41"/>
      <c r="V341" s="41"/>
      <c r="W341" s="38" t="s">
        <v>1103</v>
      </c>
      <c r="X341" s="39"/>
    </row>
    <row r="342" spans="1:24" x14ac:dyDescent="0.25">
      <c r="A342" s="50"/>
      <c r="B342" s="50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51" t="str">
        <f t="shared" si="4"/>
        <v/>
      </c>
      <c r="S342" s="41"/>
      <c r="T342" s="41"/>
      <c r="U342" s="41"/>
      <c r="V342" s="41"/>
      <c r="W342" s="38" t="s">
        <v>1104</v>
      </c>
      <c r="X342" s="39"/>
    </row>
    <row r="343" spans="1:24" x14ac:dyDescent="0.25">
      <c r="A343" s="50"/>
      <c r="B343" s="50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51" t="str">
        <f t="shared" si="4"/>
        <v/>
      </c>
      <c r="S343" s="41"/>
      <c r="T343" s="41"/>
      <c r="U343" s="41"/>
      <c r="V343" s="41"/>
      <c r="W343" s="38" t="s">
        <v>1105</v>
      </c>
      <c r="X343" s="39"/>
    </row>
    <row r="344" spans="1:24" x14ac:dyDescent="0.25">
      <c r="A344" s="50"/>
      <c r="B344" s="50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51" t="str">
        <f t="shared" si="4"/>
        <v/>
      </c>
      <c r="S344" s="41"/>
      <c r="T344" s="41"/>
      <c r="U344" s="41"/>
      <c r="V344" s="41"/>
      <c r="W344" s="38" t="s">
        <v>1106</v>
      </c>
      <c r="X344" s="39"/>
    </row>
    <row r="345" spans="1:24" x14ac:dyDescent="0.25">
      <c r="A345" s="50"/>
      <c r="B345" s="50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51" t="str">
        <f t="shared" si="4"/>
        <v/>
      </c>
      <c r="S345" s="41"/>
      <c r="T345" s="41"/>
      <c r="U345" s="41"/>
      <c r="V345" s="41"/>
      <c r="W345" s="38" t="s">
        <v>1107</v>
      </c>
      <c r="X345" s="39"/>
    </row>
    <row r="346" spans="1:24" x14ac:dyDescent="0.25">
      <c r="A346" s="50"/>
      <c r="B346" s="50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51" t="str">
        <f t="shared" si="4"/>
        <v/>
      </c>
      <c r="S346" s="41"/>
      <c r="T346" s="41"/>
      <c r="U346" s="41"/>
      <c r="V346" s="41"/>
      <c r="W346" s="38" t="s">
        <v>1108</v>
      </c>
      <c r="X346" s="39"/>
    </row>
    <row r="347" spans="1:24" x14ac:dyDescent="0.25">
      <c r="A347" s="50"/>
      <c r="B347" s="50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51" t="str">
        <f t="shared" si="4"/>
        <v/>
      </c>
      <c r="S347" s="41"/>
      <c r="T347" s="41"/>
      <c r="U347" s="41"/>
      <c r="V347" s="41"/>
      <c r="W347" s="38" t="s">
        <v>1109</v>
      </c>
      <c r="X347" s="39"/>
    </row>
    <row r="348" spans="1:24" x14ac:dyDescent="0.25">
      <c r="A348" s="50"/>
      <c r="B348" s="50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51" t="str">
        <f t="shared" si="4"/>
        <v/>
      </c>
      <c r="S348" s="41"/>
      <c r="T348" s="41"/>
      <c r="U348" s="41"/>
      <c r="V348" s="41"/>
      <c r="W348" s="38" t="s">
        <v>1110</v>
      </c>
      <c r="X348" s="39"/>
    </row>
    <row r="349" spans="1:24" x14ac:dyDescent="0.25">
      <c r="A349" s="50"/>
      <c r="B349" s="50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51" t="str">
        <f t="shared" si="4"/>
        <v/>
      </c>
      <c r="S349" s="41"/>
      <c r="T349" s="41"/>
      <c r="U349" s="41"/>
      <c r="V349" s="41"/>
      <c r="W349" s="38" t="s">
        <v>1111</v>
      </c>
      <c r="X349" s="39"/>
    </row>
    <row r="350" spans="1:24" x14ac:dyDescent="0.25">
      <c r="A350" s="50"/>
      <c r="B350" s="50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51" t="str">
        <f t="shared" si="4"/>
        <v/>
      </c>
      <c r="S350" s="41"/>
      <c r="T350" s="41"/>
      <c r="U350" s="41"/>
      <c r="V350" s="41"/>
      <c r="W350" s="38" t="s">
        <v>1112</v>
      </c>
      <c r="X350" s="39"/>
    </row>
    <row r="351" spans="1:24" x14ac:dyDescent="0.25">
      <c r="A351" s="50"/>
      <c r="B351" s="50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51" t="str">
        <f t="shared" si="4"/>
        <v/>
      </c>
      <c r="S351" s="41"/>
      <c r="T351" s="41"/>
      <c r="U351" s="41"/>
      <c r="V351" s="41"/>
      <c r="W351" s="38" t="s">
        <v>1113</v>
      </c>
      <c r="X351" s="39"/>
    </row>
    <row r="352" spans="1:24" x14ac:dyDescent="0.25">
      <c r="A352" s="50"/>
      <c r="B352" s="50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51" t="str">
        <f t="shared" si="4"/>
        <v/>
      </c>
      <c r="S352" s="41"/>
      <c r="T352" s="41"/>
      <c r="U352" s="41"/>
      <c r="V352" s="41"/>
      <c r="W352" s="38" t="s">
        <v>1114</v>
      </c>
      <c r="X352" s="39"/>
    </row>
    <row r="353" spans="1:24" x14ac:dyDescent="0.25">
      <c r="A353" s="50"/>
      <c r="B353" s="50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51" t="str">
        <f t="shared" si="4"/>
        <v/>
      </c>
      <c r="S353" s="41"/>
      <c r="T353" s="41"/>
      <c r="U353" s="41"/>
      <c r="V353" s="41"/>
      <c r="W353" s="38" t="s">
        <v>1115</v>
      </c>
      <c r="X353" s="39"/>
    </row>
    <row r="354" spans="1:24" x14ac:dyDescent="0.25">
      <c r="A354" s="50"/>
      <c r="B354" s="50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51" t="str">
        <f t="shared" si="4"/>
        <v/>
      </c>
      <c r="S354" s="41"/>
      <c r="T354" s="41"/>
      <c r="U354" s="41"/>
      <c r="V354" s="41"/>
      <c r="W354" s="38" t="s">
        <v>1116</v>
      </c>
      <c r="X354" s="39"/>
    </row>
    <row r="355" spans="1:24" x14ac:dyDescent="0.25">
      <c r="A355" s="50"/>
      <c r="B355" s="50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51" t="str">
        <f t="shared" si="4"/>
        <v/>
      </c>
      <c r="S355" s="41"/>
      <c r="T355" s="41"/>
      <c r="U355" s="41"/>
      <c r="V355" s="41"/>
      <c r="W355" s="38" t="s">
        <v>1117</v>
      </c>
      <c r="X355" s="39"/>
    </row>
    <row r="356" spans="1:24" x14ac:dyDescent="0.25">
      <c r="A356" s="50"/>
      <c r="B356" s="50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51" t="str">
        <f t="shared" si="4"/>
        <v/>
      </c>
      <c r="S356" s="41"/>
      <c r="T356" s="41"/>
      <c r="U356" s="41"/>
      <c r="V356" s="41"/>
      <c r="W356" s="38" t="s">
        <v>1118</v>
      </c>
      <c r="X356" s="39"/>
    </row>
    <row r="357" spans="1:24" x14ac:dyDescent="0.25">
      <c r="A357" s="50"/>
      <c r="B357" s="50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51" t="str">
        <f t="shared" si="4"/>
        <v/>
      </c>
      <c r="S357" s="41"/>
      <c r="T357" s="41"/>
      <c r="U357" s="41"/>
      <c r="V357" s="41"/>
      <c r="W357" s="38" t="s">
        <v>1119</v>
      </c>
      <c r="X357" s="39"/>
    </row>
    <row r="358" spans="1:24" x14ac:dyDescent="0.25">
      <c r="A358" s="50"/>
      <c r="B358" s="50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51" t="str">
        <f t="shared" si="4"/>
        <v/>
      </c>
      <c r="S358" s="41"/>
      <c r="T358" s="41"/>
      <c r="U358" s="41"/>
      <c r="V358" s="41"/>
      <c r="W358" s="38" t="s">
        <v>1120</v>
      </c>
      <c r="X358" s="39"/>
    </row>
    <row r="359" spans="1:24" x14ac:dyDescent="0.25">
      <c r="A359" s="50"/>
      <c r="B359" s="50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51" t="str">
        <f t="shared" si="4"/>
        <v/>
      </c>
      <c r="S359" s="41"/>
      <c r="T359" s="41"/>
      <c r="U359" s="41"/>
      <c r="V359" s="41"/>
      <c r="W359" s="38" t="s">
        <v>1121</v>
      </c>
      <c r="X359" s="39"/>
    </row>
    <row r="360" spans="1:24" x14ac:dyDescent="0.25">
      <c r="A360" s="50"/>
      <c r="B360" s="50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51" t="str">
        <f t="shared" ref="R360:R423" si="5">IF(V360&gt;0,V360,IF(U360&gt;0,U360,IF(T360&gt;0,T360,"")))</f>
        <v/>
      </c>
      <c r="S360" s="41"/>
      <c r="T360" s="41"/>
      <c r="U360" s="41"/>
      <c r="V360" s="41"/>
      <c r="W360" s="38" t="s">
        <v>1122</v>
      </c>
      <c r="X360" s="39"/>
    </row>
    <row r="361" spans="1:24" x14ac:dyDescent="0.25">
      <c r="A361" s="50"/>
      <c r="B361" s="50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51" t="str">
        <f t="shared" si="5"/>
        <v/>
      </c>
      <c r="S361" s="41"/>
      <c r="T361" s="41"/>
      <c r="U361" s="41"/>
      <c r="V361" s="41"/>
      <c r="W361" s="38" t="s">
        <v>1123</v>
      </c>
      <c r="X361" s="39"/>
    </row>
    <row r="362" spans="1:24" x14ac:dyDescent="0.25">
      <c r="A362" s="50"/>
      <c r="B362" s="50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51" t="str">
        <f t="shared" si="5"/>
        <v/>
      </c>
      <c r="S362" s="41"/>
      <c r="T362" s="41"/>
      <c r="U362" s="41"/>
      <c r="V362" s="41"/>
      <c r="W362" s="38" t="s">
        <v>1124</v>
      </c>
      <c r="X362" s="39"/>
    </row>
    <row r="363" spans="1:24" x14ac:dyDescent="0.25">
      <c r="A363" s="50"/>
      <c r="B363" s="50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51" t="str">
        <f t="shared" si="5"/>
        <v/>
      </c>
      <c r="S363" s="41"/>
      <c r="T363" s="41"/>
      <c r="U363" s="41"/>
      <c r="V363" s="41"/>
      <c r="W363" s="38" t="s">
        <v>1125</v>
      </c>
      <c r="X363" s="39"/>
    </row>
    <row r="364" spans="1:24" x14ac:dyDescent="0.25">
      <c r="A364" s="50"/>
      <c r="B364" s="50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51" t="str">
        <f t="shared" si="5"/>
        <v/>
      </c>
      <c r="S364" s="41"/>
      <c r="T364" s="41"/>
      <c r="U364" s="41"/>
      <c r="V364" s="41"/>
      <c r="W364" s="38" t="s">
        <v>1126</v>
      </c>
      <c r="X364" s="39"/>
    </row>
    <row r="365" spans="1:24" x14ac:dyDescent="0.25">
      <c r="A365" s="50"/>
      <c r="B365" s="50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51" t="str">
        <f t="shared" si="5"/>
        <v/>
      </c>
      <c r="S365" s="41"/>
      <c r="T365" s="41"/>
      <c r="U365" s="41"/>
      <c r="V365" s="41"/>
      <c r="W365" s="38" t="s">
        <v>1127</v>
      </c>
      <c r="X365" s="39"/>
    </row>
    <row r="366" spans="1:24" x14ac:dyDescent="0.25">
      <c r="A366" s="50"/>
      <c r="B366" s="50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51" t="str">
        <f t="shared" si="5"/>
        <v/>
      </c>
      <c r="S366" s="41"/>
      <c r="T366" s="41"/>
      <c r="U366" s="41"/>
      <c r="V366" s="41"/>
      <c r="W366" s="38" t="s">
        <v>1128</v>
      </c>
      <c r="X366" s="39"/>
    </row>
    <row r="367" spans="1:24" x14ac:dyDescent="0.25">
      <c r="A367" s="50"/>
      <c r="B367" s="50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51" t="str">
        <f t="shared" si="5"/>
        <v/>
      </c>
      <c r="S367" s="41"/>
      <c r="T367" s="41"/>
      <c r="U367" s="41"/>
      <c r="V367" s="41"/>
      <c r="W367" s="38" t="s">
        <v>1129</v>
      </c>
      <c r="X367" s="39"/>
    </row>
    <row r="368" spans="1:24" x14ac:dyDescent="0.25">
      <c r="A368" s="50"/>
      <c r="B368" s="50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51" t="str">
        <f t="shared" si="5"/>
        <v/>
      </c>
      <c r="S368" s="41"/>
      <c r="T368" s="41"/>
      <c r="U368" s="41"/>
      <c r="V368" s="41"/>
      <c r="W368" s="38" t="s">
        <v>1130</v>
      </c>
      <c r="X368" s="39"/>
    </row>
    <row r="369" spans="1:24" x14ac:dyDescent="0.25">
      <c r="A369" s="50"/>
      <c r="B369" s="50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51" t="str">
        <f t="shared" si="5"/>
        <v/>
      </c>
      <c r="S369" s="41"/>
      <c r="T369" s="41"/>
      <c r="U369" s="41"/>
      <c r="V369" s="41"/>
      <c r="W369" s="38" t="s">
        <v>1131</v>
      </c>
      <c r="X369" s="39"/>
    </row>
    <row r="370" spans="1:24" x14ac:dyDescent="0.25">
      <c r="A370" s="50"/>
      <c r="B370" s="50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51" t="str">
        <f t="shared" si="5"/>
        <v/>
      </c>
      <c r="S370" s="41"/>
      <c r="T370" s="41"/>
      <c r="U370" s="41"/>
      <c r="V370" s="41"/>
      <c r="W370" s="38" t="s">
        <v>1132</v>
      </c>
      <c r="X370" s="39"/>
    </row>
    <row r="371" spans="1:24" x14ac:dyDescent="0.25">
      <c r="A371" s="50"/>
      <c r="B371" s="50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51" t="str">
        <f t="shared" si="5"/>
        <v/>
      </c>
      <c r="S371" s="41"/>
      <c r="T371" s="41"/>
      <c r="U371" s="41"/>
      <c r="V371" s="41"/>
      <c r="W371" s="38" t="s">
        <v>1133</v>
      </c>
      <c r="X371" s="39"/>
    </row>
    <row r="372" spans="1:24" x14ac:dyDescent="0.25">
      <c r="A372" s="50"/>
      <c r="B372" s="50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51" t="str">
        <f t="shared" si="5"/>
        <v/>
      </c>
      <c r="S372" s="41"/>
      <c r="T372" s="41"/>
      <c r="U372" s="41"/>
      <c r="V372" s="41"/>
      <c r="W372" s="38" t="s">
        <v>1134</v>
      </c>
      <c r="X372" s="39"/>
    </row>
    <row r="373" spans="1:24" x14ac:dyDescent="0.25">
      <c r="A373" s="50"/>
      <c r="B373" s="50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51" t="str">
        <f t="shared" si="5"/>
        <v/>
      </c>
      <c r="S373" s="41"/>
      <c r="T373" s="41"/>
      <c r="U373" s="41"/>
      <c r="V373" s="41"/>
      <c r="W373" s="38" t="s">
        <v>1135</v>
      </c>
      <c r="X373" s="39"/>
    </row>
    <row r="374" spans="1:24" x14ac:dyDescent="0.25">
      <c r="A374" s="50"/>
      <c r="B374" s="50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51" t="str">
        <f t="shared" si="5"/>
        <v/>
      </c>
      <c r="S374" s="41"/>
      <c r="T374" s="41"/>
      <c r="U374" s="41"/>
      <c r="V374" s="41"/>
      <c r="W374" s="38" t="s">
        <v>1136</v>
      </c>
      <c r="X374" s="39"/>
    </row>
    <row r="375" spans="1:24" x14ac:dyDescent="0.25">
      <c r="A375" s="50"/>
      <c r="B375" s="50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51" t="str">
        <f t="shared" si="5"/>
        <v/>
      </c>
      <c r="S375" s="41"/>
      <c r="T375" s="41"/>
      <c r="U375" s="41"/>
      <c r="V375" s="41"/>
      <c r="W375" s="38" t="s">
        <v>1137</v>
      </c>
      <c r="X375" s="39"/>
    </row>
    <row r="376" spans="1:24" x14ac:dyDescent="0.25">
      <c r="A376" s="50"/>
      <c r="B376" s="50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51" t="str">
        <f t="shared" si="5"/>
        <v/>
      </c>
      <c r="S376" s="41"/>
      <c r="T376" s="41"/>
      <c r="U376" s="41"/>
      <c r="V376" s="41"/>
      <c r="W376" s="38" t="s">
        <v>1138</v>
      </c>
      <c r="X376" s="39"/>
    </row>
    <row r="377" spans="1:24" x14ac:dyDescent="0.25">
      <c r="A377" s="50"/>
      <c r="B377" s="50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51" t="str">
        <f t="shared" si="5"/>
        <v/>
      </c>
      <c r="S377" s="41"/>
      <c r="T377" s="41"/>
      <c r="U377" s="41"/>
      <c r="V377" s="41"/>
      <c r="W377" s="38" t="s">
        <v>1139</v>
      </c>
      <c r="X377" s="39"/>
    </row>
    <row r="378" spans="1:24" x14ac:dyDescent="0.25">
      <c r="A378" s="50"/>
      <c r="B378" s="50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51" t="str">
        <f t="shared" si="5"/>
        <v/>
      </c>
      <c r="S378" s="41"/>
      <c r="T378" s="41"/>
      <c r="U378" s="41"/>
      <c r="V378" s="41"/>
      <c r="W378" s="38" t="s">
        <v>1140</v>
      </c>
      <c r="X378" s="39"/>
    </row>
    <row r="379" spans="1:24" x14ac:dyDescent="0.25">
      <c r="A379" s="50"/>
      <c r="B379" s="50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51" t="str">
        <f t="shared" si="5"/>
        <v/>
      </c>
      <c r="S379" s="41"/>
      <c r="T379" s="41"/>
      <c r="U379" s="41"/>
      <c r="V379" s="41"/>
      <c r="W379" s="38" t="s">
        <v>1141</v>
      </c>
      <c r="X379" s="39"/>
    </row>
    <row r="380" spans="1:24" x14ac:dyDescent="0.25">
      <c r="A380" s="50"/>
      <c r="B380" s="50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51" t="str">
        <f t="shared" si="5"/>
        <v/>
      </c>
      <c r="S380" s="41"/>
      <c r="T380" s="41"/>
      <c r="U380" s="41"/>
      <c r="V380" s="41"/>
      <c r="W380" s="38" t="s">
        <v>1142</v>
      </c>
      <c r="X380" s="39"/>
    </row>
    <row r="381" spans="1:24" x14ac:dyDescent="0.25">
      <c r="A381" s="50"/>
      <c r="B381" s="50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51" t="str">
        <f t="shared" si="5"/>
        <v/>
      </c>
      <c r="S381" s="41"/>
      <c r="T381" s="41"/>
      <c r="U381" s="41"/>
      <c r="V381" s="41"/>
      <c r="W381" s="38" t="s">
        <v>1143</v>
      </c>
      <c r="X381" s="39"/>
    </row>
    <row r="382" spans="1:24" x14ac:dyDescent="0.25">
      <c r="A382" s="50"/>
      <c r="B382" s="50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51" t="str">
        <f t="shared" si="5"/>
        <v/>
      </c>
      <c r="S382" s="41"/>
      <c r="T382" s="41"/>
      <c r="U382" s="41"/>
      <c r="V382" s="41"/>
      <c r="W382" s="38" t="s">
        <v>1144</v>
      </c>
      <c r="X382" s="39"/>
    </row>
    <row r="383" spans="1:24" x14ac:dyDescent="0.25">
      <c r="A383" s="50"/>
      <c r="B383" s="50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51" t="str">
        <f t="shared" si="5"/>
        <v/>
      </c>
      <c r="S383" s="41"/>
      <c r="T383" s="41"/>
      <c r="U383" s="41"/>
      <c r="V383" s="41"/>
      <c r="W383" s="38" t="s">
        <v>1145</v>
      </c>
      <c r="X383" s="39"/>
    </row>
    <row r="384" spans="1:24" x14ac:dyDescent="0.25">
      <c r="A384" s="50"/>
      <c r="B384" s="50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51" t="str">
        <f t="shared" si="5"/>
        <v/>
      </c>
      <c r="S384" s="41"/>
      <c r="T384" s="41"/>
      <c r="U384" s="41"/>
      <c r="V384" s="41"/>
      <c r="W384" s="38" t="s">
        <v>1146</v>
      </c>
      <c r="X384" s="39"/>
    </row>
    <row r="385" spans="1:24" x14ac:dyDescent="0.25">
      <c r="A385" s="50"/>
      <c r="B385" s="50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51" t="str">
        <f t="shared" si="5"/>
        <v/>
      </c>
      <c r="S385" s="41"/>
      <c r="T385" s="41"/>
      <c r="U385" s="41"/>
      <c r="V385" s="41"/>
      <c r="W385" s="38" t="s">
        <v>1147</v>
      </c>
      <c r="X385" s="39"/>
    </row>
    <row r="386" spans="1:24" x14ac:dyDescent="0.25">
      <c r="A386" s="50"/>
      <c r="B386" s="50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51" t="str">
        <f t="shared" si="5"/>
        <v/>
      </c>
      <c r="S386" s="41"/>
      <c r="T386" s="41"/>
      <c r="U386" s="41"/>
      <c r="V386" s="41"/>
      <c r="W386" s="38" t="s">
        <v>1148</v>
      </c>
      <c r="X386" s="39"/>
    </row>
    <row r="387" spans="1:24" x14ac:dyDescent="0.25">
      <c r="A387" s="50"/>
      <c r="B387" s="50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51" t="str">
        <f t="shared" si="5"/>
        <v/>
      </c>
      <c r="S387" s="41"/>
      <c r="T387" s="41"/>
      <c r="U387" s="41"/>
      <c r="V387" s="41"/>
      <c r="W387" s="38" t="s">
        <v>1149</v>
      </c>
      <c r="X387" s="39"/>
    </row>
    <row r="388" spans="1:24" x14ac:dyDescent="0.25">
      <c r="A388" s="50"/>
      <c r="B388" s="50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51" t="str">
        <f t="shared" si="5"/>
        <v/>
      </c>
      <c r="S388" s="41"/>
      <c r="T388" s="41"/>
      <c r="U388" s="41"/>
      <c r="V388" s="41"/>
      <c r="W388" s="38" t="s">
        <v>1150</v>
      </c>
      <c r="X388" s="39"/>
    </row>
    <row r="389" spans="1:24" x14ac:dyDescent="0.25">
      <c r="A389" s="50"/>
      <c r="B389" s="50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51" t="str">
        <f t="shared" si="5"/>
        <v/>
      </c>
      <c r="S389" s="41"/>
      <c r="T389" s="41"/>
      <c r="U389" s="41"/>
      <c r="V389" s="41"/>
      <c r="W389" s="38" t="s">
        <v>1151</v>
      </c>
      <c r="X389" s="39"/>
    </row>
    <row r="390" spans="1:24" x14ac:dyDescent="0.25">
      <c r="A390" s="50"/>
      <c r="B390" s="50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51" t="str">
        <f t="shared" si="5"/>
        <v/>
      </c>
      <c r="S390" s="41"/>
      <c r="T390" s="41"/>
      <c r="U390" s="41"/>
      <c r="V390" s="41"/>
      <c r="W390" s="35" t="s">
        <v>1726</v>
      </c>
      <c r="X390" s="39"/>
    </row>
    <row r="391" spans="1:24" x14ac:dyDescent="0.25">
      <c r="A391" s="50"/>
      <c r="B391" s="50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51" t="str">
        <f t="shared" si="5"/>
        <v/>
      </c>
      <c r="S391" s="41"/>
      <c r="T391" s="41"/>
      <c r="U391" s="41"/>
      <c r="V391" s="41"/>
      <c r="W391" s="38" t="s">
        <v>1152</v>
      </c>
      <c r="X391" s="39"/>
    </row>
    <row r="392" spans="1:24" x14ac:dyDescent="0.25">
      <c r="A392" s="50"/>
      <c r="B392" s="50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51" t="str">
        <f t="shared" si="5"/>
        <v/>
      </c>
      <c r="S392" s="41"/>
      <c r="T392" s="41"/>
      <c r="U392" s="41"/>
      <c r="V392" s="41"/>
      <c r="W392" s="38" t="s">
        <v>1153</v>
      </c>
      <c r="X392" s="39"/>
    </row>
    <row r="393" spans="1:24" x14ac:dyDescent="0.25">
      <c r="A393" s="50"/>
      <c r="B393" s="50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51" t="str">
        <f t="shared" si="5"/>
        <v/>
      </c>
      <c r="S393" s="41"/>
      <c r="T393" s="41"/>
      <c r="U393" s="41"/>
      <c r="V393" s="41"/>
      <c r="W393" s="38" t="s">
        <v>1154</v>
      </c>
      <c r="X393" s="39"/>
    </row>
    <row r="394" spans="1:24" x14ac:dyDescent="0.25">
      <c r="A394" s="50"/>
      <c r="B394" s="50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51" t="str">
        <f t="shared" si="5"/>
        <v/>
      </c>
      <c r="S394" s="41"/>
      <c r="T394" s="41"/>
      <c r="U394" s="41"/>
      <c r="V394" s="41"/>
      <c r="W394" s="38" t="s">
        <v>1155</v>
      </c>
      <c r="X394" s="39"/>
    </row>
    <row r="395" spans="1:24" x14ac:dyDescent="0.25">
      <c r="A395" s="50"/>
      <c r="B395" s="50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51" t="str">
        <f t="shared" si="5"/>
        <v/>
      </c>
      <c r="S395" s="41"/>
      <c r="T395" s="41"/>
      <c r="U395" s="41"/>
      <c r="V395" s="41"/>
      <c r="W395" s="38" t="s">
        <v>1156</v>
      </c>
      <c r="X395" s="39"/>
    </row>
    <row r="396" spans="1:24" x14ac:dyDescent="0.25">
      <c r="A396" s="50"/>
      <c r="B396" s="50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51" t="str">
        <f t="shared" si="5"/>
        <v/>
      </c>
      <c r="S396" s="41"/>
      <c r="T396" s="41"/>
      <c r="U396" s="41"/>
      <c r="V396" s="41"/>
      <c r="W396" s="38" t="s">
        <v>1157</v>
      </c>
      <c r="X396" s="39"/>
    </row>
    <row r="397" spans="1:24" x14ac:dyDescent="0.25">
      <c r="A397" s="50"/>
      <c r="B397" s="50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51" t="str">
        <f t="shared" si="5"/>
        <v/>
      </c>
      <c r="S397" s="41"/>
      <c r="T397" s="41"/>
      <c r="U397" s="41"/>
      <c r="V397" s="41"/>
      <c r="W397" s="38" t="s">
        <v>1158</v>
      </c>
      <c r="X397" s="39"/>
    </row>
    <row r="398" spans="1:24" x14ac:dyDescent="0.25">
      <c r="A398" s="50"/>
      <c r="B398" s="50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51" t="str">
        <f t="shared" si="5"/>
        <v/>
      </c>
      <c r="S398" s="41"/>
      <c r="T398" s="41"/>
      <c r="U398" s="41"/>
      <c r="V398" s="41"/>
      <c r="W398" s="38" t="s">
        <v>1159</v>
      </c>
      <c r="X398" s="39"/>
    </row>
    <row r="399" spans="1:24" x14ac:dyDescent="0.25">
      <c r="A399" s="50"/>
      <c r="B399" s="50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51" t="str">
        <f t="shared" si="5"/>
        <v/>
      </c>
      <c r="S399" s="41"/>
      <c r="T399" s="41"/>
      <c r="U399" s="41"/>
      <c r="V399" s="41"/>
      <c r="W399" s="38" t="s">
        <v>1160</v>
      </c>
      <c r="X399" s="39"/>
    </row>
    <row r="400" spans="1:24" x14ac:dyDescent="0.25">
      <c r="A400" s="50"/>
      <c r="B400" s="50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51" t="str">
        <f t="shared" si="5"/>
        <v/>
      </c>
      <c r="S400" s="41"/>
      <c r="T400" s="41"/>
      <c r="U400" s="41"/>
      <c r="V400" s="41"/>
      <c r="W400" s="38" t="s">
        <v>1161</v>
      </c>
      <c r="X400" s="39"/>
    </row>
    <row r="401" spans="1:24" x14ac:dyDescent="0.25">
      <c r="A401" s="50"/>
      <c r="B401" s="50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51" t="str">
        <f t="shared" si="5"/>
        <v/>
      </c>
      <c r="S401" s="41"/>
      <c r="T401" s="41"/>
      <c r="U401" s="41"/>
      <c r="V401" s="41"/>
      <c r="W401" s="38" t="s">
        <v>1162</v>
      </c>
      <c r="X401" s="39"/>
    </row>
    <row r="402" spans="1:24" x14ac:dyDescent="0.25">
      <c r="A402" s="50"/>
      <c r="B402" s="50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51" t="str">
        <f t="shared" si="5"/>
        <v/>
      </c>
      <c r="S402" s="41"/>
      <c r="T402" s="41"/>
      <c r="U402" s="41"/>
      <c r="V402" s="41"/>
      <c r="W402" s="38" t="s">
        <v>1163</v>
      </c>
      <c r="X402" s="39"/>
    </row>
    <row r="403" spans="1:24" x14ac:dyDescent="0.25">
      <c r="A403" s="50"/>
      <c r="B403" s="50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51" t="str">
        <f t="shared" si="5"/>
        <v/>
      </c>
      <c r="S403" s="41"/>
      <c r="T403" s="41"/>
      <c r="U403" s="41"/>
      <c r="V403" s="41"/>
      <c r="W403" s="38" t="s">
        <v>1164</v>
      </c>
      <c r="X403" s="39"/>
    </row>
    <row r="404" spans="1:24" x14ac:dyDescent="0.25">
      <c r="A404" s="50"/>
      <c r="B404" s="50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51" t="str">
        <f t="shared" si="5"/>
        <v/>
      </c>
      <c r="S404" s="41"/>
      <c r="T404" s="41"/>
      <c r="U404" s="41"/>
      <c r="V404" s="41"/>
      <c r="W404" s="38" t="s">
        <v>1165</v>
      </c>
      <c r="X404" s="39"/>
    </row>
    <row r="405" spans="1:24" x14ac:dyDescent="0.25">
      <c r="A405" s="50"/>
      <c r="B405" s="50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51" t="str">
        <f t="shared" si="5"/>
        <v/>
      </c>
      <c r="S405" s="41"/>
      <c r="T405" s="41"/>
      <c r="U405" s="41"/>
      <c r="V405" s="41"/>
      <c r="W405" s="38" t="s">
        <v>1166</v>
      </c>
      <c r="X405" s="39"/>
    </row>
    <row r="406" spans="1:24" x14ac:dyDescent="0.25">
      <c r="A406" s="50"/>
      <c r="B406" s="50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51" t="str">
        <f t="shared" si="5"/>
        <v/>
      </c>
      <c r="S406" s="41"/>
      <c r="T406" s="41"/>
      <c r="U406" s="41"/>
      <c r="V406" s="41"/>
      <c r="W406" s="38" t="s">
        <v>1167</v>
      </c>
      <c r="X406" s="39"/>
    </row>
    <row r="407" spans="1:24" x14ac:dyDescent="0.25">
      <c r="A407" s="50"/>
      <c r="B407" s="50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51" t="str">
        <f t="shared" si="5"/>
        <v/>
      </c>
      <c r="S407" s="41"/>
      <c r="T407" s="41"/>
      <c r="U407" s="41"/>
      <c r="V407" s="41"/>
      <c r="W407" s="38" t="s">
        <v>1168</v>
      </c>
      <c r="X407" s="39"/>
    </row>
    <row r="408" spans="1:24" x14ac:dyDescent="0.25">
      <c r="A408" s="50"/>
      <c r="B408" s="50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51" t="str">
        <f t="shared" si="5"/>
        <v/>
      </c>
      <c r="S408" s="41"/>
      <c r="T408" s="41"/>
      <c r="U408" s="41"/>
      <c r="V408" s="41"/>
      <c r="W408" s="38" t="s">
        <v>1169</v>
      </c>
      <c r="X408" s="39"/>
    </row>
    <row r="409" spans="1:24" x14ac:dyDescent="0.25">
      <c r="A409" s="50"/>
      <c r="B409" s="50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51" t="str">
        <f t="shared" si="5"/>
        <v/>
      </c>
      <c r="S409" s="41"/>
      <c r="T409" s="41"/>
      <c r="U409" s="41"/>
      <c r="V409" s="41"/>
      <c r="W409" s="38" t="s">
        <v>1170</v>
      </c>
      <c r="X409" s="39"/>
    </row>
    <row r="410" spans="1:24" x14ac:dyDescent="0.25">
      <c r="A410" s="50"/>
      <c r="B410" s="50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51" t="str">
        <f t="shared" si="5"/>
        <v/>
      </c>
      <c r="S410" s="41"/>
      <c r="T410" s="41"/>
      <c r="U410" s="41"/>
      <c r="V410" s="41"/>
      <c r="W410" s="38" t="s">
        <v>1171</v>
      </c>
      <c r="X410" s="39"/>
    </row>
    <row r="411" spans="1:24" x14ac:dyDescent="0.25">
      <c r="A411" s="50"/>
      <c r="B411" s="50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51" t="str">
        <f t="shared" si="5"/>
        <v/>
      </c>
      <c r="S411" s="41"/>
      <c r="T411" s="41"/>
      <c r="U411" s="41"/>
      <c r="V411" s="41"/>
      <c r="W411" s="38" t="s">
        <v>1172</v>
      </c>
      <c r="X411" s="39"/>
    </row>
    <row r="412" spans="1:24" x14ac:dyDescent="0.25">
      <c r="A412" s="50"/>
      <c r="B412" s="50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51" t="str">
        <f t="shared" si="5"/>
        <v/>
      </c>
      <c r="S412" s="41"/>
      <c r="T412" s="41"/>
      <c r="U412" s="41"/>
      <c r="V412" s="41"/>
      <c r="W412" s="38" t="s">
        <v>1173</v>
      </c>
      <c r="X412" s="39"/>
    </row>
    <row r="413" spans="1:24" x14ac:dyDescent="0.25">
      <c r="A413" s="50"/>
      <c r="B413" s="50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51" t="str">
        <f t="shared" si="5"/>
        <v/>
      </c>
      <c r="S413" s="41"/>
      <c r="T413" s="41"/>
      <c r="U413" s="41"/>
      <c r="V413" s="41"/>
      <c r="W413" s="38" t="s">
        <v>1174</v>
      </c>
      <c r="X413" s="39"/>
    </row>
    <row r="414" spans="1:24" x14ac:dyDescent="0.25">
      <c r="A414" s="50"/>
      <c r="B414" s="50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51" t="str">
        <f t="shared" si="5"/>
        <v/>
      </c>
      <c r="S414" s="41"/>
      <c r="T414" s="41"/>
      <c r="U414" s="41"/>
      <c r="V414" s="41"/>
      <c r="W414" s="38" t="s">
        <v>1175</v>
      </c>
      <c r="X414" s="39"/>
    </row>
    <row r="415" spans="1:24" x14ac:dyDescent="0.25">
      <c r="A415" s="50"/>
      <c r="B415" s="50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51" t="str">
        <f t="shared" si="5"/>
        <v/>
      </c>
      <c r="S415" s="41"/>
      <c r="T415" s="41"/>
      <c r="U415" s="41"/>
      <c r="V415" s="41"/>
      <c r="W415" s="38" t="s">
        <v>1176</v>
      </c>
      <c r="X415" s="39"/>
    </row>
    <row r="416" spans="1:24" x14ac:dyDescent="0.25">
      <c r="A416" s="50"/>
      <c r="B416" s="50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51" t="str">
        <f t="shared" si="5"/>
        <v/>
      </c>
      <c r="S416" s="41"/>
      <c r="T416" s="41"/>
      <c r="U416" s="41"/>
      <c r="V416" s="41"/>
      <c r="W416" s="38" t="s">
        <v>1177</v>
      </c>
      <c r="X416" s="39"/>
    </row>
    <row r="417" spans="1:24" x14ac:dyDescent="0.25">
      <c r="A417" s="50"/>
      <c r="B417" s="50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51" t="str">
        <f t="shared" si="5"/>
        <v/>
      </c>
      <c r="S417" s="41"/>
      <c r="T417" s="41"/>
      <c r="U417" s="41"/>
      <c r="V417" s="41"/>
      <c r="W417" s="38" t="s">
        <v>1178</v>
      </c>
      <c r="X417" s="39"/>
    </row>
    <row r="418" spans="1:24" x14ac:dyDescent="0.25">
      <c r="A418" s="50"/>
      <c r="B418" s="50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51" t="str">
        <f t="shared" si="5"/>
        <v/>
      </c>
      <c r="S418" s="41"/>
      <c r="T418" s="41"/>
      <c r="U418" s="41"/>
      <c r="V418" s="41"/>
      <c r="W418" s="38" t="s">
        <v>1179</v>
      </c>
      <c r="X418" s="39"/>
    </row>
    <row r="419" spans="1:24" x14ac:dyDescent="0.25">
      <c r="A419" s="50"/>
      <c r="B419" s="50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51" t="str">
        <f t="shared" si="5"/>
        <v/>
      </c>
      <c r="S419" s="41"/>
      <c r="T419" s="41"/>
      <c r="U419" s="41"/>
      <c r="V419" s="41"/>
      <c r="W419" s="38" t="s">
        <v>1180</v>
      </c>
      <c r="X419" s="39"/>
    </row>
    <row r="420" spans="1:24" x14ac:dyDescent="0.25">
      <c r="A420" s="50"/>
      <c r="B420" s="50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51" t="str">
        <f t="shared" si="5"/>
        <v/>
      </c>
      <c r="S420" s="41"/>
      <c r="T420" s="41"/>
      <c r="U420" s="41"/>
      <c r="V420" s="41"/>
      <c r="W420" s="38" t="s">
        <v>1181</v>
      </c>
      <c r="X420" s="39"/>
    </row>
    <row r="421" spans="1:24" x14ac:dyDescent="0.25">
      <c r="A421" s="50"/>
      <c r="B421" s="50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51" t="str">
        <f t="shared" si="5"/>
        <v/>
      </c>
      <c r="S421" s="41"/>
      <c r="T421" s="41"/>
      <c r="U421" s="41"/>
      <c r="V421" s="41"/>
      <c r="W421" s="38" t="s">
        <v>1182</v>
      </c>
      <c r="X421" s="39"/>
    </row>
    <row r="422" spans="1:24" x14ac:dyDescent="0.25">
      <c r="A422" s="50"/>
      <c r="B422" s="50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51" t="str">
        <f t="shared" si="5"/>
        <v/>
      </c>
      <c r="S422" s="41"/>
      <c r="T422" s="41"/>
      <c r="U422" s="41"/>
      <c r="V422" s="41"/>
      <c r="W422" s="38" t="s">
        <v>1183</v>
      </c>
      <c r="X422" s="39"/>
    </row>
    <row r="423" spans="1:24" x14ac:dyDescent="0.25">
      <c r="A423" s="50"/>
      <c r="B423" s="50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51" t="str">
        <f t="shared" si="5"/>
        <v/>
      </c>
      <c r="S423" s="41"/>
      <c r="T423" s="41"/>
      <c r="U423" s="41"/>
      <c r="V423" s="41"/>
      <c r="W423" s="38" t="s">
        <v>1184</v>
      </c>
      <c r="X423" s="39"/>
    </row>
    <row r="424" spans="1:24" x14ac:dyDescent="0.25">
      <c r="A424" s="50"/>
      <c r="B424" s="50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51" t="str">
        <f t="shared" ref="R424:R487" si="6">IF(V424&gt;0,V424,IF(U424&gt;0,U424,IF(T424&gt;0,T424,"")))</f>
        <v/>
      </c>
      <c r="S424" s="41"/>
      <c r="T424" s="41"/>
      <c r="U424" s="41"/>
      <c r="V424" s="41"/>
      <c r="W424" s="38" t="s">
        <v>1185</v>
      </c>
      <c r="X424" s="39"/>
    </row>
    <row r="425" spans="1:24" x14ac:dyDescent="0.25">
      <c r="A425" s="50"/>
      <c r="B425" s="50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51" t="str">
        <f t="shared" si="6"/>
        <v/>
      </c>
      <c r="S425" s="41"/>
      <c r="T425" s="41"/>
      <c r="U425" s="41"/>
      <c r="V425" s="41"/>
      <c r="W425" s="38" t="s">
        <v>1186</v>
      </c>
      <c r="X425" s="39"/>
    </row>
    <row r="426" spans="1:24" x14ac:dyDescent="0.25">
      <c r="A426" s="50"/>
      <c r="B426" s="50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51" t="str">
        <f t="shared" si="6"/>
        <v/>
      </c>
      <c r="S426" s="41"/>
      <c r="T426" s="41"/>
      <c r="U426" s="41"/>
      <c r="V426" s="41"/>
      <c r="W426" s="38" t="s">
        <v>1187</v>
      </c>
      <c r="X426" s="39"/>
    </row>
    <row r="427" spans="1:24" x14ac:dyDescent="0.25">
      <c r="A427" s="50"/>
      <c r="B427" s="50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51" t="str">
        <f t="shared" si="6"/>
        <v/>
      </c>
      <c r="S427" s="41"/>
      <c r="T427" s="41"/>
      <c r="U427" s="41"/>
      <c r="V427" s="41"/>
      <c r="W427" s="38" t="s">
        <v>1188</v>
      </c>
      <c r="X427" s="39"/>
    </row>
    <row r="428" spans="1:24" x14ac:dyDescent="0.25">
      <c r="A428" s="50"/>
      <c r="B428" s="50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51" t="str">
        <f t="shared" si="6"/>
        <v/>
      </c>
      <c r="S428" s="41"/>
      <c r="T428" s="41"/>
      <c r="U428" s="41"/>
      <c r="V428" s="41"/>
      <c r="W428" s="38" t="s">
        <v>1189</v>
      </c>
      <c r="X428" s="39"/>
    </row>
    <row r="429" spans="1:24" x14ac:dyDescent="0.25">
      <c r="A429" s="50"/>
      <c r="B429" s="50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51" t="str">
        <f t="shared" si="6"/>
        <v/>
      </c>
      <c r="S429" s="41"/>
      <c r="T429" s="41"/>
      <c r="U429" s="41"/>
      <c r="V429" s="41"/>
      <c r="W429" s="38" t="s">
        <v>1190</v>
      </c>
      <c r="X429" s="39"/>
    </row>
    <row r="430" spans="1:24" x14ac:dyDescent="0.25">
      <c r="A430" s="50"/>
      <c r="B430" s="50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51" t="str">
        <f t="shared" si="6"/>
        <v/>
      </c>
      <c r="S430" s="41"/>
      <c r="T430" s="41"/>
      <c r="U430" s="41"/>
      <c r="V430" s="41"/>
      <c r="W430" s="38" t="s">
        <v>1191</v>
      </c>
      <c r="X430" s="39"/>
    </row>
    <row r="431" spans="1:24" x14ac:dyDescent="0.25">
      <c r="A431" s="50"/>
      <c r="B431" s="50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51" t="str">
        <f t="shared" si="6"/>
        <v/>
      </c>
      <c r="S431" s="41"/>
      <c r="T431" s="41"/>
      <c r="U431" s="41"/>
      <c r="V431" s="41"/>
      <c r="W431" s="38" t="s">
        <v>1192</v>
      </c>
      <c r="X431" s="39"/>
    </row>
    <row r="432" spans="1:24" x14ac:dyDescent="0.25">
      <c r="A432" s="50"/>
      <c r="B432" s="50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51" t="str">
        <f t="shared" si="6"/>
        <v/>
      </c>
      <c r="S432" s="41"/>
      <c r="T432" s="41"/>
      <c r="U432" s="41"/>
      <c r="V432" s="41"/>
      <c r="W432" s="38" t="s">
        <v>1193</v>
      </c>
      <c r="X432" s="39"/>
    </row>
    <row r="433" spans="1:24" x14ac:dyDescent="0.25">
      <c r="A433" s="50"/>
      <c r="B433" s="50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51" t="str">
        <f t="shared" si="6"/>
        <v/>
      </c>
      <c r="S433" s="41"/>
      <c r="T433" s="41"/>
      <c r="U433" s="41"/>
      <c r="V433" s="41"/>
      <c r="W433" s="38" t="s">
        <v>1717</v>
      </c>
      <c r="X433" s="39"/>
    </row>
    <row r="434" spans="1:24" x14ac:dyDescent="0.25">
      <c r="A434" s="50"/>
      <c r="B434" s="50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51" t="str">
        <f t="shared" si="6"/>
        <v/>
      </c>
      <c r="S434" s="41"/>
      <c r="T434" s="41"/>
      <c r="U434" s="41"/>
      <c r="V434" s="41"/>
      <c r="W434" s="38" t="s">
        <v>1194</v>
      </c>
      <c r="X434" s="39"/>
    </row>
    <row r="435" spans="1:24" x14ac:dyDescent="0.25">
      <c r="A435" s="50"/>
      <c r="B435" s="50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51" t="str">
        <f t="shared" si="6"/>
        <v/>
      </c>
      <c r="S435" s="41"/>
      <c r="T435" s="41"/>
      <c r="U435" s="41"/>
      <c r="V435" s="41"/>
      <c r="W435" s="38" t="s">
        <v>1195</v>
      </c>
      <c r="X435" s="39"/>
    </row>
    <row r="436" spans="1:24" x14ac:dyDescent="0.25">
      <c r="A436" s="50"/>
      <c r="B436" s="50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51" t="str">
        <f t="shared" si="6"/>
        <v/>
      </c>
      <c r="S436" s="41"/>
      <c r="T436" s="41"/>
      <c r="U436" s="41"/>
      <c r="V436" s="41"/>
      <c r="W436" s="38" t="s">
        <v>1196</v>
      </c>
      <c r="X436" s="39"/>
    </row>
    <row r="437" spans="1:24" x14ac:dyDescent="0.25">
      <c r="A437" s="50"/>
      <c r="B437" s="50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51" t="str">
        <f t="shared" si="6"/>
        <v/>
      </c>
      <c r="S437" s="41"/>
      <c r="T437" s="41"/>
      <c r="U437" s="41"/>
      <c r="V437" s="41"/>
      <c r="W437" s="38" t="s">
        <v>1197</v>
      </c>
      <c r="X437" s="39"/>
    </row>
    <row r="438" spans="1:24" x14ac:dyDescent="0.25">
      <c r="A438" s="50"/>
      <c r="B438" s="50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51" t="str">
        <f t="shared" si="6"/>
        <v/>
      </c>
      <c r="S438" s="41"/>
      <c r="T438" s="41"/>
      <c r="U438" s="41"/>
      <c r="V438" s="41"/>
      <c r="W438" s="38" t="s">
        <v>1198</v>
      </c>
      <c r="X438" s="39"/>
    </row>
    <row r="439" spans="1:24" x14ac:dyDescent="0.25">
      <c r="A439" s="50"/>
      <c r="B439" s="50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51" t="str">
        <f t="shared" si="6"/>
        <v/>
      </c>
      <c r="S439" s="41"/>
      <c r="T439" s="41"/>
      <c r="U439" s="41"/>
      <c r="V439" s="41"/>
      <c r="W439" s="38" t="s">
        <v>1199</v>
      </c>
      <c r="X439" s="39"/>
    </row>
    <row r="440" spans="1:24" x14ac:dyDescent="0.25">
      <c r="A440" s="50"/>
      <c r="B440" s="50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51" t="str">
        <f t="shared" si="6"/>
        <v/>
      </c>
      <c r="S440" s="41"/>
      <c r="T440" s="41"/>
      <c r="U440" s="41"/>
      <c r="V440" s="41"/>
      <c r="W440" s="38" t="s">
        <v>1200</v>
      </c>
      <c r="X440" s="39"/>
    </row>
    <row r="441" spans="1:24" x14ac:dyDescent="0.25">
      <c r="A441" s="50"/>
      <c r="B441" s="50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51" t="str">
        <f t="shared" si="6"/>
        <v/>
      </c>
      <c r="S441" s="41"/>
      <c r="T441" s="41"/>
      <c r="U441" s="41"/>
      <c r="V441" s="41"/>
      <c r="W441" s="38" t="s">
        <v>1201</v>
      </c>
      <c r="X441" s="39"/>
    </row>
    <row r="442" spans="1:24" x14ac:dyDescent="0.25">
      <c r="A442" s="50"/>
      <c r="B442" s="50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51" t="str">
        <f t="shared" si="6"/>
        <v/>
      </c>
      <c r="S442" s="41"/>
      <c r="T442" s="41"/>
      <c r="U442" s="41"/>
      <c r="V442" s="41"/>
      <c r="W442" s="38" t="s">
        <v>1202</v>
      </c>
      <c r="X442" s="39"/>
    </row>
    <row r="443" spans="1:24" x14ac:dyDescent="0.25">
      <c r="A443" s="50"/>
      <c r="B443" s="50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51" t="str">
        <f t="shared" si="6"/>
        <v/>
      </c>
      <c r="S443" s="41"/>
      <c r="T443" s="41"/>
      <c r="U443" s="41"/>
      <c r="V443" s="41"/>
      <c r="W443" s="38" t="s">
        <v>1203</v>
      </c>
      <c r="X443" s="39"/>
    </row>
    <row r="444" spans="1:24" x14ac:dyDescent="0.25">
      <c r="A444" s="50"/>
      <c r="B444" s="50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51" t="str">
        <f t="shared" si="6"/>
        <v/>
      </c>
      <c r="S444" s="41"/>
      <c r="T444" s="41"/>
      <c r="U444" s="41"/>
      <c r="V444" s="41"/>
      <c r="W444" s="38" t="s">
        <v>1204</v>
      </c>
      <c r="X444" s="39"/>
    </row>
    <row r="445" spans="1:24" x14ac:dyDescent="0.25">
      <c r="A445" s="50"/>
      <c r="B445" s="50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51" t="str">
        <f t="shared" si="6"/>
        <v/>
      </c>
      <c r="S445" s="41"/>
      <c r="T445" s="41"/>
      <c r="U445" s="41"/>
      <c r="V445" s="41"/>
      <c r="W445" s="38" t="s">
        <v>1205</v>
      </c>
      <c r="X445" s="39"/>
    </row>
    <row r="446" spans="1:24" x14ac:dyDescent="0.25">
      <c r="A446" s="50"/>
      <c r="B446" s="50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51" t="str">
        <f t="shared" si="6"/>
        <v/>
      </c>
      <c r="S446" s="41"/>
      <c r="T446" s="41"/>
      <c r="U446" s="41"/>
      <c r="V446" s="41"/>
      <c r="W446" s="38" t="s">
        <v>1206</v>
      </c>
      <c r="X446" s="39"/>
    </row>
    <row r="447" spans="1:24" x14ac:dyDescent="0.25">
      <c r="A447" s="50"/>
      <c r="B447" s="50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51" t="str">
        <f t="shared" si="6"/>
        <v/>
      </c>
      <c r="S447" s="41"/>
      <c r="T447" s="41"/>
      <c r="U447" s="41"/>
      <c r="V447" s="41"/>
      <c r="W447" s="38" t="s">
        <v>1207</v>
      </c>
      <c r="X447" s="39"/>
    </row>
    <row r="448" spans="1:24" x14ac:dyDescent="0.25">
      <c r="A448" s="50"/>
      <c r="B448" s="50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51" t="str">
        <f t="shared" si="6"/>
        <v/>
      </c>
      <c r="S448" s="41"/>
      <c r="T448" s="41"/>
      <c r="U448" s="41"/>
      <c r="V448" s="41"/>
      <c r="W448" s="38" t="s">
        <v>1208</v>
      </c>
      <c r="X448" s="39"/>
    </row>
    <row r="449" spans="1:24" x14ac:dyDescent="0.25">
      <c r="A449" s="50"/>
      <c r="B449" s="50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51" t="str">
        <f t="shared" si="6"/>
        <v/>
      </c>
      <c r="S449" s="41"/>
      <c r="T449" s="41"/>
      <c r="U449" s="41"/>
      <c r="V449" s="41"/>
      <c r="W449" s="38" t="s">
        <v>1209</v>
      </c>
      <c r="X449" s="39"/>
    </row>
    <row r="450" spans="1:24" x14ac:dyDescent="0.25">
      <c r="A450" s="50"/>
      <c r="B450" s="50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51" t="str">
        <f t="shared" si="6"/>
        <v/>
      </c>
      <c r="S450" s="41"/>
      <c r="T450" s="41"/>
      <c r="U450" s="41"/>
      <c r="V450" s="41"/>
      <c r="W450" s="38" t="s">
        <v>1210</v>
      </c>
      <c r="X450" s="39"/>
    </row>
    <row r="451" spans="1:24" x14ac:dyDescent="0.25">
      <c r="A451" s="50"/>
      <c r="B451" s="50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51" t="str">
        <f t="shared" si="6"/>
        <v/>
      </c>
      <c r="S451" s="41"/>
      <c r="T451" s="41"/>
      <c r="U451" s="41"/>
      <c r="V451" s="41"/>
      <c r="W451" s="38" t="s">
        <v>1211</v>
      </c>
      <c r="X451" s="39"/>
    </row>
    <row r="452" spans="1:24" x14ac:dyDescent="0.25">
      <c r="A452" s="50"/>
      <c r="B452" s="50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51" t="str">
        <f t="shared" si="6"/>
        <v/>
      </c>
      <c r="S452" s="41"/>
      <c r="T452" s="41"/>
      <c r="U452" s="41"/>
      <c r="V452" s="41"/>
      <c r="W452" s="38" t="s">
        <v>1212</v>
      </c>
      <c r="X452" s="39"/>
    </row>
    <row r="453" spans="1:24" x14ac:dyDescent="0.25">
      <c r="A453" s="50"/>
      <c r="B453" s="50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51" t="str">
        <f t="shared" si="6"/>
        <v/>
      </c>
      <c r="S453" s="41"/>
      <c r="T453" s="41"/>
      <c r="U453" s="41"/>
      <c r="V453" s="41"/>
      <c r="W453" s="38" t="s">
        <v>1213</v>
      </c>
      <c r="X453" s="39"/>
    </row>
    <row r="454" spans="1:24" x14ac:dyDescent="0.25">
      <c r="A454" s="50"/>
      <c r="B454" s="50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51" t="str">
        <f t="shared" si="6"/>
        <v/>
      </c>
      <c r="S454" s="41"/>
      <c r="T454" s="41"/>
      <c r="U454" s="41"/>
      <c r="V454" s="41"/>
      <c r="W454" s="38" t="s">
        <v>1214</v>
      </c>
      <c r="X454" s="39"/>
    </row>
    <row r="455" spans="1:24" x14ac:dyDescent="0.25">
      <c r="A455" s="50"/>
      <c r="B455" s="50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51" t="str">
        <f t="shared" si="6"/>
        <v/>
      </c>
      <c r="S455" s="41"/>
      <c r="T455" s="41"/>
      <c r="U455" s="41"/>
      <c r="V455" s="41"/>
      <c r="W455" s="38" t="s">
        <v>1215</v>
      </c>
      <c r="X455" s="39"/>
    </row>
    <row r="456" spans="1:24" x14ac:dyDescent="0.25">
      <c r="A456" s="50"/>
      <c r="B456" s="50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51" t="str">
        <f t="shared" si="6"/>
        <v/>
      </c>
      <c r="S456" s="41"/>
      <c r="T456" s="41"/>
      <c r="U456" s="41"/>
      <c r="V456" s="41"/>
      <c r="W456" s="38" t="s">
        <v>1216</v>
      </c>
      <c r="X456" s="39"/>
    </row>
    <row r="457" spans="1:24" x14ac:dyDescent="0.25">
      <c r="A457" s="50"/>
      <c r="B457" s="50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51" t="str">
        <f t="shared" si="6"/>
        <v/>
      </c>
      <c r="S457" s="41"/>
      <c r="T457" s="41"/>
      <c r="U457" s="41"/>
      <c r="V457" s="41"/>
      <c r="W457" s="38" t="s">
        <v>1217</v>
      </c>
      <c r="X457" s="39"/>
    </row>
    <row r="458" spans="1:24" x14ac:dyDescent="0.25">
      <c r="A458" s="50"/>
      <c r="B458" s="50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51" t="str">
        <f t="shared" si="6"/>
        <v/>
      </c>
      <c r="S458" s="41"/>
      <c r="T458" s="41"/>
      <c r="U458" s="41"/>
      <c r="V458" s="41"/>
      <c r="W458" s="38" t="s">
        <v>1218</v>
      </c>
      <c r="X458" s="39"/>
    </row>
    <row r="459" spans="1:24" x14ac:dyDescent="0.25">
      <c r="A459" s="50"/>
      <c r="B459" s="50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51" t="str">
        <f t="shared" si="6"/>
        <v/>
      </c>
      <c r="S459" s="41"/>
      <c r="T459" s="41"/>
      <c r="U459" s="41"/>
      <c r="V459" s="41"/>
      <c r="W459" s="38" t="s">
        <v>1219</v>
      </c>
      <c r="X459" s="39"/>
    </row>
    <row r="460" spans="1:24" x14ac:dyDescent="0.25">
      <c r="A460" s="50"/>
      <c r="B460" s="50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51" t="str">
        <f t="shared" si="6"/>
        <v/>
      </c>
      <c r="S460" s="41"/>
      <c r="T460" s="41"/>
      <c r="U460" s="41"/>
      <c r="V460" s="41"/>
      <c r="W460" s="38" t="s">
        <v>1220</v>
      </c>
      <c r="X460" s="39"/>
    </row>
    <row r="461" spans="1:24" x14ac:dyDescent="0.25">
      <c r="A461" s="50"/>
      <c r="B461" s="50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51" t="str">
        <f t="shared" si="6"/>
        <v/>
      </c>
      <c r="S461" s="41"/>
      <c r="T461" s="41"/>
      <c r="U461" s="41"/>
      <c r="V461" s="41"/>
      <c r="W461" s="38" t="s">
        <v>1221</v>
      </c>
      <c r="X461" s="39"/>
    </row>
    <row r="462" spans="1:24" x14ac:dyDescent="0.25">
      <c r="A462" s="50"/>
      <c r="B462" s="50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51" t="str">
        <f t="shared" si="6"/>
        <v/>
      </c>
      <c r="S462" s="41"/>
      <c r="T462" s="41"/>
      <c r="U462" s="41"/>
      <c r="V462" s="41"/>
      <c r="W462" s="38" t="s">
        <v>1222</v>
      </c>
      <c r="X462" s="39"/>
    </row>
    <row r="463" spans="1:24" x14ac:dyDescent="0.25">
      <c r="A463" s="50"/>
      <c r="B463" s="50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51" t="str">
        <f t="shared" si="6"/>
        <v/>
      </c>
      <c r="S463" s="41"/>
      <c r="T463" s="41"/>
      <c r="U463" s="41"/>
      <c r="V463" s="41"/>
      <c r="W463" s="38" t="s">
        <v>1223</v>
      </c>
      <c r="X463" s="39"/>
    </row>
    <row r="464" spans="1:24" x14ac:dyDescent="0.25">
      <c r="A464" s="50"/>
      <c r="B464" s="50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51" t="str">
        <f t="shared" si="6"/>
        <v/>
      </c>
      <c r="S464" s="41"/>
      <c r="T464" s="41"/>
      <c r="U464" s="41"/>
      <c r="V464" s="41"/>
      <c r="W464" s="38" t="s">
        <v>1224</v>
      </c>
      <c r="X464" s="39"/>
    </row>
    <row r="465" spans="1:24" x14ac:dyDescent="0.25">
      <c r="A465" s="50"/>
      <c r="B465" s="50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51" t="str">
        <f t="shared" si="6"/>
        <v/>
      </c>
      <c r="S465" s="41"/>
      <c r="T465" s="41"/>
      <c r="U465" s="41"/>
      <c r="V465" s="41"/>
      <c r="W465" s="38" t="s">
        <v>1225</v>
      </c>
      <c r="X465" s="39"/>
    </row>
    <row r="466" spans="1:24" x14ac:dyDescent="0.25">
      <c r="A466" s="50"/>
      <c r="B466" s="50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51" t="str">
        <f t="shared" si="6"/>
        <v/>
      </c>
      <c r="S466" s="41"/>
      <c r="T466" s="41"/>
      <c r="U466" s="41"/>
      <c r="V466" s="41"/>
      <c r="W466" s="38" t="s">
        <v>1226</v>
      </c>
      <c r="X466" s="39"/>
    </row>
    <row r="467" spans="1:24" x14ac:dyDescent="0.25">
      <c r="A467" s="50"/>
      <c r="B467" s="50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51" t="str">
        <f t="shared" si="6"/>
        <v/>
      </c>
      <c r="S467" s="41"/>
      <c r="T467" s="41"/>
      <c r="U467" s="41"/>
      <c r="V467" s="41"/>
      <c r="W467" s="38" t="s">
        <v>1227</v>
      </c>
      <c r="X467" s="39"/>
    </row>
    <row r="468" spans="1:24" x14ac:dyDescent="0.25">
      <c r="A468" s="50"/>
      <c r="B468" s="50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51" t="str">
        <f t="shared" si="6"/>
        <v/>
      </c>
      <c r="S468" s="41"/>
      <c r="T468" s="41"/>
      <c r="U468" s="41"/>
      <c r="V468" s="41"/>
      <c r="W468" s="38" t="s">
        <v>1228</v>
      </c>
      <c r="X468" s="39"/>
    </row>
    <row r="469" spans="1:24" x14ac:dyDescent="0.25">
      <c r="A469" s="50"/>
      <c r="B469" s="50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51" t="str">
        <f t="shared" si="6"/>
        <v/>
      </c>
      <c r="S469" s="41"/>
      <c r="T469" s="41"/>
      <c r="U469" s="41"/>
      <c r="V469" s="41"/>
      <c r="W469" s="38" t="s">
        <v>1229</v>
      </c>
      <c r="X469" s="39"/>
    </row>
    <row r="470" spans="1:24" x14ac:dyDescent="0.25">
      <c r="A470" s="50"/>
      <c r="B470" s="50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51" t="str">
        <f t="shared" si="6"/>
        <v/>
      </c>
      <c r="S470" s="41"/>
      <c r="T470" s="41"/>
      <c r="U470" s="41"/>
      <c r="V470" s="41"/>
      <c r="W470" s="38" t="s">
        <v>1230</v>
      </c>
      <c r="X470" s="39"/>
    </row>
    <row r="471" spans="1:24" x14ac:dyDescent="0.25">
      <c r="A471" s="50"/>
      <c r="B471" s="50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51" t="str">
        <f t="shared" si="6"/>
        <v/>
      </c>
      <c r="S471" s="41"/>
      <c r="T471" s="41"/>
      <c r="U471" s="41"/>
      <c r="V471" s="41"/>
      <c r="W471" s="38" t="s">
        <v>1231</v>
      </c>
      <c r="X471" s="39"/>
    </row>
    <row r="472" spans="1:24" x14ac:dyDescent="0.25">
      <c r="A472" s="50"/>
      <c r="B472" s="50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51" t="str">
        <f t="shared" si="6"/>
        <v/>
      </c>
      <c r="S472" s="41"/>
      <c r="T472" s="41"/>
      <c r="U472" s="41"/>
      <c r="V472" s="41"/>
      <c r="W472" s="38" t="s">
        <v>1232</v>
      </c>
      <c r="X472" s="39"/>
    </row>
    <row r="473" spans="1:24" x14ac:dyDescent="0.25">
      <c r="A473" s="50"/>
      <c r="B473" s="50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51" t="str">
        <f t="shared" si="6"/>
        <v/>
      </c>
      <c r="S473" s="41"/>
      <c r="T473" s="41"/>
      <c r="U473" s="41"/>
      <c r="V473" s="41"/>
      <c r="W473" s="38" t="s">
        <v>1233</v>
      </c>
      <c r="X473" s="39"/>
    </row>
    <row r="474" spans="1:24" x14ac:dyDescent="0.25">
      <c r="A474" s="50"/>
      <c r="B474" s="50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51" t="str">
        <f t="shared" si="6"/>
        <v/>
      </c>
      <c r="S474" s="41"/>
      <c r="T474" s="41"/>
      <c r="U474" s="41"/>
      <c r="V474" s="41"/>
      <c r="W474" s="38" t="s">
        <v>1234</v>
      </c>
      <c r="X474" s="39"/>
    </row>
    <row r="475" spans="1:24" x14ac:dyDescent="0.25">
      <c r="A475" s="50"/>
      <c r="B475" s="50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51" t="str">
        <f t="shared" si="6"/>
        <v/>
      </c>
      <c r="S475" s="41"/>
      <c r="T475" s="41"/>
      <c r="U475" s="41"/>
      <c r="V475" s="41"/>
      <c r="W475" s="38" t="s">
        <v>1235</v>
      </c>
      <c r="X475" s="39"/>
    </row>
    <row r="476" spans="1:24" x14ac:dyDescent="0.25">
      <c r="A476" s="50"/>
      <c r="B476" s="50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51" t="str">
        <f t="shared" si="6"/>
        <v/>
      </c>
      <c r="S476" s="41"/>
      <c r="T476" s="41"/>
      <c r="U476" s="41"/>
      <c r="V476" s="41"/>
      <c r="W476" s="38" t="s">
        <v>1236</v>
      </c>
      <c r="X476" s="39"/>
    </row>
    <row r="477" spans="1:24" x14ac:dyDescent="0.25">
      <c r="A477" s="50"/>
      <c r="B477" s="50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51" t="str">
        <f t="shared" si="6"/>
        <v/>
      </c>
      <c r="S477" s="41"/>
      <c r="T477" s="41"/>
      <c r="U477" s="41"/>
      <c r="V477" s="41"/>
      <c r="W477" s="38" t="s">
        <v>1237</v>
      </c>
      <c r="X477" s="39"/>
    </row>
    <row r="478" spans="1:24" x14ac:dyDescent="0.25">
      <c r="A478" s="50"/>
      <c r="B478" s="50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51" t="str">
        <f t="shared" si="6"/>
        <v/>
      </c>
      <c r="S478" s="41"/>
      <c r="T478" s="41"/>
      <c r="U478" s="41"/>
      <c r="V478" s="41"/>
      <c r="W478" s="38" t="s">
        <v>1238</v>
      </c>
      <c r="X478" s="39"/>
    </row>
    <row r="479" spans="1:24" x14ac:dyDescent="0.25">
      <c r="A479" s="50"/>
      <c r="B479" s="50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51" t="str">
        <f t="shared" si="6"/>
        <v/>
      </c>
      <c r="S479" s="41"/>
      <c r="T479" s="41"/>
      <c r="U479" s="41"/>
      <c r="V479" s="41"/>
      <c r="W479" s="38" t="s">
        <v>1239</v>
      </c>
      <c r="X479" s="39"/>
    </row>
    <row r="480" spans="1:24" x14ac:dyDescent="0.25">
      <c r="A480" s="50"/>
      <c r="B480" s="50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51" t="str">
        <f t="shared" si="6"/>
        <v/>
      </c>
      <c r="S480" s="41"/>
      <c r="T480" s="41"/>
      <c r="U480" s="41"/>
      <c r="V480" s="41"/>
      <c r="W480" s="38" t="s">
        <v>1240</v>
      </c>
      <c r="X480" s="39"/>
    </row>
    <row r="481" spans="1:24" x14ac:dyDescent="0.25">
      <c r="A481" s="50"/>
      <c r="B481" s="50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51" t="str">
        <f t="shared" si="6"/>
        <v/>
      </c>
      <c r="S481" s="41"/>
      <c r="T481" s="41"/>
      <c r="U481" s="41"/>
      <c r="V481" s="41"/>
      <c r="W481" s="38" t="s">
        <v>1241</v>
      </c>
      <c r="X481" s="39"/>
    </row>
    <row r="482" spans="1:24" x14ac:dyDescent="0.25">
      <c r="A482" s="50"/>
      <c r="B482" s="50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51" t="str">
        <f t="shared" si="6"/>
        <v/>
      </c>
      <c r="S482" s="41"/>
      <c r="T482" s="41"/>
      <c r="U482" s="41"/>
      <c r="V482" s="41"/>
      <c r="W482" s="38" t="s">
        <v>1242</v>
      </c>
      <c r="X482" s="39"/>
    </row>
    <row r="483" spans="1:24" x14ac:dyDescent="0.25">
      <c r="A483" s="50"/>
      <c r="B483" s="50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51" t="str">
        <f t="shared" si="6"/>
        <v/>
      </c>
      <c r="S483" s="41"/>
      <c r="T483" s="41"/>
      <c r="U483" s="41"/>
      <c r="V483" s="41"/>
      <c r="W483" s="38" t="s">
        <v>1243</v>
      </c>
      <c r="X483" s="39"/>
    </row>
    <row r="484" spans="1:24" x14ac:dyDescent="0.25">
      <c r="A484" s="50"/>
      <c r="B484" s="50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51" t="str">
        <f t="shared" si="6"/>
        <v/>
      </c>
      <c r="S484" s="41"/>
      <c r="T484" s="41"/>
      <c r="U484" s="41"/>
      <c r="V484" s="41"/>
      <c r="W484" s="38" t="s">
        <v>1244</v>
      </c>
      <c r="X484" s="39"/>
    </row>
    <row r="485" spans="1:24" x14ac:dyDescent="0.25">
      <c r="A485" s="50"/>
      <c r="B485" s="50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51" t="str">
        <f t="shared" si="6"/>
        <v/>
      </c>
      <c r="S485" s="41"/>
      <c r="T485" s="41"/>
      <c r="U485" s="41"/>
      <c r="V485" s="41"/>
      <c r="W485" s="38" t="s">
        <v>1245</v>
      </c>
      <c r="X485" s="39"/>
    </row>
    <row r="486" spans="1:24" x14ac:dyDescent="0.25">
      <c r="A486" s="50"/>
      <c r="B486" s="50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51" t="str">
        <f t="shared" si="6"/>
        <v/>
      </c>
      <c r="S486" s="41"/>
      <c r="T486" s="41"/>
      <c r="U486" s="41"/>
      <c r="V486" s="41"/>
      <c r="W486" s="38" t="s">
        <v>1246</v>
      </c>
      <c r="X486" s="39"/>
    </row>
    <row r="487" spans="1:24" x14ac:dyDescent="0.25">
      <c r="A487" s="50"/>
      <c r="B487" s="50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51" t="str">
        <f t="shared" si="6"/>
        <v/>
      </c>
      <c r="S487" s="41"/>
      <c r="T487" s="41"/>
      <c r="U487" s="41"/>
      <c r="V487" s="41"/>
      <c r="W487" s="38" t="s">
        <v>1247</v>
      </c>
      <c r="X487" s="39"/>
    </row>
    <row r="488" spans="1:24" x14ac:dyDescent="0.25">
      <c r="A488" s="50"/>
      <c r="B488" s="50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51" t="str">
        <f t="shared" ref="R488:R551" si="7">IF(V488&gt;0,V488,IF(U488&gt;0,U488,IF(T488&gt;0,T488,"")))</f>
        <v/>
      </c>
      <c r="S488" s="41"/>
      <c r="T488" s="41"/>
      <c r="U488" s="41"/>
      <c r="V488" s="41"/>
      <c r="W488" s="38" t="s">
        <v>1248</v>
      </c>
      <c r="X488" s="39"/>
    </row>
    <row r="489" spans="1:24" x14ac:dyDescent="0.25">
      <c r="A489" s="50"/>
      <c r="B489" s="50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51" t="str">
        <f t="shared" si="7"/>
        <v/>
      </c>
      <c r="S489" s="41"/>
      <c r="T489" s="41"/>
      <c r="U489" s="41"/>
      <c r="V489" s="41"/>
      <c r="W489" s="38" t="s">
        <v>1249</v>
      </c>
      <c r="X489" s="39"/>
    </row>
    <row r="490" spans="1:24" x14ac:dyDescent="0.25">
      <c r="A490" s="50"/>
      <c r="B490" s="50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51" t="str">
        <f t="shared" si="7"/>
        <v/>
      </c>
      <c r="S490" s="41"/>
      <c r="T490" s="41"/>
      <c r="U490" s="41"/>
      <c r="V490" s="41"/>
      <c r="W490" s="38" t="s">
        <v>1250</v>
      </c>
      <c r="X490" s="39"/>
    </row>
    <row r="491" spans="1:24" x14ac:dyDescent="0.25">
      <c r="A491" s="50"/>
      <c r="B491" s="50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51" t="str">
        <f t="shared" si="7"/>
        <v/>
      </c>
      <c r="S491" s="41"/>
      <c r="T491" s="41"/>
      <c r="U491" s="41"/>
      <c r="V491" s="41"/>
      <c r="W491" s="38" t="s">
        <v>1251</v>
      </c>
      <c r="X491" s="39"/>
    </row>
    <row r="492" spans="1:24" x14ac:dyDescent="0.25">
      <c r="A492" s="50"/>
      <c r="B492" s="50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51" t="str">
        <f t="shared" si="7"/>
        <v/>
      </c>
      <c r="S492" s="41"/>
      <c r="T492" s="41"/>
      <c r="U492" s="41"/>
      <c r="V492" s="41"/>
      <c r="W492" s="38" t="s">
        <v>1252</v>
      </c>
      <c r="X492" s="39"/>
    </row>
    <row r="493" spans="1:24" x14ac:dyDescent="0.25">
      <c r="A493" s="50"/>
      <c r="B493" s="50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51" t="str">
        <f t="shared" si="7"/>
        <v/>
      </c>
      <c r="S493" s="41"/>
      <c r="T493" s="41"/>
      <c r="U493" s="41"/>
      <c r="V493" s="41"/>
      <c r="W493" s="38" t="s">
        <v>1253</v>
      </c>
      <c r="X493" s="39"/>
    </row>
    <row r="494" spans="1:24" x14ac:dyDescent="0.25">
      <c r="A494" s="50"/>
      <c r="B494" s="50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51" t="str">
        <f t="shared" si="7"/>
        <v/>
      </c>
      <c r="S494" s="41"/>
      <c r="T494" s="41"/>
      <c r="U494" s="41"/>
      <c r="V494" s="41"/>
      <c r="W494" s="38" t="s">
        <v>1254</v>
      </c>
      <c r="X494" s="39"/>
    </row>
    <row r="495" spans="1:24" x14ac:dyDescent="0.25">
      <c r="A495" s="50"/>
      <c r="B495" s="50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51" t="str">
        <f t="shared" si="7"/>
        <v/>
      </c>
      <c r="S495" s="41"/>
      <c r="T495" s="41"/>
      <c r="U495" s="41"/>
      <c r="V495" s="41"/>
      <c r="W495" s="38" t="s">
        <v>1255</v>
      </c>
      <c r="X495" s="39"/>
    </row>
    <row r="496" spans="1:24" x14ac:dyDescent="0.25">
      <c r="A496" s="50"/>
      <c r="B496" s="50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51" t="str">
        <f t="shared" si="7"/>
        <v/>
      </c>
      <c r="S496" s="41"/>
      <c r="T496" s="41"/>
      <c r="U496" s="41"/>
      <c r="V496" s="41"/>
      <c r="W496" s="38" t="s">
        <v>1256</v>
      </c>
      <c r="X496" s="39"/>
    </row>
    <row r="497" spans="1:24" x14ac:dyDescent="0.25">
      <c r="A497" s="50"/>
      <c r="B497" s="50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51" t="str">
        <f t="shared" si="7"/>
        <v/>
      </c>
      <c r="S497" s="41"/>
      <c r="T497" s="41"/>
      <c r="U497" s="41"/>
      <c r="V497" s="41"/>
      <c r="W497" s="38" t="s">
        <v>1257</v>
      </c>
      <c r="X497" s="39"/>
    </row>
    <row r="498" spans="1:24" x14ac:dyDescent="0.25">
      <c r="A498" s="50"/>
      <c r="B498" s="50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51" t="str">
        <f t="shared" si="7"/>
        <v/>
      </c>
      <c r="S498" s="41"/>
      <c r="T498" s="41"/>
      <c r="U498" s="41"/>
      <c r="V498" s="41"/>
      <c r="W498" s="38" t="s">
        <v>1258</v>
      </c>
      <c r="X498" s="39"/>
    </row>
    <row r="499" spans="1:24" x14ac:dyDescent="0.25">
      <c r="A499" s="50"/>
      <c r="B499" s="50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51" t="str">
        <f t="shared" si="7"/>
        <v/>
      </c>
      <c r="S499" s="41"/>
      <c r="T499" s="41"/>
      <c r="U499" s="41"/>
      <c r="V499" s="41"/>
      <c r="W499" s="38" t="s">
        <v>1259</v>
      </c>
      <c r="X499" s="39"/>
    </row>
    <row r="500" spans="1:24" x14ac:dyDescent="0.25">
      <c r="A500" s="50"/>
      <c r="B500" s="50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51" t="str">
        <f t="shared" si="7"/>
        <v/>
      </c>
      <c r="S500" s="41"/>
      <c r="T500" s="41"/>
      <c r="U500" s="41"/>
      <c r="V500" s="41"/>
      <c r="W500" s="38" t="s">
        <v>1260</v>
      </c>
      <c r="X500" s="39"/>
    </row>
    <row r="501" spans="1:24" x14ac:dyDescent="0.25">
      <c r="A501" s="50"/>
      <c r="B501" s="50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51" t="str">
        <f t="shared" si="7"/>
        <v/>
      </c>
      <c r="S501" s="41"/>
      <c r="T501" s="41"/>
      <c r="U501" s="41"/>
      <c r="V501" s="41"/>
      <c r="W501" s="38" t="s">
        <v>1261</v>
      </c>
      <c r="X501" s="39"/>
    </row>
    <row r="502" spans="1:24" x14ac:dyDescent="0.25">
      <c r="A502" s="50"/>
      <c r="B502" s="50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51" t="str">
        <f t="shared" si="7"/>
        <v/>
      </c>
      <c r="S502" s="41"/>
      <c r="T502" s="41"/>
      <c r="U502" s="41"/>
      <c r="V502" s="41"/>
      <c r="W502" s="38" t="s">
        <v>1262</v>
      </c>
      <c r="X502" s="39"/>
    </row>
    <row r="503" spans="1:24" x14ac:dyDescent="0.25">
      <c r="A503" s="50"/>
      <c r="B503" s="50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51" t="str">
        <f t="shared" si="7"/>
        <v/>
      </c>
      <c r="S503" s="41"/>
      <c r="T503" s="41"/>
      <c r="U503" s="41"/>
      <c r="V503" s="41"/>
      <c r="W503" s="38" t="s">
        <v>1263</v>
      </c>
      <c r="X503" s="39"/>
    </row>
    <row r="504" spans="1:24" x14ac:dyDescent="0.25">
      <c r="A504" s="50"/>
      <c r="B504" s="50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51" t="str">
        <f t="shared" si="7"/>
        <v/>
      </c>
      <c r="S504" s="41"/>
      <c r="T504" s="41"/>
      <c r="U504" s="41"/>
      <c r="V504" s="41"/>
      <c r="W504" s="38" t="s">
        <v>1264</v>
      </c>
      <c r="X504" s="39"/>
    </row>
    <row r="505" spans="1:24" x14ac:dyDescent="0.25">
      <c r="A505" s="50"/>
      <c r="B505" s="50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51" t="str">
        <f t="shared" si="7"/>
        <v/>
      </c>
      <c r="S505" s="41"/>
      <c r="T505" s="41"/>
      <c r="U505" s="41"/>
      <c r="V505" s="41"/>
      <c r="W505" s="38" t="s">
        <v>1265</v>
      </c>
      <c r="X505" s="39"/>
    </row>
    <row r="506" spans="1:24" x14ac:dyDescent="0.25">
      <c r="A506" s="50"/>
      <c r="B506" s="50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51" t="str">
        <f t="shared" si="7"/>
        <v/>
      </c>
      <c r="S506" s="41"/>
      <c r="T506" s="41"/>
      <c r="U506" s="41"/>
      <c r="V506" s="41"/>
      <c r="W506" s="38" t="s">
        <v>1266</v>
      </c>
      <c r="X506" s="39"/>
    </row>
    <row r="507" spans="1:24" x14ac:dyDescent="0.25">
      <c r="A507" s="50"/>
      <c r="B507" s="50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51" t="str">
        <f t="shared" si="7"/>
        <v/>
      </c>
      <c r="S507" s="41"/>
      <c r="T507" s="41"/>
      <c r="U507" s="41"/>
      <c r="V507" s="41"/>
      <c r="W507" s="38" t="s">
        <v>1267</v>
      </c>
      <c r="X507" s="39"/>
    </row>
    <row r="508" spans="1:24" x14ac:dyDescent="0.25">
      <c r="A508" s="50"/>
      <c r="B508" s="50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51" t="str">
        <f t="shared" si="7"/>
        <v/>
      </c>
      <c r="S508" s="41"/>
      <c r="T508" s="41"/>
      <c r="U508" s="41"/>
      <c r="V508" s="41"/>
      <c r="W508" s="38" t="s">
        <v>1268</v>
      </c>
      <c r="X508" s="39"/>
    </row>
    <row r="509" spans="1:24" x14ac:dyDescent="0.25">
      <c r="A509" s="50"/>
      <c r="B509" s="50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51" t="str">
        <f t="shared" si="7"/>
        <v/>
      </c>
      <c r="S509" s="41"/>
      <c r="T509" s="41"/>
      <c r="U509" s="41"/>
      <c r="V509" s="41"/>
      <c r="W509" s="38" t="s">
        <v>1269</v>
      </c>
      <c r="X509" s="39"/>
    </row>
    <row r="510" spans="1:24" x14ac:dyDescent="0.25">
      <c r="A510" s="50"/>
      <c r="B510" s="50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51" t="str">
        <f t="shared" si="7"/>
        <v/>
      </c>
      <c r="S510" s="41"/>
      <c r="T510" s="41"/>
      <c r="U510" s="41"/>
      <c r="V510" s="41"/>
      <c r="W510" s="38" t="s">
        <v>1270</v>
      </c>
      <c r="X510" s="39"/>
    </row>
    <row r="511" spans="1:24" x14ac:dyDescent="0.25">
      <c r="A511" s="50"/>
      <c r="B511" s="50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51" t="str">
        <f t="shared" si="7"/>
        <v/>
      </c>
      <c r="S511" s="41"/>
      <c r="T511" s="41"/>
      <c r="U511" s="41"/>
      <c r="V511" s="41"/>
      <c r="W511" s="38" t="s">
        <v>1271</v>
      </c>
      <c r="X511" s="39"/>
    </row>
    <row r="512" spans="1:24" x14ac:dyDescent="0.25">
      <c r="A512" s="50"/>
      <c r="B512" s="50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51" t="str">
        <f t="shared" si="7"/>
        <v/>
      </c>
      <c r="S512" s="41"/>
      <c r="T512" s="41"/>
      <c r="U512" s="41"/>
      <c r="V512" s="41"/>
      <c r="W512" s="38" t="s">
        <v>1272</v>
      </c>
      <c r="X512" s="39"/>
    </row>
    <row r="513" spans="1:24" x14ac:dyDescent="0.25">
      <c r="A513" s="50"/>
      <c r="B513" s="50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51" t="str">
        <f t="shared" si="7"/>
        <v/>
      </c>
      <c r="S513" s="41"/>
      <c r="T513" s="41"/>
      <c r="U513" s="41"/>
      <c r="V513" s="41"/>
      <c r="W513" s="38" t="s">
        <v>1273</v>
      </c>
      <c r="X513" s="39"/>
    </row>
    <row r="514" spans="1:24" x14ac:dyDescent="0.25">
      <c r="A514" s="50"/>
      <c r="B514" s="50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51" t="str">
        <f t="shared" si="7"/>
        <v/>
      </c>
      <c r="S514" s="41"/>
      <c r="T514" s="41"/>
      <c r="U514" s="41"/>
      <c r="V514" s="41"/>
      <c r="W514" s="38" t="s">
        <v>1274</v>
      </c>
      <c r="X514" s="39"/>
    </row>
    <row r="515" spans="1:24" x14ac:dyDescent="0.25">
      <c r="A515" s="50"/>
      <c r="B515" s="50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51" t="str">
        <f t="shared" si="7"/>
        <v/>
      </c>
      <c r="S515" s="41"/>
      <c r="T515" s="41"/>
      <c r="U515" s="41"/>
      <c r="V515" s="41"/>
      <c r="W515" s="38" t="s">
        <v>1275</v>
      </c>
      <c r="X515" s="39"/>
    </row>
    <row r="516" spans="1:24" x14ac:dyDescent="0.25">
      <c r="A516" s="50"/>
      <c r="B516" s="50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51" t="str">
        <f t="shared" si="7"/>
        <v/>
      </c>
      <c r="S516" s="41"/>
      <c r="T516" s="41"/>
      <c r="U516" s="41"/>
      <c r="V516" s="41"/>
      <c r="W516" s="38" t="s">
        <v>1276</v>
      </c>
      <c r="X516" s="39"/>
    </row>
    <row r="517" spans="1:24" x14ac:dyDescent="0.25">
      <c r="A517" s="50"/>
      <c r="B517" s="50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51" t="str">
        <f t="shared" si="7"/>
        <v/>
      </c>
      <c r="S517" s="41"/>
      <c r="T517" s="41"/>
      <c r="U517" s="41"/>
      <c r="V517" s="41"/>
      <c r="W517" s="38" t="s">
        <v>1277</v>
      </c>
      <c r="X517" s="39"/>
    </row>
    <row r="518" spans="1:24" x14ac:dyDescent="0.25">
      <c r="A518" s="50"/>
      <c r="B518" s="50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51" t="str">
        <f t="shared" si="7"/>
        <v/>
      </c>
      <c r="S518" s="41"/>
      <c r="T518" s="41"/>
      <c r="U518" s="41"/>
      <c r="V518" s="41"/>
      <c r="W518" s="38" t="s">
        <v>1278</v>
      </c>
      <c r="X518" s="39"/>
    </row>
    <row r="519" spans="1:24" x14ac:dyDescent="0.25">
      <c r="A519" s="50"/>
      <c r="B519" s="50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51" t="str">
        <f t="shared" si="7"/>
        <v/>
      </c>
      <c r="S519" s="41"/>
      <c r="T519" s="41"/>
      <c r="U519" s="41"/>
      <c r="V519" s="41"/>
      <c r="W519" s="38" t="s">
        <v>1279</v>
      </c>
      <c r="X519" s="39"/>
    </row>
    <row r="520" spans="1:24" x14ac:dyDescent="0.25">
      <c r="A520" s="50"/>
      <c r="B520" s="50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51" t="str">
        <f t="shared" si="7"/>
        <v/>
      </c>
      <c r="S520" s="41"/>
      <c r="T520" s="41"/>
      <c r="U520" s="41"/>
      <c r="V520" s="41"/>
      <c r="W520" s="38" t="s">
        <v>1280</v>
      </c>
      <c r="X520" s="39"/>
    </row>
    <row r="521" spans="1:24" x14ac:dyDescent="0.25">
      <c r="A521" s="50"/>
      <c r="B521" s="50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51" t="str">
        <f t="shared" si="7"/>
        <v/>
      </c>
      <c r="S521" s="41"/>
      <c r="T521" s="41"/>
      <c r="U521" s="41"/>
      <c r="V521" s="41"/>
      <c r="W521" s="38" t="s">
        <v>1281</v>
      </c>
      <c r="X521" s="39"/>
    </row>
    <row r="522" spans="1:24" x14ac:dyDescent="0.25">
      <c r="A522" s="50"/>
      <c r="B522" s="50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51" t="str">
        <f t="shared" si="7"/>
        <v/>
      </c>
      <c r="S522" s="41"/>
      <c r="T522" s="41"/>
      <c r="U522" s="41"/>
      <c r="V522" s="41"/>
      <c r="W522" s="38" t="s">
        <v>1282</v>
      </c>
      <c r="X522" s="39"/>
    </row>
    <row r="523" spans="1:24" x14ac:dyDescent="0.25">
      <c r="A523" s="50"/>
      <c r="B523" s="50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51" t="str">
        <f t="shared" si="7"/>
        <v/>
      </c>
      <c r="S523" s="41"/>
      <c r="T523" s="41"/>
      <c r="U523" s="41"/>
      <c r="V523" s="41"/>
      <c r="W523" s="38" t="s">
        <v>1283</v>
      </c>
      <c r="X523" s="39"/>
    </row>
    <row r="524" spans="1:24" x14ac:dyDescent="0.25">
      <c r="A524" s="50"/>
      <c r="B524" s="50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51" t="str">
        <f t="shared" si="7"/>
        <v/>
      </c>
      <c r="S524" s="41"/>
      <c r="T524" s="41"/>
      <c r="U524" s="41"/>
      <c r="V524" s="41"/>
      <c r="W524" s="38" t="s">
        <v>1284</v>
      </c>
      <c r="X524" s="39"/>
    </row>
    <row r="525" spans="1:24" x14ac:dyDescent="0.25">
      <c r="A525" s="50"/>
      <c r="B525" s="50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51" t="str">
        <f t="shared" si="7"/>
        <v/>
      </c>
      <c r="S525" s="41"/>
      <c r="T525" s="41"/>
      <c r="U525" s="41"/>
      <c r="V525" s="41"/>
      <c r="W525" s="38" t="s">
        <v>1285</v>
      </c>
      <c r="X525" s="39"/>
    </row>
    <row r="526" spans="1:24" x14ac:dyDescent="0.25">
      <c r="A526" s="50"/>
      <c r="B526" s="50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51" t="str">
        <f t="shared" si="7"/>
        <v/>
      </c>
      <c r="S526" s="41"/>
      <c r="T526" s="41"/>
      <c r="U526" s="41"/>
      <c r="V526" s="41"/>
      <c r="W526" s="38" t="s">
        <v>1286</v>
      </c>
      <c r="X526" s="39"/>
    </row>
    <row r="527" spans="1:24" x14ac:dyDescent="0.25">
      <c r="A527" s="50"/>
      <c r="B527" s="50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51" t="str">
        <f t="shared" si="7"/>
        <v/>
      </c>
      <c r="S527" s="41"/>
      <c r="T527" s="41"/>
      <c r="U527" s="41"/>
      <c r="V527" s="41"/>
      <c r="W527" s="38" t="s">
        <v>1287</v>
      </c>
      <c r="X527" s="39"/>
    </row>
    <row r="528" spans="1:24" x14ac:dyDescent="0.25">
      <c r="A528" s="50"/>
      <c r="B528" s="50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51" t="str">
        <f t="shared" si="7"/>
        <v/>
      </c>
      <c r="S528" s="41"/>
      <c r="T528" s="41"/>
      <c r="U528" s="41"/>
      <c r="V528" s="41"/>
      <c r="W528" s="38" t="s">
        <v>1288</v>
      </c>
      <c r="X528" s="39"/>
    </row>
    <row r="529" spans="1:24" x14ac:dyDescent="0.25">
      <c r="A529" s="50"/>
      <c r="B529" s="50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51" t="str">
        <f t="shared" si="7"/>
        <v/>
      </c>
      <c r="S529" s="41"/>
      <c r="T529" s="41"/>
      <c r="U529" s="41"/>
      <c r="V529" s="41"/>
      <c r="W529" s="38" t="s">
        <v>1289</v>
      </c>
      <c r="X529" s="39"/>
    </row>
    <row r="530" spans="1:24" x14ac:dyDescent="0.25">
      <c r="A530" s="50"/>
      <c r="B530" s="50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51" t="str">
        <f t="shared" si="7"/>
        <v/>
      </c>
      <c r="S530" s="41"/>
      <c r="T530" s="41"/>
      <c r="U530" s="41"/>
      <c r="V530" s="41"/>
      <c r="W530" s="38" t="s">
        <v>1290</v>
      </c>
      <c r="X530" s="39"/>
    </row>
    <row r="531" spans="1:24" x14ac:dyDescent="0.25">
      <c r="A531" s="50"/>
      <c r="B531" s="50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51" t="str">
        <f t="shared" si="7"/>
        <v/>
      </c>
      <c r="S531" s="41"/>
      <c r="T531" s="41"/>
      <c r="U531" s="41"/>
      <c r="V531" s="41"/>
      <c r="W531" s="38" t="s">
        <v>1291</v>
      </c>
      <c r="X531" s="39"/>
    </row>
    <row r="532" spans="1:24" x14ac:dyDescent="0.25">
      <c r="A532" s="50"/>
      <c r="B532" s="50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51" t="str">
        <f t="shared" si="7"/>
        <v/>
      </c>
      <c r="S532" s="41"/>
      <c r="T532" s="41"/>
      <c r="U532" s="41"/>
      <c r="V532" s="41"/>
      <c r="W532" s="38" t="s">
        <v>1292</v>
      </c>
      <c r="X532" s="39"/>
    </row>
    <row r="533" spans="1:24" x14ac:dyDescent="0.25">
      <c r="A533" s="50"/>
      <c r="B533" s="50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51" t="str">
        <f t="shared" si="7"/>
        <v/>
      </c>
      <c r="S533" s="41"/>
      <c r="T533" s="41"/>
      <c r="U533" s="41"/>
      <c r="V533" s="41"/>
      <c r="W533" s="38" t="s">
        <v>1293</v>
      </c>
      <c r="X533" s="39"/>
    </row>
    <row r="534" spans="1:24" x14ac:dyDescent="0.25">
      <c r="A534" s="50"/>
      <c r="B534" s="50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51" t="str">
        <f t="shared" si="7"/>
        <v/>
      </c>
      <c r="S534" s="41"/>
      <c r="T534" s="41"/>
      <c r="U534" s="41"/>
      <c r="V534" s="41"/>
      <c r="W534" s="38" t="s">
        <v>1294</v>
      </c>
      <c r="X534" s="39"/>
    </row>
    <row r="535" spans="1:24" x14ac:dyDescent="0.25">
      <c r="A535" s="50"/>
      <c r="B535" s="50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51" t="str">
        <f t="shared" si="7"/>
        <v/>
      </c>
      <c r="S535" s="41"/>
      <c r="T535" s="41"/>
      <c r="U535" s="41"/>
      <c r="V535" s="41"/>
      <c r="W535" s="38" t="s">
        <v>1295</v>
      </c>
      <c r="X535" s="39"/>
    </row>
    <row r="536" spans="1:24" x14ac:dyDescent="0.25">
      <c r="A536" s="50"/>
      <c r="B536" s="50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51" t="str">
        <f t="shared" si="7"/>
        <v/>
      </c>
      <c r="S536" s="41"/>
      <c r="T536" s="41"/>
      <c r="U536" s="41"/>
      <c r="V536" s="41"/>
      <c r="W536" s="38" t="s">
        <v>1296</v>
      </c>
      <c r="X536" s="39"/>
    </row>
    <row r="537" spans="1:24" x14ac:dyDescent="0.25">
      <c r="A537" s="50"/>
      <c r="B537" s="50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51" t="str">
        <f t="shared" si="7"/>
        <v/>
      </c>
      <c r="S537" s="41"/>
      <c r="T537" s="41"/>
      <c r="U537" s="41"/>
      <c r="V537" s="41"/>
      <c r="W537" s="38" t="s">
        <v>1297</v>
      </c>
      <c r="X537" s="39"/>
    </row>
    <row r="538" spans="1:24" x14ac:dyDescent="0.25">
      <c r="A538" s="50"/>
      <c r="B538" s="50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51" t="str">
        <f t="shared" si="7"/>
        <v/>
      </c>
      <c r="S538" s="41"/>
      <c r="T538" s="41"/>
      <c r="U538" s="41"/>
      <c r="V538" s="41"/>
      <c r="W538" s="38" t="s">
        <v>1298</v>
      </c>
      <c r="X538" s="39"/>
    </row>
    <row r="539" spans="1:24" x14ac:dyDescent="0.25">
      <c r="A539" s="50"/>
      <c r="B539" s="50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51" t="str">
        <f t="shared" si="7"/>
        <v/>
      </c>
      <c r="S539" s="41"/>
      <c r="T539" s="41"/>
      <c r="U539" s="41"/>
      <c r="V539" s="41"/>
      <c r="W539" s="38" t="s">
        <v>1299</v>
      </c>
      <c r="X539" s="39"/>
    </row>
    <row r="540" spans="1:24" x14ac:dyDescent="0.25">
      <c r="A540" s="50"/>
      <c r="B540" s="50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51" t="str">
        <f t="shared" si="7"/>
        <v/>
      </c>
      <c r="S540" s="41"/>
      <c r="T540" s="41"/>
      <c r="U540" s="41"/>
      <c r="V540" s="41"/>
      <c r="W540" s="38" t="s">
        <v>1300</v>
      </c>
      <c r="X540" s="39"/>
    </row>
    <row r="541" spans="1:24" x14ac:dyDescent="0.25">
      <c r="A541" s="50"/>
      <c r="B541" s="50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51" t="str">
        <f t="shared" si="7"/>
        <v/>
      </c>
      <c r="S541" s="41"/>
      <c r="T541" s="41"/>
      <c r="U541" s="41"/>
      <c r="V541" s="41"/>
      <c r="W541" s="38" t="s">
        <v>1301</v>
      </c>
      <c r="X541" s="39"/>
    </row>
    <row r="542" spans="1:24" x14ac:dyDescent="0.25">
      <c r="A542" s="50"/>
      <c r="B542" s="50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51" t="str">
        <f t="shared" si="7"/>
        <v/>
      </c>
      <c r="S542" s="41"/>
      <c r="T542" s="41"/>
      <c r="U542" s="41"/>
      <c r="V542" s="41"/>
      <c r="W542" s="38" t="s">
        <v>1302</v>
      </c>
      <c r="X542" s="39"/>
    </row>
    <row r="543" spans="1:24" x14ac:dyDescent="0.25">
      <c r="A543" s="50"/>
      <c r="B543" s="50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51" t="str">
        <f t="shared" si="7"/>
        <v/>
      </c>
      <c r="S543" s="41"/>
      <c r="T543" s="41"/>
      <c r="U543" s="41"/>
      <c r="V543" s="41"/>
      <c r="W543" s="38" t="s">
        <v>1303</v>
      </c>
      <c r="X543" s="39"/>
    </row>
    <row r="544" spans="1:24" x14ac:dyDescent="0.25">
      <c r="A544" s="50"/>
      <c r="B544" s="50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51" t="str">
        <f t="shared" si="7"/>
        <v/>
      </c>
      <c r="S544" s="41"/>
      <c r="T544" s="41"/>
      <c r="U544" s="41"/>
      <c r="V544" s="41"/>
      <c r="W544" s="38" t="s">
        <v>1304</v>
      </c>
      <c r="X544" s="39"/>
    </row>
    <row r="545" spans="1:24" x14ac:dyDescent="0.25">
      <c r="A545" s="50"/>
      <c r="B545" s="50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51" t="str">
        <f t="shared" si="7"/>
        <v/>
      </c>
      <c r="S545" s="41"/>
      <c r="T545" s="41"/>
      <c r="U545" s="41"/>
      <c r="V545" s="41"/>
      <c r="W545" s="38" t="s">
        <v>1305</v>
      </c>
      <c r="X545" s="39"/>
    </row>
    <row r="546" spans="1:24" x14ac:dyDescent="0.25">
      <c r="A546" s="50"/>
      <c r="B546" s="50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51" t="str">
        <f t="shared" si="7"/>
        <v/>
      </c>
      <c r="S546" s="41"/>
      <c r="T546" s="41"/>
      <c r="U546" s="41"/>
      <c r="V546" s="41"/>
      <c r="W546" s="38" t="s">
        <v>1306</v>
      </c>
      <c r="X546" s="39"/>
    </row>
    <row r="547" spans="1:24" x14ac:dyDescent="0.25">
      <c r="A547" s="50"/>
      <c r="B547" s="50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51" t="str">
        <f t="shared" si="7"/>
        <v/>
      </c>
      <c r="S547" s="41"/>
      <c r="T547" s="41"/>
      <c r="U547" s="41"/>
      <c r="V547" s="41"/>
      <c r="W547" s="38" t="s">
        <v>1307</v>
      </c>
      <c r="X547" s="39"/>
    </row>
    <row r="548" spans="1:24" x14ac:dyDescent="0.25">
      <c r="A548" s="50"/>
      <c r="B548" s="50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51" t="str">
        <f t="shared" si="7"/>
        <v/>
      </c>
      <c r="S548" s="41"/>
      <c r="T548" s="41"/>
      <c r="U548" s="41"/>
      <c r="V548" s="41"/>
      <c r="W548" s="38" t="s">
        <v>1308</v>
      </c>
      <c r="X548" s="39"/>
    </row>
    <row r="549" spans="1:24" x14ac:dyDescent="0.25">
      <c r="A549" s="50"/>
      <c r="B549" s="50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51" t="str">
        <f t="shared" si="7"/>
        <v/>
      </c>
      <c r="S549" s="41"/>
      <c r="T549" s="41"/>
      <c r="U549" s="41"/>
      <c r="V549" s="41"/>
      <c r="W549" s="38" t="s">
        <v>1309</v>
      </c>
      <c r="X549" s="39"/>
    </row>
    <row r="550" spans="1:24" x14ac:dyDescent="0.25">
      <c r="A550" s="50"/>
      <c r="B550" s="50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51" t="str">
        <f t="shared" si="7"/>
        <v/>
      </c>
      <c r="S550" s="41"/>
      <c r="T550" s="41"/>
      <c r="U550" s="41"/>
      <c r="V550" s="41"/>
      <c r="W550" s="38" t="s">
        <v>1310</v>
      </c>
      <c r="X550" s="39"/>
    </row>
    <row r="551" spans="1:24" x14ac:dyDescent="0.25">
      <c r="A551" s="50"/>
      <c r="B551" s="50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51" t="str">
        <f t="shared" si="7"/>
        <v/>
      </c>
      <c r="S551" s="41"/>
      <c r="T551" s="41"/>
      <c r="U551" s="41"/>
      <c r="V551" s="41"/>
      <c r="W551" s="38" t="s">
        <v>1311</v>
      </c>
      <c r="X551" s="39"/>
    </row>
    <row r="552" spans="1:24" x14ac:dyDescent="0.25">
      <c r="A552" s="50"/>
      <c r="B552" s="50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51" t="str">
        <f t="shared" ref="R552:R615" si="8">IF(V552&gt;0,V552,IF(U552&gt;0,U552,IF(T552&gt;0,T552,"")))</f>
        <v/>
      </c>
      <c r="S552" s="41"/>
      <c r="T552" s="41"/>
      <c r="U552" s="41"/>
      <c r="V552" s="41"/>
      <c r="W552" s="38" t="s">
        <v>1312</v>
      </c>
      <c r="X552" s="39"/>
    </row>
    <row r="553" spans="1:24" x14ac:dyDescent="0.25">
      <c r="A553" s="50"/>
      <c r="B553" s="50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51" t="str">
        <f t="shared" si="8"/>
        <v/>
      </c>
      <c r="S553" s="41"/>
      <c r="T553" s="41"/>
      <c r="U553" s="41"/>
      <c r="V553" s="41"/>
      <c r="W553" s="38" t="s">
        <v>1313</v>
      </c>
      <c r="X553" s="39"/>
    </row>
    <row r="554" spans="1:24" x14ac:dyDescent="0.25">
      <c r="A554" s="50"/>
      <c r="B554" s="50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51" t="str">
        <f t="shared" si="8"/>
        <v/>
      </c>
      <c r="S554" s="41"/>
      <c r="T554" s="41"/>
      <c r="U554" s="41"/>
      <c r="V554" s="41"/>
      <c r="W554" s="38" t="s">
        <v>1314</v>
      </c>
      <c r="X554" s="39"/>
    </row>
    <row r="555" spans="1:24" x14ac:dyDescent="0.25">
      <c r="A555" s="50"/>
      <c r="B555" s="50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51" t="str">
        <f t="shared" si="8"/>
        <v/>
      </c>
      <c r="S555" s="41"/>
      <c r="T555" s="41"/>
      <c r="U555" s="41"/>
      <c r="V555" s="41"/>
      <c r="W555" s="38" t="s">
        <v>1315</v>
      </c>
      <c r="X555" s="39"/>
    </row>
    <row r="556" spans="1:24" x14ac:dyDescent="0.25">
      <c r="A556" s="50"/>
      <c r="B556" s="50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51" t="str">
        <f t="shared" si="8"/>
        <v/>
      </c>
      <c r="S556" s="41"/>
      <c r="T556" s="41"/>
      <c r="U556" s="41"/>
      <c r="V556" s="41"/>
      <c r="W556" s="38" t="s">
        <v>1316</v>
      </c>
      <c r="X556" s="39"/>
    </row>
    <row r="557" spans="1:24" x14ac:dyDescent="0.25">
      <c r="A557" s="50"/>
      <c r="B557" s="50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51" t="str">
        <f t="shared" si="8"/>
        <v/>
      </c>
      <c r="S557" s="41"/>
      <c r="T557" s="41"/>
      <c r="U557" s="41"/>
      <c r="V557" s="41"/>
      <c r="W557" s="38" t="s">
        <v>1317</v>
      </c>
      <c r="X557" s="39"/>
    </row>
    <row r="558" spans="1:24" x14ac:dyDescent="0.25">
      <c r="A558" s="50"/>
      <c r="B558" s="50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51" t="str">
        <f t="shared" si="8"/>
        <v/>
      </c>
      <c r="S558" s="41"/>
      <c r="T558" s="41"/>
      <c r="U558" s="41"/>
      <c r="V558" s="41"/>
      <c r="W558" s="38" t="s">
        <v>1318</v>
      </c>
      <c r="X558" s="39"/>
    </row>
    <row r="559" spans="1:24" x14ac:dyDescent="0.25">
      <c r="A559" s="50"/>
      <c r="B559" s="50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51" t="str">
        <f t="shared" si="8"/>
        <v/>
      </c>
      <c r="S559" s="41"/>
      <c r="T559" s="41"/>
      <c r="U559" s="41"/>
      <c r="V559" s="41"/>
      <c r="W559" s="38" t="s">
        <v>1319</v>
      </c>
      <c r="X559" s="39"/>
    </row>
    <row r="560" spans="1:24" x14ac:dyDescent="0.25">
      <c r="A560" s="50"/>
      <c r="B560" s="50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51" t="str">
        <f t="shared" si="8"/>
        <v/>
      </c>
      <c r="S560" s="41"/>
      <c r="T560" s="41"/>
      <c r="U560" s="41"/>
      <c r="V560" s="41"/>
      <c r="W560" s="38" t="s">
        <v>1320</v>
      </c>
      <c r="X560" s="39"/>
    </row>
    <row r="561" spans="1:24" x14ac:dyDescent="0.25">
      <c r="A561" s="50"/>
      <c r="B561" s="50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51" t="str">
        <f t="shared" si="8"/>
        <v/>
      </c>
      <c r="S561" s="41"/>
      <c r="T561" s="41"/>
      <c r="U561" s="41"/>
      <c r="V561" s="41"/>
      <c r="W561" s="38" t="s">
        <v>1321</v>
      </c>
      <c r="X561" s="39"/>
    </row>
    <row r="562" spans="1:24" x14ac:dyDescent="0.25">
      <c r="A562" s="50"/>
      <c r="B562" s="50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51" t="str">
        <f t="shared" si="8"/>
        <v/>
      </c>
      <c r="S562" s="41"/>
      <c r="T562" s="41"/>
      <c r="U562" s="41"/>
      <c r="V562" s="41"/>
      <c r="W562" s="38" t="s">
        <v>1322</v>
      </c>
      <c r="X562" s="39"/>
    </row>
    <row r="563" spans="1:24" x14ac:dyDescent="0.25">
      <c r="A563" s="50"/>
      <c r="B563" s="50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51" t="str">
        <f t="shared" si="8"/>
        <v/>
      </c>
      <c r="S563" s="41"/>
      <c r="T563" s="41"/>
      <c r="U563" s="41"/>
      <c r="V563" s="41"/>
      <c r="W563" s="38" t="s">
        <v>1323</v>
      </c>
      <c r="X563" s="39"/>
    </row>
    <row r="564" spans="1:24" x14ac:dyDescent="0.25">
      <c r="A564" s="50"/>
      <c r="B564" s="50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51" t="str">
        <f t="shared" si="8"/>
        <v/>
      </c>
      <c r="S564" s="41"/>
      <c r="T564" s="41"/>
      <c r="U564" s="41"/>
      <c r="V564" s="41"/>
      <c r="W564" s="38" t="s">
        <v>1324</v>
      </c>
      <c r="X564" s="39"/>
    </row>
    <row r="565" spans="1:24" x14ac:dyDescent="0.25">
      <c r="A565" s="50"/>
      <c r="B565" s="50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51" t="str">
        <f t="shared" si="8"/>
        <v/>
      </c>
      <c r="S565" s="41"/>
      <c r="T565" s="41"/>
      <c r="U565" s="41"/>
      <c r="V565" s="41"/>
      <c r="W565" s="38" t="s">
        <v>1325</v>
      </c>
      <c r="X565" s="39"/>
    </row>
    <row r="566" spans="1:24" x14ac:dyDescent="0.25">
      <c r="A566" s="50"/>
      <c r="B566" s="50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51" t="str">
        <f t="shared" si="8"/>
        <v/>
      </c>
      <c r="S566" s="41"/>
      <c r="T566" s="41"/>
      <c r="U566" s="41"/>
      <c r="V566" s="41"/>
      <c r="W566" s="38" t="s">
        <v>1326</v>
      </c>
      <c r="X566" s="39"/>
    </row>
    <row r="567" spans="1:24" x14ac:dyDescent="0.25">
      <c r="A567" s="50"/>
      <c r="B567" s="50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51" t="str">
        <f t="shared" si="8"/>
        <v/>
      </c>
      <c r="S567" s="41"/>
      <c r="T567" s="41"/>
      <c r="U567" s="41"/>
      <c r="V567" s="41"/>
      <c r="W567" s="38" t="s">
        <v>1327</v>
      </c>
      <c r="X567" s="39"/>
    </row>
    <row r="568" spans="1:24" x14ac:dyDescent="0.25">
      <c r="A568" s="50"/>
      <c r="B568" s="50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51" t="str">
        <f t="shared" si="8"/>
        <v/>
      </c>
      <c r="S568" s="41"/>
      <c r="T568" s="41"/>
      <c r="U568" s="41"/>
      <c r="V568" s="41"/>
      <c r="W568" s="38" t="s">
        <v>1328</v>
      </c>
      <c r="X568" s="39"/>
    </row>
    <row r="569" spans="1:24" x14ac:dyDescent="0.25">
      <c r="A569" s="50"/>
      <c r="B569" s="50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51" t="str">
        <f t="shared" si="8"/>
        <v/>
      </c>
      <c r="S569" s="41"/>
      <c r="T569" s="41"/>
      <c r="U569" s="41"/>
      <c r="V569" s="41"/>
      <c r="W569" s="38" t="s">
        <v>1329</v>
      </c>
      <c r="X569" s="39"/>
    </row>
    <row r="570" spans="1:24" x14ac:dyDescent="0.25">
      <c r="A570" s="50"/>
      <c r="B570" s="50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51" t="str">
        <f t="shared" si="8"/>
        <v/>
      </c>
      <c r="S570" s="41"/>
      <c r="T570" s="41"/>
      <c r="U570" s="41"/>
      <c r="V570" s="41"/>
      <c r="W570" s="38" t="s">
        <v>1330</v>
      </c>
      <c r="X570" s="39"/>
    </row>
    <row r="571" spans="1:24" x14ac:dyDescent="0.25">
      <c r="A571" s="50"/>
      <c r="B571" s="50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51" t="str">
        <f t="shared" si="8"/>
        <v/>
      </c>
      <c r="S571" s="41"/>
      <c r="T571" s="41"/>
      <c r="U571" s="41"/>
      <c r="V571" s="41"/>
      <c r="W571" s="38" t="s">
        <v>1331</v>
      </c>
      <c r="X571" s="39"/>
    </row>
    <row r="572" spans="1:24" x14ac:dyDescent="0.25">
      <c r="A572" s="50"/>
      <c r="B572" s="50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51" t="str">
        <f t="shared" si="8"/>
        <v/>
      </c>
      <c r="S572" s="41"/>
      <c r="T572" s="41"/>
      <c r="U572" s="41"/>
      <c r="V572" s="41"/>
      <c r="W572" s="38" t="s">
        <v>1332</v>
      </c>
      <c r="X572" s="39"/>
    </row>
    <row r="573" spans="1:24" x14ac:dyDescent="0.25">
      <c r="A573" s="50"/>
      <c r="B573" s="50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51" t="str">
        <f t="shared" si="8"/>
        <v/>
      </c>
      <c r="S573" s="41"/>
      <c r="T573" s="41"/>
      <c r="U573" s="41"/>
      <c r="V573" s="41"/>
      <c r="W573" s="38" t="s">
        <v>1333</v>
      </c>
      <c r="X573" s="39"/>
    </row>
    <row r="574" spans="1:24" x14ac:dyDescent="0.25">
      <c r="A574" s="50"/>
      <c r="B574" s="50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51" t="str">
        <f t="shared" si="8"/>
        <v/>
      </c>
      <c r="S574" s="41"/>
      <c r="T574" s="41"/>
      <c r="U574" s="41"/>
      <c r="V574" s="41"/>
      <c r="W574" s="38" t="s">
        <v>1334</v>
      </c>
      <c r="X574" s="39"/>
    </row>
    <row r="575" spans="1:24" x14ac:dyDescent="0.25">
      <c r="A575" s="50"/>
      <c r="B575" s="50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51" t="str">
        <f t="shared" si="8"/>
        <v/>
      </c>
      <c r="S575" s="41"/>
      <c r="T575" s="41"/>
      <c r="U575" s="41"/>
      <c r="V575" s="41"/>
      <c r="W575" s="38" t="s">
        <v>1335</v>
      </c>
      <c r="X575" s="39"/>
    </row>
    <row r="576" spans="1:24" x14ac:dyDescent="0.25">
      <c r="A576" s="50"/>
      <c r="B576" s="50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51" t="str">
        <f t="shared" si="8"/>
        <v/>
      </c>
      <c r="S576" s="41"/>
      <c r="T576" s="41"/>
      <c r="U576" s="41"/>
      <c r="V576" s="41"/>
      <c r="W576" s="38" t="s">
        <v>1336</v>
      </c>
      <c r="X576" s="39"/>
    </row>
    <row r="577" spans="1:24" x14ac:dyDescent="0.25">
      <c r="A577" s="50"/>
      <c r="B577" s="50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51" t="str">
        <f t="shared" si="8"/>
        <v/>
      </c>
      <c r="S577" s="41"/>
      <c r="T577" s="41"/>
      <c r="U577" s="41"/>
      <c r="V577" s="41"/>
      <c r="W577" s="38" t="s">
        <v>1337</v>
      </c>
      <c r="X577" s="39"/>
    </row>
    <row r="578" spans="1:24" x14ac:dyDescent="0.25">
      <c r="A578" s="50"/>
      <c r="B578" s="50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51" t="str">
        <f t="shared" si="8"/>
        <v/>
      </c>
      <c r="S578" s="41"/>
      <c r="T578" s="41"/>
      <c r="U578" s="41"/>
      <c r="V578" s="41"/>
      <c r="W578" s="38" t="s">
        <v>1338</v>
      </c>
      <c r="X578" s="39"/>
    </row>
    <row r="579" spans="1:24" x14ac:dyDescent="0.25">
      <c r="A579" s="50"/>
      <c r="B579" s="50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51" t="str">
        <f t="shared" si="8"/>
        <v/>
      </c>
      <c r="S579" s="41"/>
      <c r="T579" s="41"/>
      <c r="U579" s="41"/>
      <c r="V579" s="41"/>
      <c r="W579" s="38" t="s">
        <v>1339</v>
      </c>
      <c r="X579" s="39"/>
    </row>
    <row r="580" spans="1:24" x14ac:dyDescent="0.25">
      <c r="A580" s="50"/>
      <c r="B580" s="50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51" t="str">
        <f t="shared" si="8"/>
        <v/>
      </c>
      <c r="S580" s="41"/>
      <c r="T580" s="41"/>
      <c r="U580" s="41"/>
      <c r="V580" s="41"/>
      <c r="W580" s="38" t="s">
        <v>1340</v>
      </c>
      <c r="X580" s="39"/>
    </row>
    <row r="581" spans="1:24" x14ac:dyDescent="0.25">
      <c r="A581" s="50"/>
      <c r="B581" s="50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51" t="str">
        <f t="shared" si="8"/>
        <v/>
      </c>
      <c r="S581" s="41"/>
      <c r="T581" s="41"/>
      <c r="U581" s="41"/>
      <c r="V581" s="41"/>
      <c r="W581" s="38" t="s">
        <v>1341</v>
      </c>
      <c r="X581" s="39"/>
    </row>
    <row r="582" spans="1:24" x14ac:dyDescent="0.25">
      <c r="A582" s="50"/>
      <c r="B582" s="50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51" t="str">
        <f t="shared" si="8"/>
        <v/>
      </c>
      <c r="S582" s="41"/>
      <c r="T582" s="41"/>
      <c r="U582" s="41"/>
      <c r="V582" s="41"/>
      <c r="W582" s="38" t="s">
        <v>1342</v>
      </c>
      <c r="X582" s="39"/>
    </row>
    <row r="583" spans="1:24" x14ac:dyDescent="0.25">
      <c r="A583" s="50"/>
      <c r="B583" s="50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51" t="str">
        <f t="shared" si="8"/>
        <v/>
      </c>
      <c r="S583" s="41"/>
      <c r="T583" s="41"/>
      <c r="U583" s="41"/>
      <c r="V583" s="41"/>
      <c r="W583" s="38" t="s">
        <v>1343</v>
      </c>
      <c r="X583" s="39"/>
    </row>
    <row r="584" spans="1:24" x14ac:dyDescent="0.25">
      <c r="A584" s="50"/>
      <c r="B584" s="50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51" t="str">
        <f t="shared" si="8"/>
        <v/>
      </c>
      <c r="S584" s="41"/>
      <c r="T584" s="41"/>
      <c r="U584" s="41"/>
      <c r="V584" s="41"/>
      <c r="W584" s="38" t="s">
        <v>1344</v>
      </c>
      <c r="X584" s="39"/>
    </row>
    <row r="585" spans="1:24" x14ac:dyDescent="0.25">
      <c r="A585" s="50"/>
      <c r="B585" s="50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51" t="str">
        <f t="shared" si="8"/>
        <v/>
      </c>
      <c r="S585" s="41"/>
      <c r="T585" s="41"/>
      <c r="U585" s="41"/>
      <c r="V585" s="41"/>
      <c r="W585" s="38" t="s">
        <v>1345</v>
      </c>
      <c r="X585" s="39"/>
    </row>
    <row r="586" spans="1:24" x14ac:dyDescent="0.25">
      <c r="A586" s="50"/>
      <c r="B586" s="50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51" t="str">
        <f t="shared" si="8"/>
        <v/>
      </c>
      <c r="S586" s="41"/>
      <c r="T586" s="41"/>
      <c r="U586" s="41"/>
      <c r="V586" s="41"/>
      <c r="W586" s="35" t="s">
        <v>1727</v>
      </c>
      <c r="X586" s="39"/>
    </row>
    <row r="587" spans="1:24" x14ac:dyDescent="0.25">
      <c r="A587" s="50"/>
      <c r="B587" s="50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51" t="str">
        <f t="shared" si="8"/>
        <v/>
      </c>
      <c r="S587" s="41"/>
      <c r="T587" s="41"/>
      <c r="U587" s="41"/>
      <c r="V587" s="41"/>
      <c r="W587" s="38" t="s">
        <v>1346</v>
      </c>
      <c r="X587" s="39"/>
    </row>
    <row r="588" spans="1:24" x14ac:dyDescent="0.25">
      <c r="A588" s="50"/>
      <c r="B588" s="50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51" t="str">
        <f t="shared" si="8"/>
        <v/>
      </c>
      <c r="S588" s="41"/>
      <c r="T588" s="41"/>
      <c r="U588" s="41"/>
      <c r="V588" s="41"/>
      <c r="W588" s="38" t="s">
        <v>1347</v>
      </c>
      <c r="X588" s="39"/>
    </row>
    <row r="589" spans="1:24" x14ac:dyDescent="0.25">
      <c r="A589" s="50"/>
      <c r="B589" s="50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51" t="str">
        <f t="shared" si="8"/>
        <v/>
      </c>
      <c r="S589" s="41"/>
      <c r="T589" s="41"/>
      <c r="U589" s="41"/>
      <c r="V589" s="41"/>
      <c r="W589" s="38" t="s">
        <v>1348</v>
      </c>
      <c r="X589" s="39"/>
    </row>
    <row r="590" spans="1:24" x14ac:dyDescent="0.25">
      <c r="A590" s="50"/>
      <c r="B590" s="50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51" t="str">
        <f t="shared" si="8"/>
        <v/>
      </c>
      <c r="S590" s="41"/>
      <c r="T590" s="41"/>
      <c r="U590" s="41"/>
      <c r="V590" s="41"/>
      <c r="W590" s="38" t="s">
        <v>1349</v>
      </c>
      <c r="X590" s="39"/>
    </row>
    <row r="591" spans="1:24" x14ac:dyDescent="0.25">
      <c r="A591" s="50"/>
      <c r="B591" s="50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51" t="str">
        <f t="shared" si="8"/>
        <v/>
      </c>
      <c r="S591" s="41"/>
      <c r="T591" s="41"/>
      <c r="U591" s="41"/>
      <c r="V591" s="41"/>
      <c r="W591" s="38" t="s">
        <v>1350</v>
      </c>
      <c r="X591" s="39"/>
    </row>
    <row r="592" spans="1:24" x14ac:dyDescent="0.25">
      <c r="A592" s="50"/>
      <c r="B592" s="50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51" t="str">
        <f t="shared" si="8"/>
        <v/>
      </c>
      <c r="S592" s="41"/>
      <c r="T592" s="41"/>
      <c r="U592" s="41"/>
      <c r="V592" s="41"/>
      <c r="W592" s="38" t="s">
        <v>1351</v>
      </c>
      <c r="X592" s="39"/>
    </row>
    <row r="593" spans="1:24" x14ac:dyDescent="0.25">
      <c r="A593" s="50"/>
      <c r="B593" s="50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51" t="str">
        <f t="shared" si="8"/>
        <v/>
      </c>
      <c r="S593" s="41"/>
      <c r="T593" s="41"/>
      <c r="U593" s="41"/>
      <c r="V593" s="41"/>
      <c r="W593" s="38" t="s">
        <v>1352</v>
      </c>
      <c r="X593" s="39"/>
    </row>
    <row r="594" spans="1:24" x14ac:dyDescent="0.25">
      <c r="A594" s="50"/>
      <c r="B594" s="50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51" t="str">
        <f t="shared" si="8"/>
        <v/>
      </c>
      <c r="S594" s="41"/>
      <c r="T594" s="41"/>
      <c r="U594" s="41"/>
      <c r="V594" s="41"/>
      <c r="W594" s="38" t="s">
        <v>1353</v>
      </c>
      <c r="X594" s="39"/>
    </row>
    <row r="595" spans="1:24" x14ac:dyDescent="0.25">
      <c r="A595" s="50"/>
      <c r="B595" s="50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51" t="str">
        <f t="shared" si="8"/>
        <v/>
      </c>
      <c r="S595" s="41"/>
      <c r="T595" s="41"/>
      <c r="U595" s="41"/>
      <c r="V595" s="41"/>
      <c r="W595" s="38" t="s">
        <v>1354</v>
      </c>
      <c r="X595" s="39"/>
    </row>
    <row r="596" spans="1:24" x14ac:dyDescent="0.25">
      <c r="A596" s="50"/>
      <c r="B596" s="50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51" t="str">
        <f t="shared" si="8"/>
        <v/>
      </c>
      <c r="S596" s="41"/>
      <c r="T596" s="41"/>
      <c r="U596" s="41"/>
      <c r="V596" s="41"/>
      <c r="W596" s="38" t="s">
        <v>1355</v>
      </c>
      <c r="X596" s="39"/>
    </row>
    <row r="597" spans="1:24" x14ac:dyDescent="0.25">
      <c r="A597" s="50"/>
      <c r="B597" s="50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51" t="str">
        <f t="shared" si="8"/>
        <v/>
      </c>
      <c r="S597" s="41"/>
      <c r="T597" s="41"/>
      <c r="U597" s="41"/>
      <c r="V597" s="41"/>
      <c r="W597" s="38" t="s">
        <v>1356</v>
      </c>
      <c r="X597" s="39"/>
    </row>
    <row r="598" spans="1:24" x14ac:dyDescent="0.25">
      <c r="A598" s="50"/>
      <c r="B598" s="50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51" t="str">
        <f t="shared" si="8"/>
        <v/>
      </c>
      <c r="S598" s="41"/>
      <c r="T598" s="41"/>
      <c r="U598" s="41"/>
      <c r="V598" s="41"/>
      <c r="W598" s="38" t="s">
        <v>1357</v>
      </c>
      <c r="X598" s="39"/>
    </row>
    <row r="599" spans="1:24" x14ac:dyDescent="0.25">
      <c r="A599" s="50"/>
      <c r="B599" s="50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51" t="str">
        <f t="shared" si="8"/>
        <v/>
      </c>
      <c r="S599" s="41"/>
      <c r="T599" s="41"/>
      <c r="U599" s="41"/>
      <c r="V599" s="41"/>
      <c r="W599" s="38" t="s">
        <v>1358</v>
      </c>
      <c r="X599" s="39"/>
    </row>
    <row r="600" spans="1:24" x14ac:dyDescent="0.25">
      <c r="A600" s="50"/>
      <c r="B600" s="50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51" t="str">
        <f t="shared" si="8"/>
        <v/>
      </c>
      <c r="S600" s="41"/>
      <c r="T600" s="41"/>
      <c r="U600" s="41"/>
      <c r="V600" s="41"/>
      <c r="W600" s="38" t="s">
        <v>1359</v>
      </c>
      <c r="X600" s="39"/>
    </row>
    <row r="601" spans="1:24" x14ac:dyDescent="0.25">
      <c r="A601" s="50"/>
      <c r="B601" s="50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51" t="str">
        <f t="shared" si="8"/>
        <v/>
      </c>
      <c r="S601" s="41"/>
      <c r="T601" s="41"/>
      <c r="U601" s="41"/>
      <c r="V601" s="41"/>
      <c r="W601" s="38" t="s">
        <v>1360</v>
      </c>
      <c r="X601" s="39"/>
    </row>
    <row r="602" spans="1:24" x14ac:dyDescent="0.25">
      <c r="A602" s="50"/>
      <c r="B602" s="50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51" t="str">
        <f t="shared" si="8"/>
        <v/>
      </c>
      <c r="S602" s="41"/>
      <c r="T602" s="41"/>
      <c r="U602" s="41"/>
      <c r="V602" s="41"/>
      <c r="W602" s="38" t="s">
        <v>1361</v>
      </c>
      <c r="X602" s="39"/>
    </row>
    <row r="603" spans="1:24" x14ac:dyDescent="0.25">
      <c r="A603" s="50"/>
      <c r="B603" s="50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51" t="str">
        <f t="shared" si="8"/>
        <v/>
      </c>
      <c r="S603" s="41"/>
      <c r="T603" s="41"/>
      <c r="U603" s="41"/>
      <c r="V603" s="41"/>
      <c r="W603" s="38" t="s">
        <v>1362</v>
      </c>
      <c r="X603" s="39"/>
    </row>
    <row r="604" spans="1:24" x14ac:dyDescent="0.25">
      <c r="A604" s="50"/>
      <c r="B604" s="50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51" t="str">
        <f t="shared" si="8"/>
        <v/>
      </c>
      <c r="S604" s="41"/>
      <c r="T604" s="41"/>
      <c r="U604" s="41"/>
      <c r="V604" s="41"/>
      <c r="W604" s="38" t="s">
        <v>1363</v>
      </c>
      <c r="X604" s="39"/>
    </row>
    <row r="605" spans="1:24" x14ac:dyDescent="0.25">
      <c r="A605" s="50"/>
      <c r="B605" s="50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51" t="str">
        <f t="shared" si="8"/>
        <v/>
      </c>
      <c r="S605" s="41"/>
      <c r="T605" s="41"/>
      <c r="U605" s="41"/>
      <c r="V605" s="41"/>
      <c r="W605" s="38" t="s">
        <v>1364</v>
      </c>
      <c r="X605" s="39"/>
    </row>
    <row r="606" spans="1:24" x14ac:dyDescent="0.25">
      <c r="A606" s="50"/>
      <c r="B606" s="50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51" t="str">
        <f t="shared" si="8"/>
        <v/>
      </c>
      <c r="S606" s="41"/>
      <c r="T606" s="41"/>
      <c r="U606" s="41"/>
      <c r="V606" s="41"/>
      <c r="W606" s="38" t="s">
        <v>1365</v>
      </c>
      <c r="X606" s="39"/>
    </row>
    <row r="607" spans="1:24" x14ac:dyDescent="0.25">
      <c r="A607" s="50"/>
      <c r="B607" s="50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51" t="str">
        <f t="shared" si="8"/>
        <v/>
      </c>
      <c r="S607" s="41"/>
      <c r="T607" s="41"/>
      <c r="U607" s="41"/>
      <c r="V607" s="41"/>
      <c r="W607" s="38" t="s">
        <v>1366</v>
      </c>
      <c r="X607" s="39"/>
    </row>
    <row r="608" spans="1:24" x14ac:dyDescent="0.25">
      <c r="A608" s="50"/>
      <c r="B608" s="50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51" t="str">
        <f t="shared" si="8"/>
        <v/>
      </c>
      <c r="S608" s="41"/>
      <c r="T608" s="41"/>
      <c r="U608" s="41"/>
      <c r="V608" s="41"/>
      <c r="W608" s="38" t="s">
        <v>1367</v>
      </c>
      <c r="X608" s="39"/>
    </row>
    <row r="609" spans="1:24" x14ac:dyDescent="0.25">
      <c r="A609" s="50"/>
      <c r="B609" s="50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51" t="str">
        <f t="shared" si="8"/>
        <v/>
      </c>
      <c r="S609" s="41"/>
      <c r="T609" s="41"/>
      <c r="U609" s="41"/>
      <c r="V609" s="41"/>
      <c r="W609" s="38" t="s">
        <v>1368</v>
      </c>
      <c r="X609" s="39"/>
    </row>
    <row r="610" spans="1:24" x14ac:dyDescent="0.25">
      <c r="A610" s="50"/>
      <c r="B610" s="50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51" t="str">
        <f t="shared" si="8"/>
        <v/>
      </c>
      <c r="S610" s="41"/>
      <c r="T610" s="41"/>
      <c r="U610" s="41"/>
      <c r="V610" s="41"/>
      <c r="W610" s="38" t="s">
        <v>1369</v>
      </c>
      <c r="X610" s="39"/>
    </row>
    <row r="611" spans="1:24" x14ac:dyDescent="0.25">
      <c r="A611" s="50"/>
      <c r="B611" s="50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51" t="str">
        <f t="shared" si="8"/>
        <v/>
      </c>
      <c r="S611" s="41"/>
      <c r="T611" s="41"/>
      <c r="U611" s="41"/>
      <c r="V611" s="41"/>
      <c r="W611" s="38" t="s">
        <v>1370</v>
      </c>
      <c r="X611" s="39"/>
    </row>
    <row r="612" spans="1:24" x14ac:dyDescent="0.25">
      <c r="A612" s="50"/>
      <c r="B612" s="50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51" t="str">
        <f t="shared" si="8"/>
        <v/>
      </c>
      <c r="S612" s="41"/>
      <c r="T612" s="41"/>
      <c r="U612" s="41"/>
      <c r="V612" s="41"/>
      <c r="W612" s="38" t="s">
        <v>1371</v>
      </c>
      <c r="X612" s="39"/>
    </row>
    <row r="613" spans="1:24" x14ac:dyDescent="0.25">
      <c r="A613" s="50"/>
      <c r="B613" s="50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51" t="str">
        <f t="shared" si="8"/>
        <v/>
      </c>
      <c r="S613" s="41"/>
      <c r="T613" s="41"/>
      <c r="U613" s="41"/>
      <c r="V613" s="41"/>
      <c r="W613" s="38" t="s">
        <v>1372</v>
      </c>
      <c r="X613" s="39"/>
    </row>
    <row r="614" spans="1:24" x14ac:dyDescent="0.25">
      <c r="A614" s="50"/>
      <c r="B614" s="50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51" t="str">
        <f t="shared" si="8"/>
        <v/>
      </c>
      <c r="S614" s="41"/>
      <c r="T614" s="41"/>
      <c r="U614" s="41"/>
      <c r="V614" s="41"/>
      <c r="W614" s="38" t="s">
        <v>1373</v>
      </c>
      <c r="X614" s="39"/>
    </row>
    <row r="615" spans="1:24" x14ac:dyDescent="0.25">
      <c r="A615" s="50"/>
      <c r="B615" s="50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51" t="str">
        <f t="shared" si="8"/>
        <v/>
      </c>
      <c r="S615" s="41"/>
      <c r="T615" s="41"/>
      <c r="U615" s="41"/>
      <c r="V615" s="41"/>
      <c r="W615" s="38" t="s">
        <v>1374</v>
      </c>
      <c r="X615" s="39"/>
    </row>
    <row r="616" spans="1:24" x14ac:dyDescent="0.25">
      <c r="A616" s="50"/>
      <c r="B616" s="50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51" t="str">
        <f t="shared" ref="R616:R679" si="9">IF(V616&gt;0,V616,IF(U616&gt;0,U616,IF(T616&gt;0,T616,"")))</f>
        <v/>
      </c>
      <c r="S616" s="41"/>
      <c r="T616" s="41"/>
      <c r="U616" s="41"/>
      <c r="V616" s="41"/>
      <c r="W616" s="38" t="s">
        <v>1375</v>
      </c>
      <c r="X616" s="39"/>
    </row>
    <row r="617" spans="1:24" x14ac:dyDescent="0.25">
      <c r="A617" s="50"/>
      <c r="B617" s="50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51" t="str">
        <f t="shared" si="9"/>
        <v/>
      </c>
      <c r="S617" s="41"/>
      <c r="T617" s="41"/>
      <c r="U617" s="41"/>
      <c r="V617" s="41"/>
      <c r="W617" s="38" t="s">
        <v>1376</v>
      </c>
      <c r="X617" s="39"/>
    </row>
    <row r="618" spans="1:24" x14ac:dyDescent="0.25">
      <c r="A618" s="50"/>
      <c r="B618" s="50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51" t="str">
        <f t="shared" si="9"/>
        <v/>
      </c>
      <c r="S618" s="41"/>
      <c r="T618" s="41"/>
      <c r="U618" s="41"/>
      <c r="V618" s="41"/>
      <c r="W618" s="38" t="s">
        <v>1377</v>
      </c>
      <c r="X618" s="39"/>
    </row>
    <row r="619" spans="1:24" x14ac:dyDescent="0.25">
      <c r="A619" s="50"/>
      <c r="B619" s="50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51" t="str">
        <f t="shared" si="9"/>
        <v/>
      </c>
      <c r="S619" s="41"/>
      <c r="T619" s="41"/>
      <c r="U619" s="41"/>
      <c r="V619" s="41"/>
      <c r="W619" s="38" t="s">
        <v>1378</v>
      </c>
      <c r="X619" s="39"/>
    </row>
    <row r="620" spans="1:24" x14ac:dyDescent="0.25">
      <c r="A620" s="50"/>
      <c r="B620" s="50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51" t="str">
        <f t="shared" si="9"/>
        <v/>
      </c>
      <c r="S620" s="41"/>
      <c r="T620" s="41"/>
      <c r="U620" s="41"/>
      <c r="V620" s="41"/>
      <c r="W620" s="38" t="s">
        <v>1379</v>
      </c>
      <c r="X620" s="39"/>
    </row>
    <row r="621" spans="1:24" x14ac:dyDescent="0.25">
      <c r="A621" s="50"/>
      <c r="B621" s="50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51" t="str">
        <f t="shared" si="9"/>
        <v/>
      </c>
      <c r="S621" s="41"/>
      <c r="T621" s="41"/>
      <c r="U621" s="41"/>
      <c r="V621" s="41"/>
      <c r="W621" s="38" t="s">
        <v>1380</v>
      </c>
      <c r="X621" s="39"/>
    </row>
    <row r="622" spans="1:24" x14ac:dyDescent="0.25">
      <c r="A622" s="50"/>
      <c r="B622" s="50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51" t="str">
        <f t="shared" si="9"/>
        <v/>
      </c>
      <c r="S622" s="41"/>
      <c r="T622" s="41"/>
      <c r="U622" s="41"/>
      <c r="V622" s="41"/>
      <c r="W622" s="38" t="s">
        <v>1381</v>
      </c>
      <c r="X622" s="39"/>
    </row>
    <row r="623" spans="1:24" x14ac:dyDescent="0.25">
      <c r="A623" s="50"/>
      <c r="B623" s="50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51" t="str">
        <f t="shared" si="9"/>
        <v/>
      </c>
      <c r="S623" s="41"/>
      <c r="T623" s="41"/>
      <c r="U623" s="41"/>
      <c r="V623" s="41"/>
      <c r="W623" s="38" t="s">
        <v>1382</v>
      </c>
      <c r="X623" s="39"/>
    </row>
    <row r="624" spans="1:24" x14ac:dyDescent="0.25">
      <c r="A624" s="50"/>
      <c r="B624" s="50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51" t="str">
        <f t="shared" si="9"/>
        <v/>
      </c>
      <c r="S624" s="41"/>
      <c r="T624" s="41"/>
      <c r="U624" s="41"/>
      <c r="V624" s="41"/>
      <c r="W624" s="38" t="s">
        <v>1383</v>
      </c>
      <c r="X624" s="39"/>
    </row>
    <row r="625" spans="1:24" x14ac:dyDescent="0.25">
      <c r="A625" s="50"/>
      <c r="B625" s="50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51" t="str">
        <f t="shared" si="9"/>
        <v/>
      </c>
      <c r="S625" s="41"/>
      <c r="T625" s="41"/>
      <c r="U625" s="41"/>
      <c r="V625" s="41"/>
      <c r="W625" s="38" t="s">
        <v>1384</v>
      </c>
      <c r="X625" s="39"/>
    </row>
    <row r="626" spans="1:24" x14ac:dyDescent="0.25">
      <c r="A626" s="50"/>
      <c r="B626" s="50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51" t="str">
        <f t="shared" si="9"/>
        <v/>
      </c>
      <c r="S626" s="41"/>
      <c r="T626" s="41"/>
      <c r="U626" s="41"/>
      <c r="V626" s="41"/>
      <c r="W626" s="38" t="s">
        <v>1385</v>
      </c>
      <c r="X626" s="39"/>
    </row>
    <row r="627" spans="1:24" x14ac:dyDescent="0.25">
      <c r="A627" s="50"/>
      <c r="B627" s="50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51" t="str">
        <f t="shared" si="9"/>
        <v/>
      </c>
      <c r="S627" s="41"/>
      <c r="T627" s="41"/>
      <c r="U627" s="41"/>
      <c r="V627" s="41"/>
      <c r="W627" s="38" t="s">
        <v>1386</v>
      </c>
      <c r="X627" s="39"/>
    </row>
    <row r="628" spans="1:24" x14ac:dyDescent="0.25">
      <c r="A628" s="50"/>
      <c r="B628" s="50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51" t="str">
        <f t="shared" si="9"/>
        <v/>
      </c>
      <c r="S628" s="41"/>
      <c r="T628" s="41"/>
      <c r="U628" s="41"/>
      <c r="V628" s="41"/>
      <c r="W628" s="38" t="s">
        <v>1387</v>
      </c>
      <c r="X628" s="39"/>
    </row>
    <row r="629" spans="1:24" x14ac:dyDescent="0.25">
      <c r="A629" s="50"/>
      <c r="B629" s="50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51" t="str">
        <f t="shared" si="9"/>
        <v/>
      </c>
      <c r="S629" s="41"/>
      <c r="T629" s="41"/>
      <c r="U629" s="41"/>
      <c r="V629" s="41"/>
      <c r="W629" s="38" t="s">
        <v>1388</v>
      </c>
      <c r="X629" s="39"/>
    </row>
    <row r="630" spans="1:24" x14ac:dyDescent="0.25">
      <c r="A630" s="50"/>
      <c r="B630" s="50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51" t="str">
        <f t="shared" si="9"/>
        <v/>
      </c>
      <c r="S630" s="41"/>
      <c r="T630" s="41"/>
      <c r="U630" s="41"/>
      <c r="V630" s="41"/>
      <c r="W630" s="38" t="s">
        <v>1389</v>
      </c>
      <c r="X630" s="39"/>
    </row>
    <row r="631" spans="1:24" x14ac:dyDescent="0.25">
      <c r="A631" s="50"/>
      <c r="B631" s="50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51" t="str">
        <f t="shared" si="9"/>
        <v/>
      </c>
      <c r="S631" s="41"/>
      <c r="T631" s="41"/>
      <c r="U631" s="41"/>
      <c r="V631" s="41"/>
      <c r="W631" s="38" t="s">
        <v>1390</v>
      </c>
      <c r="X631" s="39"/>
    </row>
    <row r="632" spans="1:24" x14ac:dyDescent="0.25">
      <c r="A632" s="50"/>
      <c r="B632" s="50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51" t="str">
        <f t="shared" si="9"/>
        <v/>
      </c>
      <c r="S632" s="41"/>
      <c r="T632" s="41"/>
      <c r="U632" s="41"/>
      <c r="V632" s="41"/>
      <c r="W632" s="38" t="s">
        <v>1391</v>
      </c>
      <c r="X632" s="39"/>
    </row>
    <row r="633" spans="1:24" x14ac:dyDescent="0.25">
      <c r="A633" s="50"/>
      <c r="B633" s="50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51" t="str">
        <f t="shared" si="9"/>
        <v/>
      </c>
      <c r="S633" s="41"/>
      <c r="T633" s="41"/>
      <c r="U633" s="41"/>
      <c r="V633" s="41"/>
      <c r="W633" s="38" t="s">
        <v>1392</v>
      </c>
      <c r="X633" s="39"/>
    </row>
    <row r="634" spans="1:24" x14ac:dyDescent="0.25">
      <c r="A634" s="50"/>
      <c r="B634" s="50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51" t="str">
        <f t="shared" si="9"/>
        <v/>
      </c>
      <c r="S634" s="41"/>
      <c r="T634" s="41"/>
      <c r="U634" s="41"/>
      <c r="V634" s="41"/>
      <c r="W634" s="38" t="s">
        <v>1393</v>
      </c>
      <c r="X634" s="39"/>
    </row>
    <row r="635" spans="1:24" x14ac:dyDescent="0.25">
      <c r="A635" s="50"/>
      <c r="B635" s="50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51" t="str">
        <f t="shared" si="9"/>
        <v/>
      </c>
      <c r="S635" s="41"/>
      <c r="T635" s="41"/>
      <c r="U635" s="41"/>
      <c r="V635" s="41"/>
      <c r="W635" s="38" t="s">
        <v>1394</v>
      </c>
      <c r="X635" s="39"/>
    </row>
    <row r="636" spans="1:24" x14ac:dyDescent="0.25">
      <c r="A636" s="50"/>
      <c r="B636" s="50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51" t="str">
        <f t="shared" si="9"/>
        <v/>
      </c>
      <c r="S636" s="41"/>
      <c r="T636" s="41"/>
      <c r="U636" s="41"/>
      <c r="V636" s="41"/>
      <c r="W636" s="38" t="s">
        <v>1395</v>
      </c>
      <c r="X636" s="39"/>
    </row>
    <row r="637" spans="1:24" x14ac:dyDescent="0.25">
      <c r="A637" s="50"/>
      <c r="B637" s="50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51" t="str">
        <f t="shared" si="9"/>
        <v/>
      </c>
      <c r="S637" s="41"/>
      <c r="T637" s="41"/>
      <c r="U637" s="41"/>
      <c r="V637" s="41"/>
      <c r="W637" s="38" t="s">
        <v>1396</v>
      </c>
      <c r="X637" s="39"/>
    </row>
    <row r="638" spans="1:24" x14ac:dyDescent="0.25">
      <c r="A638" s="50"/>
      <c r="B638" s="50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51" t="str">
        <f t="shared" si="9"/>
        <v/>
      </c>
      <c r="S638" s="41"/>
      <c r="T638" s="41"/>
      <c r="U638" s="41"/>
      <c r="V638" s="41"/>
      <c r="W638" s="38" t="s">
        <v>1397</v>
      </c>
      <c r="X638" s="39"/>
    </row>
    <row r="639" spans="1:24" x14ac:dyDescent="0.25">
      <c r="A639" s="50"/>
      <c r="B639" s="50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51" t="str">
        <f t="shared" si="9"/>
        <v/>
      </c>
      <c r="S639" s="41"/>
      <c r="T639" s="41"/>
      <c r="U639" s="41"/>
      <c r="V639" s="41"/>
      <c r="W639" s="38" t="s">
        <v>1398</v>
      </c>
      <c r="X639" s="39"/>
    </row>
    <row r="640" spans="1:24" x14ac:dyDescent="0.25">
      <c r="A640" s="50"/>
      <c r="B640" s="50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51" t="str">
        <f t="shared" si="9"/>
        <v/>
      </c>
      <c r="S640" s="41"/>
      <c r="T640" s="41"/>
      <c r="U640" s="41"/>
      <c r="V640" s="41"/>
      <c r="W640" s="38" t="s">
        <v>1399</v>
      </c>
      <c r="X640" s="39"/>
    </row>
    <row r="641" spans="1:24" x14ac:dyDescent="0.25">
      <c r="A641" s="50"/>
      <c r="B641" s="50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51" t="str">
        <f t="shared" si="9"/>
        <v/>
      </c>
      <c r="S641" s="41"/>
      <c r="T641" s="41"/>
      <c r="U641" s="41"/>
      <c r="V641" s="41"/>
      <c r="W641" s="38" t="s">
        <v>1400</v>
      </c>
      <c r="X641" s="39"/>
    </row>
    <row r="642" spans="1:24" x14ac:dyDescent="0.25">
      <c r="A642" s="50"/>
      <c r="B642" s="50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51" t="str">
        <f t="shared" si="9"/>
        <v/>
      </c>
      <c r="S642" s="41"/>
      <c r="T642" s="41"/>
      <c r="U642" s="41"/>
      <c r="V642" s="41"/>
      <c r="W642" s="38" t="s">
        <v>1401</v>
      </c>
      <c r="X642" s="39"/>
    </row>
    <row r="643" spans="1:24" x14ac:dyDescent="0.25">
      <c r="A643" s="50"/>
      <c r="B643" s="50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51" t="str">
        <f t="shared" si="9"/>
        <v/>
      </c>
      <c r="S643" s="41"/>
      <c r="T643" s="41"/>
      <c r="U643" s="41"/>
      <c r="V643" s="41"/>
      <c r="W643" s="38" t="s">
        <v>1402</v>
      </c>
      <c r="X643" s="39"/>
    </row>
    <row r="644" spans="1:24" x14ac:dyDescent="0.25">
      <c r="A644" s="50"/>
      <c r="B644" s="50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51" t="str">
        <f t="shared" si="9"/>
        <v/>
      </c>
      <c r="S644" s="41"/>
      <c r="T644" s="41"/>
      <c r="U644" s="41"/>
      <c r="V644" s="41"/>
      <c r="W644" s="38" t="s">
        <v>1403</v>
      </c>
      <c r="X644" s="39"/>
    </row>
    <row r="645" spans="1:24" x14ac:dyDescent="0.25">
      <c r="A645" s="50"/>
      <c r="B645" s="50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51" t="str">
        <f t="shared" si="9"/>
        <v/>
      </c>
      <c r="S645" s="41"/>
      <c r="T645" s="41"/>
      <c r="U645" s="41"/>
      <c r="V645" s="41"/>
      <c r="W645" s="38" t="s">
        <v>1404</v>
      </c>
      <c r="X645" s="39"/>
    </row>
    <row r="646" spans="1:24" x14ac:dyDescent="0.25">
      <c r="A646" s="50"/>
      <c r="B646" s="50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51" t="str">
        <f t="shared" si="9"/>
        <v/>
      </c>
      <c r="S646" s="41"/>
      <c r="T646" s="41"/>
      <c r="U646" s="41"/>
      <c r="V646" s="41"/>
      <c r="W646" s="38" t="s">
        <v>1405</v>
      </c>
      <c r="X646" s="39"/>
    </row>
    <row r="647" spans="1:24" x14ac:dyDescent="0.25">
      <c r="A647" s="50"/>
      <c r="B647" s="50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51" t="str">
        <f t="shared" si="9"/>
        <v/>
      </c>
      <c r="S647" s="41"/>
      <c r="T647" s="41"/>
      <c r="U647" s="41"/>
      <c r="V647" s="41"/>
      <c r="W647" s="38" t="s">
        <v>1406</v>
      </c>
      <c r="X647" s="39"/>
    </row>
    <row r="648" spans="1:24" x14ac:dyDescent="0.25">
      <c r="A648" s="50"/>
      <c r="B648" s="50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51" t="str">
        <f t="shared" si="9"/>
        <v/>
      </c>
      <c r="S648" s="41"/>
      <c r="T648" s="41"/>
      <c r="U648" s="41"/>
      <c r="V648" s="41"/>
      <c r="W648" s="38" t="s">
        <v>1407</v>
      </c>
      <c r="X648" s="39"/>
    </row>
    <row r="649" spans="1:24" x14ac:dyDescent="0.25">
      <c r="A649" s="50"/>
      <c r="B649" s="50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51" t="str">
        <f t="shared" si="9"/>
        <v/>
      </c>
      <c r="S649" s="41"/>
      <c r="T649" s="41"/>
      <c r="U649" s="41"/>
      <c r="V649" s="41"/>
      <c r="W649" s="38" t="s">
        <v>1408</v>
      </c>
      <c r="X649" s="39"/>
    </row>
    <row r="650" spans="1:24" x14ac:dyDescent="0.25">
      <c r="A650" s="50"/>
      <c r="B650" s="50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51" t="str">
        <f t="shared" si="9"/>
        <v/>
      </c>
      <c r="S650" s="41"/>
      <c r="T650" s="41"/>
      <c r="U650" s="41"/>
      <c r="V650" s="41"/>
      <c r="W650" s="38" t="s">
        <v>1409</v>
      </c>
      <c r="X650" s="39"/>
    </row>
    <row r="651" spans="1:24" x14ac:dyDescent="0.25">
      <c r="A651" s="50"/>
      <c r="B651" s="50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51" t="str">
        <f t="shared" si="9"/>
        <v/>
      </c>
      <c r="S651" s="41"/>
      <c r="T651" s="41"/>
      <c r="U651" s="41"/>
      <c r="V651" s="41"/>
      <c r="W651" s="38" t="s">
        <v>1410</v>
      </c>
      <c r="X651" s="39"/>
    </row>
    <row r="652" spans="1:24" x14ac:dyDescent="0.25">
      <c r="A652" s="50"/>
      <c r="B652" s="50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51" t="str">
        <f t="shared" si="9"/>
        <v/>
      </c>
      <c r="S652" s="41"/>
      <c r="T652" s="41"/>
      <c r="U652" s="41"/>
      <c r="V652" s="41"/>
      <c r="W652" s="38" t="s">
        <v>1411</v>
      </c>
      <c r="X652" s="39"/>
    </row>
    <row r="653" spans="1:24" x14ac:dyDescent="0.25">
      <c r="A653" s="50"/>
      <c r="B653" s="50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51" t="str">
        <f t="shared" si="9"/>
        <v/>
      </c>
      <c r="S653" s="41"/>
      <c r="T653" s="41"/>
      <c r="U653" s="41"/>
      <c r="V653" s="41"/>
      <c r="W653" s="38" t="s">
        <v>1412</v>
      </c>
      <c r="X653" s="39"/>
    </row>
    <row r="654" spans="1:24" x14ac:dyDescent="0.25">
      <c r="A654" s="50"/>
      <c r="B654" s="50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51" t="str">
        <f t="shared" si="9"/>
        <v/>
      </c>
      <c r="S654" s="41"/>
      <c r="T654" s="41"/>
      <c r="U654" s="41"/>
      <c r="V654" s="41"/>
      <c r="W654" s="38" t="s">
        <v>1413</v>
      </c>
      <c r="X654" s="39"/>
    </row>
    <row r="655" spans="1:24" x14ac:dyDescent="0.25">
      <c r="A655" s="50"/>
      <c r="B655" s="50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51" t="str">
        <f t="shared" si="9"/>
        <v/>
      </c>
      <c r="S655" s="41"/>
      <c r="T655" s="41"/>
      <c r="U655" s="41"/>
      <c r="V655" s="41"/>
      <c r="W655" s="38" t="s">
        <v>1414</v>
      </c>
      <c r="X655" s="39"/>
    </row>
    <row r="656" spans="1:24" x14ac:dyDescent="0.25">
      <c r="A656" s="50"/>
      <c r="B656" s="50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51" t="str">
        <f t="shared" si="9"/>
        <v/>
      </c>
      <c r="S656" s="41"/>
      <c r="T656" s="41"/>
      <c r="U656" s="41"/>
      <c r="V656" s="41"/>
      <c r="W656" s="38" t="s">
        <v>1415</v>
      </c>
      <c r="X656" s="39"/>
    </row>
    <row r="657" spans="1:24" x14ac:dyDescent="0.25">
      <c r="A657" s="50"/>
      <c r="B657" s="50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51" t="str">
        <f t="shared" si="9"/>
        <v/>
      </c>
      <c r="S657" s="41"/>
      <c r="T657" s="41"/>
      <c r="U657" s="41"/>
      <c r="V657" s="41"/>
      <c r="W657" s="38" t="s">
        <v>1416</v>
      </c>
      <c r="X657" s="39"/>
    </row>
    <row r="658" spans="1:24" x14ac:dyDescent="0.25">
      <c r="A658" s="50"/>
      <c r="B658" s="50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51" t="str">
        <f t="shared" si="9"/>
        <v/>
      </c>
      <c r="S658" s="41"/>
      <c r="T658" s="41"/>
      <c r="U658" s="41"/>
      <c r="V658" s="41"/>
      <c r="W658" s="38" t="s">
        <v>1417</v>
      </c>
      <c r="X658" s="39"/>
    </row>
    <row r="659" spans="1:24" x14ac:dyDescent="0.25">
      <c r="A659" s="50"/>
      <c r="B659" s="50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51" t="str">
        <f t="shared" si="9"/>
        <v/>
      </c>
      <c r="S659" s="41"/>
      <c r="T659" s="41"/>
      <c r="U659" s="41"/>
      <c r="V659" s="41"/>
      <c r="W659" s="38" t="s">
        <v>1418</v>
      </c>
      <c r="X659" s="39"/>
    </row>
    <row r="660" spans="1:24" x14ac:dyDescent="0.25">
      <c r="A660" s="50"/>
      <c r="B660" s="50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51" t="str">
        <f t="shared" si="9"/>
        <v/>
      </c>
      <c r="S660" s="41"/>
      <c r="T660" s="41"/>
      <c r="U660" s="41"/>
      <c r="V660" s="41"/>
      <c r="W660" s="38" t="s">
        <v>1419</v>
      </c>
      <c r="X660" s="39"/>
    </row>
    <row r="661" spans="1:24" x14ac:dyDescent="0.25">
      <c r="A661" s="50"/>
      <c r="B661" s="50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51" t="str">
        <f t="shared" si="9"/>
        <v/>
      </c>
      <c r="S661" s="41"/>
      <c r="T661" s="41"/>
      <c r="U661" s="41"/>
      <c r="V661" s="41"/>
      <c r="W661" s="38" t="s">
        <v>1420</v>
      </c>
      <c r="X661" s="39"/>
    </row>
    <row r="662" spans="1:24" x14ac:dyDescent="0.25">
      <c r="A662" s="50"/>
      <c r="B662" s="50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51" t="str">
        <f t="shared" si="9"/>
        <v/>
      </c>
      <c r="S662" s="41"/>
      <c r="T662" s="41"/>
      <c r="U662" s="41"/>
      <c r="V662" s="41"/>
      <c r="W662" s="38" t="s">
        <v>1421</v>
      </c>
      <c r="X662" s="39"/>
    </row>
    <row r="663" spans="1:24" x14ac:dyDescent="0.25">
      <c r="A663" s="50"/>
      <c r="B663" s="50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51" t="str">
        <f t="shared" si="9"/>
        <v/>
      </c>
      <c r="S663" s="41"/>
      <c r="T663" s="41"/>
      <c r="U663" s="41"/>
      <c r="V663" s="41"/>
      <c r="W663" s="38" t="s">
        <v>1422</v>
      </c>
      <c r="X663" s="39"/>
    </row>
    <row r="664" spans="1:24" x14ac:dyDescent="0.25">
      <c r="A664" s="50"/>
      <c r="B664" s="50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51" t="str">
        <f t="shared" si="9"/>
        <v/>
      </c>
      <c r="S664" s="41"/>
      <c r="T664" s="41"/>
      <c r="U664" s="41"/>
      <c r="V664" s="41"/>
      <c r="W664" s="38" t="s">
        <v>1423</v>
      </c>
      <c r="X664" s="39"/>
    </row>
    <row r="665" spans="1:24" x14ac:dyDescent="0.25">
      <c r="A665" s="50"/>
      <c r="B665" s="50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51" t="str">
        <f t="shared" si="9"/>
        <v/>
      </c>
      <c r="S665" s="41"/>
      <c r="T665" s="41"/>
      <c r="U665" s="41"/>
      <c r="V665" s="41"/>
      <c r="W665" s="38" t="s">
        <v>1424</v>
      </c>
      <c r="X665" s="39"/>
    </row>
    <row r="666" spans="1:24" x14ac:dyDescent="0.25">
      <c r="A666" s="50"/>
      <c r="B666" s="50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51" t="str">
        <f t="shared" si="9"/>
        <v/>
      </c>
      <c r="S666" s="41"/>
      <c r="T666" s="41"/>
      <c r="U666" s="41"/>
      <c r="V666" s="41"/>
      <c r="W666" s="38" t="s">
        <v>1425</v>
      </c>
      <c r="X666" s="39"/>
    </row>
    <row r="667" spans="1:24" x14ac:dyDescent="0.25">
      <c r="A667" s="50"/>
      <c r="B667" s="50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51" t="str">
        <f t="shared" si="9"/>
        <v/>
      </c>
      <c r="S667" s="41"/>
      <c r="T667" s="41"/>
      <c r="U667" s="41"/>
      <c r="V667" s="41"/>
      <c r="W667" s="38" t="s">
        <v>1426</v>
      </c>
      <c r="X667" s="39"/>
    </row>
    <row r="668" spans="1:24" x14ac:dyDescent="0.25">
      <c r="A668" s="50"/>
      <c r="B668" s="50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51" t="str">
        <f t="shared" si="9"/>
        <v/>
      </c>
      <c r="S668" s="41"/>
      <c r="T668" s="41"/>
      <c r="U668" s="41"/>
      <c r="V668" s="41"/>
      <c r="W668" s="38" t="s">
        <v>1427</v>
      </c>
      <c r="X668" s="39"/>
    </row>
    <row r="669" spans="1:24" x14ac:dyDescent="0.25">
      <c r="A669" s="50"/>
      <c r="B669" s="50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51" t="str">
        <f t="shared" si="9"/>
        <v/>
      </c>
      <c r="S669" s="41"/>
      <c r="T669" s="41"/>
      <c r="U669" s="41"/>
      <c r="V669" s="41"/>
      <c r="W669" s="38" t="s">
        <v>1428</v>
      </c>
      <c r="X669" s="39"/>
    </row>
    <row r="670" spans="1:24" x14ac:dyDescent="0.25">
      <c r="A670" s="50"/>
      <c r="B670" s="50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51" t="str">
        <f t="shared" si="9"/>
        <v/>
      </c>
      <c r="S670" s="41"/>
      <c r="T670" s="41"/>
      <c r="U670" s="41"/>
      <c r="V670" s="41"/>
      <c r="W670" s="38" t="s">
        <v>1429</v>
      </c>
      <c r="X670" s="39"/>
    </row>
    <row r="671" spans="1:24" x14ac:dyDescent="0.25">
      <c r="A671" s="50"/>
      <c r="B671" s="50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51" t="str">
        <f t="shared" si="9"/>
        <v/>
      </c>
      <c r="S671" s="41"/>
      <c r="T671" s="41"/>
      <c r="U671" s="41"/>
      <c r="V671" s="41"/>
      <c r="W671" s="38" t="s">
        <v>1430</v>
      </c>
      <c r="X671" s="39"/>
    </row>
    <row r="672" spans="1:24" x14ac:dyDescent="0.25">
      <c r="A672" s="50"/>
      <c r="B672" s="50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51" t="str">
        <f t="shared" si="9"/>
        <v/>
      </c>
      <c r="S672" s="41"/>
      <c r="T672" s="41"/>
      <c r="U672" s="41"/>
      <c r="V672" s="41"/>
      <c r="W672" s="38" t="s">
        <v>1431</v>
      </c>
      <c r="X672" s="39"/>
    </row>
    <row r="673" spans="1:24" x14ac:dyDescent="0.25">
      <c r="A673" s="50"/>
      <c r="B673" s="50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51" t="str">
        <f t="shared" si="9"/>
        <v/>
      </c>
      <c r="S673" s="41"/>
      <c r="T673" s="41"/>
      <c r="U673" s="41"/>
      <c r="V673" s="41"/>
      <c r="W673" s="38" t="s">
        <v>1432</v>
      </c>
      <c r="X673" s="39"/>
    </row>
    <row r="674" spans="1:24" x14ac:dyDescent="0.25">
      <c r="A674" s="50"/>
      <c r="B674" s="50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51" t="str">
        <f t="shared" si="9"/>
        <v/>
      </c>
      <c r="S674" s="41"/>
      <c r="T674" s="41"/>
      <c r="U674" s="41"/>
      <c r="V674" s="41"/>
      <c r="W674" s="38" t="s">
        <v>1433</v>
      </c>
      <c r="X674" s="39"/>
    </row>
    <row r="675" spans="1:24" x14ac:dyDescent="0.25">
      <c r="A675" s="50"/>
      <c r="B675" s="50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51" t="str">
        <f t="shared" si="9"/>
        <v/>
      </c>
      <c r="S675" s="41"/>
      <c r="T675" s="41"/>
      <c r="U675" s="41"/>
      <c r="V675" s="41"/>
      <c r="W675" s="38" t="s">
        <v>1434</v>
      </c>
      <c r="X675" s="39"/>
    </row>
    <row r="676" spans="1:24" x14ac:dyDescent="0.25">
      <c r="A676" s="50"/>
      <c r="B676" s="50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51" t="str">
        <f t="shared" si="9"/>
        <v/>
      </c>
      <c r="S676" s="41"/>
      <c r="T676" s="41"/>
      <c r="U676" s="41"/>
      <c r="V676" s="41"/>
      <c r="W676" s="38" t="s">
        <v>1435</v>
      </c>
      <c r="X676" s="39"/>
    </row>
    <row r="677" spans="1:24" x14ac:dyDescent="0.25">
      <c r="A677" s="50"/>
      <c r="B677" s="50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51" t="str">
        <f t="shared" si="9"/>
        <v/>
      </c>
      <c r="S677" s="41"/>
      <c r="T677" s="41"/>
      <c r="U677" s="41"/>
      <c r="V677" s="41"/>
      <c r="W677" s="38" t="s">
        <v>1436</v>
      </c>
      <c r="X677" s="39"/>
    </row>
    <row r="678" spans="1:24" x14ac:dyDescent="0.25">
      <c r="A678" s="50"/>
      <c r="B678" s="50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51" t="str">
        <f t="shared" si="9"/>
        <v/>
      </c>
      <c r="S678" s="41"/>
      <c r="T678" s="41"/>
      <c r="U678" s="41"/>
      <c r="V678" s="41"/>
      <c r="W678" s="38" t="s">
        <v>1437</v>
      </c>
      <c r="X678" s="39"/>
    </row>
    <row r="679" spans="1:24" x14ac:dyDescent="0.25">
      <c r="A679" s="50"/>
      <c r="B679" s="50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51" t="str">
        <f t="shared" si="9"/>
        <v/>
      </c>
      <c r="S679" s="41"/>
      <c r="T679" s="41"/>
      <c r="U679" s="41"/>
      <c r="V679" s="41"/>
      <c r="W679" s="38" t="s">
        <v>1438</v>
      </c>
      <c r="X679" s="39"/>
    </row>
    <row r="680" spans="1:24" x14ac:dyDescent="0.25">
      <c r="A680" s="50"/>
      <c r="B680" s="50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51" t="str">
        <f t="shared" ref="R680:R743" si="10">IF(V680&gt;0,V680,IF(U680&gt;0,U680,IF(T680&gt;0,T680,"")))</f>
        <v/>
      </c>
      <c r="S680" s="41"/>
      <c r="T680" s="41"/>
      <c r="U680" s="41"/>
      <c r="V680" s="41"/>
      <c r="W680" s="38" t="s">
        <v>1439</v>
      </c>
      <c r="X680" s="39"/>
    </row>
    <row r="681" spans="1:24" x14ac:dyDescent="0.25">
      <c r="A681" s="50"/>
      <c r="B681" s="50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51" t="str">
        <f t="shared" si="10"/>
        <v/>
      </c>
      <c r="S681" s="41"/>
      <c r="T681" s="41"/>
      <c r="U681" s="41"/>
      <c r="V681" s="41"/>
      <c r="W681" s="38" t="s">
        <v>1440</v>
      </c>
      <c r="X681" s="39"/>
    </row>
    <row r="682" spans="1:24" x14ac:dyDescent="0.25">
      <c r="A682" s="50"/>
      <c r="B682" s="50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51" t="str">
        <f t="shared" si="10"/>
        <v/>
      </c>
      <c r="S682" s="41"/>
      <c r="T682" s="41"/>
      <c r="U682" s="41"/>
      <c r="V682" s="41"/>
      <c r="W682" s="38" t="s">
        <v>1441</v>
      </c>
      <c r="X682" s="39"/>
    </row>
    <row r="683" spans="1:24" x14ac:dyDescent="0.25">
      <c r="A683" s="50"/>
      <c r="B683" s="50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51" t="str">
        <f t="shared" si="10"/>
        <v/>
      </c>
      <c r="S683" s="41"/>
      <c r="T683" s="41"/>
      <c r="U683" s="41"/>
      <c r="V683" s="41"/>
      <c r="W683" s="38" t="s">
        <v>1442</v>
      </c>
      <c r="X683" s="39"/>
    </row>
    <row r="684" spans="1:24" x14ac:dyDescent="0.25">
      <c r="A684" s="50"/>
      <c r="B684" s="50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51" t="str">
        <f t="shared" si="10"/>
        <v/>
      </c>
      <c r="S684" s="41"/>
      <c r="T684" s="41"/>
      <c r="U684" s="41"/>
      <c r="V684" s="41"/>
      <c r="W684" s="38" t="s">
        <v>1443</v>
      </c>
      <c r="X684" s="39"/>
    </row>
    <row r="685" spans="1:24" x14ac:dyDescent="0.25">
      <c r="A685" s="50"/>
      <c r="B685" s="50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51" t="str">
        <f t="shared" si="10"/>
        <v/>
      </c>
      <c r="S685" s="41"/>
      <c r="T685" s="41"/>
      <c r="U685" s="41"/>
      <c r="V685" s="41"/>
      <c r="W685" s="38" t="s">
        <v>1444</v>
      </c>
      <c r="X685" s="39"/>
    </row>
    <row r="686" spans="1:24" x14ac:dyDescent="0.25">
      <c r="A686" s="50"/>
      <c r="B686" s="50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51" t="str">
        <f t="shared" si="10"/>
        <v/>
      </c>
      <c r="S686" s="41"/>
      <c r="T686" s="41"/>
      <c r="U686" s="41"/>
      <c r="V686" s="41"/>
      <c r="W686" s="38" t="s">
        <v>1445</v>
      </c>
      <c r="X686" s="39"/>
    </row>
    <row r="687" spans="1:24" x14ac:dyDescent="0.25">
      <c r="A687" s="50"/>
      <c r="B687" s="50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51" t="str">
        <f t="shared" si="10"/>
        <v/>
      </c>
      <c r="S687" s="41"/>
      <c r="T687" s="41"/>
      <c r="U687" s="41"/>
      <c r="V687" s="41"/>
      <c r="W687" s="38" t="s">
        <v>1446</v>
      </c>
      <c r="X687" s="39"/>
    </row>
    <row r="688" spans="1:24" x14ac:dyDescent="0.25">
      <c r="A688" s="50"/>
      <c r="B688" s="50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51" t="str">
        <f t="shared" si="10"/>
        <v/>
      </c>
      <c r="S688" s="41"/>
      <c r="T688" s="41"/>
      <c r="U688" s="41"/>
      <c r="V688" s="41"/>
      <c r="W688" s="38" t="s">
        <v>1447</v>
      </c>
      <c r="X688" s="39"/>
    </row>
    <row r="689" spans="1:24" x14ac:dyDescent="0.25">
      <c r="A689" s="50"/>
      <c r="B689" s="50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51" t="str">
        <f t="shared" si="10"/>
        <v/>
      </c>
      <c r="S689" s="41"/>
      <c r="T689" s="41"/>
      <c r="U689" s="41"/>
      <c r="V689" s="41"/>
      <c r="W689" s="38" t="s">
        <v>1448</v>
      </c>
      <c r="X689" s="39"/>
    </row>
    <row r="690" spans="1:24" x14ac:dyDescent="0.25">
      <c r="A690" s="50"/>
      <c r="B690" s="50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51" t="str">
        <f t="shared" si="10"/>
        <v/>
      </c>
      <c r="S690" s="41"/>
      <c r="T690" s="41"/>
      <c r="U690" s="41"/>
      <c r="V690" s="41"/>
      <c r="W690" s="38" t="s">
        <v>1449</v>
      </c>
      <c r="X690" s="39"/>
    </row>
    <row r="691" spans="1:24" x14ac:dyDescent="0.25">
      <c r="A691" s="50"/>
      <c r="B691" s="50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51" t="str">
        <f t="shared" si="10"/>
        <v/>
      </c>
      <c r="S691" s="41"/>
      <c r="T691" s="41"/>
      <c r="U691" s="41"/>
      <c r="V691" s="41"/>
      <c r="W691" s="38" t="s">
        <v>1450</v>
      </c>
      <c r="X691" s="39"/>
    </row>
    <row r="692" spans="1:24" x14ac:dyDescent="0.25">
      <c r="A692" s="50"/>
      <c r="B692" s="50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51" t="str">
        <f t="shared" si="10"/>
        <v/>
      </c>
      <c r="S692" s="41"/>
      <c r="T692" s="41"/>
      <c r="U692" s="41"/>
      <c r="V692" s="41"/>
      <c r="W692" s="38" t="s">
        <v>1451</v>
      </c>
      <c r="X692" s="39"/>
    </row>
    <row r="693" spans="1:24" x14ac:dyDescent="0.25">
      <c r="A693" s="50"/>
      <c r="B693" s="50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51" t="str">
        <f t="shared" si="10"/>
        <v/>
      </c>
      <c r="S693" s="41"/>
      <c r="T693" s="41"/>
      <c r="U693" s="41"/>
      <c r="V693" s="41"/>
      <c r="W693" s="38" t="s">
        <v>1452</v>
      </c>
      <c r="X693" s="39"/>
    </row>
    <row r="694" spans="1:24" x14ac:dyDescent="0.25">
      <c r="A694" s="50"/>
      <c r="B694" s="50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51" t="str">
        <f t="shared" si="10"/>
        <v/>
      </c>
      <c r="S694" s="41"/>
      <c r="T694" s="41"/>
      <c r="U694" s="41"/>
      <c r="V694" s="41"/>
      <c r="W694" s="38" t="s">
        <v>1453</v>
      </c>
      <c r="X694" s="39"/>
    </row>
    <row r="695" spans="1:24" x14ac:dyDescent="0.25">
      <c r="A695" s="50"/>
      <c r="B695" s="50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51" t="str">
        <f t="shared" si="10"/>
        <v/>
      </c>
      <c r="S695" s="41"/>
      <c r="T695" s="41"/>
      <c r="U695" s="41"/>
      <c r="V695" s="41"/>
      <c r="W695" s="38" t="s">
        <v>1454</v>
      </c>
      <c r="X695" s="39"/>
    </row>
    <row r="696" spans="1:24" x14ac:dyDescent="0.25">
      <c r="A696" s="50"/>
      <c r="B696" s="50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51" t="str">
        <f t="shared" si="10"/>
        <v/>
      </c>
      <c r="S696" s="41"/>
      <c r="T696" s="41"/>
      <c r="U696" s="41"/>
      <c r="V696" s="41"/>
      <c r="W696" s="38" t="s">
        <v>1455</v>
      </c>
      <c r="X696" s="39"/>
    </row>
    <row r="697" spans="1:24" x14ac:dyDescent="0.25">
      <c r="A697" s="50"/>
      <c r="B697" s="50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51" t="str">
        <f t="shared" si="10"/>
        <v/>
      </c>
      <c r="S697" s="41"/>
      <c r="T697" s="41"/>
      <c r="U697" s="41"/>
      <c r="V697" s="41"/>
      <c r="W697" s="38" t="s">
        <v>1456</v>
      </c>
      <c r="X697" s="39"/>
    </row>
    <row r="698" spans="1:24" x14ac:dyDescent="0.25">
      <c r="A698" s="50"/>
      <c r="B698" s="50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51" t="str">
        <f t="shared" si="10"/>
        <v/>
      </c>
      <c r="S698" s="41"/>
      <c r="T698" s="41"/>
      <c r="U698" s="41"/>
      <c r="V698" s="41"/>
      <c r="W698" s="38" t="s">
        <v>1457</v>
      </c>
      <c r="X698" s="39"/>
    </row>
    <row r="699" spans="1:24" x14ac:dyDescent="0.25">
      <c r="A699" s="50"/>
      <c r="B699" s="50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51" t="str">
        <f t="shared" si="10"/>
        <v/>
      </c>
      <c r="S699" s="41"/>
      <c r="T699" s="41"/>
      <c r="U699" s="41"/>
      <c r="V699" s="41"/>
      <c r="W699" s="38" t="s">
        <v>1458</v>
      </c>
      <c r="X699" s="39"/>
    </row>
    <row r="700" spans="1:24" x14ac:dyDescent="0.25">
      <c r="A700" s="50"/>
      <c r="B700" s="50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51" t="str">
        <f t="shared" si="10"/>
        <v/>
      </c>
      <c r="S700" s="41"/>
      <c r="T700" s="41"/>
      <c r="U700" s="41"/>
      <c r="V700" s="41"/>
      <c r="W700" s="38" t="s">
        <v>1459</v>
      </c>
      <c r="X700" s="39"/>
    </row>
    <row r="701" spans="1:24" x14ac:dyDescent="0.25">
      <c r="A701" s="50"/>
      <c r="B701" s="50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51" t="str">
        <f t="shared" si="10"/>
        <v/>
      </c>
      <c r="S701" s="41"/>
      <c r="T701" s="41"/>
      <c r="U701" s="41"/>
      <c r="V701" s="41"/>
      <c r="W701" s="38" t="s">
        <v>1460</v>
      </c>
      <c r="X701" s="39"/>
    </row>
    <row r="702" spans="1:24" x14ac:dyDescent="0.25">
      <c r="A702" s="50"/>
      <c r="B702" s="50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51" t="str">
        <f t="shared" si="10"/>
        <v/>
      </c>
      <c r="S702" s="41"/>
      <c r="T702" s="41"/>
      <c r="U702" s="41"/>
      <c r="V702" s="41"/>
      <c r="W702" s="38" t="s">
        <v>1461</v>
      </c>
      <c r="X702" s="39"/>
    </row>
    <row r="703" spans="1:24" x14ac:dyDescent="0.25">
      <c r="A703" s="50"/>
      <c r="B703" s="50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51" t="str">
        <f t="shared" si="10"/>
        <v/>
      </c>
      <c r="S703" s="41"/>
      <c r="T703" s="41"/>
      <c r="U703" s="41"/>
      <c r="V703" s="41"/>
      <c r="W703" s="38" t="s">
        <v>1462</v>
      </c>
      <c r="X703" s="39"/>
    </row>
    <row r="704" spans="1:24" x14ac:dyDescent="0.25">
      <c r="A704" s="50"/>
      <c r="B704" s="50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51" t="str">
        <f t="shared" si="10"/>
        <v/>
      </c>
      <c r="S704" s="41"/>
      <c r="T704" s="41"/>
      <c r="U704" s="41"/>
      <c r="V704" s="41"/>
      <c r="W704" s="38" t="s">
        <v>1463</v>
      </c>
      <c r="X704" s="39"/>
    </row>
    <row r="705" spans="1:24" x14ac:dyDescent="0.25">
      <c r="A705" s="50"/>
      <c r="B705" s="50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51" t="str">
        <f t="shared" si="10"/>
        <v/>
      </c>
      <c r="S705" s="41"/>
      <c r="T705" s="41"/>
      <c r="U705" s="41"/>
      <c r="V705" s="41"/>
      <c r="W705" s="38" t="s">
        <v>1464</v>
      </c>
      <c r="X705" s="39"/>
    </row>
    <row r="706" spans="1:24" x14ac:dyDescent="0.25">
      <c r="A706" s="50"/>
      <c r="B706" s="50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51" t="str">
        <f t="shared" si="10"/>
        <v/>
      </c>
      <c r="S706" s="41"/>
      <c r="T706" s="41"/>
      <c r="U706" s="41"/>
      <c r="V706" s="41"/>
      <c r="W706" s="38" t="s">
        <v>1465</v>
      </c>
      <c r="X706" s="39"/>
    </row>
    <row r="707" spans="1:24" x14ac:dyDescent="0.25">
      <c r="A707" s="50"/>
      <c r="B707" s="50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51" t="str">
        <f t="shared" si="10"/>
        <v/>
      </c>
      <c r="S707" s="41"/>
      <c r="T707" s="41"/>
      <c r="U707" s="41"/>
      <c r="V707" s="41"/>
      <c r="W707" s="38" t="s">
        <v>1466</v>
      </c>
      <c r="X707" s="39"/>
    </row>
    <row r="708" spans="1:24" x14ac:dyDescent="0.25">
      <c r="A708" s="50"/>
      <c r="B708" s="50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51" t="str">
        <f t="shared" si="10"/>
        <v/>
      </c>
      <c r="S708" s="41"/>
      <c r="T708" s="41"/>
      <c r="U708" s="41"/>
      <c r="V708" s="41"/>
      <c r="W708" s="38" t="s">
        <v>1467</v>
      </c>
      <c r="X708" s="39"/>
    </row>
    <row r="709" spans="1:24" x14ac:dyDescent="0.25">
      <c r="A709" s="50"/>
      <c r="B709" s="50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51" t="str">
        <f t="shared" si="10"/>
        <v/>
      </c>
      <c r="S709" s="41"/>
      <c r="T709" s="41"/>
      <c r="U709" s="41"/>
      <c r="V709" s="41"/>
      <c r="W709" s="38" t="s">
        <v>1468</v>
      </c>
      <c r="X709" s="39"/>
    </row>
    <row r="710" spans="1:24" x14ac:dyDescent="0.25">
      <c r="A710" s="50"/>
      <c r="B710" s="50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51" t="str">
        <f t="shared" si="10"/>
        <v/>
      </c>
      <c r="S710" s="41"/>
      <c r="T710" s="41"/>
      <c r="U710" s="41"/>
      <c r="V710" s="41"/>
      <c r="W710" s="38" t="s">
        <v>1469</v>
      </c>
      <c r="X710" s="39"/>
    </row>
    <row r="711" spans="1:24" x14ac:dyDescent="0.25">
      <c r="A711" s="50"/>
      <c r="B711" s="50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51" t="str">
        <f t="shared" si="10"/>
        <v/>
      </c>
      <c r="S711" s="41"/>
      <c r="T711" s="41"/>
      <c r="U711" s="41"/>
      <c r="V711" s="41"/>
      <c r="W711" s="38" t="s">
        <v>1470</v>
      </c>
      <c r="X711" s="39"/>
    </row>
    <row r="712" spans="1:24" x14ac:dyDescent="0.25">
      <c r="A712" s="50"/>
      <c r="B712" s="50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51" t="str">
        <f t="shared" si="10"/>
        <v/>
      </c>
      <c r="S712" s="41"/>
      <c r="T712" s="41"/>
      <c r="U712" s="41"/>
      <c r="V712" s="41"/>
      <c r="W712" s="38" t="s">
        <v>1471</v>
      </c>
      <c r="X712" s="39"/>
    </row>
    <row r="713" spans="1:24" x14ac:dyDescent="0.25">
      <c r="A713" s="50"/>
      <c r="B713" s="50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51" t="str">
        <f t="shared" si="10"/>
        <v/>
      </c>
      <c r="S713" s="41"/>
      <c r="T713" s="41"/>
      <c r="U713" s="41"/>
      <c r="V713" s="41"/>
      <c r="W713" s="38" t="s">
        <v>1472</v>
      </c>
      <c r="X713" s="39"/>
    </row>
    <row r="714" spans="1:24" x14ac:dyDescent="0.25">
      <c r="A714" s="50"/>
      <c r="B714" s="50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51" t="str">
        <f t="shared" si="10"/>
        <v/>
      </c>
      <c r="S714" s="41"/>
      <c r="T714" s="41"/>
      <c r="U714" s="41"/>
      <c r="V714" s="41"/>
      <c r="W714" s="38" t="s">
        <v>1473</v>
      </c>
      <c r="X714" s="39"/>
    </row>
    <row r="715" spans="1:24" x14ac:dyDescent="0.25">
      <c r="A715" s="50"/>
      <c r="B715" s="50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51" t="str">
        <f t="shared" si="10"/>
        <v/>
      </c>
      <c r="S715" s="41"/>
      <c r="T715" s="41"/>
      <c r="U715" s="41"/>
      <c r="V715" s="41"/>
      <c r="W715" s="38" t="s">
        <v>1474</v>
      </c>
      <c r="X715" s="39"/>
    </row>
    <row r="716" spans="1:24" x14ac:dyDescent="0.25">
      <c r="A716" s="50"/>
      <c r="B716" s="50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51" t="str">
        <f t="shared" si="10"/>
        <v/>
      </c>
      <c r="S716" s="41"/>
      <c r="T716" s="41"/>
      <c r="U716" s="41"/>
      <c r="V716" s="41"/>
      <c r="W716" s="38" t="s">
        <v>1475</v>
      </c>
      <c r="X716" s="39"/>
    </row>
    <row r="717" spans="1:24" x14ac:dyDescent="0.25">
      <c r="A717" s="50"/>
      <c r="B717" s="50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51" t="str">
        <f t="shared" si="10"/>
        <v/>
      </c>
      <c r="S717" s="41"/>
      <c r="T717" s="41"/>
      <c r="U717" s="41"/>
      <c r="V717" s="41"/>
      <c r="W717" s="38" t="s">
        <v>1476</v>
      </c>
      <c r="X717" s="39"/>
    </row>
    <row r="718" spans="1:24" x14ac:dyDescent="0.25">
      <c r="A718" s="50"/>
      <c r="B718" s="50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51" t="str">
        <f t="shared" si="10"/>
        <v/>
      </c>
      <c r="S718" s="41"/>
      <c r="T718" s="41"/>
      <c r="U718" s="41"/>
      <c r="V718" s="41"/>
      <c r="W718" s="38" t="s">
        <v>1477</v>
      </c>
      <c r="X718" s="39"/>
    </row>
    <row r="719" spans="1:24" x14ac:dyDescent="0.25">
      <c r="A719" s="50"/>
      <c r="B719" s="50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51" t="str">
        <f t="shared" si="10"/>
        <v/>
      </c>
      <c r="S719" s="41"/>
      <c r="T719" s="41"/>
      <c r="U719" s="41"/>
      <c r="V719" s="41"/>
      <c r="W719" s="38" t="s">
        <v>1478</v>
      </c>
      <c r="X719" s="39"/>
    </row>
    <row r="720" spans="1:24" x14ac:dyDescent="0.25">
      <c r="A720" s="50"/>
      <c r="B720" s="50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51" t="str">
        <f t="shared" si="10"/>
        <v/>
      </c>
      <c r="S720" s="41"/>
      <c r="T720" s="41"/>
      <c r="U720" s="41"/>
      <c r="V720" s="41"/>
      <c r="W720" s="38" t="s">
        <v>1479</v>
      </c>
      <c r="X720" s="39"/>
    </row>
    <row r="721" spans="1:24" x14ac:dyDescent="0.25">
      <c r="A721" s="50"/>
      <c r="B721" s="50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51" t="str">
        <f t="shared" si="10"/>
        <v/>
      </c>
      <c r="S721" s="41"/>
      <c r="T721" s="41"/>
      <c r="U721" s="41"/>
      <c r="V721" s="41"/>
      <c r="W721" s="38" t="s">
        <v>1480</v>
      </c>
      <c r="X721" s="39"/>
    </row>
    <row r="722" spans="1:24" x14ac:dyDescent="0.25">
      <c r="A722" s="50"/>
      <c r="B722" s="50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51" t="str">
        <f t="shared" si="10"/>
        <v/>
      </c>
      <c r="S722" s="41"/>
      <c r="T722" s="41"/>
      <c r="U722" s="41"/>
      <c r="V722" s="41"/>
      <c r="W722" s="38" t="s">
        <v>1481</v>
      </c>
      <c r="X722" s="39"/>
    </row>
    <row r="723" spans="1:24" x14ac:dyDescent="0.25">
      <c r="A723" s="50"/>
      <c r="B723" s="50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51" t="str">
        <f t="shared" si="10"/>
        <v/>
      </c>
      <c r="S723" s="41"/>
      <c r="T723" s="41"/>
      <c r="U723" s="41"/>
      <c r="V723" s="41"/>
      <c r="W723" s="38" t="s">
        <v>1482</v>
      </c>
      <c r="X723" s="39"/>
    </row>
    <row r="724" spans="1:24" x14ac:dyDescent="0.25">
      <c r="A724" s="50"/>
      <c r="B724" s="50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51" t="str">
        <f t="shared" si="10"/>
        <v/>
      </c>
      <c r="S724" s="41"/>
      <c r="T724" s="41"/>
      <c r="U724" s="41"/>
      <c r="V724" s="41"/>
      <c r="W724" s="38" t="s">
        <v>1483</v>
      </c>
      <c r="X724" s="39"/>
    </row>
    <row r="725" spans="1:24" x14ac:dyDescent="0.25">
      <c r="A725" s="50"/>
      <c r="B725" s="50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51" t="str">
        <f t="shared" si="10"/>
        <v/>
      </c>
      <c r="S725" s="41"/>
      <c r="T725" s="41"/>
      <c r="U725" s="41"/>
      <c r="V725" s="41"/>
      <c r="W725" s="38" t="s">
        <v>1484</v>
      </c>
      <c r="X725" s="39"/>
    </row>
    <row r="726" spans="1:24" x14ac:dyDescent="0.25">
      <c r="A726" s="50"/>
      <c r="B726" s="50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51" t="str">
        <f t="shared" si="10"/>
        <v/>
      </c>
      <c r="S726" s="41"/>
      <c r="T726" s="41"/>
      <c r="U726" s="41"/>
      <c r="V726" s="41"/>
      <c r="W726" s="38" t="s">
        <v>1485</v>
      </c>
      <c r="X726" s="39"/>
    </row>
    <row r="727" spans="1:24" x14ac:dyDescent="0.25">
      <c r="A727" s="50"/>
      <c r="B727" s="50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51" t="str">
        <f t="shared" si="10"/>
        <v/>
      </c>
      <c r="S727" s="41"/>
      <c r="T727" s="41"/>
      <c r="U727" s="41"/>
      <c r="V727" s="41"/>
      <c r="W727" s="38" t="s">
        <v>1486</v>
      </c>
      <c r="X727" s="39"/>
    </row>
    <row r="728" spans="1:24" x14ac:dyDescent="0.25">
      <c r="A728" s="50"/>
      <c r="B728" s="50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51" t="str">
        <f t="shared" si="10"/>
        <v/>
      </c>
      <c r="S728" s="41"/>
      <c r="T728" s="41"/>
      <c r="U728" s="41"/>
      <c r="V728" s="41"/>
      <c r="W728" s="38" t="s">
        <v>1487</v>
      </c>
      <c r="X728" s="39"/>
    </row>
    <row r="729" spans="1:24" x14ac:dyDescent="0.25">
      <c r="A729" s="50"/>
      <c r="B729" s="50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51" t="str">
        <f t="shared" si="10"/>
        <v/>
      </c>
      <c r="S729" s="41"/>
      <c r="T729" s="41"/>
      <c r="U729" s="41"/>
      <c r="V729" s="41"/>
      <c r="W729" s="38" t="s">
        <v>1488</v>
      </c>
      <c r="X729" s="39"/>
    </row>
    <row r="730" spans="1:24" x14ac:dyDescent="0.25">
      <c r="A730" s="50"/>
      <c r="B730" s="50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51" t="str">
        <f t="shared" si="10"/>
        <v/>
      </c>
      <c r="S730" s="41"/>
      <c r="T730" s="41"/>
      <c r="U730" s="41"/>
      <c r="V730" s="41"/>
      <c r="W730" s="38" t="s">
        <v>1489</v>
      </c>
      <c r="X730" s="39"/>
    </row>
    <row r="731" spans="1:24" x14ac:dyDescent="0.25">
      <c r="A731" s="50"/>
      <c r="B731" s="50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51" t="str">
        <f t="shared" si="10"/>
        <v/>
      </c>
      <c r="S731" s="41"/>
      <c r="T731" s="41"/>
      <c r="U731" s="41"/>
      <c r="V731" s="41"/>
      <c r="W731" s="38" t="s">
        <v>1490</v>
      </c>
      <c r="X731" s="39"/>
    </row>
    <row r="732" spans="1:24" x14ac:dyDescent="0.25">
      <c r="A732" s="50"/>
      <c r="B732" s="50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51" t="str">
        <f t="shared" si="10"/>
        <v/>
      </c>
      <c r="S732" s="41"/>
      <c r="T732" s="41"/>
      <c r="U732" s="41"/>
      <c r="V732" s="41"/>
      <c r="W732" s="38" t="s">
        <v>1491</v>
      </c>
      <c r="X732" s="39"/>
    </row>
    <row r="733" spans="1:24" x14ac:dyDescent="0.25">
      <c r="A733" s="50"/>
      <c r="B733" s="50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51" t="str">
        <f t="shared" si="10"/>
        <v/>
      </c>
      <c r="S733" s="41"/>
      <c r="T733" s="41"/>
      <c r="U733" s="41"/>
      <c r="V733" s="41"/>
      <c r="W733" s="38" t="s">
        <v>1492</v>
      </c>
      <c r="X733" s="39"/>
    </row>
    <row r="734" spans="1:24" x14ac:dyDescent="0.25">
      <c r="A734" s="50"/>
      <c r="B734" s="50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51" t="str">
        <f t="shared" si="10"/>
        <v/>
      </c>
      <c r="S734" s="41"/>
      <c r="T734" s="41"/>
      <c r="U734" s="41"/>
      <c r="V734" s="41"/>
      <c r="W734" s="38" t="s">
        <v>1493</v>
      </c>
      <c r="X734" s="39"/>
    </row>
    <row r="735" spans="1:24" x14ac:dyDescent="0.25">
      <c r="A735" s="50"/>
      <c r="B735" s="50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51" t="str">
        <f t="shared" si="10"/>
        <v/>
      </c>
      <c r="S735" s="41"/>
      <c r="T735" s="41"/>
      <c r="U735" s="41"/>
      <c r="V735" s="41"/>
      <c r="W735" s="38" t="s">
        <v>1494</v>
      </c>
      <c r="X735" s="39"/>
    </row>
    <row r="736" spans="1:24" x14ac:dyDescent="0.25">
      <c r="A736" s="50"/>
      <c r="B736" s="50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51" t="str">
        <f t="shared" si="10"/>
        <v/>
      </c>
      <c r="S736" s="41"/>
      <c r="T736" s="41"/>
      <c r="U736" s="41"/>
      <c r="V736" s="41"/>
      <c r="W736" s="38" t="s">
        <v>1495</v>
      </c>
      <c r="X736" s="39"/>
    </row>
    <row r="737" spans="1:24" x14ac:dyDescent="0.25">
      <c r="A737" s="50"/>
      <c r="B737" s="50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51" t="str">
        <f t="shared" si="10"/>
        <v/>
      </c>
      <c r="S737" s="41"/>
      <c r="T737" s="41"/>
      <c r="U737" s="41"/>
      <c r="V737" s="41"/>
      <c r="W737" s="38" t="s">
        <v>1496</v>
      </c>
      <c r="X737" s="39"/>
    </row>
    <row r="738" spans="1:24" x14ac:dyDescent="0.25">
      <c r="A738" s="50"/>
      <c r="B738" s="50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51" t="str">
        <f t="shared" si="10"/>
        <v/>
      </c>
      <c r="S738" s="41"/>
      <c r="T738" s="41"/>
      <c r="U738" s="41"/>
      <c r="V738" s="41"/>
      <c r="W738" s="38" t="s">
        <v>1497</v>
      </c>
      <c r="X738" s="39"/>
    </row>
    <row r="739" spans="1:24" x14ac:dyDescent="0.25">
      <c r="A739" s="50"/>
      <c r="B739" s="50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51" t="str">
        <f t="shared" si="10"/>
        <v/>
      </c>
      <c r="S739" s="41"/>
      <c r="T739" s="41"/>
      <c r="U739" s="41"/>
      <c r="V739" s="41"/>
      <c r="W739" s="38" t="s">
        <v>1498</v>
      </c>
      <c r="X739" s="39"/>
    </row>
    <row r="740" spans="1:24" x14ac:dyDescent="0.25">
      <c r="A740" s="50"/>
      <c r="B740" s="50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51" t="str">
        <f t="shared" si="10"/>
        <v/>
      </c>
      <c r="S740" s="41"/>
      <c r="T740" s="41"/>
      <c r="U740" s="41"/>
      <c r="V740" s="41"/>
      <c r="W740" s="38" t="s">
        <v>1499</v>
      </c>
      <c r="X740" s="39"/>
    </row>
    <row r="741" spans="1:24" x14ac:dyDescent="0.25">
      <c r="A741" s="50"/>
      <c r="B741" s="50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51" t="str">
        <f t="shared" si="10"/>
        <v/>
      </c>
      <c r="S741" s="41"/>
      <c r="T741" s="41"/>
      <c r="U741" s="41"/>
      <c r="V741" s="41"/>
      <c r="W741" s="38" t="s">
        <v>1500</v>
      </c>
      <c r="X741" s="39"/>
    </row>
    <row r="742" spans="1:24" x14ac:dyDescent="0.25">
      <c r="A742" s="50"/>
      <c r="B742" s="50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51" t="str">
        <f t="shared" si="10"/>
        <v/>
      </c>
      <c r="S742" s="41"/>
      <c r="T742" s="41"/>
      <c r="U742" s="41"/>
      <c r="V742" s="41"/>
      <c r="W742" s="38" t="s">
        <v>1501</v>
      </c>
      <c r="X742" s="39"/>
    </row>
    <row r="743" spans="1:24" x14ac:dyDescent="0.25">
      <c r="A743" s="50"/>
      <c r="B743" s="50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51" t="str">
        <f t="shared" si="10"/>
        <v/>
      </c>
      <c r="S743" s="41"/>
      <c r="T743" s="41"/>
      <c r="U743" s="41"/>
      <c r="V743" s="41"/>
      <c r="W743" s="38" t="s">
        <v>1502</v>
      </c>
      <c r="X743" s="39"/>
    </row>
    <row r="744" spans="1:24" x14ac:dyDescent="0.25">
      <c r="A744" s="50"/>
      <c r="B744" s="50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51" t="str">
        <f t="shared" ref="R744:R807" si="11">IF(V744&gt;0,V744,IF(U744&gt;0,U744,IF(T744&gt;0,T744,"")))</f>
        <v/>
      </c>
      <c r="S744" s="41"/>
      <c r="T744" s="41"/>
      <c r="U744" s="41"/>
      <c r="V744" s="41"/>
      <c r="W744" s="38" t="s">
        <v>1503</v>
      </c>
      <c r="X744" s="39"/>
    </row>
    <row r="745" spans="1:24" x14ac:dyDescent="0.25">
      <c r="A745" s="50"/>
      <c r="B745" s="50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51" t="str">
        <f t="shared" si="11"/>
        <v/>
      </c>
      <c r="S745" s="41"/>
      <c r="T745" s="41"/>
      <c r="U745" s="41"/>
      <c r="V745" s="41"/>
      <c r="W745" s="38" t="s">
        <v>1504</v>
      </c>
      <c r="X745" s="39"/>
    </row>
    <row r="746" spans="1:24" x14ac:dyDescent="0.25">
      <c r="A746" s="50"/>
      <c r="B746" s="50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51" t="str">
        <f t="shared" si="11"/>
        <v/>
      </c>
      <c r="S746" s="41"/>
      <c r="T746" s="41"/>
      <c r="U746" s="41"/>
      <c r="V746" s="41"/>
      <c r="W746" s="38" t="s">
        <v>1505</v>
      </c>
      <c r="X746" s="39"/>
    </row>
    <row r="747" spans="1:24" x14ac:dyDescent="0.25">
      <c r="A747" s="50"/>
      <c r="B747" s="50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51" t="str">
        <f t="shared" si="11"/>
        <v/>
      </c>
      <c r="S747" s="41"/>
      <c r="T747" s="41"/>
      <c r="U747" s="41"/>
      <c r="V747" s="41"/>
      <c r="W747" s="38" t="s">
        <v>1506</v>
      </c>
      <c r="X747" s="39"/>
    </row>
    <row r="748" spans="1:24" x14ac:dyDescent="0.25">
      <c r="A748" s="50"/>
      <c r="B748" s="50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51" t="str">
        <f t="shared" si="11"/>
        <v/>
      </c>
      <c r="S748" s="41"/>
      <c r="T748" s="41"/>
      <c r="U748" s="41"/>
      <c r="V748" s="41"/>
      <c r="W748" s="38" t="s">
        <v>1507</v>
      </c>
      <c r="X748" s="39"/>
    </row>
    <row r="749" spans="1:24" x14ac:dyDescent="0.25">
      <c r="A749" s="50"/>
      <c r="B749" s="50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51" t="str">
        <f t="shared" si="11"/>
        <v/>
      </c>
      <c r="S749" s="41"/>
      <c r="T749" s="41"/>
      <c r="U749" s="41"/>
      <c r="V749" s="41"/>
      <c r="W749" s="38" t="s">
        <v>1508</v>
      </c>
      <c r="X749" s="39"/>
    </row>
    <row r="750" spans="1:24" x14ac:dyDescent="0.25">
      <c r="A750" s="50"/>
      <c r="B750" s="50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51" t="str">
        <f t="shared" si="11"/>
        <v/>
      </c>
      <c r="S750" s="41"/>
      <c r="T750" s="41"/>
      <c r="U750" s="41"/>
      <c r="V750" s="41"/>
      <c r="W750" s="38" t="s">
        <v>1509</v>
      </c>
      <c r="X750" s="39"/>
    </row>
    <row r="751" spans="1:24" x14ac:dyDescent="0.25">
      <c r="A751" s="50"/>
      <c r="B751" s="50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51" t="str">
        <f t="shared" si="11"/>
        <v/>
      </c>
      <c r="S751" s="41"/>
      <c r="T751" s="41"/>
      <c r="U751" s="41"/>
      <c r="V751" s="41"/>
      <c r="W751" s="38" t="s">
        <v>1510</v>
      </c>
      <c r="X751" s="39"/>
    </row>
    <row r="752" spans="1:24" x14ac:dyDescent="0.25">
      <c r="A752" s="50"/>
      <c r="B752" s="50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51" t="str">
        <f t="shared" si="11"/>
        <v/>
      </c>
      <c r="S752" s="41"/>
      <c r="T752" s="41"/>
      <c r="U752" s="41"/>
      <c r="V752" s="41"/>
      <c r="W752" s="38" t="s">
        <v>1511</v>
      </c>
      <c r="X752" s="39"/>
    </row>
    <row r="753" spans="1:24" x14ac:dyDescent="0.25">
      <c r="A753" s="50"/>
      <c r="B753" s="50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51" t="str">
        <f t="shared" si="11"/>
        <v/>
      </c>
      <c r="S753" s="41"/>
      <c r="T753" s="41"/>
      <c r="U753" s="41"/>
      <c r="V753" s="41"/>
      <c r="W753" s="38" t="s">
        <v>1512</v>
      </c>
      <c r="X753" s="39"/>
    </row>
    <row r="754" spans="1:24" x14ac:dyDescent="0.25">
      <c r="A754" s="50"/>
      <c r="B754" s="50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51" t="str">
        <f t="shared" si="11"/>
        <v/>
      </c>
      <c r="S754" s="41"/>
      <c r="T754" s="41"/>
      <c r="U754" s="41"/>
      <c r="V754" s="41"/>
      <c r="W754" s="38" t="s">
        <v>1513</v>
      </c>
      <c r="X754" s="39"/>
    </row>
    <row r="755" spans="1:24" x14ac:dyDescent="0.25">
      <c r="A755" s="50"/>
      <c r="B755" s="50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51" t="str">
        <f t="shared" si="11"/>
        <v/>
      </c>
      <c r="S755" s="41"/>
      <c r="T755" s="41"/>
      <c r="U755" s="41"/>
      <c r="V755" s="41"/>
      <c r="W755" s="38" t="s">
        <v>1514</v>
      </c>
      <c r="X755" s="39"/>
    </row>
    <row r="756" spans="1:24" x14ac:dyDescent="0.25">
      <c r="A756" s="50"/>
      <c r="B756" s="50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51" t="str">
        <f t="shared" si="11"/>
        <v/>
      </c>
      <c r="S756" s="41"/>
      <c r="T756" s="41"/>
      <c r="U756" s="41"/>
      <c r="V756" s="41"/>
      <c r="W756" s="38" t="s">
        <v>1515</v>
      </c>
      <c r="X756" s="39"/>
    </row>
    <row r="757" spans="1:24" x14ac:dyDescent="0.25">
      <c r="A757" s="50"/>
      <c r="B757" s="50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51" t="str">
        <f t="shared" si="11"/>
        <v/>
      </c>
      <c r="S757" s="41"/>
      <c r="T757" s="41"/>
      <c r="U757" s="41"/>
      <c r="V757" s="41"/>
      <c r="W757" s="38" t="s">
        <v>1516</v>
      </c>
      <c r="X757" s="39"/>
    </row>
    <row r="758" spans="1:24" x14ac:dyDescent="0.25">
      <c r="A758" s="50"/>
      <c r="B758" s="50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51" t="str">
        <f t="shared" si="11"/>
        <v/>
      </c>
      <c r="S758" s="41"/>
      <c r="T758" s="41"/>
      <c r="U758" s="41"/>
      <c r="V758" s="41"/>
      <c r="W758" s="38" t="s">
        <v>1517</v>
      </c>
      <c r="X758" s="39"/>
    </row>
    <row r="759" spans="1:24" x14ac:dyDescent="0.25">
      <c r="A759" s="50"/>
      <c r="B759" s="50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51" t="str">
        <f t="shared" si="11"/>
        <v/>
      </c>
      <c r="S759" s="41"/>
      <c r="T759" s="41"/>
      <c r="U759" s="41"/>
      <c r="V759" s="41"/>
      <c r="W759" s="38" t="s">
        <v>1518</v>
      </c>
      <c r="X759" s="39"/>
    </row>
    <row r="760" spans="1:24" x14ac:dyDescent="0.25">
      <c r="A760" s="50"/>
      <c r="B760" s="50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51" t="str">
        <f t="shared" si="11"/>
        <v/>
      </c>
      <c r="S760" s="41"/>
      <c r="T760" s="41"/>
      <c r="U760" s="41"/>
      <c r="V760" s="41"/>
      <c r="W760" s="38" t="s">
        <v>1519</v>
      </c>
      <c r="X760" s="39"/>
    </row>
    <row r="761" spans="1:24" x14ac:dyDescent="0.25">
      <c r="A761" s="50"/>
      <c r="B761" s="50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51" t="str">
        <f t="shared" si="11"/>
        <v/>
      </c>
      <c r="S761" s="41"/>
      <c r="T761" s="41"/>
      <c r="U761" s="41"/>
      <c r="V761" s="41"/>
      <c r="W761" s="38" t="s">
        <v>1520</v>
      </c>
      <c r="X761" s="39"/>
    </row>
    <row r="762" spans="1:24" x14ac:dyDescent="0.25">
      <c r="A762" s="50"/>
      <c r="B762" s="50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51" t="str">
        <f t="shared" si="11"/>
        <v/>
      </c>
      <c r="S762" s="41"/>
      <c r="T762" s="41"/>
      <c r="U762" s="41"/>
      <c r="V762" s="41"/>
      <c r="W762" s="38" t="s">
        <v>1521</v>
      </c>
      <c r="X762" s="39"/>
    </row>
    <row r="763" spans="1:24" x14ac:dyDescent="0.25">
      <c r="A763" s="50"/>
      <c r="B763" s="50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51" t="str">
        <f t="shared" si="11"/>
        <v/>
      </c>
      <c r="S763" s="41"/>
      <c r="T763" s="41"/>
      <c r="U763" s="41"/>
      <c r="V763" s="41"/>
      <c r="W763" s="38" t="s">
        <v>1522</v>
      </c>
      <c r="X763" s="39"/>
    </row>
    <row r="764" spans="1:24" x14ac:dyDescent="0.25">
      <c r="A764" s="50"/>
      <c r="B764" s="50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51" t="str">
        <f t="shared" si="11"/>
        <v/>
      </c>
      <c r="S764" s="41"/>
      <c r="T764" s="41"/>
      <c r="U764" s="41"/>
      <c r="V764" s="41"/>
      <c r="W764" s="38" t="s">
        <v>1523</v>
      </c>
      <c r="X764" s="39"/>
    </row>
    <row r="765" spans="1:24" x14ac:dyDescent="0.25">
      <c r="A765" s="50"/>
      <c r="B765" s="50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51" t="str">
        <f t="shared" si="11"/>
        <v/>
      </c>
      <c r="S765" s="41"/>
      <c r="T765" s="41"/>
      <c r="U765" s="41"/>
      <c r="V765" s="41"/>
      <c r="W765" s="38" t="s">
        <v>1524</v>
      </c>
      <c r="X765" s="39"/>
    </row>
    <row r="766" spans="1:24" x14ac:dyDescent="0.25">
      <c r="A766" s="50"/>
      <c r="B766" s="50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51" t="str">
        <f t="shared" si="11"/>
        <v/>
      </c>
      <c r="S766" s="41"/>
      <c r="T766" s="41"/>
      <c r="U766" s="41"/>
      <c r="V766" s="41"/>
      <c r="W766" s="38" t="s">
        <v>1525</v>
      </c>
      <c r="X766" s="39"/>
    </row>
    <row r="767" spans="1:24" x14ac:dyDescent="0.25">
      <c r="A767" s="50"/>
      <c r="B767" s="50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51" t="str">
        <f t="shared" si="11"/>
        <v/>
      </c>
      <c r="S767" s="41"/>
      <c r="T767" s="41"/>
      <c r="U767" s="41"/>
      <c r="V767" s="41"/>
      <c r="W767" s="38" t="s">
        <v>1526</v>
      </c>
      <c r="X767" s="39"/>
    </row>
    <row r="768" spans="1:24" x14ac:dyDescent="0.25">
      <c r="A768" s="50"/>
      <c r="B768" s="50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51" t="str">
        <f t="shared" si="11"/>
        <v/>
      </c>
      <c r="S768" s="41"/>
      <c r="T768" s="41"/>
      <c r="U768" s="41"/>
      <c r="V768" s="41"/>
      <c r="W768" s="38" t="s">
        <v>1527</v>
      </c>
      <c r="X768" s="39"/>
    </row>
    <row r="769" spans="1:24" x14ac:dyDescent="0.25">
      <c r="A769" s="50"/>
      <c r="B769" s="50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51" t="str">
        <f t="shared" si="11"/>
        <v/>
      </c>
      <c r="S769" s="41"/>
      <c r="T769" s="41"/>
      <c r="U769" s="41"/>
      <c r="V769" s="41"/>
      <c r="W769" s="38" t="s">
        <v>1528</v>
      </c>
      <c r="X769" s="39"/>
    </row>
    <row r="770" spans="1:24" x14ac:dyDescent="0.25">
      <c r="A770" s="50"/>
      <c r="B770" s="50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51" t="str">
        <f t="shared" si="11"/>
        <v/>
      </c>
      <c r="S770" s="41"/>
      <c r="T770" s="41"/>
      <c r="U770" s="41"/>
      <c r="V770" s="41"/>
      <c r="W770" s="38" t="s">
        <v>1529</v>
      </c>
      <c r="X770" s="39"/>
    </row>
    <row r="771" spans="1:24" x14ac:dyDescent="0.25">
      <c r="A771" s="50"/>
      <c r="B771" s="50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51" t="str">
        <f t="shared" si="11"/>
        <v/>
      </c>
      <c r="S771" s="41"/>
      <c r="T771" s="41"/>
      <c r="U771" s="41"/>
      <c r="V771" s="41"/>
      <c r="W771" s="38" t="s">
        <v>1530</v>
      </c>
      <c r="X771" s="39"/>
    </row>
    <row r="772" spans="1:24" x14ac:dyDescent="0.25">
      <c r="A772" s="50"/>
      <c r="B772" s="50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51" t="str">
        <f t="shared" si="11"/>
        <v/>
      </c>
      <c r="S772" s="41"/>
      <c r="T772" s="41"/>
      <c r="U772" s="41"/>
      <c r="V772" s="41"/>
      <c r="W772" s="38" t="s">
        <v>1531</v>
      </c>
      <c r="X772" s="39"/>
    </row>
    <row r="773" spans="1:24" x14ac:dyDescent="0.25">
      <c r="A773" s="50"/>
      <c r="B773" s="50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51" t="str">
        <f t="shared" si="11"/>
        <v/>
      </c>
      <c r="S773" s="41"/>
      <c r="T773" s="41"/>
      <c r="U773" s="41"/>
      <c r="V773" s="41"/>
      <c r="W773" s="38" t="s">
        <v>1532</v>
      </c>
      <c r="X773" s="39"/>
    </row>
    <row r="774" spans="1:24" x14ac:dyDescent="0.25">
      <c r="A774" s="50"/>
      <c r="B774" s="50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51" t="str">
        <f t="shared" si="11"/>
        <v/>
      </c>
      <c r="S774" s="41"/>
      <c r="T774" s="41"/>
      <c r="U774" s="41"/>
      <c r="V774" s="41"/>
      <c r="W774" s="38" t="s">
        <v>1533</v>
      </c>
      <c r="X774" s="39"/>
    </row>
    <row r="775" spans="1:24" x14ac:dyDescent="0.25">
      <c r="A775" s="50"/>
      <c r="B775" s="50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51" t="str">
        <f t="shared" si="11"/>
        <v/>
      </c>
      <c r="S775" s="41"/>
      <c r="T775" s="41"/>
      <c r="U775" s="41"/>
      <c r="V775" s="41"/>
      <c r="W775" s="38" t="s">
        <v>1534</v>
      </c>
      <c r="X775" s="39"/>
    </row>
    <row r="776" spans="1:24" x14ac:dyDescent="0.25">
      <c r="A776" s="50"/>
      <c r="B776" s="50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51" t="str">
        <f t="shared" si="11"/>
        <v/>
      </c>
      <c r="S776" s="41"/>
      <c r="T776" s="41"/>
      <c r="U776" s="41"/>
      <c r="V776" s="41"/>
      <c r="W776" s="38" t="s">
        <v>1535</v>
      </c>
      <c r="X776" s="39"/>
    </row>
    <row r="777" spans="1:24" x14ac:dyDescent="0.25">
      <c r="A777" s="50"/>
      <c r="B777" s="50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51" t="str">
        <f t="shared" si="11"/>
        <v/>
      </c>
      <c r="S777" s="41"/>
      <c r="T777" s="41"/>
      <c r="U777" s="41"/>
      <c r="V777" s="41"/>
      <c r="W777" s="38" t="s">
        <v>1536</v>
      </c>
      <c r="X777" s="39"/>
    </row>
    <row r="778" spans="1:24" x14ac:dyDescent="0.25">
      <c r="A778" s="50"/>
      <c r="B778" s="50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51" t="str">
        <f t="shared" si="11"/>
        <v/>
      </c>
      <c r="S778" s="41"/>
      <c r="T778" s="41"/>
      <c r="U778" s="41"/>
      <c r="V778" s="41"/>
      <c r="W778" s="38" t="s">
        <v>1537</v>
      </c>
      <c r="X778" s="39"/>
    </row>
    <row r="779" spans="1:24" x14ac:dyDescent="0.25">
      <c r="A779" s="50"/>
      <c r="B779" s="50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51" t="str">
        <f t="shared" si="11"/>
        <v/>
      </c>
      <c r="S779" s="41"/>
      <c r="T779" s="41"/>
      <c r="U779" s="41"/>
      <c r="V779" s="41"/>
      <c r="W779" s="38" t="s">
        <v>1538</v>
      </c>
      <c r="X779" s="39"/>
    </row>
    <row r="780" spans="1:24" x14ac:dyDescent="0.25">
      <c r="A780" s="50"/>
      <c r="B780" s="50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51" t="str">
        <f t="shared" si="11"/>
        <v/>
      </c>
      <c r="S780" s="41"/>
      <c r="T780" s="41"/>
      <c r="U780" s="41"/>
      <c r="V780" s="41"/>
      <c r="W780" s="38" t="s">
        <v>1539</v>
      </c>
      <c r="X780" s="39"/>
    </row>
    <row r="781" spans="1:24" x14ac:dyDescent="0.25">
      <c r="A781" s="50"/>
      <c r="B781" s="50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51" t="str">
        <f t="shared" si="11"/>
        <v/>
      </c>
      <c r="S781" s="41"/>
      <c r="T781" s="41"/>
      <c r="U781" s="41"/>
      <c r="V781" s="41"/>
      <c r="W781" s="38" t="s">
        <v>1540</v>
      </c>
      <c r="X781" s="39"/>
    </row>
    <row r="782" spans="1:24" x14ac:dyDescent="0.25">
      <c r="A782" s="50"/>
      <c r="B782" s="50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51" t="str">
        <f t="shared" si="11"/>
        <v/>
      </c>
      <c r="S782" s="41"/>
      <c r="T782" s="41"/>
      <c r="U782" s="41"/>
      <c r="V782" s="41"/>
      <c r="W782" s="38" t="s">
        <v>1541</v>
      </c>
      <c r="X782" s="39"/>
    </row>
    <row r="783" spans="1:24" x14ac:dyDescent="0.25">
      <c r="A783" s="50"/>
      <c r="B783" s="50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51" t="str">
        <f t="shared" si="11"/>
        <v/>
      </c>
      <c r="S783" s="41"/>
      <c r="T783" s="41"/>
      <c r="U783" s="41"/>
      <c r="V783" s="41"/>
      <c r="W783" s="38" t="s">
        <v>1542</v>
      </c>
      <c r="X783" s="39"/>
    </row>
    <row r="784" spans="1:24" x14ac:dyDescent="0.25">
      <c r="A784" s="50"/>
      <c r="B784" s="50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51" t="str">
        <f t="shared" si="11"/>
        <v/>
      </c>
      <c r="S784" s="41"/>
      <c r="T784" s="41"/>
      <c r="U784" s="41"/>
      <c r="V784" s="41"/>
      <c r="W784" s="38" t="s">
        <v>1543</v>
      </c>
      <c r="X784" s="39"/>
    </row>
    <row r="785" spans="1:24" x14ac:dyDescent="0.25">
      <c r="A785" s="50"/>
      <c r="B785" s="50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51" t="str">
        <f t="shared" si="11"/>
        <v/>
      </c>
      <c r="S785" s="41"/>
      <c r="T785" s="41"/>
      <c r="U785" s="41"/>
      <c r="V785" s="41"/>
      <c r="W785" s="38" t="s">
        <v>1544</v>
      </c>
      <c r="X785" s="39"/>
    </row>
    <row r="786" spans="1:24" x14ac:dyDescent="0.25">
      <c r="A786" s="50"/>
      <c r="B786" s="50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51" t="str">
        <f t="shared" si="11"/>
        <v/>
      </c>
      <c r="S786" s="41"/>
      <c r="T786" s="41"/>
      <c r="U786" s="41"/>
      <c r="V786" s="41"/>
      <c r="W786" s="38" t="s">
        <v>1545</v>
      </c>
      <c r="X786" s="39"/>
    </row>
    <row r="787" spans="1:24" x14ac:dyDescent="0.25">
      <c r="A787" s="50"/>
      <c r="B787" s="50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51" t="str">
        <f t="shared" si="11"/>
        <v/>
      </c>
      <c r="S787" s="41"/>
      <c r="T787" s="41"/>
      <c r="U787" s="41"/>
      <c r="V787" s="41"/>
      <c r="W787" s="38" t="s">
        <v>1546</v>
      </c>
      <c r="X787" s="39"/>
    </row>
    <row r="788" spans="1:24" x14ac:dyDescent="0.25">
      <c r="A788" s="50"/>
      <c r="B788" s="50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51" t="str">
        <f t="shared" si="11"/>
        <v/>
      </c>
      <c r="S788" s="41"/>
      <c r="T788" s="41"/>
      <c r="U788" s="41"/>
      <c r="V788" s="41"/>
      <c r="W788" s="38" t="s">
        <v>1547</v>
      </c>
      <c r="X788" s="39"/>
    </row>
    <row r="789" spans="1:24" x14ac:dyDescent="0.25">
      <c r="A789" s="50"/>
      <c r="B789" s="50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51" t="str">
        <f t="shared" si="11"/>
        <v/>
      </c>
      <c r="S789" s="41"/>
      <c r="T789" s="41"/>
      <c r="U789" s="41"/>
      <c r="V789" s="41"/>
      <c r="W789" s="38" t="s">
        <v>1548</v>
      </c>
      <c r="X789" s="39"/>
    </row>
    <row r="790" spans="1:24" x14ac:dyDescent="0.25">
      <c r="A790" s="50"/>
      <c r="B790" s="50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51" t="str">
        <f t="shared" si="11"/>
        <v/>
      </c>
      <c r="S790" s="41"/>
      <c r="T790" s="41"/>
      <c r="U790" s="41"/>
      <c r="V790" s="41"/>
      <c r="W790" s="38" t="s">
        <v>1549</v>
      </c>
      <c r="X790" s="39"/>
    </row>
    <row r="791" spans="1:24" x14ac:dyDescent="0.25">
      <c r="A791" s="50"/>
      <c r="B791" s="50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51" t="str">
        <f t="shared" si="11"/>
        <v/>
      </c>
      <c r="S791" s="41"/>
      <c r="T791" s="41"/>
      <c r="U791" s="41"/>
      <c r="V791" s="41"/>
      <c r="W791" s="38" t="s">
        <v>1550</v>
      </c>
      <c r="X791" s="39"/>
    </row>
    <row r="792" spans="1:24" x14ac:dyDescent="0.25">
      <c r="A792" s="50"/>
      <c r="B792" s="50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51" t="str">
        <f t="shared" si="11"/>
        <v/>
      </c>
      <c r="S792" s="41"/>
      <c r="T792" s="41"/>
      <c r="U792" s="41"/>
      <c r="V792" s="41"/>
      <c r="W792" s="38" t="s">
        <v>1551</v>
      </c>
      <c r="X792" s="39"/>
    </row>
    <row r="793" spans="1:24" x14ac:dyDescent="0.25">
      <c r="A793" s="50"/>
      <c r="B793" s="50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51" t="str">
        <f t="shared" si="11"/>
        <v/>
      </c>
      <c r="S793" s="41"/>
      <c r="T793" s="41"/>
      <c r="U793" s="41"/>
      <c r="V793" s="41"/>
      <c r="W793" s="38" t="s">
        <v>1552</v>
      </c>
      <c r="X793" s="39"/>
    </row>
    <row r="794" spans="1:24" x14ac:dyDescent="0.25">
      <c r="A794" s="50"/>
      <c r="B794" s="50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51" t="str">
        <f t="shared" si="11"/>
        <v/>
      </c>
      <c r="S794" s="41"/>
      <c r="T794" s="41"/>
      <c r="U794" s="41"/>
      <c r="V794" s="41"/>
      <c r="W794" s="38" t="s">
        <v>1553</v>
      </c>
      <c r="X794" s="39"/>
    </row>
    <row r="795" spans="1:24" x14ac:dyDescent="0.25">
      <c r="A795" s="50"/>
      <c r="B795" s="50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51" t="str">
        <f t="shared" si="11"/>
        <v/>
      </c>
      <c r="S795" s="41"/>
      <c r="T795" s="41"/>
      <c r="U795" s="41"/>
      <c r="V795" s="41"/>
      <c r="W795" s="38" t="s">
        <v>1554</v>
      </c>
      <c r="X795" s="39"/>
    </row>
    <row r="796" spans="1:24" x14ac:dyDescent="0.25">
      <c r="A796" s="50"/>
      <c r="B796" s="50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51" t="str">
        <f t="shared" si="11"/>
        <v/>
      </c>
      <c r="S796" s="41"/>
      <c r="T796" s="41"/>
      <c r="U796" s="41"/>
      <c r="V796" s="41"/>
      <c r="W796" s="38" t="s">
        <v>1555</v>
      </c>
      <c r="X796" s="39"/>
    </row>
    <row r="797" spans="1:24" x14ac:dyDescent="0.25">
      <c r="A797" s="50"/>
      <c r="B797" s="50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51" t="str">
        <f t="shared" si="11"/>
        <v/>
      </c>
      <c r="S797" s="41"/>
      <c r="T797" s="41"/>
      <c r="U797" s="41"/>
      <c r="V797" s="41"/>
      <c r="W797" s="38" t="s">
        <v>1718</v>
      </c>
      <c r="X797" s="39"/>
    </row>
    <row r="798" spans="1:24" x14ac:dyDescent="0.25">
      <c r="A798" s="50"/>
      <c r="B798" s="50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51" t="str">
        <f t="shared" si="11"/>
        <v/>
      </c>
      <c r="S798" s="41"/>
      <c r="T798" s="41"/>
      <c r="U798" s="41"/>
      <c r="V798" s="41"/>
      <c r="W798" s="38" t="s">
        <v>1556</v>
      </c>
      <c r="X798" s="39"/>
    </row>
    <row r="799" spans="1:24" x14ac:dyDescent="0.25">
      <c r="A799" s="50"/>
      <c r="B799" s="50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51" t="str">
        <f t="shared" si="11"/>
        <v/>
      </c>
      <c r="S799" s="41"/>
      <c r="T799" s="41"/>
      <c r="U799" s="41"/>
      <c r="V799" s="41"/>
      <c r="W799" s="38" t="s">
        <v>1557</v>
      </c>
      <c r="X799" s="39"/>
    </row>
    <row r="800" spans="1:24" x14ac:dyDescent="0.25">
      <c r="A800" s="50"/>
      <c r="B800" s="50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51" t="str">
        <f t="shared" si="11"/>
        <v/>
      </c>
      <c r="S800" s="41"/>
      <c r="T800" s="41"/>
      <c r="U800" s="41"/>
      <c r="V800" s="41"/>
      <c r="W800" s="38" t="s">
        <v>1558</v>
      </c>
      <c r="X800" s="39"/>
    </row>
    <row r="801" spans="1:24" x14ac:dyDescent="0.25">
      <c r="A801" s="50"/>
      <c r="B801" s="50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51" t="str">
        <f t="shared" si="11"/>
        <v/>
      </c>
      <c r="S801" s="41"/>
      <c r="T801" s="41"/>
      <c r="U801" s="41"/>
      <c r="V801" s="41"/>
      <c r="W801" s="38" t="s">
        <v>1559</v>
      </c>
      <c r="X801" s="39"/>
    </row>
    <row r="802" spans="1:24" x14ac:dyDescent="0.25">
      <c r="A802" s="50"/>
      <c r="B802" s="50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51" t="str">
        <f t="shared" si="11"/>
        <v/>
      </c>
      <c r="S802" s="41"/>
      <c r="T802" s="41"/>
      <c r="U802" s="41"/>
      <c r="V802" s="41"/>
      <c r="W802" s="38" t="s">
        <v>1560</v>
      </c>
      <c r="X802" s="39"/>
    </row>
    <row r="803" spans="1:24" x14ac:dyDescent="0.25">
      <c r="A803" s="50"/>
      <c r="B803" s="50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51" t="str">
        <f t="shared" si="11"/>
        <v/>
      </c>
      <c r="S803" s="41"/>
      <c r="T803" s="41"/>
      <c r="U803" s="41"/>
      <c r="V803" s="41"/>
      <c r="W803" s="38" t="s">
        <v>1561</v>
      </c>
      <c r="X803" s="39"/>
    </row>
    <row r="804" spans="1:24" x14ac:dyDescent="0.25">
      <c r="A804" s="50"/>
      <c r="B804" s="50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51" t="str">
        <f t="shared" si="11"/>
        <v/>
      </c>
      <c r="S804" s="41"/>
      <c r="T804" s="41"/>
      <c r="U804" s="41"/>
      <c r="V804" s="41"/>
      <c r="W804" s="38" t="s">
        <v>1562</v>
      </c>
      <c r="X804" s="39"/>
    </row>
    <row r="805" spans="1:24" x14ac:dyDescent="0.25">
      <c r="A805" s="50"/>
      <c r="B805" s="50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51" t="str">
        <f t="shared" si="11"/>
        <v/>
      </c>
      <c r="S805" s="41"/>
      <c r="T805" s="41"/>
      <c r="U805" s="41"/>
      <c r="V805" s="41"/>
      <c r="W805" s="38" t="s">
        <v>1563</v>
      </c>
      <c r="X805" s="39"/>
    </row>
    <row r="806" spans="1:24" x14ac:dyDescent="0.25">
      <c r="A806" s="50"/>
      <c r="B806" s="50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51" t="str">
        <f t="shared" si="11"/>
        <v/>
      </c>
      <c r="S806" s="41"/>
      <c r="T806" s="41"/>
      <c r="U806" s="41"/>
      <c r="V806" s="41"/>
      <c r="W806" s="38" t="s">
        <v>1564</v>
      </c>
      <c r="X806" s="39"/>
    </row>
    <row r="807" spans="1:24" x14ac:dyDescent="0.25">
      <c r="A807" s="50"/>
      <c r="B807" s="50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51" t="str">
        <f t="shared" si="11"/>
        <v/>
      </c>
      <c r="S807" s="41"/>
      <c r="T807" s="41"/>
      <c r="U807" s="41"/>
      <c r="V807" s="41"/>
      <c r="W807" s="38" t="s">
        <v>1565</v>
      </c>
      <c r="X807" s="39"/>
    </row>
    <row r="808" spans="1:24" x14ac:dyDescent="0.25">
      <c r="A808" s="50"/>
      <c r="B808" s="50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51" t="str">
        <f t="shared" ref="R808:R871" si="12">IF(V808&gt;0,V808,IF(U808&gt;0,U808,IF(T808&gt;0,T808,"")))</f>
        <v/>
      </c>
      <c r="S808" s="41"/>
      <c r="T808" s="41"/>
      <c r="U808" s="41"/>
      <c r="V808" s="41"/>
      <c r="W808" s="38" t="s">
        <v>1566</v>
      </c>
      <c r="X808" s="39"/>
    </row>
    <row r="809" spans="1:24" x14ac:dyDescent="0.25">
      <c r="A809" s="50"/>
      <c r="B809" s="50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51" t="str">
        <f t="shared" si="12"/>
        <v/>
      </c>
      <c r="S809" s="41"/>
      <c r="T809" s="41"/>
      <c r="U809" s="41"/>
      <c r="V809" s="41"/>
      <c r="W809" s="38" t="s">
        <v>1567</v>
      </c>
      <c r="X809" s="39"/>
    </row>
    <row r="810" spans="1:24" x14ac:dyDescent="0.25">
      <c r="A810" s="50"/>
      <c r="B810" s="50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51" t="str">
        <f t="shared" si="12"/>
        <v/>
      </c>
      <c r="S810" s="41"/>
      <c r="T810" s="41"/>
      <c r="U810" s="41"/>
      <c r="V810" s="41"/>
      <c r="W810" s="38" t="s">
        <v>1568</v>
      </c>
      <c r="X810" s="39"/>
    </row>
    <row r="811" spans="1:24" x14ac:dyDescent="0.25">
      <c r="A811" s="50"/>
      <c r="B811" s="50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51" t="str">
        <f t="shared" si="12"/>
        <v/>
      </c>
      <c r="S811" s="41"/>
      <c r="T811" s="41"/>
      <c r="U811" s="41"/>
      <c r="V811" s="41"/>
      <c r="W811" s="38" t="s">
        <v>1569</v>
      </c>
      <c r="X811" s="39"/>
    </row>
    <row r="812" spans="1:24" x14ac:dyDescent="0.25">
      <c r="A812" s="50"/>
      <c r="B812" s="50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51" t="str">
        <f t="shared" si="12"/>
        <v/>
      </c>
      <c r="S812" s="41"/>
      <c r="T812" s="41"/>
      <c r="U812" s="41"/>
      <c r="V812" s="41"/>
      <c r="W812" s="38" t="s">
        <v>1570</v>
      </c>
      <c r="X812" s="39"/>
    </row>
    <row r="813" spans="1:24" x14ac:dyDescent="0.25">
      <c r="A813" s="50"/>
      <c r="B813" s="50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51" t="str">
        <f t="shared" si="12"/>
        <v/>
      </c>
      <c r="S813" s="41"/>
      <c r="T813" s="41"/>
      <c r="U813" s="41"/>
      <c r="V813" s="41"/>
      <c r="W813" s="38" t="s">
        <v>1571</v>
      </c>
      <c r="X813" s="39"/>
    </row>
    <row r="814" spans="1:24" x14ac:dyDescent="0.25">
      <c r="A814" s="50"/>
      <c r="B814" s="50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51" t="str">
        <f t="shared" si="12"/>
        <v/>
      </c>
      <c r="S814" s="41"/>
      <c r="T814" s="41"/>
      <c r="U814" s="41"/>
      <c r="V814" s="41"/>
      <c r="W814" s="38" t="s">
        <v>1572</v>
      </c>
      <c r="X814" s="39"/>
    </row>
    <row r="815" spans="1:24" x14ac:dyDescent="0.25">
      <c r="A815" s="50"/>
      <c r="B815" s="50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51" t="str">
        <f t="shared" si="12"/>
        <v/>
      </c>
      <c r="S815" s="41"/>
      <c r="T815" s="41"/>
      <c r="U815" s="41"/>
      <c r="V815" s="41"/>
      <c r="W815" s="38" t="s">
        <v>1573</v>
      </c>
      <c r="X815" s="39"/>
    </row>
    <row r="816" spans="1:24" x14ac:dyDescent="0.25">
      <c r="A816" s="50"/>
      <c r="B816" s="50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51" t="str">
        <f t="shared" si="12"/>
        <v/>
      </c>
      <c r="S816" s="41"/>
      <c r="T816" s="41"/>
      <c r="U816" s="41"/>
      <c r="V816" s="41"/>
      <c r="W816" s="38" t="s">
        <v>1574</v>
      </c>
      <c r="X816" s="39"/>
    </row>
    <row r="817" spans="1:24" x14ac:dyDescent="0.25">
      <c r="A817" s="50"/>
      <c r="B817" s="50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51" t="str">
        <f t="shared" si="12"/>
        <v/>
      </c>
      <c r="S817" s="41"/>
      <c r="T817" s="41"/>
      <c r="U817" s="41"/>
      <c r="V817" s="41"/>
      <c r="W817" s="38" t="s">
        <v>1575</v>
      </c>
      <c r="X817" s="39"/>
    </row>
    <row r="818" spans="1:24" x14ac:dyDescent="0.25">
      <c r="A818" s="50"/>
      <c r="B818" s="50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51" t="str">
        <f t="shared" si="12"/>
        <v/>
      </c>
      <c r="S818" s="41"/>
      <c r="T818" s="41"/>
      <c r="U818" s="41"/>
      <c r="V818" s="41"/>
      <c r="W818" s="38" t="s">
        <v>1576</v>
      </c>
      <c r="X818" s="39"/>
    </row>
    <row r="819" spans="1:24" x14ac:dyDescent="0.25">
      <c r="A819" s="50"/>
      <c r="B819" s="50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51" t="str">
        <f t="shared" si="12"/>
        <v/>
      </c>
      <c r="S819" s="41"/>
      <c r="T819" s="41"/>
      <c r="U819" s="41"/>
      <c r="V819" s="41"/>
      <c r="W819" s="38" t="s">
        <v>1577</v>
      </c>
      <c r="X819" s="39"/>
    </row>
    <row r="820" spans="1:24" x14ac:dyDescent="0.25">
      <c r="A820" s="50"/>
      <c r="B820" s="50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51" t="str">
        <f t="shared" si="12"/>
        <v/>
      </c>
      <c r="S820" s="41"/>
      <c r="T820" s="41"/>
      <c r="U820" s="41"/>
      <c r="V820" s="41"/>
      <c r="W820" s="38" t="s">
        <v>1578</v>
      </c>
      <c r="X820" s="39"/>
    </row>
    <row r="821" spans="1:24" x14ac:dyDescent="0.25">
      <c r="A821" s="50"/>
      <c r="B821" s="50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51" t="str">
        <f t="shared" si="12"/>
        <v/>
      </c>
      <c r="S821" s="41"/>
      <c r="T821" s="41"/>
      <c r="U821" s="41"/>
      <c r="V821" s="41"/>
      <c r="W821" s="38" t="s">
        <v>1579</v>
      </c>
      <c r="X821" s="39"/>
    </row>
    <row r="822" spans="1:24" x14ac:dyDescent="0.25">
      <c r="A822" s="50"/>
      <c r="B822" s="50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51" t="str">
        <f t="shared" si="12"/>
        <v/>
      </c>
      <c r="S822" s="41"/>
      <c r="T822" s="41"/>
      <c r="U822" s="41"/>
      <c r="V822" s="41"/>
      <c r="W822" s="38" t="s">
        <v>1580</v>
      </c>
      <c r="X822" s="39"/>
    </row>
    <row r="823" spans="1:24" x14ac:dyDescent="0.25">
      <c r="A823" s="50"/>
      <c r="B823" s="50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51" t="str">
        <f t="shared" si="12"/>
        <v/>
      </c>
      <c r="S823" s="41"/>
      <c r="T823" s="41"/>
      <c r="U823" s="41"/>
      <c r="V823" s="41"/>
      <c r="W823" s="38" t="s">
        <v>1581</v>
      </c>
      <c r="X823" s="39"/>
    </row>
    <row r="824" spans="1:24" x14ac:dyDescent="0.25">
      <c r="A824" s="50"/>
      <c r="B824" s="50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51" t="str">
        <f t="shared" si="12"/>
        <v/>
      </c>
      <c r="S824" s="41"/>
      <c r="T824" s="41"/>
      <c r="U824" s="41"/>
      <c r="V824" s="41"/>
      <c r="W824" s="38" t="s">
        <v>1582</v>
      </c>
      <c r="X824" s="39"/>
    </row>
    <row r="825" spans="1:24" x14ac:dyDescent="0.25">
      <c r="A825" s="50"/>
      <c r="B825" s="50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51" t="str">
        <f t="shared" si="12"/>
        <v/>
      </c>
      <c r="S825" s="41"/>
      <c r="T825" s="41"/>
      <c r="U825" s="41"/>
      <c r="V825" s="41"/>
      <c r="W825" s="38" t="s">
        <v>1583</v>
      </c>
      <c r="X825" s="39"/>
    </row>
    <row r="826" spans="1:24" x14ac:dyDescent="0.25">
      <c r="A826" s="50"/>
      <c r="B826" s="50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51" t="str">
        <f t="shared" si="12"/>
        <v/>
      </c>
      <c r="S826" s="41"/>
      <c r="T826" s="41"/>
      <c r="U826" s="41"/>
      <c r="V826" s="41"/>
      <c r="W826" s="38" t="s">
        <v>1584</v>
      </c>
      <c r="X826" s="39"/>
    </row>
    <row r="827" spans="1:24" x14ac:dyDescent="0.25">
      <c r="A827" s="50"/>
      <c r="B827" s="50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51" t="str">
        <f t="shared" si="12"/>
        <v/>
      </c>
      <c r="S827" s="41"/>
      <c r="T827" s="41"/>
      <c r="U827" s="41"/>
      <c r="V827" s="41"/>
      <c r="W827" s="38" t="s">
        <v>1585</v>
      </c>
      <c r="X827" s="39"/>
    </row>
    <row r="828" spans="1:24" x14ac:dyDescent="0.25">
      <c r="A828" s="50"/>
      <c r="B828" s="50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51" t="str">
        <f t="shared" si="12"/>
        <v/>
      </c>
      <c r="S828" s="41"/>
      <c r="T828" s="41"/>
      <c r="U828" s="41"/>
      <c r="V828" s="41"/>
      <c r="W828" s="38" t="s">
        <v>1586</v>
      </c>
      <c r="X828" s="39"/>
    </row>
    <row r="829" spans="1:24" x14ac:dyDescent="0.25">
      <c r="A829" s="50"/>
      <c r="B829" s="50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51" t="str">
        <f t="shared" si="12"/>
        <v/>
      </c>
      <c r="S829" s="41"/>
      <c r="T829" s="41"/>
      <c r="U829" s="41"/>
      <c r="V829" s="41"/>
      <c r="W829" s="38" t="s">
        <v>1587</v>
      </c>
      <c r="X829" s="39"/>
    </row>
    <row r="830" spans="1:24" x14ac:dyDescent="0.25">
      <c r="A830" s="50"/>
      <c r="B830" s="50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51" t="str">
        <f t="shared" si="12"/>
        <v/>
      </c>
      <c r="S830" s="41"/>
      <c r="T830" s="41"/>
      <c r="U830" s="41"/>
      <c r="V830" s="41"/>
      <c r="W830" s="38" t="s">
        <v>1588</v>
      </c>
      <c r="X830" s="39"/>
    </row>
    <row r="831" spans="1:24" x14ac:dyDescent="0.25">
      <c r="A831" s="50"/>
      <c r="B831" s="50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51" t="str">
        <f t="shared" si="12"/>
        <v/>
      </c>
      <c r="S831" s="41"/>
      <c r="T831" s="41"/>
      <c r="U831" s="41"/>
      <c r="V831" s="41"/>
      <c r="W831" s="38" t="s">
        <v>1589</v>
      </c>
      <c r="X831" s="39"/>
    </row>
    <row r="832" spans="1:24" x14ac:dyDescent="0.25">
      <c r="A832" s="50"/>
      <c r="B832" s="50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51" t="str">
        <f t="shared" si="12"/>
        <v/>
      </c>
      <c r="S832" s="41"/>
      <c r="T832" s="41"/>
      <c r="U832" s="41"/>
      <c r="V832" s="41"/>
      <c r="W832" s="38" t="s">
        <v>1590</v>
      </c>
      <c r="X832" s="39"/>
    </row>
    <row r="833" spans="1:24" x14ac:dyDescent="0.25">
      <c r="A833" s="50"/>
      <c r="B833" s="50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51" t="str">
        <f t="shared" si="12"/>
        <v/>
      </c>
      <c r="S833" s="41"/>
      <c r="T833" s="41"/>
      <c r="U833" s="41"/>
      <c r="V833" s="41"/>
      <c r="W833" s="38" t="s">
        <v>1591</v>
      </c>
      <c r="X833" s="39"/>
    </row>
    <row r="834" spans="1:24" x14ac:dyDescent="0.25">
      <c r="A834" s="50"/>
      <c r="B834" s="50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51" t="str">
        <f t="shared" si="12"/>
        <v/>
      </c>
      <c r="S834" s="41"/>
      <c r="T834" s="41"/>
      <c r="U834" s="41"/>
      <c r="V834" s="41"/>
      <c r="W834" s="38" t="s">
        <v>1592</v>
      </c>
      <c r="X834" s="39"/>
    </row>
    <row r="835" spans="1:24" x14ac:dyDescent="0.25">
      <c r="A835" s="50"/>
      <c r="B835" s="50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51" t="str">
        <f t="shared" si="12"/>
        <v/>
      </c>
      <c r="S835" s="41"/>
      <c r="T835" s="41"/>
      <c r="U835" s="41"/>
      <c r="V835" s="41"/>
      <c r="W835" s="38" t="s">
        <v>1593</v>
      </c>
      <c r="X835" s="39"/>
    </row>
    <row r="836" spans="1:24" x14ac:dyDescent="0.25">
      <c r="A836" s="50"/>
      <c r="B836" s="50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51" t="str">
        <f t="shared" si="12"/>
        <v/>
      </c>
      <c r="S836" s="41"/>
      <c r="T836" s="41"/>
      <c r="U836" s="41"/>
      <c r="V836" s="41"/>
      <c r="W836" s="38" t="s">
        <v>1594</v>
      </c>
      <c r="X836" s="39"/>
    </row>
    <row r="837" spans="1:24" x14ac:dyDescent="0.25">
      <c r="A837" s="50"/>
      <c r="B837" s="50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51" t="str">
        <f t="shared" si="12"/>
        <v/>
      </c>
      <c r="S837" s="41"/>
      <c r="T837" s="41"/>
      <c r="U837" s="41"/>
      <c r="V837" s="41"/>
      <c r="W837" s="38" t="s">
        <v>1595</v>
      </c>
      <c r="X837" s="39"/>
    </row>
    <row r="838" spans="1:24" x14ac:dyDescent="0.25">
      <c r="A838" s="50"/>
      <c r="B838" s="50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51" t="str">
        <f t="shared" si="12"/>
        <v/>
      </c>
      <c r="S838" s="41"/>
      <c r="T838" s="41"/>
      <c r="U838" s="41"/>
      <c r="V838" s="41"/>
      <c r="W838" s="38" t="s">
        <v>1596</v>
      </c>
      <c r="X838" s="39"/>
    </row>
    <row r="839" spans="1:24" x14ac:dyDescent="0.25">
      <c r="A839" s="50"/>
      <c r="B839" s="50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51" t="str">
        <f t="shared" si="12"/>
        <v/>
      </c>
      <c r="S839" s="41"/>
      <c r="T839" s="41"/>
      <c r="U839" s="41"/>
      <c r="V839" s="41"/>
      <c r="W839" s="38" t="s">
        <v>1597</v>
      </c>
      <c r="X839" s="39"/>
    </row>
    <row r="840" spans="1:24" x14ac:dyDescent="0.25">
      <c r="A840" s="50"/>
      <c r="B840" s="50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51" t="str">
        <f t="shared" si="12"/>
        <v/>
      </c>
      <c r="S840" s="41"/>
      <c r="T840" s="41"/>
      <c r="U840" s="41"/>
      <c r="V840" s="41"/>
      <c r="W840" s="38" t="s">
        <v>1598</v>
      </c>
      <c r="X840" s="39"/>
    </row>
    <row r="841" spans="1:24" x14ac:dyDescent="0.25">
      <c r="A841" s="50"/>
      <c r="B841" s="50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51" t="str">
        <f t="shared" si="12"/>
        <v/>
      </c>
      <c r="S841" s="41"/>
      <c r="T841" s="41"/>
      <c r="U841" s="41"/>
      <c r="V841" s="41"/>
      <c r="W841" s="38" t="s">
        <v>1599</v>
      </c>
      <c r="X841" s="39"/>
    </row>
    <row r="842" spans="1:24" x14ac:dyDescent="0.25">
      <c r="A842" s="50"/>
      <c r="B842" s="50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51" t="str">
        <f t="shared" si="12"/>
        <v/>
      </c>
      <c r="S842" s="41"/>
      <c r="T842" s="41"/>
      <c r="U842" s="41"/>
      <c r="V842" s="41"/>
      <c r="W842" s="38" t="s">
        <v>1600</v>
      </c>
      <c r="X842" s="39"/>
    </row>
    <row r="843" spans="1:24" x14ac:dyDescent="0.25">
      <c r="A843" s="50"/>
      <c r="B843" s="50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51" t="str">
        <f t="shared" si="12"/>
        <v/>
      </c>
      <c r="S843" s="41"/>
      <c r="T843" s="41"/>
      <c r="U843" s="41"/>
      <c r="V843" s="41"/>
      <c r="W843" s="38" t="s">
        <v>1601</v>
      </c>
      <c r="X843" s="39"/>
    </row>
    <row r="844" spans="1:24" x14ac:dyDescent="0.25">
      <c r="A844" s="50"/>
      <c r="B844" s="50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51" t="str">
        <f t="shared" si="12"/>
        <v/>
      </c>
      <c r="S844" s="41"/>
      <c r="T844" s="41"/>
      <c r="U844" s="41"/>
      <c r="V844" s="41"/>
      <c r="W844" s="38" t="s">
        <v>1602</v>
      </c>
      <c r="X844" s="39"/>
    </row>
    <row r="845" spans="1:24" x14ac:dyDescent="0.25">
      <c r="A845" s="50"/>
      <c r="B845" s="50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51" t="str">
        <f t="shared" si="12"/>
        <v/>
      </c>
      <c r="S845" s="41"/>
      <c r="T845" s="41"/>
      <c r="U845" s="41"/>
      <c r="V845" s="41"/>
      <c r="W845" s="38" t="s">
        <v>1603</v>
      </c>
      <c r="X845" s="39"/>
    </row>
    <row r="846" spans="1:24" x14ac:dyDescent="0.25">
      <c r="A846" s="50"/>
      <c r="B846" s="50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51" t="str">
        <f t="shared" si="12"/>
        <v/>
      </c>
      <c r="S846" s="41"/>
      <c r="T846" s="41"/>
      <c r="U846" s="41"/>
      <c r="V846" s="41"/>
      <c r="W846" s="38" t="s">
        <v>1604</v>
      </c>
      <c r="X846" s="39"/>
    </row>
    <row r="847" spans="1:24" x14ac:dyDescent="0.25">
      <c r="A847" s="50"/>
      <c r="B847" s="50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51" t="str">
        <f t="shared" si="12"/>
        <v/>
      </c>
      <c r="S847" s="41"/>
      <c r="T847" s="41"/>
      <c r="U847" s="41"/>
      <c r="V847" s="41"/>
      <c r="W847" s="38" t="s">
        <v>1605</v>
      </c>
      <c r="X847" s="39"/>
    </row>
    <row r="848" spans="1:24" x14ac:dyDescent="0.25">
      <c r="A848" s="50"/>
      <c r="B848" s="50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51" t="str">
        <f t="shared" si="12"/>
        <v/>
      </c>
      <c r="S848" s="41"/>
      <c r="T848" s="41"/>
      <c r="U848" s="41"/>
      <c r="V848" s="41"/>
      <c r="W848" s="38" t="s">
        <v>1606</v>
      </c>
      <c r="X848" s="39"/>
    </row>
    <row r="849" spans="1:24" x14ac:dyDescent="0.25">
      <c r="A849" s="50"/>
      <c r="B849" s="50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51" t="str">
        <f t="shared" si="12"/>
        <v/>
      </c>
      <c r="S849" s="41"/>
      <c r="T849" s="41"/>
      <c r="U849" s="41"/>
      <c r="V849" s="41"/>
      <c r="W849" s="38" t="s">
        <v>1607</v>
      </c>
      <c r="X849" s="39"/>
    </row>
    <row r="850" spans="1:24" x14ac:dyDescent="0.25">
      <c r="A850" s="50"/>
      <c r="B850" s="50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51" t="str">
        <f t="shared" si="12"/>
        <v/>
      </c>
      <c r="S850" s="41"/>
      <c r="T850" s="41"/>
      <c r="U850" s="41"/>
      <c r="V850" s="41"/>
      <c r="W850" s="38" t="s">
        <v>1608</v>
      </c>
      <c r="X850" s="39"/>
    </row>
    <row r="851" spans="1:24" x14ac:dyDescent="0.25">
      <c r="A851" s="50"/>
      <c r="B851" s="50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51" t="str">
        <f t="shared" si="12"/>
        <v/>
      </c>
      <c r="S851" s="41"/>
      <c r="T851" s="41"/>
      <c r="U851" s="41"/>
      <c r="V851" s="41"/>
      <c r="W851" s="38" t="s">
        <v>1609</v>
      </c>
      <c r="X851" s="39"/>
    </row>
    <row r="852" spans="1:24" x14ac:dyDescent="0.25">
      <c r="A852" s="50"/>
      <c r="B852" s="50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51" t="str">
        <f t="shared" si="12"/>
        <v/>
      </c>
      <c r="S852" s="41"/>
      <c r="T852" s="41"/>
      <c r="U852" s="41"/>
      <c r="V852" s="41"/>
      <c r="W852" s="38" t="s">
        <v>1610</v>
      </c>
      <c r="X852" s="39"/>
    </row>
    <row r="853" spans="1:24" x14ac:dyDescent="0.25">
      <c r="A853" s="50"/>
      <c r="B853" s="50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51" t="str">
        <f t="shared" si="12"/>
        <v/>
      </c>
      <c r="S853" s="41"/>
      <c r="T853" s="41"/>
      <c r="U853" s="41"/>
      <c r="V853" s="41"/>
      <c r="W853" s="38" t="s">
        <v>1611</v>
      </c>
      <c r="X853" s="39"/>
    </row>
    <row r="854" spans="1:24" x14ac:dyDescent="0.25">
      <c r="A854" s="50"/>
      <c r="B854" s="50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51" t="str">
        <f t="shared" si="12"/>
        <v/>
      </c>
      <c r="S854" s="41"/>
      <c r="T854" s="41"/>
      <c r="U854" s="41"/>
      <c r="V854" s="41"/>
      <c r="W854" s="38" t="s">
        <v>1612</v>
      </c>
      <c r="X854" s="39"/>
    </row>
    <row r="855" spans="1:24" x14ac:dyDescent="0.25">
      <c r="A855" s="50"/>
      <c r="B855" s="50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51" t="str">
        <f t="shared" si="12"/>
        <v/>
      </c>
      <c r="S855" s="41"/>
      <c r="T855" s="41"/>
      <c r="U855" s="41"/>
      <c r="V855" s="41"/>
      <c r="W855" s="38" t="s">
        <v>1613</v>
      </c>
      <c r="X855" s="39"/>
    </row>
    <row r="856" spans="1:24" x14ac:dyDescent="0.25">
      <c r="A856" s="50"/>
      <c r="B856" s="50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51" t="str">
        <f t="shared" si="12"/>
        <v/>
      </c>
      <c r="S856" s="41"/>
      <c r="T856" s="41"/>
      <c r="U856" s="41"/>
      <c r="V856" s="41"/>
      <c r="W856" s="38" t="s">
        <v>1614</v>
      </c>
      <c r="X856" s="39"/>
    </row>
    <row r="857" spans="1:24" x14ac:dyDescent="0.25">
      <c r="A857" s="50"/>
      <c r="B857" s="50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51" t="str">
        <f t="shared" si="12"/>
        <v/>
      </c>
      <c r="S857" s="41"/>
      <c r="T857" s="41"/>
      <c r="U857" s="41"/>
      <c r="V857" s="41"/>
      <c r="W857" s="38" t="s">
        <v>1615</v>
      </c>
      <c r="X857" s="39"/>
    </row>
    <row r="858" spans="1:24" x14ac:dyDescent="0.25">
      <c r="A858" s="50"/>
      <c r="B858" s="50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51" t="str">
        <f t="shared" si="12"/>
        <v/>
      </c>
      <c r="S858" s="41"/>
      <c r="T858" s="41"/>
      <c r="U858" s="41"/>
      <c r="V858" s="41"/>
      <c r="W858" s="38" t="s">
        <v>1616</v>
      </c>
      <c r="X858" s="39"/>
    </row>
    <row r="859" spans="1:24" x14ac:dyDescent="0.25">
      <c r="A859" s="50"/>
      <c r="B859" s="50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51" t="str">
        <f t="shared" si="12"/>
        <v/>
      </c>
      <c r="S859" s="41"/>
      <c r="T859" s="41"/>
      <c r="U859" s="41"/>
      <c r="V859" s="41"/>
      <c r="W859" s="38" t="s">
        <v>1617</v>
      </c>
      <c r="X859" s="39"/>
    </row>
    <row r="860" spans="1:24" x14ac:dyDescent="0.25">
      <c r="A860" s="50"/>
      <c r="B860" s="50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51" t="str">
        <f t="shared" si="12"/>
        <v/>
      </c>
      <c r="S860" s="41"/>
      <c r="T860" s="41"/>
      <c r="U860" s="41"/>
      <c r="V860" s="41"/>
      <c r="W860" s="38" t="s">
        <v>1618</v>
      </c>
      <c r="X860" s="39"/>
    </row>
    <row r="861" spans="1:24" x14ac:dyDescent="0.25">
      <c r="A861" s="50"/>
      <c r="B861" s="50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51" t="str">
        <f t="shared" si="12"/>
        <v/>
      </c>
      <c r="S861" s="41"/>
      <c r="T861" s="41"/>
      <c r="U861" s="41"/>
      <c r="V861" s="41"/>
      <c r="W861" s="38" t="s">
        <v>1619</v>
      </c>
      <c r="X861" s="39"/>
    </row>
    <row r="862" spans="1:24" x14ac:dyDescent="0.25">
      <c r="A862" s="50"/>
      <c r="B862" s="50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51" t="str">
        <f t="shared" si="12"/>
        <v/>
      </c>
      <c r="S862" s="41"/>
      <c r="T862" s="41"/>
      <c r="U862" s="41"/>
      <c r="V862" s="41"/>
      <c r="W862" s="38" t="s">
        <v>1620</v>
      </c>
      <c r="X862" s="39"/>
    </row>
    <row r="863" spans="1:24" x14ac:dyDescent="0.25">
      <c r="A863" s="50"/>
      <c r="B863" s="50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51" t="str">
        <f t="shared" si="12"/>
        <v/>
      </c>
      <c r="S863" s="41"/>
      <c r="T863" s="41"/>
      <c r="U863" s="41"/>
      <c r="V863" s="41"/>
      <c r="W863" s="38" t="s">
        <v>1621</v>
      </c>
      <c r="X863" s="39"/>
    </row>
    <row r="864" spans="1:24" x14ac:dyDescent="0.25">
      <c r="A864" s="50"/>
      <c r="B864" s="50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51" t="str">
        <f t="shared" si="12"/>
        <v/>
      </c>
      <c r="S864" s="41"/>
      <c r="T864" s="41"/>
      <c r="U864" s="41"/>
      <c r="V864" s="41"/>
      <c r="W864" s="38" t="s">
        <v>1622</v>
      </c>
      <c r="X864" s="39"/>
    </row>
    <row r="865" spans="1:24" x14ac:dyDescent="0.25">
      <c r="A865" s="50"/>
      <c r="B865" s="50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51" t="str">
        <f t="shared" si="12"/>
        <v/>
      </c>
      <c r="S865" s="41"/>
      <c r="T865" s="41"/>
      <c r="U865" s="41"/>
      <c r="V865" s="41"/>
      <c r="W865" s="38" t="s">
        <v>1623</v>
      </c>
      <c r="X865" s="39"/>
    </row>
    <row r="866" spans="1:24" x14ac:dyDescent="0.25">
      <c r="A866" s="50"/>
      <c r="B866" s="50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51" t="str">
        <f t="shared" si="12"/>
        <v/>
      </c>
      <c r="S866" s="41"/>
      <c r="T866" s="41"/>
      <c r="U866" s="41"/>
      <c r="V866" s="41"/>
      <c r="W866" s="38" t="s">
        <v>1624</v>
      </c>
      <c r="X866" s="39"/>
    </row>
    <row r="867" spans="1:24" x14ac:dyDescent="0.25">
      <c r="A867" s="50"/>
      <c r="B867" s="50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51" t="str">
        <f t="shared" si="12"/>
        <v/>
      </c>
      <c r="S867" s="41"/>
      <c r="T867" s="41"/>
      <c r="U867" s="41"/>
      <c r="V867" s="41"/>
      <c r="W867" s="38" t="s">
        <v>1625</v>
      </c>
      <c r="X867" s="39"/>
    </row>
    <row r="868" spans="1:24" x14ac:dyDescent="0.25">
      <c r="A868" s="50"/>
      <c r="B868" s="50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51" t="str">
        <f t="shared" si="12"/>
        <v/>
      </c>
      <c r="S868" s="41"/>
      <c r="T868" s="41"/>
      <c r="U868" s="41"/>
      <c r="V868" s="41"/>
      <c r="W868" s="38" t="s">
        <v>1626</v>
      </c>
      <c r="X868" s="39"/>
    </row>
    <row r="869" spans="1:24" x14ac:dyDescent="0.25">
      <c r="A869" s="50"/>
      <c r="B869" s="50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51" t="str">
        <f t="shared" si="12"/>
        <v/>
      </c>
      <c r="S869" s="41"/>
      <c r="T869" s="41"/>
      <c r="U869" s="41"/>
      <c r="V869" s="41"/>
      <c r="W869" s="38" t="s">
        <v>1627</v>
      </c>
      <c r="X869" s="39"/>
    </row>
    <row r="870" spans="1:24" x14ac:dyDescent="0.25">
      <c r="A870" s="50"/>
      <c r="B870" s="50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51" t="str">
        <f t="shared" si="12"/>
        <v/>
      </c>
      <c r="S870" s="41"/>
      <c r="T870" s="41"/>
      <c r="U870" s="41"/>
      <c r="V870" s="41"/>
      <c r="W870" s="38" t="s">
        <v>1628</v>
      </c>
      <c r="X870" s="39"/>
    </row>
    <row r="871" spans="1:24" x14ac:dyDescent="0.25">
      <c r="A871" s="50"/>
      <c r="B871" s="50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51" t="str">
        <f t="shared" si="12"/>
        <v/>
      </c>
      <c r="S871" s="41"/>
      <c r="T871" s="41"/>
      <c r="U871" s="41"/>
      <c r="V871" s="41"/>
      <c r="W871" s="38" t="s">
        <v>1629</v>
      </c>
      <c r="X871" s="39"/>
    </row>
    <row r="872" spans="1:24" x14ac:dyDescent="0.25">
      <c r="A872" s="50"/>
      <c r="B872" s="50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51" t="str">
        <f t="shared" ref="R872:R935" si="13">IF(V872&gt;0,V872,IF(U872&gt;0,U872,IF(T872&gt;0,T872,"")))</f>
        <v/>
      </c>
      <c r="S872" s="41"/>
      <c r="T872" s="41"/>
      <c r="U872" s="41"/>
      <c r="V872" s="41"/>
      <c r="W872" s="38" t="s">
        <v>1630</v>
      </c>
      <c r="X872" s="39"/>
    </row>
    <row r="873" spans="1:24" x14ac:dyDescent="0.25">
      <c r="A873" s="50"/>
      <c r="B873" s="50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51" t="str">
        <f t="shared" si="13"/>
        <v/>
      </c>
      <c r="S873" s="41"/>
      <c r="T873" s="41"/>
      <c r="U873" s="41"/>
      <c r="V873" s="41"/>
      <c r="W873" s="38" t="s">
        <v>1631</v>
      </c>
      <c r="X873" s="39"/>
    </row>
    <row r="874" spans="1:24" x14ac:dyDescent="0.25">
      <c r="A874" s="50"/>
      <c r="B874" s="50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51" t="str">
        <f t="shared" si="13"/>
        <v/>
      </c>
      <c r="S874" s="41"/>
      <c r="T874" s="41"/>
      <c r="U874" s="41"/>
      <c r="V874" s="41"/>
      <c r="W874" s="38" t="s">
        <v>1632</v>
      </c>
      <c r="X874" s="39"/>
    </row>
    <row r="875" spans="1:24" x14ac:dyDescent="0.25">
      <c r="A875" s="50"/>
      <c r="B875" s="50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51" t="str">
        <f t="shared" si="13"/>
        <v/>
      </c>
      <c r="S875" s="41"/>
      <c r="T875" s="41"/>
      <c r="U875" s="41"/>
      <c r="V875" s="41"/>
      <c r="W875" s="38" t="s">
        <v>1633</v>
      </c>
      <c r="X875" s="39"/>
    </row>
    <row r="876" spans="1:24" x14ac:dyDescent="0.25">
      <c r="A876" s="50"/>
      <c r="B876" s="50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51" t="str">
        <f t="shared" si="13"/>
        <v/>
      </c>
      <c r="S876" s="41"/>
      <c r="T876" s="41"/>
      <c r="U876" s="41"/>
      <c r="V876" s="41"/>
      <c r="W876" s="38" t="s">
        <v>1634</v>
      </c>
      <c r="X876" s="39"/>
    </row>
    <row r="877" spans="1:24" x14ac:dyDescent="0.25">
      <c r="A877" s="50"/>
      <c r="B877" s="50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51" t="str">
        <f t="shared" si="13"/>
        <v/>
      </c>
      <c r="S877" s="41"/>
      <c r="T877" s="41"/>
      <c r="U877" s="41"/>
      <c r="V877" s="41"/>
      <c r="W877" s="38" t="s">
        <v>1635</v>
      </c>
      <c r="X877" s="39"/>
    </row>
    <row r="878" spans="1:24" x14ac:dyDescent="0.25">
      <c r="A878" s="50"/>
      <c r="B878" s="50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51" t="str">
        <f t="shared" si="13"/>
        <v/>
      </c>
      <c r="S878" s="41"/>
      <c r="T878" s="41"/>
      <c r="U878" s="41"/>
      <c r="V878" s="41"/>
      <c r="W878" s="38" t="s">
        <v>1636</v>
      </c>
      <c r="X878" s="39"/>
    </row>
    <row r="879" spans="1:24" x14ac:dyDescent="0.25">
      <c r="A879" s="50"/>
      <c r="B879" s="50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51" t="str">
        <f t="shared" si="13"/>
        <v/>
      </c>
      <c r="S879" s="41"/>
      <c r="T879" s="41"/>
      <c r="U879" s="41"/>
      <c r="V879" s="41"/>
      <c r="W879" s="38" t="s">
        <v>1637</v>
      </c>
      <c r="X879" s="39"/>
    </row>
    <row r="880" spans="1:24" x14ac:dyDescent="0.25">
      <c r="A880" s="50"/>
      <c r="B880" s="50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51" t="str">
        <f t="shared" si="13"/>
        <v/>
      </c>
      <c r="S880" s="41"/>
      <c r="T880" s="41"/>
      <c r="U880" s="41"/>
      <c r="V880" s="41"/>
      <c r="W880" s="38" t="s">
        <v>1638</v>
      </c>
      <c r="X880" s="39"/>
    </row>
    <row r="881" spans="1:24" x14ac:dyDescent="0.25">
      <c r="A881" s="50"/>
      <c r="B881" s="50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51" t="str">
        <f t="shared" si="13"/>
        <v/>
      </c>
      <c r="S881" s="41"/>
      <c r="T881" s="41"/>
      <c r="U881" s="41"/>
      <c r="V881" s="41"/>
      <c r="W881" s="38" t="s">
        <v>1639</v>
      </c>
      <c r="X881" s="39"/>
    </row>
    <row r="882" spans="1:24" x14ac:dyDescent="0.25">
      <c r="A882" s="50"/>
      <c r="B882" s="50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51" t="str">
        <f t="shared" si="13"/>
        <v/>
      </c>
      <c r="S882" s="41"/>
      <c r="T882" s="41"/>
      <c r="U882" s="41"/>
      <c r="V882" s="41"/>
      <c r="W882" s="38" t="s">
        <v>1640</v>
      </c>
      <c r="X882" s="39"/>
    </row>
    <row r="883" spans="1:24" x14ac:dyDescent="0.25">
      <c r="A883" s="50"/>
      <c r="B883" s="50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51" t="str">
        <f t="shared" si="13"/>
        <v/>
      </c>
      <c r="S883" s="41"/>
      <c r="T883" s="41"/>
      <c r="U883" s="41"/>
      <c r="V883" s="41"/>
      <c r="W883" s="38" t="s">
        <v>1641</v>
      </c>
      <c r="X883" s="39"/>
    </row>
    <row r="884" spans="1:24" x14ac:dyDescent="0.25">
      <c r="A884" s="50"/>
      <c r="B884" s="50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51" t="str">
        <f t="shared" si="13"/>
        <v/>
      </c>
      <c r="S884" s="41"/>
      <c r="T884" s="41"/>
      <c r="U884" s="41"/>
      <c r="V884" s="41"/>
      <c r="W884" s="38" t="s">
        <v>1642</v>
      </c>
      <c r="X884" s="39"/>
    </row>
    <row r="885" spans="1:24" x14ac:dyDescent="0.25">
      <c r="A885" s="50"/>
      <c r="B885" s="50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51" t="str">
        <f t="shared" si="13"/>
        <v/>
      </c>
      <c r="S885" s="41"/>
      <c r="T885" s="41"/>
      <c r="U885" s="41"/>
      <c r="V885" s="41"/>
      <c r="W885" s="38" t="s">
        <v>1643</v>
      </c>
      <c r="X885" s="39"/>
    </row>
    <row r="886" spans="1:24" x14ac:dyDescent="0.25">
      <c r="A886" s="50"/>
      <c r="B886" s="50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51" t="str">
        <f t="shared" si="13"/>
        <v/>
      </c>
      <c r="S886" s="41"/>
      <c r="T886" s="41"/>
      <c r="U886" s="41"/>
      <c r="V886" s="41"/>
      <c r="W886" s="38" t="s">
        <v>1644</v>
      </c>
      <c r="X886" s="39"/>
    </row>
    <row r="887" spans="1:24" x14ac:dyDescent="0.25">
      <c r="A887" s="50"/>
      <c r="B887" s="50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51" t="str">
        <f t="shared" si="13"/>
        <v/>
      </c>
      <c r="S887" s="41"/>
      <c r="T887" s="41"/>
      <c r="U887" s="41"/>
      <c r="V887" s="41"/>
      <c r="W887" s="38" t="s">
        <v>1645</v>
      </c>
      <c r="X887" s="39"/>
    </row>
    <row r="888" spans="1:24" x14ac:dyDescent="0.25">
      <c r="A888" s="50"/>
      <c r="B888" s="50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51" t="str">
        <f t="shared" si="13"/>
        <v/>
      </c>
      <c r="S888" s="41"/>
      <c r="T888" s="41"/>
      <c r="U888" s="41"/>
      <c r="V888" s="41"/>
      <c r="W888" s="38" t="s">
        <v>1646</v>
      </c>
      <c r="X888" s="39"/>
    </row>
    <row r="889" spans="1:24" x14ac:dyDescent="0.25">
      <c r="A889" s="50"/>
      <c r="B889" s="50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51" t="str">
        <f t="shared" si="13"/>
        <v/>
      </c>
      <c r="S889" s="41"/>
      <c r="T889" s="41"/>
      <c r="U889" s="41"/>
      <c r="V889" s="41"/>
      <c r="W889" s="38" t="s">
        <v>1647</v>
      </c>
      <c r="X889" s="39"/>
    </row>
    <row r="890" spans="1:24" x14ac:dyDescent="0.25">
      <c r="A890" s="50"/>
      <c r="B890" s="50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51" t="str">
        <f t="shared" si="13"/>
        <v/>
      </c>
      <c r="S890" s="41"/>
      <c r="T890" s="41"/>
      <c r="U890" s="41"/>
      <c r="V890" s="41"/>
      <c r="W890" s="38" t="s">
        <v>1648</v>
      </c>
      <c r="X890" s="39"/>
    </row>
    <row r="891" spans="1:24" x14ac:dyDescent="0.25">
      <c r="A891" s="50"/>
      <c r="B891" s="50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51" t="str">
        <f t="shared" si="13"/>
        <v/>
      </c>
      <c r="S891" s="41"/>
      <c r="T891" s="41"/>
      <c r="U891" s="41"/>
      <c r="V891" s="41"/>
      <c r="W891" s="38" t="s">
        <v>1649</v>
      </c>
      <c r="X891" s="39"/>
    </row>
    <row r="892" spans="1:24" x14ac:dyDescent="0.25">
      <c r="A892" s="50"/>
      <c r="B892" s="50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51" t="str">
        <f t="shared" si="13"/>
        <v/>
      </c>
      <c r="S892" s="41"/>
      <c r="T892" s="41"/>
      <c r="U892" s="41"/>
      <c r="V892" s="41"/>
      <c r="W892" s="46" t="s">
        <v>1650</v>
      </c>
      <c r="X892" s="39"/>
    </row>
    <row r="893" spans="1:24" x14ac:dyDescent="0.25">
      <c r="A893" s="50"/>
      <c r="B893" s="50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51" t="str">
        <f t="shared" si="13"/>
        <v/>
      </c>
      <c r="S893" s="41"/>
      <c r="T893" s="41"/>
      <c r="U893" s="41"/>
      <c r="V893" s="41"/>
      <c r="W893" s="38" t="s">
        <v>1651</v>
      </c>
      <c r="X893" s="39"/>
    </row>
    <row r="894" spans="1:24" x14ac:dyDescent="0.25">
      <c r="A894" s="50"/>
      <c r="B894" s="50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51" t="str">
        <f t="shared" si="13"/>
        <v/>
      </c>
      <c r="S894" s="41"/>
      <c r="T894" s="41"/>
      <c r="U894" s="41"/>
      <c r="V894" s="41"/>
      <c r="W894" s="38" t="s">
        <v>1652</v>
      </c>
      <c r="X894" s="39"/>
    </row>
    <row r="895" spans="1:24" x14ac:dyDescent="0.25">
      <c r="A895" s="50"/>
      <c r="B895" s="50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51" t="str">
        <f t="shared" si="13"/>
        <v/>
      </c>
      <c r="S895" s="41"/>
      <c r="T895" s="41"/>
      <c r="U895" s="41"/>
      <c r="V895" s="41"/>
      <c r="W895" s="38" t="s">
        <v>1653</v>
      </c>
      <c r="X895" s="39"/>
    </row>
    <row r="896" spans="1:24" x14ac:dyDescent="0.25">
      <c r="A896" s="50"/>
      <c r="B896" s="50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51" t="str">
        <f t="shared" si="13"/>
        <v/>
      </c>
      <c r="S896" s="41"/>
      <c r="T896" s="41"/>
      <c r="U896" s="41"/>
      <c r="V896" s="41"/>
      <c r="W896" s="38" t="s">
        <v>1654</v>
      </c>
      <c r="X896" s="39"/>
    </row>
    <row r="897" spans="1:24" x14ac:dyDescent="0.25">
      <c r="A897" s="50"/>
      <c r="B897" s="50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51" t="str">
        <f t="shared" si="13"/>
        <v/>
      </c>
      <c r="S897" s="41"/>
      <c r="T897" s="41"/>
      <c r="U897" s="41"/>
      <c r="V897" s="41"/>
      <c r="W897" s="38" t="s">
        <v>1655</v>
      </c>
      <c r="X897" s="39"/>
    </row>
    <row r="898" spans="1:24" x14ac:dyDescent="0.25">
      <c r="A898" s="50"/>
      <c r="B898" s="50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51" t="str">
        <f t="shared" si="13"/>
        <v/>
      </c>
      <c r="S898" s="41"/>
      <c r="T898" s="41"/>
      <c r="U898" s="41"/>
      <c r="V898" s="41"/>
      <c r="W898" s="38" t="s">
        <v>1656</v>
      </c>
      <c r="X898" s="39"/>
    </row>
    <row r="899" spans="1:24" x14ac:dyDescent="0.25">
      <c r="A899" s="50"/>
      <c r="B899" s="50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51" t="str">
        <f t="shared" si="13"/>
        <v/>
      </c>
      <c r="S899" s="41"/>
      <c r="T899" s="41"/>
      <c r="U899" s="41"/>
      <c r="V899" s="41"/>
      <c r="W899" s="38" t="s">
        <v>1657</v>
      </c>
      <c r="X899" s="39"/>
    </row>
    <row r="900" spans="1:24" x14ac:dyDescent="0.25">
      <c r="A900" s="50"/>
      <c r="B900" s="50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51" t="str">
        <f t="shared" si="13"/>
        <v/>
      </c>
      <c r="S900" s="41"/>
      <c r="T900" s="41"/>
      <c r="U900" s="41"/>
      <c r="V900" s="41"/>
      <c r="W900" s="38" t="s">
        <v>1658</v>
      </c>
      <c r="X900" s="39"/>
    </row>
    <row r="901" spans="1:24" x14ac:dyDescent="0.25">
      <c r="A901" s="50"/>
      <c r="B901" s="50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51" t="str">
        <f t="shared" si="13"/>
        <v/>
      </c>
      <c r="S901" s="41"/>
      <c r="T901" s="41"/>
      <c r="U901" s="41"/>
      <c r="V901" s="41"/>
      <c r="W901" s="38" t="s">
        <v>1659</v>
      </c>
      <c r="X901" s="39"/>
    </row>
    <row r="902" spans="1:24" x14ac:dyDescent="0.25">
      <c r="A902" s="50"/>
      <c r="B902" s="50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51" t="str">
        <f t="shared" si="13"/>
        <v/>
      </c>
      <c r="S902" s="41"/>
      <c r="T902" s="41"/>
      <c r="U902" s="41"/>
      <c r="V902" s="41"/>
      <c r="W902" s="38" t="s">
        <v>1660</v>
      </c>
      <c r="X902" s="39"/>
    </row>
    <row r="903" spans="1:24" x14ac:dyDescent="0.25">
      <c r="A903" s="50"/>
      <c r="B903" s="50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51" t="str">
        <f t="shared" si="13"/>
        <v/>
      </c>
      <c r="S903" s="41"/>
      <c r="T903" s="41"/>
      <c r="U903" s="41"/>
      <c r="V903" s="41"/>
      <c r="W903" s="38" t="s">
        <v>1661</v>
      </c>
      <c r="X903" s="39"/>
    </row>
    <row r="904" spans="1:24" x14ac:dyDescent="0.25">
      <c r="A904" s="50"/>
      <c r="B904" s="50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51" t="str">
        <f t="shared" si="13"/>
        <v/>
      </c>
      <c r="S904" s="41"/>
      <c r="T904" s="41"/>
      <c r="U904" s="41"/>
      <c r="V904" s="41"/>
      <c r="W904" s="38" t="s">
        <v>1662</v>
      </c>
      <c r="X904" s="39"/>
    </row>
    <row r="905" spans="1:24" x14ac:dyDescent="0.25">
      <c r="A905" s="50"/>
      <c r="B905" s="50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51" t="str">
        <f t="shared" si="13"/>
        <v/>
      </c>
      <c r="S905" s="41"/>
      <c r="T905" s="41"/>
      <c r="U905" s="41"/>
      <c r="V905" s="41"/>
      <c r="W905" s="38" t="s">
        <v>1663</v>
      </c>
      <c r="X905" s="39"/>
    </row>
    <row r="906" spans="1:24" x14ac:dyDescent="0.25">
      <c r="A906" s="50"/>
      <c r="B906" s="50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51" t="str">
        <f t="shared" si="13"/>
        <v/>
      </c>
      <c r="S906" s="41"/>
      <c r="T906" s="41"/>
      <c r="U906" s="41"/>
      <c r="V906" s="41"/>
      <c r="W906" s="38" t="s">
        <v>1664</v>
      </c>
      <c r="X906" s="39"/>
    </row>
    <row r="907" spans="1:24" x14ac:dyDescent="0.25">
      <c r="A907" s="50"/>
      <c r="B907" s="50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51" t="str">
        <f t="shared" si="13"/>
        <v/>
      </c>
      <c r="S907" s="41"/>
      <c r="T907" s="41"/>
      <c r="U907" s="41"/>
      <c r="V907" s="41"/>
      <c r="W907" s="38" t="s">
        <v>1665</v>
      </c>
      <c r="X907" s="39"/>
    </row>
    <row r="908" spans="1:24" x14ac:dyDescent="0.25">
      <c r="A908" s="50"/>
      <c r="B908" s="50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51" t="str">
        <f t="shared" si="13"/>
        <v/>
      </c>
      <c r="S908" s="41"/>
      <c r="T908" s="41"/>
      <c r="U908" s="41"/>
      <c r="V908" s="41"/>
      <c r="W908" s="38" t="s">
        <v>1666</v>
      </c>
      <c r="X908" s="39"/>
    </row>
    <row r="909" spans="1:24" x14ac:dyDescent="0.25">
      <c r="A909" s="50"/>
      <c r="B909" s="50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51" t="str">
        <f t="shared" si="13"/>
        <v/>
      </c>
      <c r="S909" s="41"/>
      <c r="T909" s="41"/>
      <c r="U909" s="41"/>
      <c r="V909" s="41"/>
      <c r="W909" s="38" t="s">
        <v>1667</v>
      </c>
      <c r="X909" s="39"/>
    </row>
    <row r="910" spans="1:24" x14ac:dyDescent="0.25">
      <c r="A910" s="50"/>
      <c r="B910" s="50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51" t="str">
        <f t="shared" si="13"/>
        <v/>
      </c>
      <c r="S910" s="41"/>
      <c r="T910" s="41"/>
      <c r="U910" s="41"/>
      <c r="V910" s="41"/>
      <c r="W910" s="38" t="s">
        <v>1668</v>
      </c>
      <c r="X910" s="39"/>
    </row>
    <row r="911" spans="1:24" x14ac:dyDescent="0.25">
      <c r="A911" s="50"/>
      <c r="B911" s="50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51" t="str">
        <f t="shared" si="13"/>
        <v/>
      </c>
      <c r="S911" s="41"/>
      <c r="T911" s="41"/>
      <c r="U911" s="41"/>
      <c r="V911" s="41"/>
      <c r="W911" s="38" t="s">
        <v>1669</v>
      </c>
      <c r="X911" s="39"/>
    </row>
    <row r="912" spans="1:24" x14ac:dyDescent="0.25">
      <c r="A912" s="50"/>
      <c r="B912" s="50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51" t="str">
        <f t="shared" si="13"/>
        <v/>
      </c>
      <c r="S912" s="41"/>
      <c r="T912" s="41"/>
      <c r="U912" s="41"/>
      <c r="V912" s="41"/>
      <c r="W912" s="38" t="s">
        <v>1670</v>
      </c>
      <c r="X912" s="39"/>
    </row>
    <row r="913" spans="1:24" x14ac:dyDescent="0.25">
      <c r="A913" s="50"/>
      <c r="B913" s="50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51" t="str">
        <f t="shared" si="13"/>
        <v/>
      </c>
      <c r="S913" s="41"/>
      <c r="T913" s="41"/>
      <c r="U913" s="41"/>
      <c r="V913" s="41"/>
      <c r="W913" s="38" t="s">
        <v>1671</v>
      </c>
      <c r="X913" s="39"/>
    </row>
    <row r="914" spans="1:24" x14ac:dyDescent="0.25">
      <c r="A914" s="50"/>
      <c r="B914" s="50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51" t="str">
        <f t="shared" si="13"/>
        <v/>
      </c>
      <c r="S914" s="41"/>
      <c r="T914" s="41"/>
      <c r="U914" s="41"/>
      <c r="V914" s="41"/>
      <c r="W914" s="38" t="s">
        <v>1672</v>
      </c>
      <c r="X914" s="39"/>
    </row>
    <row r="915" spans="1:24" x14ac:dyDescent="0.25">
      <c r="A915" s="50"/>
      <c r="B915" s="50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51" t="str">
        <f t="shared" si="13"/>
        <v/>
      </c>
      <c r="S915" s="41"/>
      <c r="T915" s="41"/>
      <c r="U915" s="41"/>
      <c r="V915" s="41"/>
      <c r="W915" s="38" t="s">
        <v>1673</v>
      </c>
      <c r="X915" s="39"/>
    </row>
    <row r="916" spans="1:24" x14ac:dyDescent="0.25">
      <c r="A916" s="50"/>
      <c r="B916" s="50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51" t="str">
        <f t="shared" si="13"/>
        <v/>
      </c>
      <c r="S916" s="41"/>
      <c r="T916" s="41"/>
      <c r="U916" s="41"/>
      <c r="V916" s="41"/>
      <c r="W916" s="38" t="s">
        <v>1674</v>
      </c>
      <c r="X916" s="39"/>
    </row>
    <row r="917" spans="1:24" x14ac:dyDescent="0.25">
      <c r="A917" s="50"/>
      <c r="B917" s="50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51" t="str">
        <f t="shared" si="13"/>
        <v/>
      </c>
      <c r="S917" s="41"/>
      <c r="T917" s="41"/>
      <c r="U917" s="41"/>
      <c r="V917" s="41"/>
      <c r="W917" s="38" t="s">
        <v>1675</v>
      </c>
      <c r="X917" s="39"/>
    </row>
    <row r="918" spans="1:24" x14ac:dyDescent="0.25">
      <c r="A918" s="50"/>
      <c r="B918" s="50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51" t="str">
        <f t="shared" si="13"/>
        <v/>
      </c>
      <c r="S918" s="41"/>
      <c r="T918" s="41"/>
      <c r="U918" s="41"/>
      <c r="V918" s="41"/>
      <c r="W918" s="38" t="s">
        <v>1676</v>
      </c>
      <c r="X918" s="39"/>
    </row>
    <row r="919" spans="1:24" x14ac:dyDescent="0.25">
      <c r="A919" s="50"/>
      <c r="B919" s="50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51" t="str">
        <f t="shared" si="13"/>
        <v/>
      </c>
      <c r="S919" s="41"/>
      <c r="T919" s="41"/>
      <c r="U919" s="41"/>
      <c r="V919" s="41"/>
      <c r="W919" s="38" t="s">
        <v>1677</v>
      </c>
      <c r="X919" s="39"/>
    </row>
    <row r="920" spans="1:24" x14ac:dyDescent="0.25">
      <c r="A920" s="50"/>
      <c r="B920" s="50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51" t="str">
        <f t="shared" si="13"/>
        <v/>
      </c>
      <c r="S920" s="41"/>
      <c r="T920" s="41"/>
      <c r="U920" s="41"/>
      <c r="V920" s="41"/>
      <c r="W920" s="38" t="s">
        <v>1678</v>
      </c>
      <c r="X920" s="39"/>
    </row>
    <row r="921" spans="1:24" x14ac:dyDescent="0.25">
      <c r="A921" s="50"/>
      <c r="B921" s="50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51" t="str">
        <f t="shared" si="13"/>
        <v/>
      </c>
      <c r="S921" s="41"/>
      <c r="T921" s="41"/>
      <c r="U921" s="41"/>
      <c r="V921" s="41"/>
      <c r="W921" s="38" t="s">
        <v>1679</v>
      </c>
      <c r="X921" s="39"/>
    </row>
    <row r="922" spans="1:24" x14ac:dyDescent="0.25">
      <c r="A922" s="50"/>
      <c r="B922" s="50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51" t="str">
        <f t="shared" si="13"/>
        <v/>
      </c>
      <c r="S922" s="41"/>
      <c r="T922" s="41"/>
      <c r="U922" s="41"/>
      <c r="V922" s="41"/>
      <c r="W922" s="38" t="s">
        <v>1680</v>
      </c>
      <c r="X922" s="39"/>
    </row>
    <row r="923" spans="1:24" x14ac:dyDescent="0.25">
      <c r="A923" s="50"/>
      <c r="B923" s="50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51" t="str">
        <f t="shared" si="13"/>
        <v/>
      </c>
      <c r="S923" s="41"/>
      <c r="T923" s="41"/>
      <c r="U923" s="41"/>
      <c r="V923" s="41"/>
      <c r="W923" s="38" t="s">
        <v>1681</v>
      </c>
      <c r="X923" s="39"/>
    </row>
    <row r="924" spans="1:24" x14ac:dyDescent="0.25">
      <c r="A924" s="50"/>
      <c r="B924" s="50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51" t="str">
        <f t="shared" si="13"/>
        <v/>
      </c>
      <c r="S924" s="41"/>
      <c r="T924" s="41"/>
      <c r="U924" s="41"/>
      <c r="V924" s="41"/>
      <c r="W924" s="38" t="s">
        <v>1682</v>
      </c>
      <c r="X924" s="39"/>
    </row>
    <row r="925" spans="1:24" x14ac:dyDescent="0.25">
      <c r="A925" s="50"/>
      <c r="B925" s="50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51" t="str">
        <f t="shared" si="13"/>
        <v/>
      </c>
      <c r="S925" s="41"/>
      <c r="T925" s="41"/>
      <c r="U925" s="41"/>
      <c r="V925" s="41"/>
      <c r="W925" s="38" t="s">
        <v>1683</v>
      </c>
      <c r="X925" s="39"/>
    </row>
    <row r="926" spans="1:24" x14ac:dyDescent="0.25">
      <c r="A926" s="50"/>
      <c r="B926" s="50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51" t="str">
        <f t="shared" si="13"/>
        <v/>
      </c>
      <c r="S926" s="41"/>
      <c r="T926" s="41"/>
      <c r="U926" s="41"/>
      <c r="V926" s="41"/>
      <c r="W926" s="38" t="s">
        <v>1684</v>
      </c>
      <c r="X926" s="39"/>
    </row>
    <row r="927" spans="1:24" x14ac:dyDescent="0.25">
      <c r="A927" s="50"/>
      <c r="B927" s="50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51" t="str">
        <f t="shared" si="13"/>
        <v/>
      </c>
      <c r="S927" s="41"/>
      <c r="T927" s="41"/>
      <c r="U927" s="41"/>
      <c r="V927" s="41"/>
      <c r="W927" s="38" t="s">
        <v>1685</v>
      </c>
      <c r="X927" s="39"/>
    </row>
    <row r="928" spans="1:24" x14ac:dyDescent="0.25">
      <c r="A928" s="50"/>
      <c r="B928" s="50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51" t="str">
        <f t="shared" si="13"/>
        <v/>
      </c>
      <c r="S928" s="41"/>
      <c r="T928" s="41"/>
      <c r="U928" s="41"/>
      <c r="V928" s="41"/>
      <c r="W928" s="38" t="s">
        <v>1686</v>
      </c>
      <c r="X928" s="39"/>
    </row>
    <row r="929" spans="1:24" x14ac:dyDescent="0.25">
      <c r="A929" s="50"/>
      <c r="B929" s="50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51" t="str">
        <f t="shared" si="13"/>
        <v/>
      </c>
      <c r="S929" s="41"/>
      <c r="T929" s="41"/>
      <c r="U929" s="41"/>
      <c r="V929" s="41"/>
      <c r="W929" s="38" t="s">
        <v>1687</v>
      </c>
      <c r="X929" s="39"/>
    </row>
    <row r="930" spans="1:24" x14ac:dyDescent="0.25">
      <c r="A930" s="50"/>
      <c r="B930" s="50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51" t="str">
        <f t="shared" si="13"/>
        <v/>
      </c>
      <c r="S930" s="41"/>
      <c r="T930" s="41"/>
      <c r="U930" s="41"/>
      <c r="V930" s="41"/>
      <c r="W930" s="38" t="s">
        <v>1688</v>
      </c>
      <c r="X930" s="39"/>
    </row>
    <row r="931" spans="1:24" x14ac:dyDescent="0.25">
      <c r="A931" s="50"/>
      <c r="B931" s="50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51" t="str">
        <f t="shared" si="13"/>
        <v/>
      </c>
      <c r="S931" s="41"/>
      <c r="T931" s="41"/>
      <c r="U931" s="41"/>
      <c r="V931" s="41"/>
      <c r="W931" s="38" t="s">
        <v>1689</v>
      </c>
      <c r="X931" s="39"/>
    </row>
    <row r="932" spans="1:24" x14ac:dyDescent="0.25">
      <c r="A932" s="50"/>
      <c r="B932" s="50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51" t="str">
        <f t="shared" si="13"/>
        <v/>
      </c>
      <c r="S932" s="41"/>
      <c r="T932" s="41"/>
      <c r="U932" s="41"/>
      <c r="V932" s="41"/>
      <c r="W932" s="38" t="s">
        <v>1690</v>
      </c>
      <c r="X932" s="39"/>
    </row>
    <row r="933" spans="1:24" x14ac:dyDescent="0.25">
      <c r="A933" s="50"/>
      <c r="B933" s="50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51" t="str">
        <f t="shared" si="13"/>
        <v/>
      </c>
      <c r="S933" s="41"/>
      <c r="T933" s="41"/>
      <c r="U933" s="41"/>
      <c r="V933" s="41"/>
      <c r="W933" s="38" t="s">
        <v>1691</v>
      </c>
      <c r="X933" s="39"/>
    </row>
    <row r="934" spans="1:24" x14ac:dyDescent="0.25">
      <c r="A934" s="50"/>
      <c r="B934" s="50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51" t="str">
        <f t="shared" si="13"/>
        <v/>
      </c>
      <c r="S934" s="41"/>
      <c r="T934" s="41"/>
      <c r="U934" s="41"/>
      <c r="V934" s="41"/>
      <c r="W934" s="38" t="s">
        <v>1692</v>
      </c>
      <c r="X934" s="39"/>
    </row>
    <row r="935" spans="1:24" x14ac:dyDescent="0.25">
      <c r="A935" s="50"/>
      <c r="B935" s="50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51" t="str">
        <f t="shared" si="13"/>
        <v/>
      </c>
      <c r="S935" s="41"/>
      <c r="T935" s="41"/>
      <c r="U935" s="41"/>
      <c r="V935" s="41"/>
      <c r="W935" s="38" t="s">
        <v>1693</v>
      </c>
      <c r="X935" s="39"/>
    </row>
    <row r="936" spans="1:24" x14ac:dyDescent="0.25">
      <c r="A936" s="50"/>
      <c r="B936" s="50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51" t="str">
        <f t="shared" ref="R936:R945" si="14">IF(V936&gt;0,V936,IF(U936&gt;0,U936,IF(T936&gt;0,T936,"")))</f>
        <v/>
      </c>
      <c r="S936" s="41"/>
      <c r="T936" s="41"/>
      <c r="U936" s="41"/>
      <c r="V936" s="41"/>
      <c r="W936" s="38" t="s">
        <v>1694</v>
      </c>
      <c r="X936" s="39"/>
    </row>
    <row r="937" spans="1:24" x14ac:dyDescent="0.25">
      <c r="A937" s="50"/>
      <c r="B937" s="50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51" t="str">
        <f t="shared" si="14"/>
        <v/>
      </c>
      <c r="S937" s="41"/>
      <c r="T937" s="41"/>
      <c r="U937" s="41"/>
      <c r="V937" s="41"/>
      <c r="W937" s="38" t="s">
        <v>1695</v>
      </c>
      <c r="X937" s="39"/>
    </row>
    <row r="938" spans="1:24" x14ac:dyDescent="0.25">
      <c r="A938" s="50"/>
      <c r="B938" s="50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51" t="str">
        <f t="shared" si="14"/>
        <v/>
      </c>
      <c r="S938" s="41"/>
      <c r="T938" s="41"/>
      <c r="U938" s="41"/>
      <c r="V938" s="41"/>
      <c r="W938" s="38" t="s">
        <v>1696</v>
      </c>
      <c r="X938" s="39"/>
    </row>
    <row r="939" spans="1:24" x14ac:dyDescent="0.25">
      <c r="A939" s="50"/>
      <c r="B939" s="50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51" t="str">
        <f t="shared" si="14"/>
        <v/>
      </c>
      <c r="S939" s="41"/>
      <c r="T939" s="41"/>
      <c r="U939" s="41"/>
      <c r="V939" s="41"/>
      <c r="W939" s="38" t="s">
        <v>1697</v>
      </c>
      <c r="X939" s="39"/>
    </row>
    <row r="940" spans="1:24" x14ac:dyDescent="0.25">
      <c r="A940" s="50"/>
      <c r="B940" s="50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51" t="str">
        <f t="shared" si="14"/>
        <v/>
      </c>
      <c r="S940" s="41"/>
      <c r="T940" s="41"/>
      <c r="U940" s="41"/>
      <c r="V940" s="41"/>
      <c r="W940" s="38" t="s">
        <v>1698</v>
      </c>
      <c r="X940" s="39"/>
    </row>
    <row r="941" spans="1:24" x14ac:dyDescent="0.25">
      <c r="A941" s="50"/>
      <c r="B941" s="50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51" t="str">
        <f t="shared" si="14"/>
        <v/>
      </c>
      <c r="S941" s="41"/>
      <c r="T941" s="41"/>
      <c r="U941" s="41"/>
      <c r="V941" s="41"/>
      <c r="W941" s="38" t="s">
        <v>1699</v>
      </c>
      <c r="X941" s="39"/>
    </row>
    <row r="942" spans="1:24" x14ac:dyDescent="0.25">
      <c r="A942" s="50"/>
      <c r="B942" s="50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51" t="str">
        <f t="shared" si="14"/>
        <v/>
      </c>
      <c r="S942" s="41"/>
      <c r="T942" s="41"/>
      <c r="U942" s="41"/>
      <c r="V942" s="41"/>
      <c r="W942" s="38" t="s">
        <v>1700</v>
      </c>
      <c r="X942" s="39"/>
    </row>
    <row r="943" spans="1:24" x14ac:dyDescent="0.25">
      <c r="A943" s="50"/>
      <c r="B943" s="50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51" t="str">
        <f t="shared" si="14"/>
        <v/>
      </c>
      <c r="S943" s="41"/>
      <c r="T943" s="41"/>
      <c r="U943" s="41"/>
      <c r="V943" s="41"/>
      <c r="W943" s="38" t="s">
        <v>1701</v>
      </c>
      <c r="X943" s="39"/>
    </row>
    <row r="944" spans="1:24" x14ac:dyDescent="0.25">
      <c r="A944" s="50"/>
      <c r="B944" s="50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51" t="str">
        <f t="shared" si="14"/>
        <v/>
      </c>
      <c r="S944" s="41"/>
      <c r="T944" s="41"/>
      <c r="U944" s="41"/>
      <c r="V944" s="41"/>
      <c r="W944" s="38" t="s">
        <v>1702</v>
      </c>
      <c r="X944" s="39"/>
    </row>
    <row r="945" spans="1:24" x14ac:dyDescent="0.25">
      <c r="A945" s="50"/>
      <c r="B945" s="50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51" t="str">
        <f t="shared" si="14"/>
        <v/>
      </c>
      <c r="S945" s="41"/>
      <c r="T945" s="41"/>
      <c r="U945" s="41"/>
      <c r="V945" s="41"/>
      <c r="W945" s="38" t="s">
        <v>1703</v>
      </c>
      <c r="X945" s="39"/>
    </row>
    <row r="946" spans="1:24" x14ac:dyDescent="0.25">
      <c r="A946" s="50"/>
      <c r="B946" s="50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51" t="str">
        <f t="shared" ref="R946" si="15">IF(V946&gt;0,V946,IF(U946&gt;0,U946,IF(T946&gt;0,T946,"")))</f>
        <v/>
      </c>
      <c r="S946" s="41"/>
      <c r="T946" s="41"/>
      <c r="U946" s="41"/>
      <c r="V946" s="41"/>
      <c r="W946" s="38" t="s">
        <v>1704</v>
      </c>
      <c r="X946" s="39"/>
    </row>
    <row r="947" spans="1:24" x14ac:dyDescent="0.25">
      <c r="A947" s="50"/>
      <c r="B947" s="50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53"/>
      <c r="S947" s="41"/>
      <c r="T947" s="41"/>
      <c r="U947" s="41"/>
      <c r="V947" s="41"/>
      <c r="W947" s="38" t="s">
        <v>1705</v>
      </c>
      <c r="X947" s="39"/>
    </row>
    <row r="948" spans="1:24" x14ac:dyDescent="0.25">
      <c r="A948" s="50"/>
      <c r="B948" s="50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53"/>
      <c r="S948" s="41"/>
      <c r="T948" s="41"/>
      <c r="U948" s="41"/>
      <c r="V948" s="41"/>
      <c r="W948" s="38" t="s">
        <v>1706</v>
      </c>
      <c r="X948" s="39"/>
    </row>
    <row r="949" spans="1:24" x14ac:dyDescent="0.25">
      <c r="A949" s="50"/>
      <c r="B949" s="50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53"/>
      <c r="S949" s="41"/>
      <c r="T949" s="41"/>
      <c r="U949" s="41"/>
      <c r="V949" s="41"/>
      <c r="W949" s="38" t="s">
        <v>1707</v>
      </c>
      <c r="X949" s="39"/>
    </row>
    <row r="950" spans="1:24" x14ac:dyDescent="0.25">
      <c r="A950" s="50"/>
      <c r="B950" s="50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53"/>
      <c r="S950" s="41"/>
      <c r="T950" s="41"/>
      <c r="U950" s="41"/>
      <c r="V950" s="41"/>
      <c r="W950" s="38" t="s">
        <v>1708</v>
      </c>
      <c r="X950" s="39"/>
    </row>
    <row r="951" spans="1:24" x14ac:dyDescent="0.25">
      <c r="A951" s="50"/>
      <c r="B951" s="50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53"/>
      <c r="S951" s="41"/>
      <c r="T951" s="41"/>
      <c r="U951" s="41"/>
      <c r="V951" s="41"/>
      <c r="W951" s="38" t="s">
        <v>1709</v>
      </c>
      <c r="X951" s="39"/>
    </row>
    <row r="952" spans="1:24" x14ac:dyDescent="0.25">
      <c r="A952" s="50"/>
      <c r="B952" s="50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53"/>
      <c r="S952" s="41"/>
      <c r="T952" s="41"/>
      <c r="U952" s="41"/>
      <c r="V952" s="41"/>
      <c r="W952" s="38" t="s">
        <v>1710</v>
      </c>
      <c r="X952" s="39"/>
    </row>
    <row r="953" spans="1:24" x14ac:dyDescent="0.25">
      <c r="A953" s="50"/>
      <c r="B953" s="50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53"/>
      <c r="S953" s="41"/>
      <c r="T953" s="41"/>
      <c r="U953" s="41"/>
      <c r="V953" s="41"/>
      <c r="W953" s="38" t="s">
        <v>1711</v>
      </c>
      <c r="X953" s="39"/>
    </row>
    <row r="954" spans="1:24" x14ac:dyDescent="0.25">
      <c r="A954" s="50"/>
      <c r="B954" s="50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53"/>
      <c r="S954" s="41"/>
      <c r="T954" s="41"/>
      <c r="U954" s="41"/>
      <c r="V954" s="41"/>
      <c r="W954" s="38">
        <v>54026900</v>
      </c>
      <c r="X954" s="39"/>
    </row>
    <row r="955" spans="1:24" x14ac:dyDescent="0.25">
      <c r="A955" s="50"/>
      <c r="B955" s="50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53"/>
      <c r="S955" s="41"/>
      <c r="T955" s="41"/>
      <c r="U955" s="41"/>
      <c r="V955" s="41"/>
      <c r="W955" s="38">
        <v>14012000</v>
      </c>
      <c r="X955" s="39"/>
    </row>
    <row r="956" spans="1:24" x14ac:dyDescent="0.25">
      <c r="A956" s="50"/>
      <c r="B956" s="50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53"/>
      <c r="S956" s="41"/>
      <c r="T956" s="41"/>
      <c r="U956" s="41"/>
      <c r="V956" s="41"/>
      <c r="W956" s="35" t="s">
        <v>1730</v>
      </c>
      <c r="X956" s="39"/>
    </row>
    <row r="957" spans="1:24" x14ac:dyDescent="0.25">
      <c r="A957" s="50"/>
      <c r="B957" s="50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53"/>
      <c r="S957" s="41"/>
      <c r="T957" s="41"/>
      <c r="U957" s="41"/>
      <c r="V957" s="41"/>
      <c r="W957" s="46">
        <v>82054000</v>
      </c>
      <c r="X957" s="39"/>
    </row>
    <row r="958" spans="1:24" x14ac:dyDescent="0.25">
      <c r="A958" s="50"/>
      <c r="B958" s="50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53"/>
      <c r="S958" s="41"/>
      <c r="T958" s="41"/>
      <c r="U958" s="41"/>
      <c r="V958" s="41"/>
      <c r="W958" s="35">
        <v>25010091</v>
      </c>
      <c r="X958" s="39"/>
    </row>
    <row r="959" spans="1:24" x14ac:dyDescent="0.25">
      <c r="A959" s="50"/>
      <c r="B959" s="50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53"/>
      <c r="S959" s="41"/>
      <c r="T959" s="41"/>
      <c r="U959" s="41"/>
      <c r="V959" s="41"/>
      <c r="W959" s="60" t="s">
        <v>1731</v>
      </c>
      <c r="X959" s="39"/>
    </row>
    <row r="960" spans="1:24" ht="15.75" thickBot="1" x14ac:dyDescent="0.3">
      <c r="A960" s="50"/>
      <c r="B960" s="50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53"/>
      <c r="S960" s="41"/>
      <c r="T960" s="41"/>
      <c r="U960" s="41"/>
      <c r="V960" s="41"/>
      <c r="W960" s="45">
        <v>10063096</v>
      </c>
      <c r="X960" s="39"/>
    </row>
    <row r="961" spans="1:24" x14ac:dyDescent="0.25">
      <c r="A961" s="50"/>
      <c r="B961" s="50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53"/>
      <c r="S961" s="41"/>
      <c r="T961" s="41"/>
      <c r="U961" s="41"/>
      <c r="V961" s="41"/>
      <c r="X961" s="39"/>
    </row>
    <row r="962" spans="1:24" x14ac:dyDescent="0.25">
      <c r="A962" s="50"/>
      <c r="B962" s="50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53"/>
      <c r="S962" s="41"/>
      <c r="T962" s="41"/>
      <c r="U962" s="41"/>
      <c r="V962" s="41"/>
      <c r="X962" s="39"/>
    </row>
    <row r="963" spans="1:24" x14ac:dyDescent="0.25">
      <c r="A963" s="50"/>
      <c r="B963" s="50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53"/>
      <c r="S963" s="41"/>
      <c r="T963" s="41"/>
      <c r="U963" s="41"/>
      <c r="V963" s="41"/>
      <c r="X963" s="39"/>
    </row>
    <row r="964" spans="1:24" x14ac:dyDescent="0.25">
      <c r="A964" s="50"/>
      <c r="B964" s="50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53"/>
      <c r="S964" s="41"/>
      <c r="T964" s="41"/>
      <c r="U964" s="41"/>
      <c r="V964" s="41"/>
      <c r="X964" s="39"/>
    </row>
    <row r="965" spans="1:24" x14ac:dyDescent="0.25">
      <c r="A965" s="50"/>
      <c r="B965" s="50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53"/>
      <c r="S965" s="41"/>
      <c r="T965" s="41"/>
      <c r="U965" s="41"/>
      <c r="V965" s="41"/>
      <c r="X965" s="39"/>
    </row>
    <row r="966" spans="1:24" x14ac:dyDescent="0.25">
      <c r="A966" s="50"/>
      <c r="B966" s="50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53"/>
      <c r="S966" s="41"/>
      <c r="T966" s="41"/>
      <c r="U966" s="41"/>
      <c r="V966" s="41"/>
      <c r="X966" s="39"/>
    </row>
    <row r="967" spans="1:24" x14ac:dyDescent="0.25">
      <c r="A967" s="50"/>
      <c r="B967" s="50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53"/>
      <c r="S967" s="41"/>
      <c r="T967" s="41"/>
      <c r="U967" s="41"/>
      <c r="V967" s="41"/>
      <c r="X967" s="39"/>
    </row>
    <row r="968" spans="1:24" x14ac:dyDescent="0.25">
      <c r="A968" s="50"/>
      <c r="B968" s="50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53"/>
      <c r="S968" s="41"/>
      <c r="T968" s="41"/>
      <c r="U968" s="41"/>
      <c r="V968" s="41"/>
      <c r="X968" s="39"/>
    </row>
    <row r="969" spans="1:24" x14ac:dyDescent="0.25">
      <c r="A969" s="50"/>
      <c r="B969" s="50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53"/>
      <c r="S969" s="41"/>
      <c r="T969" s="41"/>
      <c r="U969" s="41"/>
      <c r="V969" s="41"/>
      <c r="X969" s="39"/>
    </row>
    <row r="970" spans="1:24" x14ac:dyDescent="0.25">
      <c r="A970" s="50"/>
      <c r="B970" s="50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53"/>
      <c r="S970" s="41"/>
      <c r="T970" s="41"/>
      <c r="U970" s="41"/>
      <c r="V970" s="41"/>
      <c r="X970" s="39"/>
    </row>
    <row r="971" spans="1:24" x14ac:dyDescent="0.25">
      <c r="A971" s="50"/>
      <c r="B971" s="50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53"/>
      <c r="S971" s="41"/>
      <c r="T971" s="41"/>
      <c r="U971" s="41"/>
      <c r="V971" s="41"/>
      <c r="X971" s="39"/>
    </row>
    <row r="972" spans="1:24" x14ac:dyDescent="0.25">
      <c r="A972" s="50"/>
      <c r="B972" s="50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53"/>
      <c r="S972" s="41"/>
      <c r="T972" s="41"/>
      <c r="U972" s="41"/>
      <c r="V972" s="41"/>
      <c r="X972" s="39"/>
    </row>
    <row r="973" spans="1:24" x14ac:dyDescent="0.25">
      <c r="A973" s="50"/>
      <c r="B973" s="50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53"/>
      <c r="S973" s="41"/>
      <c r="T973" s="41"/>
      <c r="U973" s="41"/>
      <c r="V973" s="41"/>
      <c r="X973" s="39"/>
    </row>
    <row r="974" spans="1:24" x14ac:dyDescent="0.25">
      <c r="A974" s="50"/>
      <c r="B974" s="50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53"/>
      <c r="S974" s="41"/>
      <c r="T974" s="41"/>
      <c r="U974" s="41"/>
      <c r="V974" s="41"/>
      <c r="X974" s="39"/>
    </row>
    <row r="975" spans="1:24" x14ac:dyDescent="0.25">
      <c r="A975" s="50"/>
      <c r="B975" s="50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53"/>
      <c r="S975" s="41"/>
      <c r="T975" s="41"/>
      <c r="U975" s="41"/>
      <c r="V975" s="41"/>
      <c r="X975" s="39"/>
    </row>
    <row r="976" spans="1:24" x14ac:dyDescent="0.25">
      <c r="A976" s="50"/>
      <c r="B976" s="50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53"/>
      <c r="S976" s="41"/>
      <c r="T976" s="41"/>
      <c r="U976" s="41"/>
      <c r="V976" s="41"/>
      <c r="X976" s="39"/>
    </row>
    <row r="977" spans="1:24" x14ac:dyDescent="0.25">
      <c r="A977" s="50"/>
      <c r="B977" s="50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53"/>
      <c r="S977" s="41"/>
      <c r="T977" s="41"/>
      <c r="U977" s="41"/>
      <c r="V977" s="41"/>
      <c r="X977" s="39"/>
    </row>
    <row r="978" spans="1:24" x14ac:dyDescent="0.25">
      <c r="A978" s="50"/>
      <c r="B978" s="50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53"/>
      <c r="S978" s="41"/>
      <c r="T978" s="41"/>
      <c r="U978" s="41"/>
      <c r="V978" s="41"/>
      <c r="X978" s="39"/>
    </row>
    <row r="979" spans="1:24" x14ac:dyDescent="0.25">
      <c r="A979" s="50"/>
      <c r="B979" s="50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53"/>
      <c r="S979" s="41"/>
      <c r="T979" s="41"/>
      <c r="U979" s="41"/>
      <c r="V979" s="41"/>
      <c r="X979" s="39"/>
    </row>
    <row r="980" spans="1:24" x14ac:dyDescent="0.25">
      <c r="A980" s="50"/>
      <c r="B980" s="50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53"/>
      <c r="S980" s="41"/>
      <c r="T980" s="41"/>
      <c r="U980" s="41"/>
      <c r="V980" s="41"/>
      <c r="X980" s="39"/>
    </row>
    <row r="981" spans="1:24" x14ac:dyDescent="0.25">
      <c r="A981" s="50"/>
      <c r="B981" s="50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53"/>
      <c r="S981" s="41"/>
      <c r="T981" s="41"/>
      <c r="U981" s="41"/>
      <c r="V981" s="41"/>
      <c r="X981" s="39"/>
    </row>
    <row r="982" spans="1:24" x14ac:dyDescent="0.25">
      <c r="A982" s="50"/>
      <c r="B982" s="50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53"/>
      <c r="S982" s="41"/>
      <c r="T982" s="41"/>
      <c r="U982" s="41"/>
      <c r="V982" s="41"/>
      <c r="X982" s="39"/>
    </row>
    <row r="983" spans="1:24" x14ac:dyDescent="0.25">
      <c r="A983" s="50"/>
      <c r="B983" s="50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53"/>
      <c r="S983" s="41"/>
      <c r="T983" s="41"/>
      <c r="U983" s="41"/>
      <c r="V983" s="41"/>
      <c r="X983" s="39"/>
    </row>
    <row r="984" spans="1:24" x14ac:dyDescent="0.25">
      <c r="A984" s="50"/>
      <c r="B984" s="50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53"/>
      <c r="S984" s="41"/>
      <c r="T984" s="41"/>
      <c r="U984" s="41"/>
      <c r="V984" s="41"/>
      <c r="X984" s="39"/>
    </row>
    <row r="985" spans="1:24" x14ac:dyDescent="0.25">
      <c r="A985" s="50"/>
      <c r="B985" s="50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53"/>
      <c r="S985" s="41"/>
      <c r="T985" s="41"/>
      <c r="U985" s="41"/>
      <c r="V985" s="41"/>
      <c r="X985" s="39"/>
    </row>
    <row r="986" spans="1:24" x14ac:dyDescent="0.25">
      <c r="A986" s="50"/>
      <c r="B986" s="50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53"/>
      <c r="S986" s="41"/>
      <c r="T986" s="41"/>
      <c r="U986" s="41"/>
      <c r="V986" s="41"/>
      <c r="X986" s="39"/>
    </row>
    <row r="987" spans="1:24" x14ac:dyDescent="0.25">
      <c r="A987" s="50"/>
      <c r="B987" s="50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53"/>
      <c r="S987" s="41"/>
      <c r="T987" s="41"/>
      <c r="U987" s="41"/>
      <c r="V987" s="41"/>
      <c r="X987" s="39"/>
    </row>
    <row r="988" spans="1:24" x14ac:dyDescent="0.25">
      <c r="A988" s="50"/>
      <c r="B988" s="50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53"/>
      <c r="S988" s="41"/>
      <c r="T988" s="41"/>
      <c r="U988" s="41"/>
      <c r="V988" s="41"/>
      <c r="X988" s="39"/>
    </row>
    <row r="989" spans="1:24" x14ac:dyDescent="0.25">
      <c r="A989" s="50"/>
      <c r="B989" s="50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53"/>
      <c r="S989" s="41"/>
      <c r="T989" s="41"/>
      <c r="U989" s="41"/>
      <c r="V989" s="41"/>
      <c r="X989" s="39"/>
    </row>
    <row r="990" spans="1:24" x14ac:dyDescent="0.25">
      <c r="A990" s="50"/>
      <c r="B990" s="50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53"/>
      <c r="S990" s="41"/>
      <c r="T990" s="41"/>
      <c r="U990" s="41"/>
      <c r="V990" s="41"/>
      <c r="X990" s="39"/>
    </row>
    <row r="991" spans="1:24" x14ac:dyDescent="0.25">
      <c r="A991" s="50"/>
      <c r="B991" s="50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53"/>
      <c r="S991" s="41"/>
      <c r="T991" s="41"/>
      <c r="U991" s="41"/>
      <c r="V991" s="41"/>
      <c r="X991" s="39"/>
    </row>
    <row r="992" spans="1:24" x14ac:dyDescent="0.25">
      <c r="A992" s="50"/>
      <c r="B992" s="50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53"/>
      <c r="S992" s="41"/>
      <c r="T992" s="41"/>
      <c r="U992" s="41"/>
      <c r="V992" s="41"/>
      <c r="X992" s="39"/>
    </row>
    <row r="993" spans="1:24" x14ac:dyDescent="0.25">
      <c r="A993" s="50"/>
      <c r="B993" s="50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53"/>
      <c r="S993" s="41"/>
      <c r="T993" s="41"/>
      <c r="U993" s="41"/>
      <c r="V993" s="41"/>
      <c r="X993" s="39"/>
    </row>
    <row r="994" spans="1:24" x14ac:dyDescent="0.25">
      <c r="A994" s="50"/>
      <c r="B994" s="50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53"/>
      <c r="S994" s="41"/>
      <c r="T994" s="41"/>
      <c r="U994" s="41"/>
      <c r="V994" s="41"/>
      <c r="X994" s="39"/>
    </row>
    <row r="995" spans="1:24" x14ac:dyDescent="0.25">
      <c r="A995" s="50"/>
      <c r="B995" s="50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53"/>
      <c r="S995" s="41"/>
      <c r="T995" s="41"/>
      <c r="U995" s="41"/>
      <c r="V995" s="41"/>
      <c r="X995" s="39"/>
    </row>
    <row r="996" spans="1:24" x14ac:dyDescent="0.25">
      <c r="A996" s="50"/>
      <c r="B996" s="50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53"/>
      <c r="S996" s="41"/>
      <c r="T996" s="41"/>
      <c r="U996" s="41"/>
      <c r="V996" s="41"/>
      <c r="X996" s="39"/>
    </row>
    <row r="997" spans="1:24" x14ac:dyDescent="0.25">
      <c r="A997" s="50"/>
      <c r="B997" s="50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53"/>
      <c r="S997" s="41"/>
      <c r="T997" s="41"/>
      <c r="U997" s="41"/>
      <c r="V997" s="41"/>
      <c r="X997" s="39"/>
    </row>
    <row r="998" spans="1:24" x14ac:dyDescent="0.25">
      <c r="A998" s="50"/>
      <c r="B998" s="50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53"/>
      <c r="S998" s="41"/>
      <c r="T998" s="41"/>
      <c r="U998" s="41"/>
      <c r="V998" s="41"/>
      <c r="X998" s="39"/>
    </row>
    <row r="999" spans="1:24" x14ac:dyDescent="0.25">
      <c r="A999" s="50"/>
      <c r="B999" s="50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53"/>
      <c r="S999" s="41"/>
      <c r="T999" s="41"/>
      <c r="U999" s="41"/>
      <c r="V999" s="41"/>
      <c r="X999" s="39"/>
    </row>
    <row r="1000" spans="1:24" x14ac:dyDescent="0.25">
      <c r="A1000" s="50"/>
      <c r="B1000" s="50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53"/>
      <c r="S1000" s="41"/>
      <c r="T1000" s="41"/>
      <c r="U1000" s="41"/>
      <c r="V1000" s="41"/>
      <c r="X1000" s="39"/>
    </row>
    <row r="1001" spans="1:24" x14ac:dyDescent="0.25">
      <c r="A1001" s="50"/>
      <c r="B1001" s="50"/>
      <c r="C1001" s="41"/>
      <c r="D1001" s="41"/>
      <c r="E1001" s="41"/>
      <c r="F1001" s="41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53"/>
      <c r="S1001" s="41"/>
      <c r="T1001" s="41"/>
      <c r="U1001" s="41"/>
      <c r="V1001" s="41"/>
      <c r="X1001" s="39"/>
    </row>
    <row r="1002" spans="1:24" x14ac:dyDescent="0.25">
      <c r="A1002" s="50"/>
      <c r="B1002" s="50"/>
      <c r="C1002" s="41"/>
      <c r="D1002" s="41"/>
      <c r="E1002" s="41"/>
      <c r="F1002" s="41"/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53"/>
      <c r="S1002" s="41"/>
      <c r="T1002" s="41"/>
      <c r="U1002" s="41"/>
      <c r="V1002" s="41"/>
      <c r="X1002" s="39"/>
    </row>
    <row r="1003" spans="1:24" x14ac:dyDescent="0.25">
      <c r="A1003" s="50"/>
      <c r="B1003" s="50"/>
      <c r="C1003" s="41"/>
      <c r="D1003" s="41"/>
      <c r="E1003" s="41"/>
      <c r="F1003" s="41"/>
      <c r="G1003" s="41"/>
      <c r="H1003" s="41"/>
      <c r="I1003" s="41"/>
      <c r="J1003" s="41"/>
      <c r="K1003" s="41"/>
      <c r="L1003" s="41"/>
      <c r="M1003" s="41"/>
      <c r="N1003" s="41"/>
      <c r="O1003" s="41"/>
      <c r="P1003" s="41"/>
      <c r="Q1003" s="41"/>
      <c r="R1003" s="53"/>
      <c r="S1003" s="41"/>
      <c r="T1003" s="41"/>
      <c r="U1003" s="41"/>
      <c r="V1003" s="41"/>
      <c r="X1003" s="39"/>
    </row>
    <row r="1004" spans="1:24" x14ac:dyDescent="0.25">
      <c r="A1004" s="50"/>
      <c r="B1004" s="50"/>
      <c r="C1004" s="41"/>
      <c r="D1004" s="41"/>
      <c r="E1004" s="41"/>
      <c r="F1004" s="41"/>
      <c r="G1004" s="41"/>
      <c r="H1004" s="41"/>
      <c r="I1004" s="41"/>
      <c r="J1004" s="41"/>
      <c r="K1004" s="41"/>
      <c r="L1004" s="41"/>
      <c r="M1004" s="41"/>
      <c r="N1004" s="41"/>
      <c r="O1004" s="41"/>
      <c r="P1004" s="41"/>
      <c r="Q1004" s="41"/>
      <c r="R1004" s="53"/>
      <c r="S1004" s="41"/>
      <c r="T1004" s="41"/>
      <c r="U1004" s="41"/>
      <c r="V1004" s="41"/>
      <c r="X1004" s="39"/>
    </row>
    <row r="1005" spans="1:24" x14ac:dyDescent="0.25">
      <c r="A1005" s="50"/>
      <c r="B1005" s="50"/>
      <c r="C1005" s="41"/>
      <c r="D1005" s="41"/>
      <c r="E1005" s="41"/>
      <c r="F1005" s="41"/>
      <c r="G1005" s="41"/>
      <c r="H1005" s="41"/>
      <c r="I1005" s="41"/>
      <c r="J1005" s="41"/>
      <c r="K1005" s="41"/>
      <c r="L1005" s="41"/>
      <c r="M1005" s="41"/>
      <c r="N1005" s="41"/>
      <c r="O1005" s="41"/>
      <c r="P1005" s="41"/>
      <c r="Q1005" s="41"/>
      <c r="R1005" s="53"/>
      <c r="S1005" s="41"/>
      <c r="T1005" s="41"/>
      <c r="U1005" s="41"/>
      <c r="V1005" s="41"/>
      <c r="X1005" s="39"/>
    </row>
    <row r="1006" spans="1:24" x14ac:dyDescent="0.25">
      <c r="A1006" s="50"/>
      <c r="B1006" s="50"/>
      <c r="C1006" s="41"/>
      <c r="D1006" s="41"/>
      <c r="E1006" s="41"/>
      <c r="F1006" s="41"/>
      <c r="G1006" s="41"/>
      <c r="H1006" s="41"/>
      <c r="I1006" s="41"/>
      <c r="J1006" s="41"/>
      <c r="K1006" s="41"/>
      <c r="L1006" s="41"/>
      <c r="M1006" s="41"/>
      <c r="N1006" s="41"/>
      <c r="O1006" s="41"/>
      <c r="P1006" s="41"/>
      <c r="Q1006" s="41"/>
      <c r="R1006" s="53"/>
      <c r="S1006" s="41"/>
      <c r="T1006" s="41"/>
      <c r="U1006" s="41"/>
      <c r="V1006" s="41"/>
      <c r="X1006" s="39"/>
    </row>
    <row r="1007" spans="1:24" x14ac:dyDescent="0.25">
      <c r="A1007" s="50"/>
      <c r="B1007" s="50"/>
      <c r="C1007" s="41"/>
      <c r="D1007" s="41"/>
      <c r="E1007" s="41"/>
      <c r="F1007" s="41"/>
      <c r="G1007" s="41"/>
      <c r="H1007" s="41"/>
      <c r="I1007" s="41"/>
      <c r="J1007" s="41"/>
      <c r="K1007" s="41"/>
      <c r="L1007" s="41"/>
      <c r="M1007" s="41"/>
      <c r="N1007" s="41"/>
      <c r="O1007" s="41"/>
      <c r="P1007" s="41"/>
      <c r="Q1007" s="41"/>
      <c r="R1007" s="53"/>
      <c r="S1007" s="41"/>
      <c r="T1007" s="41"/>
      <c r="U1007" s="41"/>
      <c r="V1007" s="41"/>
      <c r="X1007" s="39"/>
    </row>
    <row r="1008" spans="1:24" x14ac:dyDescent="0.25">
      <c r="A1008" s="50"/>
      <c r="B1008" s="50"/>
      <c r="C1008" s="41"/>
      <c r="D1008" s="41"/>
      <c r="E1008" s="41"/>
      <c r="F1008" s="41"/>
      <c r="G1008" s="41"/>
      <c r="H1008" s="41"/>
      <c r="I1008" s="41"/>
      <c r="J1008" s="41"/>
      <c r="K1008" s="41"/>
      <c r="L1008" s="41"/>
      <c r="M1008" s="41"/>
      <c r="N1008" s="41"/>
      <c r="O1008" s="41"/>
      <c r="P1008" s="41"/>
      <c r="Q1008" s="41"/>
      <c r="R1008" s="53"/>
      <c r="S1008" s="41"/>
      <c r="T1008" s="41"/>
      <c r="U1008" s="41"/>
      <c r="V1008" s="41"/>
      <c r="X1008" s="39"/>
    </row>
    <row r="1009" spans="1:24" x14ac:dyDescent="0.25">
      <c r="A1009" s="50"/>
      <c r="B1009" s="50"/>
      <c r="C1009" s="41"/>
      <c r="D1009" s="41"/>
      <c r="E1009" s="41"/>
      <c r="F1009" s="41"/>
      <c r="G1009" s="41"/>
      <c r="H1009" s="41"/>
      <c r="I1009" s="41"/>
      <c r="J1009" s="41"/>
      <c r="K1009" s="41"/>
      <c r="L1009" s="41"/>
      <c r="M1009" s="41"/>
      <c r="N1009" s="41"/>
      <c r="O1009" s="41"/>
      <c r="P1009" s="41"/>
      <c r="Q1009" s="41"/>
      <c r="R1009" s="53"/>
      <c r="S1009" s="41"/>
      <c r="T1009" s="41"/>
      <c r="U1009" s="41"/>
      <c r="V1009" s="41"/>
      <c r="X1009" s="39"/>
    </row>
    <row r="1010" spans="1:24" x14ac:dyDescent="0.25">
      <c r="A1010" s="50"/>
      <c r="B1010" s="50"/>
      <c r="C1010" s="41"/>
      <c r="D1010" s="41"/>
      <c r="E1010" s="41"/>
      <c r="F1010" s="41"/>
      <c r="G1010" s="41"/>
      <c r="H1010" s="41"/>
      <c r="I1010" s="41"/>
      <c r="J1010" s="41"/>
      <c r="K1010" s="41"/>
      <c r="L1010" s="41"/>
      <c r="M1010" s="41"/>
      <c r="N1010" s="41"/>
      <c r="O1010" s="41"/>
      <c r="P1010" s="41"/>
      <c r="Q1010" s="41"/>
      <c r="R1010" s="53"/>
      <c r="S1010" s="41"/>
      <c r="T1010" s="41"/>
      <c r="U1010" s="41"/>
      <c r="V1010" s="41"/>
      <c r="X1010" s="39"/>
    </row>
    <row r="1011" spans="1:24" x14ac:dyDescent="0.25">
      <c r="A1011" s="50"/>
      <c r="B1011" s="50"/>
      <c r="C1011" s="41"/>
      <c r="D1011" s="41"/>
      <c r="E1011" s="41"/>
      <c r="F1011" s="41"/>
      <c r="G1011" s="41"/>
      <c r="H1011" s="41"/>
      <c r="I1011" s="41"/>
      <c r="J1011" s="41"/>
      <c r="K1011" s="41"/>
      <c r="L1011" s="41"/>
      <c r="M1011" s="41"/>
      <c r="N1011" s="41"/>
      <c r="O1011" s="41"/>
      <c r="P1011" s="41"/>
      <c r="Q1011" s="41"/>
      <c r="R1011" s="53"/>
      <c r="S1011" s="41"/>
      <c r="T1011" s="41"/>
      <c r="U1011" s="41"/>
      <c r="V1011" s="41"/>
      <c r="X1011" s="39"/>
    </row>
    <row r="1012" spans="1:24" x14ac:dyDescent="0.25">
      <c r="A1012" s="50"/>
      <c r="B1012" s="50"/>
      <c r="C1012" s="41"/>
      <c r="D1012" s="41"/>
      <c r="E1012" s="41"/>
      <c r="F1012" s="41"/>
      <c r="G1012" s="41"/>
      <c r="H1012" s="41"/>
      <c r="I1012" s="41"/>
      <c r="J1012" s="41"/>
      <c r="K1012" s="41"/>
      <c r="L1012" s="41"/>
      <c r="M1012" s="41"/>
      <c r="N1012" s="41"/>
      <c r="O1012" s="41"/>
      <c r="P1012" s="41"/>
      <c r="Q1012" s="41"/>
      <c r="R1012" s="53"/>
      <c r="S1012" s="41"/>
      <c r="T1012" s="41"/>
      <c r="U1012" s="41"/>
      <c r="V1012" s="41"/>
      <c r="X1012" s="39"/>
    </row>
    <row r="1013" spans="1:24" x14ac:dyDescent="0.25">
      <c r="A1013" s="50"/>
      <c r="B1013" s="50"/>
      <c r="C1013" s="41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53"/>
      <c r="S1013" s="41"/>
      <c r="T1013" s="41"/>
      <c r="U1013" s="41"/>
      <c r="V1013" s="41"/>
      <c r="X1013" s="39"/>
    </row>
    <row r="1014" spans="1:24" x14ac:dyDescent="0.25">
      <c r="A1014" s="50"/>
      <c r="B1014" s="50"/>
      <c r="C1014" s="41"/>
      <c r="D1014" s="41"/>
      <c r="E1014" s="41"/>
      <c r="F1014" s="41"/>
      <c r="G1014" s="41"/>
      <c r="H1014" s="41"/>
      <c r="I1014" s="41"/>
      <c r="J1014" s="41"/>
      <c r="K1014" s="41"/>
      <c r="L1014" s="41"/>
      <c r="M1014" s="41"/>
      <c r="N1014" s="41"/>
      <c r="O1014" s="41"/>
      <c r="P1014" s="41"/>
      <c r="Q1014" s="41"/>
      <c r="R1014" s="53"/>
      <c r="S1014" s="41"/>
      <c r="T1014" s="41"/>
      <c r="U1014" s="41"/>
      <c r="V1014" s="41"/>
      <c r="X1014" s="39"/>
    </row>
    <row r="1015" spans="1:24" x14ac:dyDescent="0.25">
      <c r="A1015" s="50"/>
      <c r="B1015" s="50"/>
      <c r="C1015" s="41"/>
      <c r="D1015" s="41"/>
      <c r="E1015" s="41"/>
      <c r="F1015" s="41"/>
      <c r="G1015" s="41"/>
      <c r="H1015" s="41"/>
      <c r="I1015" s="41"/>
      <c r="J1015" s="41"/>
      <c r="K1015" s="41"/>
      <c r="L1015" s="41"/>
      <c r="M1015" s="41"/>
      <c r="N1015" s="41"/>
      <c r="O1015" s="41"/>
      <c r="P1015" s="41"/>
      <c r="Q1015" s="41"/>
      <c r="R1015" s="53"/>
      <c r="S1015" s="41"/>
      <c r="T1015" s="41"/>
      <c r="U1015" s="41"/>
      <c r="V1015" s="41"/>
      <c r="X1015" s="39"/>
    </row>
    <row r="1016" spans="1:24" x14ac:dyDescent="0.25">
      <c r="A1016" s="50"/>
      <c r="B1016" s="50"/>
      <c r="C1016" s="41"/>
      <c r="D1016" s="41"/>
      <c r="E1016" s="41"/>
      <c r="F1016" s="41"/>
      <c r="G1016" s="41"/>
      <c r="H1016" s="41"/>
      <c r="I1016" s="41"/>
      <c r="J1016" s="41"/>
      <c r="K1016" s="41"/>
      <c r="L1016" s="41"/>
      <c r="M1016" s="41"/>
      <c r="N1016" s="41"/>
      <c r="O1016" s="41"/>
      <c r="P1016" s="41"/>
      <c r="Q1016" s="41"/>
      <c r="R1016" s="53"/>
      <c r="S1016" s="41"/>
      <c r="T1016" s="41"/>
      <c r="U1016" s="41"/>
      <c r="V1016" s="41"/>
      <c r="X1016" s="39"/>
    </row>
    <row r="1017" spans="1:24" x14ac:dyDescent="0.25">
      <c r="A1017" s="50"/>
      <c r="B1017" s="50"/>
      <c r="C1017" s="41"/>
      <c r="D1017" s="41"/>
      <c r="E1017" s="41"/>
      <c r="F1017" s="41"/>
      <c r="G1017" s="41"/>
      <c r="H1017" s="41"/>
      <c r="I1017" s="41"/>
      <c r="J1017" s="41"/>
      <c r="K1017" s="41"/>
      <c r="L1017" s="41"/>
      <c r="M1017" s="41"/>
      <c r="N1017" s="41"/>
      <c r="O1017" s="41"/>
      <c r="P1017" s="41"/>
      <c r="Q1017" s="41"/>
      <c r="R1017" s="53"/>
      <c r="S1017" s="41"/>
      <c r="T1017" s="41"/>
      <c r="U1017" s="41"/>
      <c r="V1017" s="41"/>
      <c r="X1017" s="39"/>
    </row>
    <row r="1018" spans="1:24" x14ac:dyDescent="0.25">
      <c r="A1018" s="50"/>
      <c r="B1018" s="50"/>
      <c r="C1018" s="41"/>
      <c r="D1018" s="41"/>
      <c r="E1018" s="41"/>
      <c r="F1018" s="41"/>
      <c r="G1018" s="41"/>
      <c r="H1018" s="41"/>
      <c r="I1018" s="41"/>
      <c r="J1018" s="41"/>
      <c r="K1018" s="41"/>
      <c r="L1018" s="41"/>
      <c r="M1018" s="41"/>
      <c r="N1018" s="41"/>
      <c r="O1018" s="41"/>
      <c r="P1018" s="41"/>
      <c r="Q1018" s="41"/>
      <c r="R1018" s="53"/>
      <c r="S1018" s="41"/>
      <c r="T1018" s="41"/>
      <c r="U1018" s="41"/>
      <c r="V1018" s="41"/>
      <c r="X1018" s="39"/>
    </row>
    <row r="1019" spans="1:24" x14ac:dyDescent="0.25">
      <c r="A1019" s="50"/>
      <c r="B1019" s="50"/>
      <c r="C1019" s="41"/>
      <c r="D1019" s="41"/>
      <c r="E1019" s="41"/>
      <c r="F1019" s="41"/>
      <c r="G1019" s="41"/>
      <c r="H1019" s="41"/>
      <c r="I1019" s="41"/>
      <c r="J1019" s="41"/>
      <c r="K1019" s="41"/>
      <c r="L1019" s="41"/>
      <c r="M1019" s="41"/>
      <c r="N1019" s="41"/>
      <c r="O1019" s="41"/>
      <c r="P1019" s="41"/>
      <c r="Q1019" s="41"/>
      <c r="R1019" s="53"/>
      <c r="S1019" s="41"/>
      <c r="T1019" s="41"/>
      <c r="U1019" s="41"/>
      <c r="V1019" s="41"/>
      <c r="X1019" s="39"/>
    </row>
    <row r="1020" spans="1:24" x14ac:dyDescent="0.25">
      <c r="A1020" s="50"/>
      <c r="B1020" s="50"/>
      <c r="C1020" s="41"/>
      <c r="D1020" s="41"/>
      <c r="E1020" s="41"/>
      <c r="F1020" s="41"/>
      <c r="G1020" s="41"/>
      <c r="H1020" s="41"/>
      <c r="I1020" s="41"/>
      <c r="J1020" s="41"/>
      <c r="K1020" s="41"/>
      <c r="L1020" s="41"/>
      <c r="M1020" s="41"/>
      <c r="N1020" s="41"/>
      <c r="O1020" s="41"/>
      <c r="P1020" s="41"/>
      <c r="Q1020" s="41"/>
      <c r="R1020" s="53"/>
      <c r="S1020" s="41"/>
      <c r="T1020" s="41"/>
      <c r="U1020" s="41"/>
      <c r="V1020" s="41"/>
      <c r="X1020" s="39"/>
    </row>
    <row r="1021" spans="1:24" x14ac:dyDescent="0.25">
      <c r="A1021" s="50"/>
      <c r="B1021" s="50"/>
      <c r="C1021" s="41"/>
      <c r="D1021" s="41"/>
      <c r="E1021" s="41"/>
      <c r="F1021" s="41"/>
      <c r="G1021" s="41"/>
      <c r="H1021" s="41"/>
      <c r="I1021" s="41"/>
      <c r="J1021" s="41"/>
      <c r="K1021" s="41"/>
      <c r="L1021" s="41"/>
      <c r="M1021" s="41"/>
      <c r="N1021" s="41"/>
      <c r="O1021" s="41"/>
      <c r="P1021" s="41"/>
      <c r="Q1021" s="41"/>
      <c r="R1021" s="53"/>
      <c r="S1021" s="41"/>
      <c r="T1021" s="41"/>
      <c r="U1021" s="41"/>
      <c r="V1021" s="41"/>
      <c r="X1021" s="39"/>
    </row>
    <row r="1022" spans="1:24" x14ac:dyDescent="0.25">
      <c r="A1022" s="50"/>
      <c r="B1022" s="50"/>
      <c r="C1022" s="41"/>
      <c r="D1022" s="41"/>
      <c r="E1022" s="41"/>
      <c r="F1022" s="41"/>
      <c r="G1022" s="41"/>
      <c r="H1022" s="41"/>
      <c r="I1022" s="41"/>
      <c r="J1022" s="41"/>
      <c r="K1022" s="41"/>
      <c r="L1022" s="41"/>
      <c r="M1022" s="41"/>
      <c r="N1022" s="41"/>
      <c r="O1022" s="41"/>
      <c r="P1022" s="41"/>
      <c r="Q1022" s="41"/>
      <c r="R1022" s="53"/>
      <c r="S1022" s="41"/>
      <c r="T1022" s="41"/>
      <c r="U1022" s="41"/>
      <c r="V1022" s="41"/>
      <c r="X1022" s="39"/>
    </row>
    <row r="1023" spans="1:24" x14ac:dyDescent="0.25">
      <c r="A1023" s="50"/>
      <c r="B1023" s="50"/>
      <c r="C1023" s="41"/>
      <c r="D1023" s="41"/>
      <c r="E1023" s="41"/>
      <c r="F1023" s="41"/>
      <c r="G1023" s="41"/>
      <c r="H1023" s="41"/>
      <c r="I1023" s="41"/>
      <c r="J1023" s="41"/>
      <c r="K1023" s="41"/>
      <c r="L1023" s="41"/>
      <c r="M1023" s="41"/>
      <c r="N1023" s="41"/>
      <c r="O1023" s="41"/>
      <c r="P1023" s="41"/>
      <c r="Q1023" s="41"/>
      <c r="R1023" s="53"/>
      <c r="S1023" s="41"/>
      <c r="T1023" s="41"/>
      <c r="U1023" s="41"/>
      <c r="V1023" s="41"/>
      <c r="X1023" s="39"/>
    </row>
    <row r="1024" spans="1:24" x14ac:dyDescent="0.25">
      <c r="A1024" s="50"/>
      <c r="B1024" s="50"/>
      <c r="C1024" s="41"/>
      <c r="D1024" s="41"/>
      <c r="E1024" s="41"/>
      <c r="F1024" s="41"/>
      <c r="G1024" s="41"/>
      <c r="H1024" s="41"/>
      <c r="I1024" s="41"/>
      <c r="J1024" s="41"/>
      <c r="K1024" s="41"/>
      <c r="L1024" s="41"/>
      <c r="M1024" s="41"/>
      <c r="N1024" s="41"/>
      <c r="O1024" s="41"/>
      <c r="P1024" s="41"/>
      <c r="Q1024" s="41"/>
      <c r="R1024" s="53"/>
      <c r="S1024" s="41"/>
      <c r="T1024" s="41"/>
      <c r="U1024" s="41"/>
      <c r="V1024" s="41"/>
      <c r="X1024" s="39"/>
    </row>
    <row r="1025" spans="1:24" x14ac:dyDescent="0.25">
      <c r="A1025" s="50"/>
      <c r="B1025" s="50"/>
      <c r="C1025" s="41"/>
      <c r="D1025" s="41"/>
      <c r="E1025" s="41"/>
      <c r="F1025" s="41"/>
      <c r="G1025" s="41"/>
      <c r="H1025" s="41"/>
      <c r="I1025" s="41"/>
      <c r="J1025" s="41"/>
      <c r="K1025" s="41"/>
      <c r="L1025" s="41"/>
      <c r="M1025" s="41"/>
      <c r="N1025" s="41"/>
      <c r="O1025" s="41"/>
      <c r="P1025" s="41"/>
      <c r="Q1025" s="41"/>
      <c r="R1025" s="53"/>
      <c r="S1025" s="41"/>
      <c r="T1025" s="41"/>
      <c r="U1025" s="41"/>
      <c r="V1025" s="41"/>
      <c r="X1025" s="39"/>
    </row>
    <row r="1026" spans="1:24" x14ac:dyDescent="0.25">
      <c r="A1026" s="50"/>
      <c r="B1026" s="50"/>
      <c r="C1026" s="41"/>
      <c r="D1026" s="41"/>
      <c r="E1026" s="41"/>
      <c r="F1026" s="41"/>
      <c r="G1026" s="41"/>
      <c r="H1026" s="41"/>
      <c r="I1026" s="41"/>
      <c r="J1026" s="41"/>
      <c r="K1026" s="41"/>
      <c r="L1026" s="41"/>
      <c r="M1026" s="41"/>
      <c r="N1026" s="41"/>
      <c r="O1026" s="41"/>
      <c r="P1026" s="41"/>
      <c r="Q1026" s="41"/>
      <c r="R1026" s="53"/>
      <c r="S1026" s="41"/>
      <c r="T1026" s="41"/>
      <c r="U1026" s="41"/>
      <c r="V1026" s="41"/>
      <c r="X1026" s="39"/>
    </row>
    <row r="1027" spans="1:24" x14ac:dyDescent="0.25">
      <c r="A1027" s="50"/>
      <c r="B1027" s="50"/>
      <c r="C1027" s="41"/>
      <c r="D1027" s="41"/>
      <c r="E1027" s="41"/>
      <c r="F1027" s="41"/>
      <c r="G1027" s="41"/>
      <c r="H1027" s="41"/>
      <c r="I1027" s="41"/>
      <c r="J1027" s="41"/>
      <c r="K1027" s="41"/>
      <c r="L1027" s="41"/>
      <c r="M1027" s="41"/>
      <c r="N1027" s="41"/>
      <c r="O1027" s="41"/>
      <c r="P1027" s="41"/>
      <c r="Q1027" s="41"/>
      <c r="R1027" s="53"/>
      <c r="S1027" s="41"/>
      <c r="T1027" s="41"/>
      <c r="U1027" s="41"/>
      <c r="V1027" s="41"/>
      <c r="X1027" s="39"/>
    </row>
    <row r="1028" spans="1:24" x14ac:dyDescent="0.25">
      <c r="A1028" s="50"/>
      <c r="B1028" s="50"/>
      <c r="C1028" s="41"/>
      <c r="D1028" s="41"/>
      <c r="E1028" s="41"/>
      <c r="F1028" s="41"/>
      <c r="G1028" s="41"/>
      <c r="H1028" s="41"/>
      <c r="I1028" s="41"/>
      <c r="J1028" s="41"/>
      <c r="K1028" s="41"/>
      <c r="L1028" s="41"/>
      <c r="M1028" s="41"/>
      <c r="N1028" s="41"/>
      <c r="O1028" s="41"/>
      <c r="P1028" s="41"/>
      <c r="Q1028" s="41"/>
      <c r="R1028" s="53"/>
      <c r="S1028" s="41"/>
      <c r="T1028" s="41"/>
      <c r="U1028" s="41"/>
      <c r="V1028" s="41"/>
      <c r="X1028" s="39"/>
    </row>
    <row r="1029" spans="1:24" x14ac:dyDescent="0.25">
      <c r="A1029" s="50"/>
      <c r="B1029" s="50"/>
      <c r="C1029" s="41"/>
      <c r="D1029" s="41"/>
      <c r="E1029" s="41"/>
      <c r="F1029" s="41"/>
      <c r="G1029" s="41"/>
      <c r="H1029" s="41"/>
      <c r="I1029" s="41"/>
      <c r="J1029" s="41"/>
      <c r="K1029" s="41"/>
      <c r="L1029" s="41"/>
      <c r="M1029" s="41"/>
      <c r="N1029" s="41"/>
      <c r="O1029" s="41"/>
      <c r="P1029" s="41"/>
      <c r="Q1029" s="41"/>
      <c r="R1029" s="53"/>
      <c r="S1029" s="41"/>
      <c r="T1029" s="41"/>
      <c r="U1029" s="41"/>
      <c r="V1029" s="41"/>
      <c r="X1029" s="39"/>
    </row>
    <row r="1030" spans="1:24" x14ac:dyDescent="0.25">
      <c r="A1030" s="50"/>
      <c r="B1030" s="50"/>
      <c r="C1030" s="41"/>
      <c r="D1030" s="41"/>
      <c r="E1030" s="41"/>
      <c r="F1030" s="41"/>
      <c r="G1030" s="41"/>
      <c r="H1030" s="41"/>
      <c r="I1030" s="41"/>
      <c r="J1030" s="41"/>
      <c r="K1030" s="41"/>
      <c r="L1030" s="41"/>
      <c r="M1030" s="41"/>
      <c r="N1030" s="41"/>
      <c r="O1030" s="41"/>
      <c r="P1030" s="41"/>
      <c r="Q1030" s="41"/>
      <c r="R1030" s="53"/>
      <c r="S1030" s="41"/>
      <c r="T1030" s="41"/>
      <c r="U1030" s="41"/>
      <c r="V1030" s="41"/>
      <c r="X1030" s="39"/>
    </row>
    <row r="1031" spans="1:24" x14ac:dyDescent="0.25">
      <c r="A1031" s="50"/>
      <c r="B1031" s="50"/>
      <c r="C1031" s="41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53"/>
      <c r="S1031" s="41"/>
      <c r="T1031" s="41"/>
      <c r="U1031" s="41"/>
      <c r="V1031" s="41"/>
      <c r="X1031" s="39"/>
    </row>
    <row r="1032" spans="1:24" x14ac:dyDescent="0.25">
      <c r="A1032" s="50"/>
      <c r="B1032" s="50"/>
      <c r="C1032" s="41"/>
      <c r="D1032" s="41"/>
      <c r="E1032" s="41"/>
      <c r="F1032" s="41"/>
      <c r="G1032" s="41"/>
      <c r="H1032" s="41"/>
      <c r="I1032" s="41"/>
      <c r="J1032" s="41"/>
      <c r="K1032" s="41"/>
      <c r="L1032" s="41"/>
      <c r="M1032" s="41"/>
      <c r="N1032" s="41"/>
      <c r="O1032" s="41"/>
      <c r="P1032" s="41"/>
      <c r="Q1032" s="41"/>
      <c r="R1032" s="53"/>
      <c r="S1032" s="41"/>
      <c r="T1032" s="41"/>
      <c r="U1032" s="41"/>
      <c r="V1032" s="41"/>
      <c r="X1032" s="39"/>
    </row>
    <row r="1033" spans="1:24" x14ac:dyDescent="0.25">
      <c r="A1033" s="50"/>
      <c r="B1033" s="50"/>
      <c r="C1033" s="41"/>
      <c r="D1033" s="41"/>
      <c r="E1033" s="41"/>
      <c r="F1033" s="41"/>
      <c r="G1033" s="41"/>
      <c r="H1033" s="41"/>
      <c r="I1033" s="41"/>
      <c r="J1033" s="41"/>
      <c r="K1033" s="41"/>
      <c r="L1033" s="41"/>
      <c r="M1033" s="41"/>
      <c r="N1033" s="41"/>
      <c r="O1033" s="41"/>
      <c r="P1033" s="41"/>
      <c r="Q1033" s="41"/>
      <c r="R1033" s="53"/>
      <c r="S1033" s="41"/>
      <c r="T1033" s="41"/>
      <c r="U1033" s="41"/>
      <c r="V1033" s="41"/>
      <c r="X1033" s="39"/>
    </row>
    <row r="1034" spans="1:24" x14ac:dyDescent="0.25">
      <c r="A1034" s="50"/>
      <c r="B1034" s="50"/>
      <c r="C1034" s="41"/>
      <c r="D1034" s="41"/>
      <c r="E1034" s="41"/>
      <c r="F1034" s="41"/>
      <c r="G1034" s="41"/>
      <c r="H1034" s="41"/>
      <c r="I1034" s="41"/>
      <c r="J1034" s="41"/>
      <c r="K1034" s="41"/>
      <c r="L1034" s="41"/>
      <c r="M1034" s="41"/>
      <c r="N1034" s="41"/>
      <c r="O1034" s="41"/>
      <c r="P1034" s="41"/>
      <c r="Q1034" s="41"/>
      <c r="R1034" s="53"/>
      <c r="S1034" s="41"/>
      <c r="T1034" s="41"/>
      <c r="U1034" s="41"/>
      <c r="V1034" s="41"/>
      <c r="X1034" s="39"/>
    </row>
    <row r="1035" spans="1:24" x14ac:dyDescent="0.25">
      <c r="A1035" s="50"/>
      <c r="B1035" s="50"/>
      <c r="C1035" s="41"/>
      <c r="D1035" s="41"/>
      <c r="E1035" s="41"/>
      <c r="F1035" s="41"/>
      <c r="G1035" s="41"/>
      <c r="H1035" s="41"/>
      <c r="I1035" s="41"/>
      <c r="J1035" s="41"/>
      <c r="K1035" s="41"/>
      <c r="L1035" s="41"/>
      <c r="M1035" s="41"/>
      <c r="N1035" s="41"/>
      <c r="O1035" s="41"/>
      <c r="P1035" s="41"/>
      <c r="Q1035" s="41"/>
      <c r="R1035" s="53"/>
      <c r="S1035" s="41"/>
      <c r="T1035" s="41"/>
      <c r="U1035" s="41"/>
      <c r="V1035" s="41"/>
      <c r="X1035" s="39"/>
    </row>
    <row r="1036" spans="1:24" x14ac:dyDescent="0.25">
      <c r="A1036" s="50"/>
      <c r="B1036" s="50"/>
      <c r="C1036" s="41"/>
      <c r="D1036" s="41"/>
      <c r="E1036" s="41"/>
      <c r="F1036" s="41"/>
      <c r="G1036" s="41"/>
      <c r="H1036" s="41"/>
      <c r="I1036" s="41"/>
      <c r="J1036" s="41"/>
      <c r="K1036" s="41"/>
      <c r="L1036" s="41"/>
      <c r="M1036" s="41"/>
      <c r="N1036" s="41"/>
      <c r="O1036" s="41"/>
      <c r="P1036" s="41"/>
      <c r="Q1036" s="41"/>
      <c r="R1036" s="53"/>
      <c r="S1036" s="41"/>
      <c r="T1036" s="41"/>
      <c r="U1036" s="41"/>
      <c r="V1036" s="41"/>
      <c r="X1036" s="39"/>
    </row>
    <row r="1037" spans="1:24" x14ac:dyDescent="0.25">
      <c r="A1037" s="50"/>
      <c r="B1037" s="50"/>
      <c r="C1037" s="41"/>
      <c r="D1037" s="41"/>
      <c r="E1037" s="41"/>
      <c r="F1037" s="41"/>
      <c r="G1037" s="41"/>
      <c r="H1037" s="41"/>
      <c r="I1037" s="41"/>
      <c r="J1037" s="41"/>
      <c r="K1037" s="41"/>
      <c r="L1037" s="41"/>
      <c r="M1037" s="41"/>
      <c r="N1037" s="41"/>
      <c r="O1037" s="41"/>
      <c r="P1037" s="41"/>
      <c r="Q1037" s="41"/>
      <c r="R1037" s="53"/>
      <c r="S1037" s="41"/>
      <c r="T1037" s="41"/>
      <c r="U1037" s="41"/>
      <c r="V1037" s="41"/>
      <c r="X1037" s="39"/>
    </row>
    <row r="1038" spans="1:24" x14ac:dyDescent="0.25">
      <c r="A1038" s="50"/>
      <c r="B1038" s="50"/>
      <c r="C1038" s="41"/>
      <c r="D1038" s="41"/>
      <c r="E1038" s="41"/>
      <c r="F1038" s="41"/>
      <c r="G1038" s="41"/>
      <c r="H1038" s="41"/>
      <c r="I1038" s="41"/>
      <c r="J1038" s="41"/>
      <c r="K1038" s="41"/>
      <c r="L1038" s="41"/>
      <c r="M1038" s="41"/>
      <c r="N1038" s="41"/>
      <c r="O1038" s="41"/>
      <c r="P1038" s="41"/>
      <c r="Q1038" s="41"/>
      <c r="R1038" s="53"/>
      <c r="S1038" s="41"/>
      <c r="T1038" s="41"/>
      <c r="U1038" s="41"/>
      <c r="V1038" s="41"/>
      <c r="X1038" s="39"/>
    </row>
    <row r="1039" spans="1:24" x14ac:dyDescent="0.25">
      <c r="A1039" s="50"/>
      <c r="B1039" s="50"/>
      <c r="C1039" s="41"/>
      <c r="D1039" s="41"/>
      <c r="E1039" s="41"/>
      <c r="F1039" s="41"/>
      <c r="G1039" s="41"/>
      <c r="H1039" s="41"/>
      <c r="I1039" s="41"/>
      <c r="J1039" s="41"/>
      <c r="K1039" s="41"/>
      <c r="L1039" s="41"/>
      <c r="M1039" s="41"/>
      <c r="N1039" s="41"/>
      <c r="O1039" s="41"/>
      <c r="P1039" s="41"/>
      <c r="Q1039" s="41"/>
      <c r="R1039" s="53"/>
      <c r="S1039" s="41"/>
      <c r="T1039" s="41"/>
      <c r="U1039" s="41"/>
      <c r="V1039" s="41"/>
      <c r="X1039" s="39"/>
    </row>
    <row r="1040" spans="1:24" x14ac:dyDescent="0.25">
      <c r="A1040" s="50"/>
      <c r="B1040" s="50"/>
      <c r="C1040" s="41"/>
      <c r="D1040" s="41"/>
      <c r="E1040" s="41"/>
      <c r="F1040" s="41"/>
      <c r="G1040" s="41"/>
      <c r="H1040" s="41"/>
      <c r="I1040" s="41"/>
      <c r="J1040" s="41"/>
      <c r="K1040" s="41"/>
      <c r="L1040" s="41"/>
      <c r="M1040" s="41"/>
      <c r="N1040" s="41"/>
      <c r="O1040" s="41"/>
      <c r="P1040" s="41"/>
      <c r="Q1040" s="41"/>
      <c r="R1040" s="53"/>
      <c r="S1040" s="41"/>
      <c r="T1040" s="41"/>
      <c r="U1040" s="41"/>
      <c r="V1040" s="41"/>
      <c r="X1040" s="39"/>
    </row>
    <row r="1041" spans="1:24" x14ac:dyDescent="0.25">
      <c r="A1041" s="50"/>
      <c r="B1041" s="50"/>
      <c r="C1041" s="41"/>
      <c r="D1041" s="41"/>
      <c r="E1041" s="41"/>
      <c r="F1041" s="41"/>
      <c r="G1041" s="41"/>
      <c r="H1041" s="41"/>
      <c r="I1041" s="41"/>
      <c r="J1041" s="41"/>
      <c r="K1041" s="41"/>
      <c r="L1041" s="41"/>
      <c r="M1041" s="41"/>
      <c r="N1041" s="41"/>
      <c r="O1041" s="41"/>
      <c r="P1041" s="41"/>
      <c r="Q1041" s="41"/>
      <c r="R1041" s="53"/>
      <c r="S1041" s="41"/>
      <c r="T1041" s="41"/>
      <c r="U1041" s="41"/>
      <c r="V1041" s="41"/>
      <c r="X1041" s="39"/>
    </row>
    <row r="1042" spans="1:24" x14ac:dyDescent="0.25">
      <c r="A1042" s="50"/>
      <c r="B1042" s="50"/>
      <c r="C1042" s="41"/>
      <c r="D1042" s="41"/>
      <c r="E1042" s="41"/>
      <c r="F1042" s="41"/>
      <c r="G1042" s="41"/>
      <c r="H1042" s="41"/>
      <c r="I1042" s="41"/>
      <c r="J1042" s="41"/>
      <c r="K1042" s="41"/>
      <c r="L1042" s="41"/>
      <c r="M1042" s="41"/>
      <c r="N1042" s="41"/>
      <c r="O1042" s="41"/>
      <c r="P1042" s="41"/>
      <c r="Q1042" s="41"/>
      <c r="R1042" s="53"/>
      <c r="S1042" s="41"/>
      <c r="T1042" s="41"/>
      <c r="U1042" s="41"/>
      <c r="V1042" s="41"/>
      <c r="X1042" s="39"/>
    </row>
    <row r="1043" spans="1:24" x14ac:dyDescent="0.25">
      <c r="A1043" s="50"/>
      <c r="B1043" s="50"/>
      <c r="C1043" s="41"/>
      <c r="D1043" s="41"/>
      <c r="E1043" s="41"/>
      <c r="F1043" s="41"/>
      <c r="G1043" s="41"/>
      <c r="H1043" s="41"/>
      <c r="I1043" s="41"/>
      <c r="J1043" s="41"/>
      <c r="K1043" s="41"/>
      <c r="L1043" s="41"/>
      <c r="M1043" s="41"/>
      <c r="N1043" s="41"/>
      <c r="O1043" s="41"/>
      <c r="P1043" s="41"/>
      <c r="Q1043" s="41"/>
      <c r="R1043" s="53"/>
      <c r="S1043" s="41"/>
      <c r="T1043" s="41"/>
      <c r="U1043" s="41"/>
      <c r="V1043" s="41"/>
      <c r="X1043" s="39"/>
    </row>
    <row r="1044" spans="1:24" x14ac:dyDescent="0.25">
      <c r="A1044" s="50"/>
      <c r="B1044" s="50"/>
      <c r="C1044" s="41"/>
      <c r="D1044" s="41"/>
      <c r="E1044" s="41"/>
      <c r="F1044" s="41"/>
      <c r="G1044" s="41"/>
      <c r="H1044" s="41"/>
      <c r="I1044" s="41"/>
      <c r="J1044" s="41"/>
      <c r="K1044" s="41"/>
      <c r="L1044" s="41"/>
      <c r="M1044" s="41"/>
      <c r="N1044" s="41"/>
      <c r="O1044" s="41"/>
      <c r="P1044" s="41"/>
      <c r="Q1044" s="41"/>
      <c r="R1044" s="53"/>
      <c r="S1044" s="41"/>
      <c r="T1044" s="41"/>
      <c r="U1044" s="41"/>
      <c r="V1044" s="41"/>
      <c r="X1044" s="39"/>
    </row>
    <row r="1045" spans="1:24" x14ac:dyDescent="0.25">
      <c r="A1045" s="50"/>
      <c r="B1045" s="50"/>
      <c r="C1045" s="41"/>
      <c r="D1045" s="41"/>
      <c r="E1045" s="41"/>
      <c r="F1045" s="41"/>
      <c r="G1045" s="41"/>
      <c r="H1045" s="41"/>
      <c r="I1045" s="41"/>
      <c r="J1045" s="41"/>
      <c r="K1045" s="41"/>
      <c r="L1045" s="41"/>
      <c r="M1045" s="41"/>
      <c r="N1045" s="41"/>
      <c r="O1045" s="41"/>
      <c r="P1045" s="41"/>
      <c r="Q1045" s="41"/>
      <c r="R1045" s="53"/>
      <c r="S1045" s="41"/>
      <c r="T1045" s="41"/>
      <c r="U1045" s="41"/>
      <c r="V1045" s="41"/>
      <c r="X1045" s="39"/>
    </row>
    <row r="1046" spans="1:24" x14ac:dyDescent="0.25">
      <c r="A1046" s="50"/>
      <c r="B1046" s="50"/>
      <c r="C1046" s="41"/>
      <c r="D1046" s="41"/>
      <c r="E1046" s="41"/>
      <c r="F1046" s="41"/>
      <c r="G1046" s="41"/>
      <c r="H1046" s="41"/>
      <c r="I1046" s="41"/>
      <c r="J1046" s="41"/>
      <c r="K1046" s="41"/>
      <c r="L1046" s="41"/>
      <c r="M1046" s="41"/>
      <c r="N1046" s="41"/>
      <c r="O1046" s="41"/>
      <c r="P1046" s="41"/>
      <c r="Q1046" s="41"/>
      <c r="R1046" s="53"/>
      <c r="S1046" s="41"/>
      <c r="T1046" s="41"/>
      <c r="U1046" s="41"/>
      <c r="V1046" s="41"/>
      <c r="X1046" s="39"/>
    </row>
    <row r="1047" spans="1:24" x14ac:dyDescent="0.25">
      <c r="A1047" s="50"/>
      <c r="B1047" s="50"/>
      <c r="C1047" s="41"/>
      <c r="D1047" s="41"/>
      <c r="E1047" s="41"/>
      <c r="F1047" s="41"/>
      <c r="G1047" s="41"/>
      <c r="H1047" s="41"/>
      <c r="I1047" s="41"/>
      <c r="J1047" s="41"/>
      <c r="K1047" s="41"/>
      <c r="L1047" s="41"/>
      <c r="M1047" s="41"/>
      <c r="N1047" s="41"/>
      <c r="O1047" s="41"/>
      <c r="P1047" s="41"/>
      <c r="Q1047" s="41"/>
      <c r="R1047" s="53"/>
      <c r="S1047" s="41"/>
      <c r="T1047" s="41"/>
      <c r="U1047" s="41"/>
      <c r="V1047" s="41"/>
      <c r="X1047" s="39"/>
    </row>
    <row r="1048" spans="1:24" x14ac:dyDescent="0.25">
      <c r="A1048" s="50"/>
      <c r="B1048" s="50"/>
      <c r="C1048" s="41"/>
      <c r="D1048" s="41"/>
      <c r="E1048" s="41"/>
      <c r="F1048" s="41"/>
      <c r="G1048" s="41"/>
      <c r="H1048" s="41"/>
      <c r="I1048" s="41"/>
      <c r="J1048" s="41"/>
      <c r="K1048" s="41"/>
      <c r="L1048" s="41"/>
      <c r="M1048" s="41"/>
      <c r="N1048" s="41"/>
      <c r="O1048" s="41"/>
      <c r="P1048" s="41"/>
      <c r="Q1048" s="41"/>
      <c r="R1048" s="53"/>
      <c r="S1048" s="41"/>
      <c r="T1048" s="41"/>
      <c r="U1048" s="41"/>
      <c r="V1048" s="41"/>
      <c r="X1048" s="39"/>
    </row>
    <row r="1049" spans="1:24" x14ac:dyDescent="0.25">
      <c r="A1049" s="50"/>
      <c r="B1049" s="50"/>
      <c r="C1049" s="41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53"/>
      <c r="S1049" s="41"/>
      <c r="T1049" s="41"/>
      <c r="U1049" s="41"/>
      <c r="V1049" s="41"/>
      <c r="X1049" s="39"/>
    </row>
    <row r="1050" spans="1:24" x14ac:dyDescent="0.25">
      <c r="A1050" s="50"/>
      <c r="B1050" s="50"/>
      <c r="C1050" s="41"/>
      <c r="D1050" s="41"/>
      <c r="E1050" s="41"/>
      <c r="F1050" s="41"/>
      <c r="G1050" s="41"/>
      <c r="H1050" s="41"/>
      <c r="I1050" s="41"/>
      <c r="J1050" s="41"/>
      <c r="K1050" s="41"/>
      <c r="L1050" s="41"/>
      <c r="M1050" s="41"/>
      <c r="N1050" s="41"/>
      <c r="O1050" s="41"/>
      <c r="P1050" s="41"/>
      <c r="Q1050" s="41"/>
      <c r="R1050" s="53"/>
      <c r="S1050" s="41"/>
      <c r="T1050" s="41"/>
      <c r="U1050" s="41"/>
      <c r="V1050" s="41"/>
      <c r="X1050" s="39"/>
    </row>
    <row r="1051" spans="1:24" x14ac:dyDescent="0.25">
      <c r="A1051" s="50"/>
      <c r="B1051" s="50"/>
      <c r="C1051" s="41"/>
      <c r="D1051" s="41"/>
      <c r="E1051" s="41"/>
      <c r="F1051" s="41"/>
      <c r="G1051" s="41"/>
      <c r="H1051" s="41"/>
      <c r="I1051" s="41"/>
      <c r="J1051" s="41"/>
      <c r="K1051" s="41"/>
      <c r="L1051" s="41"/>
      <c r="M1051" s="41"/>
      <c r="N1051" s="41"/>
      <c r="O1051" s="41"/>
      <c r="P1051" s="41"/>
      <c r="Q1051" s="41"/>
      <c r="R1051" s="53"/>
      <c r="S1051" s="41"/>
      <c r="T1051" s="41"/>
      <c r="U1051" s="41"/>
      <c r="V1051" s="41"/>
      <c r="X1051" s="39"/>
    </row>
    <row r="1052" spans="1:24" x14ac:dyDescent="0.25">
      <c r="A1052" s="50"/>
      <c r="B1052" s="50"/>
      <c r="C1052" s="41"/>
      <c r="D1052" s="41"/>
      <c r="E1052" s="41"/>
      <c r="F1052" s="41"/>
      <c r="G1052" s="41"/>
      <c r="H1052" s="41"/>
      <c r="I1052" s="41"/>
      <c r="J1052" s="41"/>
      <c r="K1052" s="41"/>
      <c r="L1052" s="41"/>
      <c r="M1052" s="41"/>
      <c r="N1052" s="41"/>
      <c r="O1052" s="41"/>
      <c r="P1052" s="41"/>
      <c r="Q1052" s="41"/>
      <c r="R1052" s="53"/>
      <c r="S1052" s="41"/>
      <c r="T1052" s="41"/>
      <c r="U1052" s="41"/>
      <c r="V1052" s="41"/>
      <c r="X1052" s="39"/>
    </row>
    <row r="1053" spans="1:24" x14ac:dyDescent="0.25">
      <c r="A1053" s="50"/>
      <c r="B1053" s="50"/>
      <c r="C1053" s="41"/>
      <c r="D1053" s="41"/>
      <c r="E1053" s="41"/>
      <c r="F1053" s="41"/>
      <c r="G1053" s="41"/>
      <c r="H1053" s="41"/>
      <c r="I1053" s="41"/>
      <c r="J1053" s="41"/>
      <c r="K1053" s="41"/>
      <c r="L1053" s="41"/>
      <c r="M1053" s="41"/>
      <c r="N1053" s="41"/>
      <c r="O1053" s="41"/>
      <c r="P1053" s="41"/>
      <c r="Q1053" s="41"/>
      <c r="R1053" s="53"/>
      <c r="S1053" s="41"/>
      <c r="T1053" s="41"/>
      <c r="U1053" s="41"/>
      <c r="V1053" s="41"/>
      <c r="X1053" s="39"/>
    </row>
    <row r="1054" spans="1:24" x14ac:dyDescent="0.25">
      <c r="A1054" s="50"/>
      <c r="B1054" s="50"/>
      <c r="C1054" s="41"/>
      <c r="D1054" s="41"/>
      <c r="E1054" s="41"/>
      <c r="F1054" s="41"/>
      <c r="G1054" s="41"/>
      <c r="H1054" s="41"/>
      <c r="I1054" s="41"/>
      <c r="J1054" s="41"/>
      <c r="K1054" s="41"/>
      <c r="L1054" s="41"/>
      <c r="M1054" s="41"/>
      <c r="N1054" s="41"/>
      <c r="O1054" s="41"/>
      <c r="P1054" s="41"/>
      <c r="Q1054" s="41"/>
      <c r="R1054" s="53"/>
      <c r="S1054" s="41"/>
      <c r="T1054" s="41"/>
      <c r="U1054" s="41"/>
      <c r="V1054" s="41"/>
      <c r="X1054" s="39"/>
    </row>
    <row r="1055" spans="1:24" x14ac:dyDescent="0.25">
      <c r="A1055" s="50"/>
      <c r="B1055" s="50"/>
      <c r="C1055" s="41"/>
      <c r="D1055" s="41"/>
      <c r="E1055" s="41"/>
      <c r="F1055" s="41"/>
      <c r="G1055" s="41"/>
      <c r="H1055" s="41"/>
      <c r="I1055" s="41"/>
      <c r="J1055" s="41"/>
      <c r="K1055" s="41"/>
      <c r="L1055" s="41"/>
      <c r="M1055" s="41"/>
      <c r="N1055" s="41"/>
      <c r="O1055" s="41"/>
      <c r="P1055" s="41"/>
      <c r="Q1055" s="41"/>
      <c r="R1055" s="53"/>
      <c r="S1055" s="41"/>
      <c r="T1055" s="41"/>
      <c r="U1055" s="41"/>
      <c r="V1055" s="41"/>
      <c r="X1055" s="39"/>
    </row>
    <row r="1056" spans="1:24" x14ac:dyDescent="0.25">
      <c r="A1056" s="50"/>
      <c r="B1056" s="50"/>
      <c r="C1056" s="41"/>
      <c r="D1056" s="41"/>
      <c r="E1056" s="41"/>
      <c r="F1056" s="41"/>
      <c r="G1056" s="41"/>
      <c r="H1056" s="41"/>
      <c r="I1056" s="41"/>
      <c r="J1056" s="41"/>
      <c r="K1056" s="41"/>
      <c r="L1056" s="41"/>
      <c r="M1056" s="41"/>
      <c r="N1056" s="41"/>
      <c r="O1056" s="41"/>
      <c r="P1056" s="41"/>
      <c r="Q1056" s="41"/>
      <c r="R1056" s="53"/>
      <c r="S1056" s="41"/>
      <c r="T1056" s="41"/>
      <c r="U1056" s="41"/>
      <c r="V1056" s="41"/>
      <c r="X1056" s="39"/>
    </row>
    <row r="1057" spans="1:24" x14ac:dyDescent="0.25">
      <c r="A1057" s="50"/>
      <c r="B1057" s="50"/>
      <c r="C1057" s="41"/>
      <c r="D1057" s="41"/>
      <c r="E1057" s="41"/>
      <c r="F1057" s="41"/>
      <c r="G1057" s="41"/>
      <c r="H1057" s="41"/>
      <c r="I1057" s="41"/>
      <c r="J1057" s="41"/>
      <c r="K1057" s="41"/>
      <c r="L1057" s="41"/>
      <c r="M1057" s="41"/>
      <c r="N1057" s="41"/>
      <c r="O1057" s="41"/>
      <c r="P1057" s="41"/>
      <c r="Q1057" s="41"/>
      <c r="R1057" s="53"/>
      <c r="S1057" s="41"/>
      <c r="T1057" s="41"/>
      <c r="U1057" s="41"/>
      <c r="V1057" s="41"/>
      <c r="X1057" s="39"/>
    </row>
    <row r="1058" spans="1:24" x14ac:dyDescent="0.25">
      <c r="A1058" s="50"/>
      <c r="B1058" s="50"/>
      <c r="C1058" s="41"/>
      <c r="D1058" s="41"/>
      <c r="E1058" s="41"/>
      <c r="F1058" s="41"/>
      <c r="G1058" s="41"/>
      <c r="H1058" s="41"/>
      <c r="I1058" s="41"/>
      <c r="J1058" s="41"/>
      <c r="K1058" s="41"/>
      <c r="L1058" s="41"/>
      <c r="M1058" s="41"/>
      <c r="N1058" s="41"/>
      <c r="O1058" s="41"/>
      <c r="P1058" s="41"/>
      <c r="Q1058" s="41"/>
      <c r="R1058" s="53"/>
      <c r="S1058" s="41"/>
      <c r="T1058" s="41"/>
      <c r="U1058" s="41"/>
      <c r="V1058" s="41"/>
      <c r="X1058" s="39"/>
    </row>
    <row r="1059" spans="1:24" x14ac:dyDescent="0.25">
      <c r="A1059" s="50"/>
      <c r="B1059" s="50"/>
      <c r="C1059" s="41"/>
      <c r="D1059" s="41"/>
      <c r="E1059" s="41"/>
      <c r="F1059" s="41"/>
      <c r="G1059" s="41"/>
      <c r="H1059" s="41"/>
      <c r="I1059" s="41"/>
      <c r="J1059" s="41"/>
      <c r="K1059" s="41"/>
      <c r="L1059" s="41"/>
      <c r="M1059" s="41"/>
      <c r="N1059" s="41"/>
      <c r="O1059" s="41"/>
      <c r="P1059" s="41"/>
      <c r="Q1059" s="41"/>
      <c r="R1059" s="53"/>
      <c r="S1059" s="41"/>
      <c r="T1059" s="41"/>
      <c r="U1059" s="41"/>
      <c r="V1059" s="41"/>
      <c r="X1059" s="39"/>
    </row>
    <row r="1060" spans="1:24" x14ac:dyDescent="0.25">
      <c r="A1060" s="50"/>
      <c r="B1060" s="50"/>
      <c r="C1060" s="41"/>
      <c r="D1060" s="41"/>
      <c r="E1060" s="41"/>
      <c r="F1060" s="41"/>
      <c r="G1060" s="41"/>
      <c r="H1060" s="41"/>
      <c r="I1060" s="41"/>
      <c r="J1060" s="41"/>
      <c r="K1060" s="41"/>
      <c r="L1060" s="41"/>
      <c r="M1060" s="41"/>
      <c r="N1060" s="41"/>
      <c r="O1060" s="41"/>
      <c r="P1060" s="41"/>
      <c r="Q1060" s="41"/>
      <c r="R1060" s="53"/>
      <c r="S1060" s="41"/>
      <c r="T1060" s="41"/>
      <c r="U1060" s="41"/>
      <c r="V1060" s="41"/>
      <c r="X1060" s="39"/>
    </row>
    <row r="1061" spans="1:24" x14ac:dyDescent="0.25">
      <c r="A1061" s="50"/>
      <c r="B1061" s="50"/>
      <c r="C1061" s="41"/>
      <c r="D1061" s="41"/>
      <c r="E1061" s="41"/>
      <c r="F1061" s="41"/>
      <c r="G1061" s="41"/>
      <c r="H1061" s="41"/>
      <c r="I1061" s="41"/>
      <c r="J1061" s="41"/>
      <c r="K1061" s="41"/>
      <c r="L1061" s="41"/>
      <c r="M1061" s="41"/>
      <c r="N1061" s="41"/>
      <c r="O1061" s="41"/>
      <c r="P1061" s="41"/>
      <c r="Q1061" s="41"/>
      <c r="R1061" s="53"/>
      <c r="S1061" s="41"/>
      <c r="T1061" s="41"/>
      <c r="U1061" s="41"/>
      <c r="V1061" s="41"/>
      <c r="X1061" s="39"/>
    </row>
    <row r="1062" spans="1:24" x14ac:dyDescent="0.25">
      <c r="A1062" s="50"/>
      <c r="B1062" s="50"/>
      <c r="C1062" s="41"/>
      <c r="D1062" s="41"/>
      <c r="E1062" s="41"/>
      <c r="F1062" s="41"/>
      <c r="G1062" s="41"/>
      <c r="H1062" s="41"/>
      <c r="I1062" s="41"/>
      <c r="J1062" s="41"/>
      <c r="K1062" s="41"/>
      <c r="L1062" s="41"/>
      <c r="M1062" s="41"/>
      <c r="N1062" s="41"/>
      <c r="O1062" s="41"/>
      <c r="P1062" s="41"/>
      <c r="Q1062" s="41"/>
      <c r="R1062" s="53"/>
      <c r="S1062" s="41"/>
      <c r="T1062" s="41"/>
      <c r="U1062" s="41"/>
      <c r="V1062" s="41"/>
      <c r="X1062" s="39"/>
    </row>
    <row r="1063" spans="1:24" x14ac:dyDescent="0.25">
      <c r="A1063" s="50"/>
      <c r="B1063" s="50"/>
      <c r="C1063" s="41"/>
      <c r="D1063" s="41"/>
      <c r="E1063" s="41"/>
      <c r="F1063" s="41"/>
      <c r="G1063" s="41"/>
      <c r="H1063" s="41"/>
      <c r="I1063" s="41"/>
      <c r="J1063" s="41"/>
      <c r="K1063" s="41"/>
      <c r="L1063" s="41"/>
      <c r="M1063" s="41"/>
      <c r="N1063" s="41"/>
      <c r="O1063" s="41"/>
      <c r="P1063" s="41"/>
      <c r="Q1063" s="41"/>
      <c r="R1063" s="53"/>
      <c r="S1063" s="41"/>
      <c r="T1063" s="41"/>
      <c r="U1063" s="41"/>
      <c r="V1063" s="41"/>
      <c r="X1063" s="39"/>
    </row>
    <row r="1064" spans="1:24" x14ac:dyDescent="0.25">
      <c r="A1064" s="50"/>
      <c r="B1064" s="50"/>
      <c r="C1064" s="41"/>
      <c r="D1064" s="41"/>
      <c r="E1064" s="41"/>
      <c r="F1064" s="41"/>
      <c r="G1064" s="41"/>
      <c r="H1064" s="41"/>
      <c r="I1064" s="41"/>
      <c r="J1064" s="41"/>
      <c r="K1064" s="41"/>
      <c r="L1064" s="41"/>
      <c r="M1064" s="41"/>
      <c r="N1064" s="41"/>
      <c r="O1064" s="41"/>
      <c r="P1064" s="41"/>
      <c r="Q1064" s="41"/>
      <c r="R1064" s="53"/>
      <c r="S1064" s="41"/>
      <c r="T1064" s="41"/>
      <c r="U1064" s="41"/>
      <c r="V1064" s="41"/>
      <c r="X1064" s="39"/>
    </row>
    <row r="1065" spans="1:24" x14ac:dyDescent="0.25">
      <c r="A1065" s="50"/>
      <c r="B1065" s="50"/>
      <c r="C1065" s="41"/>
      <c r="D1065" s="41"/>
      <c r="E1065" s="41"/>
      <c r="F1065" s="41"/>
      <c r="G1065" s="41"/>
      <c r="H1065" s="41"/>
      <c r="I1065" s="41"/>
      <c r="J1065" s="41"/>
      <c r="K1065" s="41"/>
      <c r="L1065" s="41"/>
      <c r="M1065" s="41"/>
      <c r="N1065" s="41"/>
      <c r="O1065" s="41"/>
      <c r="P1065" s="41"/>
      <c r="Q1065" s="41"/>
      <c r="R1065" s="53"/>
      <c r="S1065" s="41"/>
      <c r="T1065" s="41"/>
      <c r="U1065" s="41"/>
      <c r="V1065" s="41"/>
      <c r="X1065" s="39"/>
    </row>
    <row r="1066" spans="1:24" x14ac:dyDescent="0.25">
      <c r="A1066" s="50"/>
      <c r="B1066" s="50"/>
      <c r="C1066" s="41"/>
      <c r="D1066" s="41"/>
      <c r="E1066" s="41"/>
      <c r="F1066" s="41"/>
      <c r="G1066" s="41"/>
      <c r="H1066" s="41"/>
      <c r="I1066" s="41"/>
      <c r="J1066" s="41"/>
      <c r="K1066" s="41"/>
      <c r="L1066" s="41"/>
      <c r="M1066" s="41"/>
      <c r="N1066" s="41"/>
      <c r="O1066" s="41"/>
      <c r="P1066" s="41"/>
      <c r="Q1066" s="41"/>
      <c r="R1066" s="53"/>
      <c r="S1066" s="41"/>
      <c r="T1066" s="41"/>
      <c r="U1066" s="41"/>
      <c r="V1066" s="41"/>
      <c r="X1066" s="39"/>
    </row>
    <row r="1067" spans="1:24" x14ac:dyDescent="0.25">
      <c r="A1067" s="50"/>
      <c r="B1067" s="50"/>
      <c r="C1067" s="41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53"/>
      <c r="S1067" s="41"/>
      <c r="T1067" s="41"/>
      <c r="U1067" s="41"/>
      <c r="V1067" s="41"/>
      <c r="X1067" s="39"/>
    </row>
    <row r="1068" spans="1:24" x14ac:dyDescent="0.25">
      <c r="A1068" s="50"/>
      <c r="B1068" s="50"/>
      <c r="C1068" s="41"/>
      <c r="D1068" s="41"/>
      <c r="E1068" s="41"/>
      <c r="F1068" s="41"/>
      <c r="G1068" s="41"/>
      <c r="H1068" s="41"/>
      <c r="I1068" s="41"/>
      <c r="J1068" s="41"/>
      <c r="K1068" s="41"/>
      <c r="L1068" s="41"/>
      <c r="M1068" s="41"/>
      <c r="N1068" s="41"/>
      <c r="O1068" s="41"/>
      <c r="P1068" s="41"/>
      <c r="Q1068" s="41"/>
      <c r="R1068" s="53"/>
      <c r="S1068" s="41"/>
      <c r="T1068" s="41"/>
      <c r="U1068" s="41"/>
      <c r="V1068" s="41"/>
      <c r="X1068" s="39"/>
    </row>
    <row r="1069" spans="1:24" x14ac:dyDescent="0.25">
      <c r="A1069" s="50"/>
      <c r="B1069" s="50"/>
      <c r="C1069" s="41"/>
      <c r="D1069" s="41"/>
      <c r="E1069" s="41"/>
      <c r="F1069" s="41"/>
      <c r="G1069" s="41"/>
      <c r="H1069" s="41"/>
      <c r="I1069" s="41"/>
      <c r="J1069" s="41"/>
      <c r="K1069" s="41"/>
      <c r="L1069" s="41"/>
      <c r="M1069" s="41"/>
      <c r="N1069" s="41"/>
      <c r="O1069" s="41"/>
      <c r="P1069" s="41"/>
      <c r="Q1069" s="41"/>
      <c r="R1069" s="53"/>
      <c r="S1069" s="41"/>
      <c r="T1069" s="41"/>
      <c r="U1069" s="41"/>
      <c r="V1069" s="41"/>
      <c r="X1069" s="39"/>
    </row>
    <row r="1070" spans="1:24" x14ac:dyDescent="0.25">
      <c r="A1070" s="50"/>
      <c r="B1070" s="50"/>
      <c r="C1070" s="41"/>
      <c r="D1070" s="41"/>
      <c r="E1070" s="41"/>
      <c r="F1070" s="41"/>
      <c r="G1070" s="41"/>
      <c r="H1070" s="41"/>
      <c r="I1070" s="41"/>
      <c r="J1070" s="41"/>
      <c r="K1070" s="41"/>
      <c r="L1070" s="41"/>
      <c r="M1070" s="41"/>
      <c r="N1070" s="41"/>
      <c r="O1070" s="41"/>
      <c r="P1070" s="41"/>
      <c r="Q1070" s="41"/>
      <c r="R1070" s="53"/>
      <c r="S1070" s="41"/>
      <c r="T1070" s="41"/>
      <c r="U1070" s="41"/>
      <c r="V1070" s="41"/>
      <c r="X1070" s="39"/>
    </row>
    <row r="1071" spans="1:24" x14ac:dyDescent="0.25">
      <c r="A1071" s="50"/>
      <c r="B1071" s="50"/>
      <c r="C1071" s="41"/>
      <c r="D1071" s="41"/>
      <c r="E1071" s="41"/>
      <c r="F1071" s="41"/>
      <c r="G1071" s="41"/>
      <c r="H1071" s="41"/>
      <c r="I1071" s="41"/>
      <c r="J1071" s="41"/>
      <c r="K1071" s="41"/>
      <c r="L1071" s="41"/>
      <c r="M1071" s="41"/>
      <c r="N1071" s="41"/>
      <c r="O1071" s="41"/>
      <c r="P1071" s="41"/>
      <c r="Q1071" s="41"/>
      <c r="R1071" s="53"/>
      <c r="S1071" s="41"/>
      <c r="T1071" s="41"/>
      <c r="U1071" s="41"/>
      <c r="V1071" s="41"/>
      <c r="X1071" s="39"/>
    </row>
    <row r="1072" spans="1:24" x14ac:dyDescent="0.25">
      <c r="A1072" s="50"/>
      <c r="B1072" s="50"/>
      <c r="C1072" s="41"/>
      <c r="D1072" s="41"/>
      <c r="E1072" s="41"/>
      <c r="F1072" s="41"/>
      <c r="G1072" s="41"/>
      <c r="H1072" s="41"/>
      <c r="I1072" s="41"/>
      <c r="J1072" s="41"/>
      <c r="K1072" s="41"/>
      <c r="L1072" s="41"/>
      <c r="M1072" s="41"/>
      <c r="N1072" s="41"/>
      <c r="O1072" s="41"/>
      <c r="P1072" s="41"/>
      <c r="Q1072" s="41"/>
      <c r="R1072" s="53"/>
      <c r="S1072" s="41"/>
      <c r="T1072" s="41"/>
      <c r="U1072" s="41"/>
      <c r="V1072" s="41"/>
      <c r="X1072" s="39"/>
    </row>
    <row r="1073" spans="1:24" x14ac:dyDescent="0.25">
      <c r="A1073" s="50"/>
      <c r="B1073" s="50"/>
      <c r="C1073" s="41"/>
      <c r="D1073" s="41"/>
      <c r="E1073" s="41"/>
      <c r="F1073" s="41"/>
      <c r="G1073" s="41"/>
      <c r="H1073" s="41"/>
      <c r="I1073" s="41"/>
      <c r="J1073" s="41"/>
      <c r="K1073" s="41"/>
      <c r="L1073" s="41"/>
      <c r="M1073" s="41"/>
      <c r="N1073" s="41"/>
      <c r="O1073" s="41"/>
      <c r="P1073" s="41"/>
      <c r="Q1073" s="41"/>
      <c r="R1073" s="53"/>
      <c r="S1073" s="41"/>
      <c r="T1073" s="41"/>
      <c r="U1073" s="41"/>
      <c r="V1073" s="41"/>
      <c r="X1073" s="39"/>
    </row>
    <row r="1074" spans="1:24" x14ac:dyDescent="0.25">
      <c r="A1074" s="50"/>
      <c r="B1074" s="50"/>
      <c r="C1074" s="41"/>
      <c r="D1074" s="41"/>
      <c r="E1074" s="41"/>
      <c r="F1074" s="41"/>
      <c r="G1074" s="41"/>
      <c r="H1074" s="41"/>
      <c r="I1074" s="41"/>
      <c r="J1074" s="41"/>
      <c r="K1074" s="41"/>
      <c r="L1074" s="41"/>
      <c r="M1074" s="41"/>
      <c r="N1074" s="41"/>
      <c r="O1074" s="41"/>
      <c r="P1074" s="41"/>
      <c r="Q1074" s="41"/>
      <c r="R1074" s="53"/>
      <c r="S1074" s="41"/>
      <c r="T1074" s="41"/>
      <c r="U1074" s="41"/>
      <c r="V1074" s="41"/>
      <c r="X1074" s="39"/>
    </row>
    <row r="1075" spans="1:24" x14ac:dyDescent="0.25">
      <c r="A1075" s="50"/>
      <c r="B1075" s="50"/>
      <c r="C1075" s="41"/>
      <c r="D1075" s="41"/>
      <c r="E1075" s="41"/>
      <c r="F1075" s="41"/>
      <c r="G1075" s="41"/>
      <c r="H1075" s="41"/>
      <c r="I1075" s="41"/>
      <c r="J1075" s="41"/>
      <c r="K1075" s="41"/>
      <c r="L1075" s="41"/>
      <c r="M1075" s="41"/>
      <c r="N1075" s="41"/>
      <c r="O1075" s="41"/>
      <c r="P1075" s="41"/>
      <c r="Q1075" s="41"/>
      <c r="R1075" s="53"/>
      <c r="S1075" s="41"/>
      <c r="T1075" s="41"/>
      <c r="U1075" s="41"/>
      <c r="V1075" s="41"/>
      <c r="X1075" s="39"/>
    </row>
    <row r="1076" spans="1:24" x14ac:dyDescent="0.25">
      <c r="A1076" s="50"/>
      <c r="B1076" s="50"/>
      <c r="C1076" s="41"/>
      <c r="D1076" s="41"/>
      <c r="E1076" s="41"/>
      <c r="F1076" s="41"/>
      <c r="G1076" s="41"/>
      <c r="H1076" s="41"/>
      <c r="I1076" s="41"/>
      <c r="J1076" s="41"/>
      <c r="K1076" s="41"/>
      <c r="L1076" s="41"/>
      <c r="M1076" s="41"/>
      <c r="N1076" s="41"/>
      <c r="O1076" s="41"/>
      <c r="P1076" s="41"/>
      <c r="Q1076" s="41"/>
      <c r="R1076" s="53"/>
      <c r="S1076" s="41"/>
      <c r="T1076" s="41"/>
      <c r="U1076" s="41"/>
      <c r="V1076" s="41"/>
      <c r="X1076" s="39"/>
    </row>
    <row r="1077" spans="1:24" x14ac:dyDescent="0.25">
      <c r="A1077" s="50"/>
      <c r="B1077" s="50"/>
      <c r="C1077" s="41"/>
      <c r="D1077" s="41"/>
      <c r="E1077" s="41"/>
      <c r="F1077" s="41"/>
      <c r="G1077" s="41"/>
      <c r="H1077" s="41"/>
      <c r="I1077" s="41"/>
      <c r="J1077" s="41"/>
      <c r="K1077" s="41"/>
      <c r="L1077" s="41"/>
      <c r="M1077" s="41"/>
      <c r="N1077" s="41"/>
      <c r="O1077" s="41"/>
      <c r="P1077" s="41"/>
      <c r="Q1077" s="41"/>
      <c r="R1077" s="53"/>
      <c r="S1077" s="41"/>
      <c r="T1077" s="41"/>
      <c r="U1077" s="41"/>
      <c r="V1077" s="41"/>
      <c r="X1077" s="39"/>
    </row>
    <row r="1078" spans="1:24" x14ac:dyDescent="0.25">
      <c r="A1078" s="50"/>
      <c r="B1078" s="50"/>
      <c r="C1078" s="41"/>
      <c r="D1078" s="41"/>
      <c r="E1078" s="41"/>
      <c r="F1078" s="41"/>
      <c r="G1078" s="41"/>
      <c r="H1078" s="41"/>
      <c r="I1078" s="41"/>
      <c r="J1078" s="41"/>
      <c r="K1078" s="41"/>
      <c r="L1078" s="41"/>
      <c r="M1078" s="41"/>
      <c r="N1078" s="41"/>
      <c r="O1078" s="41"/>
      <c r="P1078" s="41"/>
      <c r="Q1078" s="41"/>
      <c r="R1078" s="53"/>
      <c r="S1078" s="41"/>
      <c r="T1078" s="41"/>
      <c r="U1078" s="41"/>
      <c r="V1078" s="41"/>
      <c r="X1078" s="39"/>
    </row>
    <row r="1079" spans="1:24" x14ac:dyDescent="0.25">
      <c r="A1079" s="50"/>
      <c r="B1079" s="50"/>
      <c r="C1079" s="41"/>
      <c r="D1079" s="41"/>
      <c r="E1079" s="41"/>
      <c r="F1079" s="41"/>
      <c r="G1079" s="41"/>
      <c r="H1079" s="41"/>
      <c r="I1079" s="41"/>
      <c r="J1079" s="41"/>
      <c r="K1079" s="41"/>
      <c r="L1079" s="41"/>
      <c r="M1079" s="41"/>
      <c r="N1079" s="41"/>
      <c r="O1079" s="41"/>
      <c r="P1079" s="41"/>
      <c r="Q1079" s="41"/>
      <c r="R1079" s="53"/>
      <c r="S1079" s="41"/>
      <c r="T1079" s="41"/>
      <c r="U1079" s="41"/>
      <c r="V1079" s="41"/>
      <c r="X1079" s="39"/>
    </row>
    <row r="1080" spans="1:24" x14ac:dyDescent="0.25">
      <c r="A1080" s="50"/>
      <c r="B1080" s="50"/>
      <c r="C1080" s="41"/>
      <c r="D1080" s="41"/>
      <c r="E1080" s="41"/>
      <c r="F1080" s="41"/>
      <c r="G1080" s="41"/>
      <c r="H1080" s="41"/>
      <c r="I1080" s="41"/>
      <c r="J1080" s="41"/>
      <c r="K1080" s="41"/>
      <c r="L1080" s="41"/>
      <c r="M1080" s="41"/>
      <c r="N1080" s="41"/>
      <c r="O1080" s="41"/>
      <c r="P1080" s="41"/>
      <c r="Q1080" s="41"/>
      <c r="R1080" s="53"/>
      <c r="S1080" s="41"/>
      <c r="T1080" s="41"/>
      <c r="U1080" s="41"/>
      <c r="V1080" s="41"/>
      <c r="X1080" s="39"/>
    </row>
    <row r="1081" spans="1:24" x14ac:dyDescent="0.25">
      <c r="A1081" s="50"/>
      <c r="B1081" s="50"/>
      <c r="C1081" s="41"/>
      <c r="D1081" s="41"/>
      <c r="E1081" s="41"/>
      <c r="F1081" s="41"/>
      <c r="G1081" s="41"/>
      <c r="H1081" s="41"/>
      <c r="I1081" s="41"/>
      <c r="J1081" s="41"/>
      <c r="K1081" s="41"/>
      <c r="L1081" s="41"/>
      <c r="M1081" s="41"/>
      <c r="N1081" s="41"/>
      <c r="O1081" s="41"/>
      <c r="P1081" s="41"/>
      <c r="Q1081" s="41"/>
      <c r="R1081" s="53"/>
      <c r="S1081" s="41"/>
      <c r="T1081" s="41"/>
      <c r="U1081" s="41"/>
      <c r="V1081" s="41"/>
      <c r="X1081" s="39"/>
    </row>
    <row r="1082" spans="1:24" x14ac:dyDescent="0.25">
      <c r="A1082" s="50"/>
      <c r="B1082" s="50"/>
      <c r="C1082" s="41"/>
      <c r="D1082" s="41"/>
      <c r="E1082" s="41"/>
      <c r="F1082" s="41"/>
      <c r="G1082" s="41"/>
      <c r="H1082" s="41"/>
      <c r="I1082" s="41"/>
      <c r="J1082" s="41"/>
      <c r="K1082" s="41"/>
      <c r="L1082" s="41"/>
      <c r="M1082" s="41"/>
      <c r="N1082" s="41"/>
      <c r="O1082" s="41"/>
      <c r="P1082" s="41"/>
      <c r="Q1082" s="41"/>
      <c r="R1082" s="53"/>
      <c r="S1082" s="41"/>
      <c r="T1082" s="41"/>
      <c r="U1082" s="41"/>
      <c r="V1082" s="41"/>
      <c r="X1082" s="39"/>
    </row>
    <row r="1083" spans="1:24" x14ac:dyDescent="0.25">
      <c r="A1083" s="50"/>
      <c r="B1083" s="50"/>
      <c r="C1083" s="41"/>
      <c r="D1083" s="41"/>
      <c r="E1083" s="41"/>
      <c r="F1083" s="41"/>
      <c r="G1083" s="41"/>
      <c r="H1083" s="41"/>
      <c r="I1083" s="41"/>
      <c r="J1083" s="41"/>
      <c r="K1083" s="41"/>
      <c r="L1083" s="41"/>
      <c r="M1083" s="41"/>
      <c r="N1083" s="41"/>
      <c r="O1083" s="41"/>
      <c r="P1083" s="41"/>
      <c r="Q1083" s="41"/>
      <c r="R1083" s="53"/>
      <c r="S1083" s="41"/>
      <c r="T1083" s="41"/>
      <c r="U1083" s="41"/>
      <c r="V1083" s="41"/>
      <c r="X1083" s="39"/>
    </row>
    <row r="1084" spans="1:24" x14ac:dyDescent="0.25">
      <c r="A1084" s="50"/>
      <c r="B1084" s="50"/>
      <c r="C1084" s="41"/>
      <c r="D1084" s="41"/>
      <c r="E1084" s="41"/>
      <c r="F1084" s="41"/>
      <c r="G1084" s="41"/>
      <c r="H1084" s="41"/>
      <c r="I1084" s="41"/>
      <c r="J1084" s="41"/>
      <c r="K1084" s="41"/>
      <c r="L1084" s="41"/>
      <c r="M1084" s="41"/>
      <c r="N1084" s="41"/>
      <c r="O1084" s="41"/>
      <c r="P1084" s="41"/>
      <c r="Q1084" s="41"/>
      <c r="R1084" s="53"/>
      <c r="S1084" s="41"/>
      <c r="T1084" s="41"/>
      <c r="U1084" s="41"/>
      <c r="V1084" s="41"/>
      <c r="X1084" s="39"/>
    </row>
    <row r="1085" spans="1:24" x14ac:dyDescent="0.25">
      <c r="A1085" s="50"/>
      <c r="B1085" s="50"/>
      <c r="C1085" s="41"/>
      <c r="D1085" s="41"/>
      <c r="E1085" s="41"/>
      <c r="F1085" s="41"/>
      <c r="G1085" s="41"/>
      <c r="H1085" s="41"/>
      <c r="I1085" s="41"/>
      <c r="J1085" s="41"/>
      <c r="K1085" s="41"/>
      <c r="L1085" s="41"/>
      <c r="M1085" s="41"/>
      <c r="N1085" s="41"/>
      <c r="O1085" s="41"/>
      <c r="P1085" s="41"/>
      <c r="Q1085" s="41"/>
      <c r="R1085" s="53"/>
      <c r="S1085" s="41"/>
      <c r="T1085" s="41"/>
      <c r="U1085" s="41"/>
      <c r="V1085" s="41"/>
      <c r="X1085" s="39"/>
    </row>
    <row r="1086" spans="1:24" x14ac:dyDescent="0.25">
      <c r="A1086" s="50"/>
      <c r="B1086" s="50"/>
      <c r="C1086" s="41"/>
      <c r="D1086" s="41"/>
      <c r="E1086" s="41"/>
      <c r="F1086" s="41"/>
      <c r="G1086" s="41"/>
      <c r="H1086" s="41"/>
      <c r="I1086" s="41"/>
      <c r="J1086" s="41"/>
      <c r="K1086" s="41"/>
      <c r="L1086" s="41"/>
      <c r="M1086" s="41"/>
      <c r="N1086" s="41"/>
      <c r="O1086" s="41"/>
      <c r="P1086" s="41"/>
      <c r="Q1086" s="41"/>
      <c r="R1086" s="53"/>
      <c r="S1086" s="41"/>
      <c r="T1086" s="41"/>
      <c r="U1086" s="41"/>
      <c r="V1086" s="41"/>
      <c r="X1086" s="39"/>
    </row>
    <row r="1087" spans="1:24" x14ac:dyDescent="0.25">
      <c r="A1087" s="50"/>
      <c r="B1087" s="50"/>
      <c r="C1087" s="41"/>
      <c r="D1087" s="41"/>
      <c r="E1087" s="41"/>
      <c r="F1087" s="41"/>
      <c r="G1087" s="41"/>
      <c r="H1087" s="41"/>
      <c r="I1087" s="41"/>
      <c r="J1087" s="41"/>
      <c r="K1087" s="41"/>
      <c r="L1087" s="41"/>
      <c r="M1087" s="41"/>
      <c r="N1087" s="41"/>
      <c r="O1087" s="41"/>
      <c r="P1087" s="41"/>
      <c r="Q1087" s="41"/>
      <c r="R1087" s="53"/>
      <c r="S1087" s="41"/>
      <c r="T1087" s="41"/>
      <c r="U1087" s="41"/>
      <c r="V1087" s="41"/>
      <c r="X1087" s="39"/>
    </row>
    <row r="1088" spans="1:24" x14ac:dyDescent="0.25">
      <c r="A1088" s="50"/>
      <c r="B1088" s="50"/>
      <c r="C1088" s="41"/>
      <c r="D1088" s="41"/>
      <c r="E1088" s="41"/>
      <c r="F1088" s="41"/>
      <c r="G1088" s="41"/>
      <c r="H1088" s="41"/>
      <c r="I1088" s="41"/>
      <c r="J1088" s="41"/>
      <c r="K1088" s="41"/>
      <c r="L1088" s="41"/>
      <c r="M1088" s="41"/>
      <c r="N1088" s="41"/>
      <c r="O1088" s="41"/>
      <c r="P1088" s="41"/>
      <c r="Q1088" s="41"/>
      <c r="R1088" s="53"/>
      <c r="S1088" s="41"/>
      <c r="T1088" s="41"/>
      <c r="U1088" s="41"/>
      <c r="V1088" s="41"/>
      <c r="X1088" s="39"/>
    </row>
    <row r="1089" spans="1:24" x14ac:dyDescent="0.25">
      <c r="A1089" s="50"/>
      <c r="B1089" s="50"/>
      <c r="C1089" s="41"/>
      <c r="D1089" s="41"/>
      <c r="E1089" s="41"/>
      <c r="F1089" s="41"/>
      <c r="G1089" s="41"/>
      <c r="H1089" s="41"/>
      <c r="I1089" s="41"/>
      <c r="J1089" s="41"/>
      <c r="K1089" s="41"/>
      <c r="L1089" s="41"/>
      <c r="M1089" s="41"/>
      <c r="N1089" s="41"/>
      <c r="O1089" s="41"/>
      <c r="P1089" s="41"/>
      <c r="Q1089" s="41"/>
      <c r="R1089" s="53"/>
      <c r="S1089" s="41"/>
      <c r="T1089" s="41"/>
      <c r="U1089" s="41"/>
      <c r="V1089" s="41"/>
      <c r="X1089" s="39"/>
    </row>
    <row r="1090" spans="1:24" x14ac:dyDescent="0.25">
      <c r="A1090" s="50"/>
      <c r="B1090" s="50"/>
      <c r="C1090" s="41"/>
      <c r="D1090" s="41"/>
      <c r="E1090" s="41"/>
      <c r="F1090" s="41"/>
      <c r="G1090" s="41"/>
      <c r="H1090" s="41"/>
      <c r="I1090" s="41"/>
      <c r="J1090" s="41"/>
      <c r="K1090" s="41"/>
      <c r="L1090" s="41"/>
      <c r="M1090" s="41"/>
      <c r="N1090" s="41"/>
      <c r="O1090" s="41"/>
      <c r="P1090" s="41"/>
      <c r="Q1090" s="41"/>
      <c r="R1090" s="53"/>
      <c r="S1090" s="41"/>
      <c r="T1090" s="41"/>
      <c r="U1090" s="41"/>
      <c r="V1090" s="41"/>
      <c r="X1090" s="39"/>
    </row>
    <row r="1091" spans="1:24" x14ac:dyDescent="0.25">
      <c r="A1091" s="50"/>
      <c r="B1091" s="50"/>
      <c r="C1091" s="41"/>
      <c r="D1091" s="41"/>
      <c r="E1091" s="41"/>
      <c r="F1091" s="41"/>
      <c r="G1091" s="41"/>
      <c r="H1091" s="41"/>
      <c r="I1091" s="41"/>
      <c r="J1091" s="41"/>
      <c r="K1091" s="41"/>
      <c r="L1091" s="41"/>
      <c r="M1091" s="41"/>
      <c r="N1091" s="41"/>
      <c r="O1091" s="41"/>
      <c r="P1091" s="41"/>
      <c r="Q1091" s="41"/>
      <c r="R1091" s="53"/>
      <c r="S1091" s="41"/>
      <c r="T1091" s="41"/>
      <c r="U1091" s="41"/>
      <c r="V1091" s="41"/>
      <c r="X1091" s="39"/>
    </row>
    <row r="1092" spans="1:24" x14ac:dyDescent="0.25">
      <c r="A1092" s="50"/>
      <c r="B1092" s="50"/>
      <c r="C1092" s="41"/>
      <c r="D1092" s="41"/>
      <c r="E1092" s="41"/>
      <c r="F1092" s="41"/>
      <c r="G1092" s="41"/>
      <c r="H1092" s="41"/>
      <c r="I1092" s="41"/>
      <c r="J1092" s="41"/>
      <c r="K1092" s="41"/>
      <c r="L1092" s="41"/>
      <c r="M1092" s="41"/>
      <c r="N1092" s="41"/>
      <c r="O1092" s="41"/>
      <c r="P1092" s="41"/>
      <c r="Q1092" s="41"/>
      <c r="R1092" s="53"/>
      <c r="S1092" s="41"/>
      <c r="T1092" s="41"/>
      <c r="U1092" s="41"/>
      <c r="V1092" s="41"/>
      <c r="X1092" s="39"/>
    </row>
    <row r="1093" spans="1:24" x14ac:dyDescent="0.25">
      <c r="A1093" s="50"/>
      <c r="B1093" s="50"/>
      <c r="C1093" s="41"/>
      <c r="D1093" s="41"/>
      <c r="E1093" s="41"/>
      <c r="F1093" s="41"/>
      <c r="G1093" s="41"/>
      <c r="H1093" s="41"/>
      <c r="I1093" s="41"/>
      <c r="J1093" s="41"/>
      <c r="K1093" s="41"/>
      <c r="L1093" s="41"/>
      <c r="M1093" s="41"/>
      <c r="N1093" s="41"/>
      <c r="O1093" s="41"/>
      <c r="P1093" s="41"/>
      <c r="Q1093" s="41"/>
      <c r="R1093" s="53"/>
      <c r="S1093" s="41"/>
      <c r="T1093" s="41"/>
      <c r="U1093" s="41"/>
      <c r="V1093" s="41"/>
      <c r="X1093" s="39"/>
    </row>
    <row r="1094" spans="1:24" x14ac:dyDescent="0.25">
      <c r="A1094" s="50"/>
      <c r="B1094" s="50"/>
      <c r="C1094" s="41"/>
      <c r="D1094" s="41"/>
      <c r="E1094" s="41"/>
      <c r="F1094" s="41"/>
      <c r="G1094" s="41"/>
      <c r="H1094" s="41"/>
      <c r="I1094" s="41"/>
      <c r="J1094" s="41"/>
      <c r="K1094" s="41"/>
      <c r="L1094" s="41"/>
      <c r="M1094" s="41"/>
      <c r="N1094" s="41"/>
      <c r="O1094" s="41"/>
      <c r="P1094" s="41"/>
      <c r="Q1094" s="41"/>
      <c r="R1094" s="53"/>
      <c r="S1094" s="41"/>
      <c r="T1094" s="41"/>
      <c r="U1094" s="41"/>
      <c r="V1094" s="41"/>
      <c r="X1094" s="39"/>
    </row>
    <row r="1095" spans="1:24" x14ac:dyDescent="0.25">
      <c r="A1095" s="50"/>
      <c r="B1095" s="50"/>
      <c r="C1095" s="41"/>
      <c r="D1095" s="41"/>
      <c r="E1095" s="41"/>
      <c r="F1095" s="41"/>
      <c r="G1095" s="41"/>
      <c r="H1095" s="41"/>
      <c r="I1095" s="41"/>
      <c r="J1095" s="41"/>
      <c r="K1095" s="41"/>
      <c r="L1095" s="41"/>
      <c r="M1095" s="41"/>
      <c r="N1095" s="41"/>
      <c r="O1095" s="41"/>
      <c r="P1095" s="41"/>
      <c r="Q1095" s="41"/>
      <c r="R1095" s="53"/>
      <c r="S1095" s="41"/>
      <c r="T1095" s="41"/>
      <c r="U1095" s="41"/>
      <c r="V1095" s="41"/>
      <c r="X1095" s="39"/>
    </row>
    <row r="1096" spans="1:24" x14ac:dyDescent="0.25">
      <c r="A1096" s="50"/>
      <c r="B1096" s="50"/>
      <c r="C1096" s="41"/>
      <c r="D1096" s="41"/>
      <c r="E1096" s="41"/>
      <c r="F1096" s="41"/>
      <c r="G1096" s="41"/>
      <c r="H1096" s="41"/>
      <c r="I1096" s="41"/>
      <c r="J1096" s="41"/>
      <c r="K1096" s="41"/>
      <c r="L1096" s="41"/>
      <c r="M1096" s="41"/>
      <c r="N1096" s="41"/>
      <c r="O1096" s="41"/>
      <c r="P1096" s="41"/>
      <c r="Q1096" s="41"/>
      <c r="R1096" s="53"/>
      <c r="S1096" s="41"/>
      <c r="T1096" s="41"/>
      <c r="U1096" s="41"/>
      <c r="V1096" s="41"/>
      <c r="X1096" s="39"/>
    </row>
    <row r="1097" spans="1:24" x14ac:dyDescent="0.25">
      <c r="A1097" s="50"/>
      <c r="B1097" s="50"/>
      <c r="C1097" s="41"/>
      <c r="D1097" s="41"/>
      <c r="E1097" s="41"/>
      <c r="F1097" s="41"/>
      <c r="G1097" s="41"/>
      <c r="H1097" s="41"/>
      <c r="I1097" s="41"/>
      <c r="J1097" s="41"/>
      <c r="K1097" s="41"/>
      <c r="L1097" s="41"/>
      <c r="M1097" s="41"/>
      <c r="N1097" s="41"/>
      <c r="O1097" s="41"/>
      <c r="P1097" s="41"/>
      <c r="Q1097" s="41"/>
      <c r="R1097" s="53"/>
      <c r="S1097" s="41"/>
      <c r="T1097" s="41"/>
      <c r="U1097" s="41"/>
      <c r="V1097" s="41"/>
      <c r="X1097" s="39"/>
    </row>
    <row r="1098" spans="1:24" x14ac:dyDescent="0.25">
      <c r="A1098" s="50"/>
      <c r="B1098" s="50"/>
      <c r="C1098" s="41"/>
      <c r="D1098" s="41"/>
      <c r="E1098" s="41"/>
      <c r="F1098" s="41"/>
      <c r="G1098" s="41"/>
      <c r="H1098" s="41"/>
      <c r="I1098" s="41"/>
      <c r="J1098" s="41"/>
      <c r="K1098" s="41"/>
      <c r="L1098" s="41"/>
      <c r="M1098" s="41"/>
      <c r="N1098" s="41"/>
      <c r="O1098" s="41"/>
      <c r="P1098" s="41"/>
      <c r="Q1098" s="41"/>
      <c r="R1098" s="53"/>
      <c r="S1098" s="41"/>
      <c r="T1098" s="41"/>
      <c r="U1098" s="41"/>
      <c r="V1098" s="41"/>
      <c r="X1098" s="39"/>
    </row>
    <row r="1099" spans="1:24" x14ac:dyDescent="0.25">
      <c r="A1099" s="50"/>
      <c r="B1099" s="50"/>
      <c r="C1099" s="41"/>
      <c r="D1099" s="41"/>
      <c r="E1099" s="41"/>
      <c r="F1099" s="41"/>
      <c r="G1099" s="41"/>
      <c r="H1099" s="41"/>
      <c r="I1099" s="41"/>
      <c r="J1099" s="41"/>
      <c r="K1099" s="41"/>
      <c r="L1099" s="41"/>
      <c r="M1099" s="41"/>
      <c r="N1099" s="41"/>
      <c r="O1099" s="41"/>
      <c r="P1099" s="41"/>
      <c r="Q1099" s="41"/>
      <c r="R1099" s="53"/>
      <c r="S1099" s="41"/>
      <c r="T1099" s="41"/>
      <c r="U1099" s="41"/>
      <c r="V1099" s="41"/>
      <c r="X1099" s="39"/>
    </row>
    <row r="1100" spans="1:24" x14ac:dyDescent="0.25">
      <c r="A1100" s="50"/>
      <c r="B1100" s="50"/>
      <c r="C1100" s="41"/>
      <c r="D1100" s="41"/>
      <c r="E1100" s="41"/>
      <c r="F1100" s="41"/>
      <c r="G1100" s="41"/>
      <c r="H1100" s="41"/>
      <c r="I1100" s="41"/>
      <c r="J1100" s="41"/>
      <c r="K1100" s="41"/>
      <c r="L1100" s="41"/>
      <c r="M1100" s="41"/>
      <c r="N1100" s="41"/>
      <c r="O1100" s="41"/>
      <c r="P1100" s="41"/>
      <c r="Q1100" s="41"/>
      <c r="R1100" s="53"/>
      <c r="S1100" s="41"/>
      <c r="T1100" s="41"/>
      <c r="U1100" s="41"/>
      <c r="V1100" s="41"/>
      <c r="X1100" s="39"/>
    </row>
    <row r="1101" spans="1:24" x14ac:dyDescent="0.25">
      <c r="A1101" s="50"/>
      <c r="B1101" s="50"/>
      <c r="C1101" s="41"/>
      <c r="D1101" s="41"/>
      <c r="E1101" s="41"/>
      <c r="F1101" s="41"/>
      <c r="G1101" s="41"/>
      <c r="H1101" s="41"/>
      <c r="I1101" s="41"/>
      <c r="J1101" s="41"/>
      <c r="K1101" s="41"/>
      <c r="L1101" s="41"/>
      <c r="M1101" s="41"/>
      <c r="N1101" s="41"/>
      <c r="O1101" s="41"/>
      <c r="P1101" s="41"/>
      <c r="Q1101" s="41"/>
      <c r="R1101" s="53"/>
      <c r="S1101" s="41"/>
      <c r="T1101" s="41"/>
      <c r="U1101" s="41"/>
      <c r="V1101" s="41"/>
      <c r="X1101" s="39"/>
    </row>
    <row r="1102" spans="1:24" x14ac:dyDescent="0.25">
      <c r="A1102" s="50"/>
      <c r="B1102" s="50"/>
      <c r="C1102" s="41"/>
      <c r="D1102" s="41"/>
      <c r="E1102" s="41"/>
      <c r="F1102" s="41"/>
      <c r="G1102" s="41"/>
      <c r="H1102" s="41"/>
      <c r="I1102" s="41"/>
      <c r="J1102" s="41"/>
      <c r="K1102" s="41"/>
      <c r="L1102" s="41"/>
      <c r="M1102" s="41"/>
      <c r="N1102" s="41"/>
      <c r="O1102" s="41"/>
      <c r="P1102" s="41"/>
      <c r="Q1102" s="41"/>
      <c r="R1102" s="53"/>
      <c r="S1102" s="41"/>
      <c r="T1102" s="41"/>
      <c r="U1102" s="41"/>
      <c r="V1102" s="41"/>
      <c r="X1102" s="39"/>
    </row>
    <row r="1103" spans="1:24" x14ac:dyDescent="0.25">
      <c r="A1103" s="50"/>
      <c r="B1103" s="50"/>
      <c r="C1103" s="41"/>
      <c r="D1103" s="41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53"/>
      <c r="S1103" s="41"/>
      <c r="T1103" s="41"/>
      <c r="U1103" s="41"/>
      <c r="V1103" s="41"/>
      <c r="X1103" s="39"/>
    </row>
    <row r="1104" spans="1:24" x14ac:dyDescent="0.25">
      <c r="A1104" s="50"/>
      <c r="B1104" s="50"/>
      <c r="C1104" s="41"/>
      <c r="D1104" s="41"/>
      <c r="E1104" s="41"/>
      <c r="F1104" s="41"/>
      <c r="G1104" s="41"/>
      <c r="H1104" s="41"/>
      <c r="I1104" s="41"/>
      <c r="J1104" s="41"/>
      <c r="K1104" s="41"/>
      <c r="L1104" s="41"/>
      <c r="M1104" s="41"/>
      <c r="N1104" s="41"/>
      <c r="O1104" s="41"/>
      <c r="P1104" s="41"/>
      <c r="Q1104" s="41"/>
      <c r="R1104" s="53"/>
      <c r="S1104" s="41"/>
      <c r="T1104" s="41"/>
      <c r="U1104" s="41"/>
      <c r="V1104" s="41"/>
      <c r="X1104" s="39"/>
    </row>
    <row r="1105" spans="1:24" x14ac:dyDescent="0.25">
      <c r="A1105" s="50"/>
      <c r="B1105" s="50"/>
      <c r="C1105" s="41"/>
      <c r="D1105" s="41"/>
      <c r="E1105" s="41"/>
      <c r="F1105" s="41"/>
      <c r="G1105" s="41"/>
      <c r="H1105" s="41"/>
      <c r="I1105" s="41"/>
      <c r="J1105" s="41"/>
      <c r="K1105" s="41"/>
      <c r="L1105" s="41"/>
      <c r="M1105" s="41"/>
      <c r="N1105" s="41"/>
      <c r="O1105" s="41"/>
      <c r="P1105" s="41"/>
      <c r="Q1105" s="41"/>
      <c r="R1105" s="53"/>
      <c r="S1105" s="41"/>
      <c r="T1105" s="41"/>
      <c r="U1105" s="41"/>
      <c r="V1105" s="41"/>
      <c r="X1105" s="39"/>
    </row>
    <row r="1106" spans="1:24" x14ac:dyDescent="0.25">
      <c r="A1106" s="50"/>
      <c r="B1106" s="50"/>
      <c r="C1106" s="41"/>
      <c r="D1106" s="41"/>
      <c r="E1106" s="41"/>
      <c r="F1106" s="41"/>
      <c r="G1106" s="41"/>
      <c r="H1106" s="41"/>
      <c r="I1106" s="41"/>
      <c r="J1106" s="41"/>
      <c r="K1106" s="41"/>
      <c r="L1106" s="41"/>
      <c r="M1106" s="41"/>
      <c r="N1106" s="41"/>
      <c r="O1106" s="41"/>
      <c r="P1106" s="41"/>
      <c r="Q1106" s="41"/>
      <c r="R1106" s="53"/>
      <c r="S1106" s="41"/>
      <c r="T1106" s="41"/>
      <c r="U1106" s="41"/>
      <c r="V1106" s="41"/>
      <c r="X1106" s="39"/>
    </row>
    <row r="1107" spans="1:24" x14ac:dyDescent="0.25">
      <c r="A1107" s="50"/>
      <c r="B1107" s="50"/>
      <c r="C1107" s="41"/>
      <c r="D1107" s="41"/>
      <c r="E1107" s="41"/>
      <c r="F1107" s="41"/>
      <c r="G1107" s="41"/>
      <c r="H1107" s="41"/>
      <c r="I1107" s="41"/>
      <c r="J1107" s="41"/>
      <c r="K1107" s="41"/>
      <c r="L1107" s="41"/>
      <c r="M1107" s="41"/>
      <c r="N1107" s="41"/>
      <c r="O1107" s="41"/>
      <c r="P1107" s="41"/>
      <c r="Q1107" s="41"/>
      <c r="R1107" s="53"/>
      <c r="S1107" s="41"/>
      <c r="T1107" s="41"/>
      <c r="U1107" s="41"/>
      <c r="V1107" s="41"/>
      <c r="X1107" s="39"/>
    </row>
    <row r="1108" spans="1:24" x14ac:dyDescent="0.25">
      <c r="A1108" s="50"/>
      <c r="B1108" s="50"/>
      <c r="C1108" s="41"/>
      <c r="D1108" s="41"/>
      <c r="E1108" s="41"/>
      <c r="F1108" s="41"/>
      <c r="G1108" s="41"/>
      <c r="H1108" s="41"/>
      <c r="I1108" s="41"/>
      <c r="J1108" s="41"/>
      <c r="K1108" s="41"/>
      <c r="L1108" s="41"/>
      <c r="M1108" s="41"/>
      <c r="N1108" s="41"/>
      <c r="O1108" s="41"/>
      <c r="P1108" s="41"/>
      <c r="Q1108" s="41"/>
      <c r="R1108" s="53"/>
      <c r="S1108" s="41"/>
      <c r="T1108" s="41"/>
      <c r="U1108" s="41"/>
      <c r="V1108" s="41"/>
      <c r="X1108" s="39"/>
    </row>
    <row r="1109" spans="1:24" x14ac:dyDescent="0.25">
      <c r="A1109" s="50"/>
      <c r="B1109" s="50"/>
      <c r="C1109" s="41"/>
      <c r="D1109" s="41"/>
      <c r="E1109" s="41"/>
      <c r="F1109" s="41"/>
      <c r="G1109" s="41"/>
      <c r="H1109" s="41"/>
      <c r="I1109" s="41"/>
      <c r="J1109" s="41"/>
      <c r="K1109" s="41"/>
      <c r="L1109" s="41"/>
      <c r="M1109" s="41"/>
      <c r="N1109" s="41"/>
      <c r="O1109" s="41"/>
      <c r="P1109" s="41"/>
      <c r="Q1109" s="41"/>
      <c r="R1109" s="53"/>
      <c r="S1109" s="41"/>
      <c r="T1109" s="41"/>
      <c r="U1109" s="41"/>
      <c r="V1109" s="41"/>
      <c r="X1109" s="39"/>
    </row>
    <row r="1110" spans="1:24" x14ac:dyDescent="0.25">
      <c r="A1110" s="50"/>
      <c r="B1110" s="50"/>
      <c r="C1110" s="41"/>
      <c r="D1110" s="41"/>
      <c r="E1110" s="41"/>
      <c r="F1110" s="41"/>
      <c r="G1110" s="41"/>
      <c r="H1110" s="41"/>
      <c r="I1110" s="41"/>
      <c r="J1110" s="41"/>
      <c r="K1110" s="41"/>
      <c r="L1110" s="41"/>
      <c r="M1110" s="41"/>
      <c r="N1110" s="41"/>
      <c r="O1110" s="41"/>
      <c r="P1110" s="41"/>
      <c r="Q1110" s="41"/>
      <c r="R1110" s="53"/>
      <c r="S1110" s="41"/>
      <c r="T1110" s="41"/>
      <c r="U1110" s="41"/>
      <c r="V1110" s="41"/>
      <c r="X1110" s="39"/>
    </row>
    <row r="1111" spans="1:24" x14ac:dyDescent="0.25">
      <c r="A1111" s="50"/>
      <c r="B1111" s="50"/>
      <c r="C1111" s="41"/>
      <c r="D1111" s="41"/>
      <c r="E1111" s="41"/>
      <c r="F1111" s="41"/>
      <c r="G1111" s="41"/>
      <c r="H1111" s="41"/>
      <c r="I1111" s="41"/>
      <c r="J1111" s="41"/>
      <c r="K1111" s="41"/>
      <c r="L1111" s="41"/>
      <c r="M1111" s="41"/>
      <c r="N1111" s="41"/>
      <c r="O1111" s="41"/>
      <c r="P1111" s="41"/>
      <c r="Q1111" s="41"/>
      <c r="R1111" s="53"/>
      <c r="S1111" s="41"/>
      <c r="T1111" s="41"/>
      <c r="U1111" s="41"/>
      <c r="V1111" s="41"/>
      <c r="X1111" s="39"/>
    </row>
    <row r="1112" spans="1:24" x14ac:dyDescent="0.25">
      <c r="A1112" s="50"/>
      <c r="B1112" s="50"/>
      <c r="C1112" s="41"/>
      <c r="D1112" s="41"/>
      <c r="E1112" s="41"/>
      <c r="F1112" s="41"/>
      <c r="G1112" s="41"/>
      <c r="H1112" s="41"/>
      <c r="I1112" s="41"/>
      <c r="J1112" s="41"/>
      <c r="K1112" s="41"/>
      <c r="L1112" s="41"/>
      <c r="M1112" s="41"/>
      <c r="N1112" s="41"/>
      <c r="O1112" s="41"/>
      <c r="P1112" s="41"/>
      <c r="Q1112" s="41"/>
      <c r="R1112" s="53"/>
      <c r="S1112" s="41"/>
      <c r="T1112" s="41"/>
      <c r="U1112" s="41"/>
      <c r="V1112" s="41"/>
      <c r="X1112" s="39"/>
    </row>
    <row r="1113" spans="1:24" x14ac:dyDescent="0.25">
      <c r="A1113" s="50"/>
      <c r="B1113" s="50"/>
      <c r="C1113" s="41"/>
      <c r="D1113" s="41"/>
      <c r="E1113" s="41"/>
      <c r="F1113" s="41"/>
      <c r="G1113" s="41"/>
      <c r="H1113" s="41"/>
      <c r="I1113" s="41"/>
      <c r="J1113" s="41"/>
      <c r="K1113" s="41"/>
      <c r="L1113" s="41"/>
      <c r="M1113" s="41"/>
      <c r="N1113" s="41"/>
      <c r="O1113" s="41"/>
      <c r="P1113" s="41"/>
      <c r="Q1113" s="41"/>
      <c r="R1113" s="53"/>
      <c r="S1113" s="41"/>
      <c r="T1113" s="41"/>
      <c r="U1113" s="41"/>
      <c r="V1113" s="41"/>
      <c r="X1113" s="39"/>
    </row>
    <row r="1114" spans="1:24" x14ac:dyDescent="0.25">
      <c r="A1114" s="50"/>
      <c r="B1114" s="50"/>
      <c r="C1114" s="41"/>
      <c r="D1114" s="41"/>
      <c r="E1114" s="41"/>
      <c r="F1114" s="41"/>
      <c r="G1114" s="41"/>
      <c r="H1114" s="41"/>
      <c r="I1114" s="41"/>
      <c r="J1114" s="41"/>
      <c r="K1114" s="41"/>
      <c r="L1114" s="41"/>
      <c r="M1114" s="41"/>
      <c r="N1114" s="41"/>
      <c r="O1114" s="41"/>
      <c r="P1114" s="41"/>
      <c r="Q1114" s="41"/>
      <c r="R1114" s="53"/>
      <c r="S1114" s="41"/>
      <c r="T1114" s="41"/>
      <c r="U1114" s="41"/>
      <c r="V1114" s="41"/>
      <c r="X1114" s="39"/>
    </row>
    <row r="1115" spans="1:24" x14ac:dyDescent="0.25">
      <c r="A1115" s="50"/>
      <c r="B1115" s="50"/>
      <c r="C1115" s="41"/>
      <c r="D1115" s="41"/>
      <c r="E1115" s="41"/>
      <c r="F1115" s="41"/>
      <c r="G1115" s="41"/>
      <c r="H1115" s="41"/>
      <c r="I1115" s="41"/>
      <c r="J1115" s="41"/>
      <c r="K1115" s="41"/>
      <c r="L1115" s="41"/>
      <c r="M1115" s="41"/>
      <c r="N1115" s="41"/>
      <c r="O1115" s="41"/>
      <c r="P1115" s="41"/>
      <c r="Q1115" s="41"/>
      <c r="R1115" s="53"/>
      <c r="S1115" s="41"/>
      <c r="T1115" s="41"/>
      <c r="U1115" s="41"/>
      <c r="V1115" s="41"/>
      <c r="X1115" s="39"/>
    </row>
    <row r="1116" spans="1:24" x14ac:dyDescent="0.25">
      <c r="A1116" s="50"/>
      <c r="B1116" s="50"/>
      <c r="C1116" s="41"/>
      <c r="D1116" s="41"/>
      <c r="E1116" s="41"/>
      <c r="F1116" s="41"/>
      <c r="G1116" s="41"/>
      <c r="H1116" s="41"/>
      <c r="I1116" s="41"/>
      <c r="J1116" s="41"/>
      <c r="K1116" s="41"/>
      <c r="L1116" s="41"/>
      <c r="M1116" s="41"/>
      <c r="N1116" s="41"/>
      <c r="O1116" s="41"/>
      <c r="P1116" s="41"/>
      <c r="Q1116" s="41"/>
      <c r="R1116" s="53"/>
      <c r="S1116" s="41"/>
      <c r="T1116" s="41"/>
      <c r="U1116" s="41"/>
      <c r="V1116" s="41"/>
      <c r="X1116" s="39"/>
    </row>
    <row r="1117" spans="1:24" x14ac:dyDescent="0.25">
      <c r="A1117" s="50"/>
      <c r="B1117" s="50"/>
      <c r="C1117" s="41"/>
      <c r="D1117" s="41"/>
      <c r="E1117" s="41"/>
      <c r="F1117" s="41"/>
      <c r="G1117" s="41"/>
      <c r="H1117" s="41"/>
      <c r="I1117" s="41"/>
      <c r="J1117" s="41"/>
      <c r="K1117" s="41"/>
      <c r="L1117" s="41"/>
      <c r="M1117" s="41"/>
      <c r="N1117" s="41"/>
      <c r="O1117" s="41"/>
      <c r="P1117" s="41"/>
      <c r="Q1117" s="41"/>
      <c r="R1117" s="53"/>
      <c r="S1117" s="41"/>
      <c r="T1117" s="41"/>
      <c r="U1117" s="41"/>
      <c r="V1117" s="41"/>
      <c r="X1117" s="39"/>
    </row>
    <row r="1118" spans="1:24" x14ac:dyDescent="0.25">
      <c r="A1118" s="50"/>
      <c r="B1118" s="50"/>
      <c r="C1118" s="41"/>
      <c r="D1118" s="41"/>
      <c r="E1118" s="41"/>
      <c r="F1118" s="41"/>
      <c r="G1118" s="41"/>
      <c r="H1118" s="41"/>
      <c r="I1118" s="41"/>
      <c r="J1118" s="41"/>
      <c r="K1118" s="41"/>
      <c r="L1118" s="41"/>
      <c r="M1118" s="41"/>
      <c r="N1118" s="41"/>
      <c r="O1118" s="41"/>
      <c r="P1118" s="41"/>
      <c r="Q1118" s="41"/>
      <c r="R1118" s="53"/>
      <c r="S1118" s="41"/>
      <c r="T1118" s="41"/>
      <c r="U1118" s="41"/>
      <c r="V1118" s="41"/>
      <c r="X1118" s="39"/>
    </row>
    <row r="1119" spans="1:24" x14ac:dyDescent="0.25">
      <c r="A1119" s="50"/>
      <c r="B1119" s="50"/>
      <c r="C1119" s="41"/>
      <c r="D1119" s="41"/>
      <c r="E1119" s="41"/>
      <c r="F1119" s="41"/>
      <c r="G1119" s="41"/>
      <c r="H1119" s="41"/>
      <c r="I1119" s="41"/>
      <c r="J1119" s="41"/>
      <c r="K1119" s="41"/>
      <c r="L1119" s="41"/>
      <c r="M1119" s="41"/>
      <c r="N1119" s="41"/>
      <c r="O1119" s="41"/>
      <c r="P1119" s="41"/>
      <c r="Q1119" s="41"/>
      <c r="R1119" s="53"/>
      <c r="S1119" s="41"/>
      <c r="T1119" s="41"/>
      <c r="U1119" s="41"/>
      <c r="V1119" s="41"/>
      <c r="X1119" s="39"/>
    </row>
    <row r="1120" spans="1:24" x14ac:dyDescent="0.25">
      <c r="A1120" s="50"/>
      <c r="B1120" s="50"/>
      <c r="C1120" s="41"/>
      <c r="D1120" s="41"/>
      <c r="E1120" s="41"/>
      <c r="F1120" s="41"/>
      <c r="G1120" s="41"/>
      <c r="H1120" s="41"/>
      <c r="I1120" s="41"/>
      <c r="J1120" s="41"/>
      <c r="K1120" s="41"/>
      <c r="L1120" s="41"/>
      <c r="M1120" s="41"/>
      <c r="N1120" s="41"/>
      <c r="O1120" s="41"/>
      <c r="P1120" s="41"/>
      <c r="Q1120" s="41"/>
      <c r="R1120" s="53"/>
      <c r="S1120" s="41"/>
      <c r="T1120" s="41"/>
      <c r="U1120" s="41"/>
      <c r="V1120" s="41"/>
      <c r="X1120" s="39"/>
    </row>
    <row r="1121" spans="1:24" x14ac:dyDescent="0.25">
      <c r="A1121" s="50"/>
      <c r="B1121" s="50"/>
      <c r="C1121" s="41"/>
      <c r="D1121" s="41"/>
      <c r="E1121" s="41"/>
      <c r="F1121" s="41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53"/>
      <c r="S1121" s="41"/>
      <c r="T1121" s="41"/>
      <c r="U1121" s="41"/>
      <c r="V1121" s="41"/>
      <c r="X1121" s="39"/>
    </row>
    <row r="1122" spans="1:24" x14ac:dyDescent="0.25">
      <c r="A1122" s="50"/>
      <c r="B1122" s="50"/>
      <c r="C1122" s="41"/>
      <c r="D1122" s="41"/>
      <c r="E1122" s="41"/>
      <c r="F1122" s="41"/>
      <c r="G1122" s="41"/>
      <c r="H1122" s="41"/>
      <c r="I1122" s="41"/>
      <c r="J1122" s="41"/>
      <c r="K1122" s="41"/>
      <c r="L1122" s="41"/>
      <c r="M1122" s="41"/>
      <c r="N1122" s="41"/>
      <c r="O1122" s="41"/>
      <c r="P1122" s="41"/>
      <c r="Q1122" s="41"/>
      <c r="R1122" s="53"/>
      <c r="S1122" s="41"/>
      <c r="T1122" s="41"/>
      <c r="U1122" s="41"/>
      <c r="V1122" s="41"/>
      <c r="X1122" s="39"/>
    </row>
    <row r="1123" spans="1:24" x14ac:dyDescent="0.25">
      <c r="A1123" s="50"/>
      <c r="B1123" s="50"/>
      <c r="C1123" s="41"/>
      <c r="D1123" s="41"/>
      <c r="E1123" s="41"/>
      <c r="F1123" s="41"/>
      <c r="G1123" s="41"/>
      <c r="H1123" s="41"/>
      <c r="I1123" s="41"/>
      <c r="J1123" s="41"/>
      <c r="K1123" s="41"/>
      <c r="L1123" s="41"/>
      <c r="M1123" s="41"/>
      <c r="N1123" s="41"/>
      <c r="O1123" s="41"/>
      <c r="P1123" s="41"/>
      <c r="Q1123" s="41"/>
      <c r="R1123" s="53"/>
      <c r="S1123" s="41"/>
      <c r="T1123" s="41"/>
      <c r="U1123" s="41"/>
      <c r="V1123" s="41"/>
      <c r="X1123" s="39"/>
    </row>
    <row r="1124" spans="1:24" x14ac:dyDescent="0.25">
      <c r="A1124" s="50"/>
      <c r="B1124" s="50"/>
      <c r="C1124" s="41"/>
      <c r="D1124" s="41"/>
      <c r="E1124" s="41"/>
      <c r="F1124" s="41"/>
      <c r="G1124" s="41"/>
      <c r="H1124" s="41"/>
      <c r="I1124" s="41"/>
      <c r="J1124" s="41"/>
      <c r="K1124" s="41"/>
      <c r="L1124" s="41"/>
      <c r="M1124" s="41"/>
      <c r="N1124" s="41"/>
      <c r="O1124" s="41"/>
      <c r="P1124" s="41"/>
      <c r="Q1124" s="41"/>
      <c r="R1124" s="53"/>
      <c r="S1124" s="41"/>
      <c r="T1124" s="41"/>
      <c r="U1124" s="41"/>
      <c r="V1124" s="41"/>
      <c r="X1124" s="39"/>
    </row>
    <row r="1125" spans="1:24" x14ac:dyDescent="0.25">
      <c r="A1125" s="50"/>
      <c r="B1125" s="50"/>
      <c r="C1125" s="41"/>
      <c r="D1125" s="41"/>
      <c r="E1125" s="41"/>
      <c r="F1125" s="41"/>
      <c r="G1125" s="41"/>
      <c r="H1125" s="41"/>
      <c r="I1125" s="41"/>
      <c r="J1125" s="41"/>
      <c r="K1125" s="41"/>
      <c r="L1125" s="41"/>
      <c r="M1125" s="41"/>
      <c r="N1125" s="41"/>
      <c r="O1125" s="41"/>
      <c r="P1125" s="41"/>
      <c r="Q1125" s="41"/>
      <c r="R1125" s="53"/>
      <c r="S1125" s="41"/>
      <c r="T1125" s="41"/>
      <c r="U1125" s="41"/>
      <c r="V1125" s="41"/>
      <c r="X1125" s="39"/>
    </row>
    <row r="1126" spans="1:24" x14ac:dyDescent="0.25">
      <c r="A1126" s="50"/>
      <c r="B1126" s="50"/>
      <c r="C1126" s="41"/>
      <c r="D1126" s="41"/>
      <c r="E1126" s="41"/>
      <c r="F1126" s="41"/>
      <c r="G1126" s="41"/>
      <c r="H1126" s="41"/>
      <c r="I1126" s="41"/>
      <c r="J1126" s="41"/>
      <c r="K1126" s="41"/>
      <c r="L1126" s="41"/>
      <c r="M1126" s="41"/>
      <c r="N1126" s="41"/>
      <c r="O1126" s="41"/>
      <c r="P1126" s="41"/>
      <c r="Q1126" s="41"/>
      <c r="R1126" s="53"/>
      <c r="S1126" s="41"/>
      <c r="T1126" s="41"/>
      <c r="U1126" s="41"/>
      <c r="V1126" s="41"/>
      <c r="X1126" s="39"/>
    </row>
    <row r="1127" spans="1:24" x14ac:dyDescent="0.25">
      <c r="A1127" s="50"/>
      <c r="B1127" s="50"/>
      <c r="C1127" s="41"/>
      <c r="D1127" s="41"/>
      <c r="E1127" s="41"/>
      <c r="F1127" s="41"/>
      <c r="G1127" s="41"/>
      <c r="H1127" s="41"/>
      <c r="I1127" s="41"/>
      <c r="J1127" s="41"/>
      <c r="K1127" s="41"/>
      <c r="L1127" s="41"/>
      <c r="M1127" s="41"/>
      <c r="N1127" s="41"/>
      <c r="O1127" s="41"/>
      <c r="P1127" s="41"/>
      <c r="Q1127" s="41"/>
      <c r="R1127" s="53"/>
      <c r="S1127" s="41"/>
      <c r="T1127" s="41"/>
      <c r="U1127" s="41"/>
      <c r="V1127" s="41"/>
      <c r="X1127" s="39"/>
    </row>
    <row r="1128" spans="1:24" x14ac:dyDescent="0.25">
      <c r="A1128" s="50"/>
      <c r="B1128" s="50"/>
      <c r="C1128" s="41"/>
      <c r="D1128" s="41"/>
      <c r="E1128" s="41"/>
      <c r="F1128" s="41"/>
      <c r="G1128" s="41"/>
      <c r="H1128" s="41"/>
      <c r="I1128" s="41"/>
      <c r="J1128" s="41"/>
      <c r="K1128" s="41"/>
      <c r="L1128" s="41"/>
      <c r="M1128" s="41"/>
      <c r="N1128" s="41"/>
      <c r="O1128" s="41"/>
      <c r="P1128" s="41"/>
      <c r="Q1128" s="41"/>
      <c r="R1128" s="53"/>
      <c r="S1128" s="41"/>
      <c r="T1128" s="41"/>
      <c r="U1128" s="41"/>
      <c r="V1128" s="41"/>
      <c r="X1128" s="39"/>
    </row>
    <row r="1129" spans="1:24" x14ac:dyDescent="0.25">
      <c r="A1129" s="50"/>
      <c r="B1129" s="50"/>
      <c r="C1129" s="41"/>
      <c r="D1129" s="41"/>
      <c r="E1129" s="41"/>
      <c r="F1129" s="41"/>
      <c r="G1129" s="41"/>
      <c r="H1129" s="41"/>
      <c r="I1129" s="41"/>
      <c r="J1129" s="41"/>
      <c r="K1129" s="41"/>
      <c r="L1129" s="41"/>
      <c r="M1129" s="41"/>
      <c r="N1129" s="41"/>
      <c r="O1129" s="41"/>
      <c r="P1129" s="41"/>
      <c r="Q1129" s="41"/>
      <c r="R1129" s="53"/>
      <c r="S1129" s="41"/>
      <c r="T1129" s="41"/>
      <c r="U1129" s="41"/>
      <c r="V1129" s="41"/>
      <c r="X1129" s="39"/>
    </row>
    <row r="1130" spans="1:24" x14ac:dyDescent="0.25">
      <c r="A1130" s="50"/>
      <c r="B1130" s="50"/>
      <c r="C1130" s="41"/>
      <c r="D1130" s="41"/>
      <c r="E1130" s="41"/>
      <c r="F1130" s="41"/>
      <c r="G1130" s="41"/>
      <c r="H1130" s="41"/>
      <c r="I1130" s="41"/>
      <c r="J1130" s="41"/>
      <c r="K1130" s="41"/>
      <c r="L1130" s="41"/>
      <c r="M1130" s="41"/>
      <c r="N1130" s="41"/>
      <c r="O1130" s="41"/>
      <c r="P1130" s="41"/>
      <c r="Q1130" s="41"/>
      <c r="R1130" s="53"/>
      <c r="S1130" s="41"/>
      <c r="T1130" s="41"/>
      <c r="U1130" s="41"/>
      <c r="V1130" s="41"/>
      <c r="X1130" s="39"/>
    </row>
    <row r="1131" spans="1:24" x14ac:dyDescent="0.25">
      <c r="A1131" s="50"/>
      <c r="B1131" s="50"/>
      <c r="C1131" s="41"/>
      <c r="D1131" s="41"/>
      <c r="E1131" s="41"/>
      <c r="F1131" s="41"/>
      <c r="G1131" s="41"/>
      <c r="H1131" s="41"/>
      <c r="I1131" s="41"/>
      <c r="J1131" s="41"/>
      <c r="K1131" s="41"/>
      <c r="L1131" s="41"/>
      <c r="M1131" s="41"/>
      <c r="N1131" s="41"/>
      <c r="O1131" s="41"/>
      <c r="P1131" s="41"/>
      <c r="Q1131" s="41"/>
      <c r="R1131" s="53"/>
      <c r="S1131" s="41"/>
      <c r="T1131" s="41"/>
      <c r="U1131" s="41"/>
      <c r="V1131" s="41"/>
      <c r="X1131" s="39"/>
    </row>
    <row r="1132" spans="1:24" x14ac:dyDescent="0.25">
      <c r="A1132" s="50"/>
      <c r="B1132" s="50"/>
      <c r="C1132" s="41"/>
      <c r="D1132" s="41"/>
      <c r="E1132" s="41"/>
      <c r="F1132" s="41"/>
      <c r="G1132" s="41"/>
      <c r="H1132" s="41"/>
      <c r="I1132" s="41"/>
      <c r="J1132" s="41"/>
      <c r="K1132" s="41"/>
      <c r="L1132" s="41"/>
      <c r="M1132" s="41"/>
      <c r="N1132" s="41"/>
      <c r="O1132" s="41"/>
      <c r="P1132" s="41"/>
      <c r="Q1132" s="41"/>
      <c r="R1132" s="53"/>
      <c r="S1132" s="41"/>
      <c r="T1132" s="41"/>
      <c r="U1132" s="41"/>
      <c r="V1132" s="41"/>
      <c r="X1132" s="39"/>
    </row>
    <row r="1133" spans="1:24" x14ac:dyDescent="0.25">
      <c r="A1133" s="50"/>
      <c r="B1133" s="50"/>
      <c r="C1133" s="41"/>
      <c r="D1133" s="41"/>
      <c r="E1133" s="41"/>
      <c r="F1133" s="41"/>
      <c r="G1133" s="41"/>
      <c r="H1133" s="41"/>
      <c r="I1133" s="41"/>
      <c r="J1133" s="41"/>
      <c r="K1133" s="41"/>
      <c r="L1133" s="41"/>
      <c r="M1133" s="41"/>
      <c r="N1133" s="41"/>
      <c r="O1133" s="41"/>
      <c r="P1133" s="41"/>
      <c r="Q1133" s="41"/>
      <c r="R1133" s="53"/>
      <c r="S1133" s="41"/>
      <c r="T1133" s="41"/>
      <c r="U1133" s="41"/>
      <c r="V1133" s="41"/>
      <c r="X1133" s="39"/>
    </row>
    <row r="1134" spans="1:24" x14ac:dyDescent="0.25">
      <c r="A1134" s="50"/>
      <c r="B1134" s="50"/>
      <c r="C1134" s="41"/>
      <c r="D1134" s="41"/>
      <c r="E1134" s="41"/>
      <c r="F1134" s="41"/>
      <c r="G1134" s="41"/>
      <c r="H1134" s="41"/>
      <c r="I1134" s="41"/>
      <c r="J1134" s="41"/>
      <c r="K1134" s="41"/>
      <c r="L1134" s="41"/>
      <c r="M1134" s="41"/>
      <c r="N1134" s="41"/>
      <c r="O1134" s="41"/>
      <c r="P1134" s="41"/>
      <c r="Q1134" s="41"/>
      <c r="R1134" s="53"/>
      <c r="S1134" s="41"/>
      <c r="T1134" s="41"/>
      <c r="U1134" s="41"/>
      <c r="V1134" s="41"/>
      <c r="X1134" s="39"/>
    </row>
    <row r="1135" spans="1:24" x14ac:dyDescent="0.25">
      <c r="A1135" s="50"/>
      <c r="B1135" s="50"/>
      <c r="C1135" s="41"/>
      <c r="D1135" s="41"/>
      <c r="E1135" s="41"/>
      <c r="F1135" s="41"/>
      <c r="G1135" s="41"/>
      <c r="H1135" s="41"/>
      <c r="I1135" s="41"/>
      <c r="J1135" s="41"/>
      <c r="K1135" s="41"/>
      <c r="L1135" s="41"/>
      <c r="M1135" s="41"/>
      <c r="N1135" s="41"/>
      <c r="O1135" s="41"/>
      <c r="P1135" s="41"/>
      <c r="Q1135" s="41"/>
      <c r="R1135" s="53"/>
      <c r="S1135" s="41"/>
      <c r="T1135" s="41"/>
      <c r="U1135" s="41"/>
      <c r="V1135" s="41"/>
      <c r="X1135" s="39"/>
    </row>
    <row r="1136" spans="1:24" x14ac:dyDescent="0.25">
      <c r="A1136" s="50"/>
      <c r="B1136" s="50"/>
      <c r="C1136" s="41"/>
      <c r="D1136" s="41"/>
      <c r="E1136" s="41"/>
      <c r="F1136" s="41"/>
      <c r="G1136" s="41"/>
      <c r="H1136" s="41"/>
      <c r="I1136" s="41"/>
      <c r="J1136" s="41"/>
      <c r="K1136" s="41"/>
      <c r="L1136" s="41"/>
      <c r="M1136" s="41"/>
      <c r="N1136" s="41"/>
      <c r="O1136" s="41"/>
      <c r="P1136" s="41"/>
      <c r="Q1136" s="41"/>
      <c r="R1136" s="53"/>
      <c r="S1136" s="41"/>
      <c r="T1136" s="41"/>
      <c r="U1136" s="41"/>
      <c r="V1136" s="41"/>
      <c r="X1136" s="39"/>
    </row>
    <row r="1137" spans="1:24" x14ac:dyDescent="0.25">
      <c r="A1137" s="50"/>
      <c r="B1137" s="50"/>
      <c r="C1137" s="41"/>
      <c r="D1137" s="41"/>
      <c r="E1137" s="41"/>
      <c r="F1137" s="41"/>
      <c r="G1137" s="41"/>
      <c r="H1137" s="41"/>
      <c r="I1137" s="41"/>
      <c r="J1137" s="41"/>
      <c r="K1137" s="41"/>
      <c r="L1137" s="41"/>
      <c r="M1137" s="41"/>
      <c r="N1137" s="41"/>
      <c r="O1137" s="41"/>
      <c r="P1137" s="41"/>
      <c r="Q1137" s="41"/>
      <c r="R1137" s="53"/>
      <c r="S1137" s="41"/>
      <c r="T1137" s="41"/>
      <c r="U1137" s="41"/>
      <c r="V1137" s="41"/>
      <c r="X1137" s="39"/>
    </row>
    <row r="1138" spans="1:24" x14ac:dyDescent="0.25">
      <c r="A1138" s="50"/>
      <c r="B1138" s="50"/>
      <c r="C1138" s="41"/>
      <c r="D1138" s="41"/>
      <c r="E1138" s="41"/>
      <c r="F1138" s="41"/>
      <c r="G1138" s="41"/>
      <c r="H1138" s="41"/>
      <c r="I1138" s="41"/>
      <c r="J1138" s="41"/>
      <c r="K1138" s="41"/>
      <c r="L1138" s="41"/>
      <c r="M1138" s="41"/>
      <c r="N1138" s="41"/>
      <c r="O1138" s="41"/>
      <c r="P1138" s="41"/>
      <c r="Q1138" s="41"/>
      <c r="R1138" s="53"/>
      <c r="S1138" s="41"/>
      <c r="T1138" s="41"/>
      <c r="U1138" s="41"/>
      <c r="V1138" s="41"/>
      <c r="X1138" s="39"/>
    </row>
    <row r="1139" spans="1:24" x14ac:dyDescent="0.25">
      <c r="A1139" s="50"/>
      <c r="B1139" s="50"/>
      <c r="C1139" s="41"/>
      <c r="D1139" s="41"/>
      <c r="E1139" s="41"/>
      <c r="F1139" s="41"/>
      <c r="G1139" s="41"/>
      <c r="H1139" s="41"/>
      <c r="I1139" s="41"/>
      <c r="J1139" s="41"/>
      <c r="K1139" s="41"/>
      <c r="L1139" s="41"/>
      <c r="M1139" s="41"/>
      <c r="N1139" s="41"/>
      <c r="O1139" s="41"/>
      <c r="P1139" s="41"/>
      <c r="Q1139" s="41"/>
      <c r="R1139" s="53"/>
      <c r="S1139" s="41"/>
      <c r="T1139" s="41"/>
      <c r="U1139" s="41"/>
      <c r="V1139" s="41"/>
      <c r="X1139" s="39"/>
    </row>
    <row r="1140" spans="1:24" x14ac:dyDescent="0.25">
      <c r="A1140" s="50"/>
      <c r="B1140" s="50"/>
      <c r="C1140" s="41"/>
      <c r="D1140" s="41"/>
      <c r="E1140" s="41"/>
      <c r="F1140" s="41"/>
      <c r="G1140" s="41"/>
      <c r="H1140" s="41"/>
      <c r="I1140" s="41"/>
      <c r="J1140" s="41"/>
      <c r="K1140" s="41"/>
      <c r="L1140" s="41"/>
      <c r="M1140" s="41"/>
      <c r="N1140" s="41"/>
      <c r="O1140" s="41"/>
      <c r="P1140" s="41"/>
      <c r="Q1140" s="41"/>
      <c r="R1140" s="53"/>
      <c r="S1140" s="41"/>
      <c r="T1140" s="41"/>
      <c r="U1140" s="41"/>
      <c r="V1140" s="41"/>
      <c r="X1140" s="39"/>
    </row>
    <row r="1141" spans="1:24" x14ac:dyDescent="0.25">
      <c r="A1141" s="50"/>
      <c r="B1141" s="50"/>
      <c r="C1141" s="41"/>
      <c r="D1141" s="41"/>
      <c r="E1141" s="41"/>
      <c r="F1141" s="41"/>
      <c r="G1141" s="41"/>
      <c r="H1141" s="41"/>
      <c r="I1141" s="41"/>
      <c r="J1141" s="41"/>
      <c r="K1141" s="41"/>
      <c r="L1141" s="41"/>
      <c r="M1141" s="41"/>
      <c r="N1141" s="41"/>
      <c r="O1141" s="41"/>
      <c r="P1141" s="41"/>
      <c r="Q1141" s="41"/>
      <c r="R1141" s="53"/>
      <c r="S1141" s="41"/>
      <c r="T1141" s="41"/>
      <c r="U1141" s="41"/>
      <c r="V1141" s="41"/>
      <c r="X1141" s="39"/>
    </row>
    <row r="1142" spans="1:24" x14ac:dyDescent="0.25">
      <c r="A1142" s="50"/>
      <c r="B1142" s="50"/>
      <c r="C1142" s="41"/>
      <c r="D1142" s="41"/>
      <c r="E1142" s="41"/>
      <c r="F1142" s="41"/>
      <c r="G1142" s="41"/>
      <c r="H1142" s="41"/>
      <c r="I1142" s="41"/>
      <c r="J1142" s="41"/>
      <c r="K1142" s="41"/>
      <c r="L1142" s="41"/>
      <c r="M1142" s="41"/>
      <c r="N1142" s="41"/>
      <c r="O1142" s="41"/>
      <c r="P1142" s="41"/>
      <c r="Q1142" s="41"/>
      <c r="R1142" s="53"/>
      <c r="S1142" s="41"/>
      <c r="T1142" s="41"/>
      <c r="U1142" s="41"/>
      <c r="V1142" s="41"/>
      <c r="X1142" s="39"/>
    </row>
    <row r="1143" spans="1:24" x14ac:dyDescent="0.25">
      <c r="A1143" s="50"/>
      <c r="B1143" s="50"/>
      <c r="C1143" s="41"/>
      <c r="D1143" s="41"/>
      <c r="E1143" s="41"/>
      <c r="F1143" s="41"/>
      <c r="G1143" s="41"/>
      <c r="H1143" s="41"/>
      <c r="I1143" s="41"/>
      <c r="J1143" s="41"/>
      <c r="K1143" s="41"/>
      <c r="L1143" s="41"/>
      <c r="M1143" s="41"/>
      <c r="N1143" s="41"/>
      <c r="O1143" s="41"/>
      <c r="P1143" s="41"/>
      <c r="Q1143" s="41"/>
      <c r="R1143" s="53"/>
      <c r="S1143" s="41"/>
      <c r="T1143" s="41"/>
      <c r="U1143" s="41"/>
      <c r="V1143" s="41"/>
      <c r="X1143" s="39"/>
    </row>
    <row r="1144" spans="1:24" x14ac:dyDescent="0.25">
      <c r="A1144" s="50"/>
      <c r="B1144" s="50"/>
      <c r="C1144" s="41"/>
      <c r="D1144" s="41"/>
      <c r="E1144" s="41"/>
      <c r="F1144" s="41"/>
      <c r="G1144" s="41"/>
      <c r="H1144" s="41"/>
      <c r="I1144" s="41"/>
      <c r="J1144" s="41"/>
      <c r="K1144" s="41"/>
      <c r="L1144" s="41"/>
      <c r="M1144" s="41"/>
      <c r="N1144" s="41"/>
      <c r="O1144" s="41"/>
      <c r="P1144" s="41"/>
      <c r="Q1144" s="41"/>
      <c r="R1144" s="53"/>
      <c r="S1144" s="41"/>
      <c r="T1144" s="41"/>
      <c r="U1144" s="41"/>
      <c r="V1144" s="41"/>
      <c r="X1144" s="39"/>
    </row>
    <row r="1145" spans="1:24" x14ac:dyDescent="0.25">
      <c r="A1145" s="50"/>
      <c r="B1145" s="50"/>
      <c r="C1145" s="41"/>
      <c r="D1145" s="41"/>
      <c r="E1145" s="41"/>
      <c r="F1145" s="41"/>
      <c r="G1145" s="41"/>
      <c r="H1145" s="41"/>
      <c r="I1145" s="41"/>
      <c r="J1145" s="41"/>
      <c r="K1145" s="41"/>
      <c r="L1145" s="41"/>
      <c r="M1145" s="41"/>
      <c r="N1145" s="41"/>
      <c r="O1145" s="41"/>
      <c r="P1145" s="41"/>
      <c r="Q1145" s="41"/>
      <c r="R1145" s="53"/>
      <c r="S1145" s="41"/>
      <c r="T1145" s="41"/>
      <c r="U1145" s="41"/>
      <c r="V1145" s="41"/>
      <c r="X1145" s="39"/>
    </row>
    <row r="1146" spans="1:24" x14ac:dyDescent="0.25">
      <c r="A1146" s="50"/>
      <c r="B1146" s="50"/>
      <c r="C1146" s="41"/>
      <c r="D1146" s="41"/>
      <c r="E1146" s="41"/>
      <c r="F1146" s="41"/>
      <c r="G1146" s="41"/>
      <c r="H1146" s="41"/>
      <c r="I1146" s="41"/>
      <c r="J1146" s="41"/>
      <c r="K1146" s="41"/>
      <c r="L1146" s="41"/>
      <c r="M1146" s="41"/>
      <c r="N1146" s="41"/>
      <c r="O1146" s="41"/>
      <c r="P1146" s="41"/>
      <c r="Q1146" s="41"/>
      <c r="R1146" s="53"/>
      <c r="S1146" s="41"/>
      <c r="T1146" s="41"/>
      <c r="U1146" s="41"/>
      <c r="V1146" s="41"/>
      <c r="X1146" s="39"/>
    </row>
    <row r="1147" spans="1:24" x14ac:dyDescent="0.25">
      <c r="A1147" s="50"/>
      <c r="B1147" s="50"/>
      <c r="C1147" s="41"/>
      <c r="D1147" s="41"/>
      <c r="E1147" s="41"/>
      <c r="F1147" s="41"/>
      <c r="G1147" s="41"/>
      <c r="H1147" s="41"/>
      <c r="I1147" s="41"/>
      <c r="J1147" s="41"/>
      <c r="K1147" s="41"/>
      <c r="L1147" s="41"/>
      <c r="M1147" s="41"/>
      <c r="N1147" s="41"/>
      <c r="O1147" s="41"/>
      <c r="P1147" s="41"/>
      <c r="Q1147" s="41"/>
      <c r="R1147" s="53"/>
      <c r="S1147" s="41"/>
      <c r="T1147" s="41"/>
      <c r="U1147" s="41"/>
      <c r="V1147" s="41"/>
      <c r="X1147" s="39"/>
    </row>
    <row r="1148" spans="1:24" x14ac:dyDescent="0.25">
      <c r="A1148" s="50"/>
      <c r="B1148" s="50"/>
      <c r="C1148" s="41"/>
      <c r="D1148" s="41"/>
      <c r="E1148" s="41"/>
      <c r="F1148" s="41"/>
      <c r="G1148" s="41"/>
      <c r="H1148" s="41"/>
      <c r="I1148" s="41"/>
      <c r="J1148" s="41"/>
      <c r="K1148" s="41"/>
      <c r="L1148" s="41"/>
      <c r="M1148" s="41"/>
      <c r="N1148" s="41"/>
      <c r="O1148" s="41"/>
      <c r="P1148" s="41"/>
      <c r="Q1148" s="41"/>
      <c r="R1148" s="53"/>
      <c r="S1148" s="41"/>
      <c r="T1148" s="41"/>
      <c r="U1148" s="41"/>
      <c r="V1148" s="41"/>
      <c r="X1148" s="39"/>
    </row>
    <row r="1149" spans="1:24" x14ac:dyDescent="0.25">
      <c r="A1149" s="50"/>
      <c r="B1149" s="50"/>
      <c r="C1149" s="41"/>
      <c r="D1149" s="41"/>
      <c r="E1149" s="41"/>
      <c r="F1149" s="41"/>
      <c r="G1149" s="41"/>
      <c r="H1149" s="41"/>
      <c r="I1149" s="41"/>
      <c r="J1149" s="41"/>
      <c r="K1149" s="41"/>
      <c r="L1149" s="41"/>
      <c r="M1149" s="41"/>
      <c r="N1149" s="41"/>
      <c r="O1149" s="41"/>
      <c r="P1149" s="41"/>
      <c r="Q1149" s="41"/>
      <c r="R1149" s="53"/>
      <c r="S1149" s="41"/>
      <c r="T1149" s="41"/>
      <c r="U1149" s="41"/>
      <c r="V1149" s="41"/>
      <c r="X1149" s="39"/>
    </row>
    <row r="1150" spans="1:24" x14ac:dyDescent="0.25">
      <c r="A1150" s="50"/>
      <c r="B1150" s="50"/>
      <c r="C1150" s="41"/>
      <c r="D1150" s="41"/>
      <c r="E1150" s="41"/>
      <c r="F1150" s="41"/>
      <c r="G1150" s="41"/>
      <c r="H1150" s="41"/>
      <c r="I1150" s="41"/>
      <c r="J1150" s="41"/>
      <c r="K1150" s="41"/>
      <c r="L1150" s="41"/>
      <c r="M1150" s="41"/>
      <c r="N1150" s="41"/>
      <c r="O1150" s="41"/>
      <c r="P1150" s="41"/>
      <c r="Q1150" s="41"/>
      <c r="R1150" s="53"/>
      <c r="S1150" s="41"/>
      <c r="T1150" s="41"/>
      <c r="U1150" s="41"/>
      <c r="V1150" s="41"/>
      <c r="X1150" s="39"/>
    </row>
    <row r="1151" spans="1:24" x14ac:dyDescent="0.25">
      <c r="A1151" s="50"/>
      <c r="B1151" s="50"/>
      <c r="C1151" s="41"/>
      <c r="D1151" s="41"/>
      <c r="E1151" s="41"/>
      <c r="F1151" s="41"/>
      <c r="G1151" s="41"/>
      <c r="H1151" s="41"/>
      <c r="I1151" s="41"/>
      <c r="J1151" s="41"/>
      <c r="K1151" s="41"/>
      <c r="L1151" s="41"/>
      <c r="M1151" s="41"/>
      <c r="N1151" s="41"/>
      <c r="O1151" s="41"/>
      <c r="P1151" s="41"/>
      <c r="Q1151" s="41"/>
      <c r="R1151" s="53"/>
      <c r="S1151" s="41"/>
      <c r="T1151" s="41"/>
      <c r="U1151" s="41"/>
      <c r="V1151" s="41"/>
      <c r="X1151" s="39"/>
    </row>
    <row r="1152" spans="1:24" x14ac:dyDescent="0.25">
      <c r="A1152" s="50"/>
      <c r="B1152" s="50"/>
      <c r="C1152" s="41"/>
      <c r="D1152" s="41"/>
      <c r="E1152" s="41"/>
      <c r="F1152" s="41"/>
      <c r="G1152" s="41"/>
      <c r="H1152" s="41"/>
      <c r="I1152" s="41"/>
      <c r="J1152" s="41"/>
      <c r="K1152" s="41"/>
      <c r="L1152" s="41"/>
      <c r="M1152" s="41"/>
      <c r="N1152" s="41"/>
      <c r="O1152" s="41"/>
      <c r="P1152" s="41"/>
      <c r="Q1152" s="41"/>
      <c r="R1152" s="53"/>
      <c r="S1152" s="41"/>
      <c r="T1152" s="41"/>
      <c r="U1152" s="41"/>
      <c r="V1152" s="41"/>
      <c r="X1152" s="39"/>
    </row>
    <row r="1153" spans="1:24" x14ac:dyDescent="0.25">
      <c r="A1153" s="50"/>
      <c r="B1153" s="50"/>
      <c r="C1153" s="41"/>
      <c r="D1153" s="41"/>
      <c r="E1153" s="41"/>
      <c r="F1153" s="41"/>
      <c r="G1153" s="41"/>
      <c r="H1153" s="41"/>
      <c r="I1153" s="41"/>
      <c r="J1153" s="41"/>
      <c r="K1153" s="41"/>
      <c r="L1153" s="41"/>
      <c r="M1153" s="41"/>
      <c r="N1153" s="41"/>
      <c r="O1153" s="41"/>
      <c r="P1153" s="41"/>
      <c r="Q1153" s="41"/>
      <c r="R1153" s="53"/>
      <c r="S1153" s="41"/>
      <c r="T1153" s="41"/>
      <c r="U1153" s="41"/>
      <c r="V1153" s="41"/>
      <c r="X1153" s="39"/>
    </row>
    <row r="1154" spans="1:24" x14ac:dyDescent="0.25">
      <c r="A1154" s="50"/>
      <c r="B1154" s="50"/>
      <c r="C1154" s="41"/>
      <c r="D1154" s="41"/>
      <c r="E1154" s="41"/>
      <c r="F1154" s="41"/>
      <c r="G1154" s="41"/>
      <c r="H1154" s="41"/>
      <c r="I1154" s="41"/>
      <c r="J1154" s="41"/>
      <c r="K1154" s="41"/>
      <c r="L1154" s="41"/>
      <c r="M1154" s="41"/>
      <c r="N1154" s="41"/>
      <c r="O1154" s="41"/>
      <c r="P1154" s="41"/>
      <c r="Q1154" s="41"/>
      <c r="R1154" s="53"/>
      <c r="S1154" s="41"/>
      <c r="T1154" s="41"/>
      <c r="U1154" s="41"/>
      <c r="V1154" s="41"/>
      <c r="X1154" s="39"/>
    </row>
    <row r="1155" spans="1:24" x14ac:dyDescent="0.25">
      <c r="A1155" s="50"/>
      <c r="B1155" s="50"/>
      <c r="C1155" s="41"/>
      <c r="D1155" s="41"/>
      <c r="E1155" s="41"/>
      <c r="F1155" s="41"/>
      <c r="G1155" s="41"/>
      <c r="H1155" s="41"/>
      <c r="I1155" s="41"/>
      <c r="J1155" s="41"/>
      <c r="K1155" s="41"/>
      <c r="L1155" s="41"/>
      <c r="M1155" s="41"/>
      <c r="N1155" s="41"/>
      <c r="O1155" s="41"/>
      <c r="P1155" s="41"/>
      <c r="Q1155" s="41"/>
      <c r="R1155" s="53"/>
      <c r="S1155" s="41"/>
      <c r="T1155" s="41"/>
      <c r="U1155" s="41"/>
      <c r="V1155" s="41"/>
      <c r="X1155" s="39"/>
    </row>
    <row r="1156" spans="1:24" x14ac:dyDescent="0.25">
      <c r="A1156" s="50"/>
      <c r="B1156" s="50"/>
      <c r="C1156" s="41"/>
      <c r="D1156" s="41"/>
      <c r="E1156" s="41"/>
      <c r="F1156" s="41"/>
      <c r="G1156" s="41"/>
      <c r="H1156" s="41"/>
      <c r="I1156" s="41"/>
      <c r="J1156" s="41"/>
      <c r="K1156" s="41"/>
      <c r="L1156" s="41"/>
      <c r="M1156" s="41"/>
      <c r="N1156" s="41"/>
      <c r="O1156" s="41"/>
      <c r="P1156" s="41"/>
      <c r="Q1156" s="41"/>
      <c r="R1156" s="53"/>
      <c r="S1156" s="41"/>
      <c r="T1156" s="41"/>
      <c r="U1156" s="41"/>
      <c r="V1156" s="41"/>
      <c r="X1156" s="39"/>
    </row>
    <row r="1157" spans="1:24" x14ac:dyDescent="0.25">
      <c r="A1157" s="50"/>
      <c r="B1157" s="50"/>
      <c r="C1157" s="41"/>
      <c r="D1157" s="41"/>
      <c r="E1157" s="41"/>
      <c r="F1157" s="41"/>
      <c r="G1157" s="41"/>
      <c r="H1157" s="41"/>
      <c r="I1157" s="41"/>
      <c r="J1157" s="41"/>
      <c r="K1157" s="41"/>
      <c r="L1157" s="41"/>
      <c r="M1157" s="41"/>
      <c r="N1157" s="41"/>
      <c r="O1157" s="41"/>
      <c r="P1157" s="41"/>
      <c r="Q1157" s="41"/>
      <c r="R1157" s="53"/>
      <c r="S1157" s="41"/>
      <c r="T1157" s="41"/>
      <c r="U1157" s="41"/>
      <c r="V1157" s="41"/>
      <c r="X1157" s="39"/>
    </row>
    <row r="1158" spans="1:24" x14ac:dyDescent="0.25">
      <c r="A1158" s="50"/>
      <c r="B1158" s="50"/>
      <c r="C1158" s="41"/>
      <c r="D1158" s="41"/>
      <c r="E1158" s="41"/>
      <c r="F1158" s="41"/>
      <c r="G1158" s="41"/>
      <c r="H1158" s="41"/>
      <c r="I1158" s="41"/>
      <c r="J1158" s="41"/>
      <c r="K1158" s="41"/>
      <c r="L1158" s="41"/>
      <c r="M1158" s="41"/>
      <c r="N1158" s="41"/>
      <c r="O1158" s="41"/>
      <c r="P1158" s="41"/>
      <c r="Q1158" s="41"/>
      <c r="R1158" s="53"/>
      <c r="S1158" s="41"/>
      <c r="T1158" s="41"/>
      <c r="U1158" s="41"/>
      <c r="V1158" s="41"/>
      <c r="X1158" s="39"/>
    </row>
    <row r="1159" spans="1:24" x14ac:dyDescent="0.25">
      <c r="A1159" s="50"/>
      <c r="B1159" s="50"/>
      <c r="C1159" s="41"/>
      <c r="D1159" s="41"/>
      <c r="E1159" s="41"/>
      <c r="F1159" s="41"/>
      <c r="G1159" s="41"/>
      <c r="H1159" s="41"/>
      <c r="I1159" s="41"/>
      <c r="J1159" s="41"/>
      <c r="K1159" s="41"/>
      <c r="L1159" s="41"/>
      <c r="M1159" s="41"/>
      <c r="N1159" s="41"/>
      <c r="O1159" s="41"/>
      <c r="P1159" s="41"/>
      <c r="Q1159" s="41"/>
      <c r="R1159" s="53"/>
      <c r="S1159" s="41"/>
      <c r="T1159" s="41"/>
      <c r="U1159" s="41"/>
      <c r="V1159" s="41"/>
      <c r="X1159" s="39"/>
    </row>
    <row r="1160" spans="1:24" x14ac:dyDescent="0.25">
      <c r="A1160" s="50"/>
      <c r="B1160" s="50"/>
      <c r="C1160" s="41"/>
      <c r="D1160" s="41"/>
      <c r="E1160" s="41"/>
      <c r="F1160" s="41"/>
      <c r="G1160" s="41"/>
      <c r="H1160" s="41"/>
      <c r="I1160" s="41"/>
      <c r="J1160" s="41"/>
      <c r="K1160" s="41"/>
      <c r="L1160" s="41"/>
      <c r="M1160" s="41"/>
      <c r="N1160" s="41"/>
      <c r="O1160" s="41"/>
      <c r="P1160" s="41"/>
      <c r="Q1160" s="41"/>
      <c r="R1160" s="53"/>
      <c r="S1160" s="41"/>
      <c r="T1160" s="41"/>
      <c r="U1160" s="41"/>
      <c r="V1160" s="41"/>
      <c r="X1160" s="39"/>
    </row>
    <row r="1161" spans="1:24" x14ac:dyDescent="0.25">
      <c r="A1161" s="50"/>
      <c r="B1161" s="50"/>
      <c r="C1161" s="41"/>
      <c r="D1161" s="41"/>
      <c r="E1161" s="41"/>
      <c r="F1161" s="41"/>
      <c r="G1161" s="41"/>
      <c r="H1161" s="41"/>
      <c r="I1161" s="41"/>
      <c r="J1161" s="41"/>
      <c r="K1161" s="41"/>
      <c r="L1161" s="41"/>
      <c r="M1161" s="41"/>
      <c r="N1161" s="41"/>
      <c r="O1161" s="41"/>
      <c r="P1161" s="41"/>
      <c r="Q1161" s="41"/>
      <c r="R1161" s="53"/>
      <c r="S1161" s="41"/>
      <c r="T1161" s="41"/>
      <c r="U1161" s="41"/>
      <c r="V1161" s="41"/>
      <c r="X1161" s="39"/>
    </row>
    <row r="1162" spans="1:24" x14ac:dyDescent="0.25">
      <c r="A1162" s="50"/>
      <c r="B1162" s="50"/>
      <c r="C1162" s="41"/>
      <c r="D1162" s="41"/>
      <c r="E1162" s="41"/>
      <c r="F1162" s="41"/>
      <c r="G1162" s="41"/>
      <c r="H1162" s="41"/>
      <c r="I1162" s="41"/>
      <c r="J1162" s="41"/>
      <c r="K1162" s="41"/>
      <c r="L1162" s="41"/>
      <c r="M1162" s="41"/>
      <c r="N1162" s="41"/>
      <c r="O1162" s="41"/>
      <c r="P1162" s="41"/>
      <c r="Q1162" s="41"/>
      <c r="R1162" s="53"/>
      <c r="S1162" s="41"/>
      <c r="T1162" s="41"/>
      <c r="U1162" s="41"/>
      <c r="V1162" s="41"/>
      <c r="X1162" s="39"/>
    </row>
    <row r="1163" spans="1:24" x14ac:dyDescent="0.25">
      <c r="A1163" s="50"/>
      <c r="B1163" s="50"/>
      <c r="C1163" s="41"/>
      <c r="D1163" s="41"/>
      <c r="E1163" s="41"/>
      <c r="F1163" s="41"/>
      <c r="G1163" s="41"/>
      <c r="H1163" s="41"/>
      <c r="I1163" s="41"/>
      <c r="J1163" s="41"/>
      <c r="K1163" s="41"/>
      <c r="L1163" s="41"/>
      <c r="M1163" s="41"/>
      <c r="N1163" s="41"/>
      <c r="O1163" s="41"/>
      <c r="P1163" s="41"/>
      <c r="Q1163" s="41"/>
      <c r="R1163" s="53"/>
      <c r="S1163" s="41"/>
      <c r="T1163" s="41"/>
      <c r="U1163" s="41"/>
      <c r="V1163" s="41"/>
      <c r="X1163" s="39"/>
    </row>
    <row r="1164" spans="1:24" x14ac:dyDescent="0.25">
      <c r="A1164" s="50"/>
      <c r="B1164" s="50"/>
      <c r="C1164" s="41"/>
      <c r="D1164" s="41"/>
      <c r="E1164" s="41"/>
      <c r="F1164" s="41"/>
      <c r="G1164" s="41"/>
      <c r="H1164" s="41"/>
      <c r="I1164" s="41"/>
      <c r="J1164" s="41"/>
      <c r="K1164" s="41"/>
      <c r="L1164" s="41"/>
      <c r="M1164" s="41"/>
      <c r="N1164" s="41"/>
      <c r="O1164" s="41"/>
      <c r="P1164" s="41"/>
      <c r="Q1164" s="41"/>
      <c r="R1164" s="53"/>
      <c r="S1164" s="41"/>
      <c r="T1164" s="41"/>
      <c r="U1164" s="41"/>
      <c r="V1164" s="41"/>
      <c r="X1164" s="39"/>
    </row>
    <row r="1165" spans="1:24" x14ac:dyDescent="0.25">
      <c r="A1165" s="50"/>
      <c r="B1165" s="50"/>
      <c r="C1165" s="41"/>
      <c r="D1165" s="41"/>
      <c r="E1165" s="41"/>
      <c r="F1165" s="41"/>
      <c r="G1165" s="41"/>
      <c r="H1165" s="41"/>
      <c r="I1165" s="41"/>
      <c r="J1165" s="41"/>
      <c r="K1165" s="41"/>
      <c r="L1165" s="41"/>
      <c r="M1165" s="41"/>
      <c r="N1165" s="41"/>
      <c r="O1165" s="41"/>
      <c r="P1165" s="41"/>
      <c r="Q1165" s="41"/>
      <c r="R1165" s="53"/>
      <c r="S1165" s="41"/>
      <c r="T1165" s="41"/>
      <c r="U1165" s="41"/>
      <c r="V1165" s="41"/>
      <c r="X1165" s="39"/>
    </row>
    <row r="1166" spans="1:24" x14ac:dyDescent="0.25">
      <c r="A1166" s="50"/>
      <c r="B1166" s="50"/>
      <c r="C1166" s="41"/>
      <c r="D1166" s="41"/>
      <c r="E1166" s="41"/>
      <c r="F1166" s="41"/>
      <c r="G1166" s="41"/>
      <c r="H1166" s="41"/>
      <c r="I1166" s="41"/>
      <c r="J1166" s="41"/>
      <c r="K1166" s="41"/>
      <c r="L1166" s="41"/>
      <c r="M1166" s="41"/>
      <c r="N1166" s="41"/>
      <c r="O1166" s="41"/>
      <c r="P1166" s="41"/>
      <c r="Q1166" s="41"/>
      <c r="R1166" s="53"/>
      <c r="S1166" s="41"/>
      <c r="T1166" s="41"/>
      <c r="U1166" s="41"/>
      <c r="V1166" s="41"/>
      <c r="X1166" s="39"/>
    </row>
    <row r="1167" spans="1:24" x14ac:dyDescent="0.25">
      <c r="A1167" s="50"/>
      <c r="B1167" s="50"/>
      <c r="C1167" s="41"/>
      <c r="D1167" s="41"/>
      <c r="E1167" s="41"/>
      <c r="F1167" s="41"/>
      <c r="G1167" s="41"/>
      <c r="H1167" s="41"/>
      <c r="I1167" s="41"/>
      <c r="J1167" s="41"/>
      <c r="K1167" s="41"/>
      <c r="L1167" s="41"/>
      <c r="M1167" s="41"/>
      <c r="N1167" s="41"/>
      <c r="O1167" s="41"/>
      <c r="P1167" s="41"/>
      <c r="Q1167" s="41"/>
      <c r="R1167" s="53"/>
      <c r="S1167" s="41"/>
      <c r="T1167" s="41"/>
      <c r="U1167" s="41"/>
      <c r="V1167" s="41"/>
      <c r="X1167" s="39"/>
    </row>
    <row r="1168" spans="1:24" x14ac:dyDescent="0.25">
      <c r="A1168" s="50"/>
      <c r="B1168" s="50"/>
      <c r="C1168" s="41"/>
      <c r="D1168" s="41"/>
      <c r="E1168" s="41"/>
      <c r="F1168" s="41"/>
      <c r="G1168" s="41"/>
      <c r="H1168" s="41"/>
      <c r="I1168" s="41"/>
      <c r="J1168" s="41"/>
      <c r="K1168" s="41"/>
      <c r="L1168" s="41"/>
      <c r="M1168" s="41"/>
      <c r="N1168" s="41"/>
      <c r="O1168" s="41"/>
      <c r="P1168" s="41"/>
      <c r="Q1168" s="41"/>
      <c r="R1168" s="53"/>
      <c r="S1168" s="41"/>
      <c r="T1168" s="41"/>
      <c r="U1168" s="41"/>
      <c r="V1168" s="41"/>
      <c r="X1168" s="39"/>
    </row>
    <row r="1169" spans="1:24" x14ac:dyDescent="0.25">
      <c r="A1169" s="50"/>
      <c r="B1169" s="50"/>
      <c r="C1169" s="41"/>
      <c r="D1169" s="41"/>
      <c r="E1169" s="41"/>
      <c r="F1169" s="41"/>
      <c r="G1169" s="41"/>
      <c r="H1169" s="41"/>
      <c r="I1169" s="41"/>
      <c r="J1169" s="41"/>
      <c r="K1169" s="41"/>
      <c r="L1169" s="41"/>
      <c r="M1169" s="41"/>
      <c r="N1169" s="41"/>
      <c r="O1169" s="41"/>
      <c r="P1169" s="41"/>
      <c r="Q1169" s="41"/>
      <c r="R1169" s="53"/>
      <c r="S1169" s="41"/>
      <c r="T1169" s="41"/>
      <c r="U1169" s="41"/>
      <c r="V1169" s="41"/>
      <c r="X1169" s="39"/>
    </row>
    <row r="1170" spans="1:24" x14ac:dyDescent="0.25">
      <c r="A1170" s="50"/>
      <c r="B1170" s="50"/>
      <c r="C1170" s="41"/>
      <c r="D1170" s="41"/>
      <c r="E1170" s="41"/>
      <c r="F1170" s="41"/>
      <c r="G1170" s="41"/>
      <c r="H1170" s="41"/>
      <c r="I1170" s="41"/>
      <c r="J1170" s="41"/>
      <c r="K1170" s="41"/>
      <c r="L1170" s="41"/>
      <c r="M1170" s="41"/>
      <c r="N1170" s="41"/>
      <c r="O1170" s="41"/>
      <c r="P1170" s="41"/>
      <c r="Q1170" s="41"/>
      <c r="R1170" s="53"/>
      <c r="S1170" s="41"/>
      <c r="T1170" s="41"/>
      <c r="U1170" s="41"/>
      <c r="V1170" s="41"/>
      <c r="X1170" s="39"/>
    </row>
    <row r="1171" spans="1:24" x14ac:dyDescent="0.25">
      <c r="A1171" s="50"/>
      <c r="B1171" s="50"/>
      <c r="C1171" s="41"/>
      <c r="D1171" s="41"/>
      <c r="E1171" s="41"/>
      <c r="F1171" s="41"/>
      <c r="G1171" s="41"/>
      <c r="H1171" s="41"/>
      <c r="I1171" s="41"/>
      <c r="J1171" s="41"/>
      <c r="K1171" s="41"/>
      <c r="L1171" s="41"/>
      <c r="M1171" s="41"/>
      <c r="N1171" s="41"/>
      <c r="O1171" s="41"/>
      <c r="P1171" s="41"/>
      <c r="Q1171" s="41"/>
      <c r="R1171" s="53"/>
      <c r="S1171" s="41"/>
      <c r="T1171" s="41"/>
      <c r="U1171" s="41"/>
      <c r="V1171" s="41"/>
      <c r="X1171" s="39"/>
    </row>
    <row r="1172" spans="1:24" x14ac:dyDescent="0.25">
      <c r="A1172" s="50"/>
      <c r="B1172" s="50"/>
      <c r="C1172" s="41"/>
      <c r="D1172" s="41"/>
      <c r="E1172" s="41"/>
      <c r="F1172" s="41"/>
      <c r="G1172" s="41"/>
      <c r="H1172" s="41"/>
      <c r="I1172" s="41"/>
      <c r="J1172" s="41"/>
      <c r="K1172" s="41"/>
      <c r="L1172" s="41"/>
      <c r="M1172" s="41"/>
      <c r="N1172" s="41"/>
      <c r="O1172" s="41"/>
      <c r="P1172" s="41"/>
      <c r="Q1172" s="41"/>
      <c r="R1172" s="53"/>
      <c r="S1172" s="41"/>
      <c r="T1172" s="41"/>
      <c r="U1172" s="41"/>
      <c r="V1172" s="41"/>
      <c r="X1172" s="39"/>
    </row>
    <row r="1173" spans="1:24" x14ac:dyDescent="0.25">
      <c r="A1173" s="50"/>
      <c r="B1173" s="50"/>
      <c r="C1173" s="41"/>
      <c r="D1173" s="41"/>
      <c r="E1173" s="41"/>
      <c r="F1173" s="41"/>
      <c r="G1173" s="41"/>
      <c r="H1173" s="41"/>
      <c r="I1173" s="41"/>
      <c r="J1173" s="41"/>
      <c r="K1173" s="41"/>
      <c r="L1173" s="41"/>
      <c r="M1173" s="41"/>
      <c r="N1173" s="41"/>
      <c r="O1173" s="41"/>
      <c r="P1173" s="41"/>
      <c r="Q1173" s="41"/>
      <c r="R1173" s="53"/>
      <c r="S1173" s="41"/>
      <c r="T1173" s="41"/>
      <c r="U1173" s="41"/>
      <c r="V1173" s="41"/>
      <c r="X1173" s="39"/>
    </row>
    <row r="1174" spans="1:24" x14ac:dyDescent="0.25">
      <c r="A1174" s="50"/>
      <c r="B1174" s="50"/>
      <c r="C1174" s="41"/>
      <c r="D1174" s="41"/>
      <c r="E1174" s="41"/>
      <c r="F1174" s="41"/>
      <c r="G1174" s="41"/>
      <c r="H1174" s="41"/>
      <c r="I1174" s="41"/>
      <c r="J1174" s="41"/>
      <c r="K1174" s="41"/>
      <c r="L1174" s="41"/>
      <c r="M1174" s="41"/>
      <c r="N1174" s="41"/>
      <c r="O1174" s="41"/>
      <c r="P1174" s="41"/>
      <c r="Q1174" s="41"/>
      <c r="R1174" s="53"/>
      <c r="S1174" s="41"/>
      <c r="T1174" s="41"/>
      <c r="U1174" s="41"/>
      <c r="V1174" s="41"/>
      <c r="X1174" s="39"/>
    </row>
    <row r="1175" spans="1:24" x14ac:dyDescent="0.25">
      <c r="A1175" s="50"/>
      <c r="B1175" s="50"/>
      <c r="C1175" s="41"/>
      <c r="D1175" s="41"/>
      <c r="E1175" s="41"/>
      <c r="F1175" s="41"/>
      <c r="G1175" s="41"/>
      <c r="H1175" s="41"/>
      <c r="I1175" s="41"/>
      <c r="J1175" s="41"/>
      <c r="K1175" s="41"/>
      <c r="L1175" s="41"/>
      <c r="M1175" s="41"/>
      <c r="N1175" s="41"/>
      <c r="O1175" s="41"/>
      <c r="P1175" s="41"/>
      <c r="Q1175" s="41"/>
      <c r="R1175" s="53"/>
      <c r="S1175" s="41"/>
      <c r="T1175" s="41"/>
      <c r="U1175" s="41"/>
      <c r="V1175" s="41"/>
      <c r="X1175" s="39"/>
    </row>
    <row r="1176" spans="1:24" x14ac:dyDescent="0.25">
      <c r="A1176" s="50"/>
      <c r="B1176" s="50"/>
      <c r="C1176" s="41"/>
      <c r="D1176" s="41"/>
      <c r="E1176" s="41"/>
      <c r="F1176" s="41"/>
      <c r="G1176" s="41"/>
      <c r="H1176" s="41"/>
      <c r="I1176" s="41"/>
      <c r="J1176" s="41"/>
      <c r="K1176" s="41"/>
      <c r="L1176" s="41"/>
      <c r="M1176" s="41"/>
      <c r="N1176" s="41"/>
      <c r="O1176" s="41"/>
      <c r="P1176" s="41"/>
      <c r="Q1176" s="41"/>
      <c r="R1176" s="53"/>
      <c r="S1176" s="41"/>
      <c r="T1176" s="41"/>
      <c r="U1176" s="41"/>
      <c r="V1176" s="41"/>
      <c r="X1176" s="39"/>
    </row>
    <row r="1177" spans="1:24" x14ac:dyDescent="0.25">
      <c r="A1177" s="50"/>
      <c r="B1177" s="50"/>
      <c r="C1177" s="41"/>
      <c r="D1177" s="41"/>
      <c r="E1177" s="41"/>
      <c r="F1177" s="41"/>
      <c r="G1177" s="41"/>
      <c r="H1177" s="41"/>
      <c r="I1177" s="41"/>
      <c r="J1177" s="41"/>
      <c r="K1177" s="41"/>
      <c r="L1177" s="41"/>
      <c r="M1177" s="41"/>
      <c r="N1177" s="41"/>
      <c r="O1177" s="41"/>
      <c r="P1177" s="41"/>
      <c r="Q1177" s="41"/>
      <c r="R1177" s="53"/>
      <c r="S1177" s="41"/>
      <c r="T1177" s="41"/>
      <c r="U1177" s="41"/>
      <c r="V1177" s="41"/>
      <c r="X1177" s="39"/>
    </row>
    <row r="1178" spans="1:24" x14ac:dyDescent="0.25">
      <c r="A1178" s="50"/>
      <c r="B1178" s="50"/>
      <c r="C1178" s="41"/>
      <c r="D1178" s="41"/>
      <c r="E1178" s="41"/>
      <c r="F1178" s="41"/>
      <c r="G1178" s="41"/>
      <c r="H1178" s="41"/>
      <c r="I1178" s="41"/>
      <c r="J1178" s="41"/>
      <c r="K1178" s="41"/>
      <c r="L1178" s="41"/>
      <c r="M1178" s="41"/>
      <c r="N1178" s="41"/>
      <c r="O1178" s="41"/>
      <c r="P1178" s="41"/>
      <c r="Q1178" s="41"/>
      <c r="R1178" s="53"/>
      <c r="S1178" s="41"/>
      <c r="T1178" s="41"/>
      <c r="U1178" s="41"/>
      <c r="V1178" s="41"/>
      <c r="X1178" s="39"/>
    </row>
    <row r="1179" spans="1:24" x14ac:dyDescent="0.25">
      <c r="A1179" s="50"/>
      <c r="B1179" s="50"/>
      <c r="C1179" s="41"/>
      <c r="D1179" s="41"/>
      <c r="E1179" s="41"/>
      <c r="F1179" s="41"/>
      <c r="G1179" s="41"/>
      <c r="H1179" s="41"/>
      <c r="I1179" s="41"/>
      <c r="J1179" s="41"/>
      <c r="K1179" s="41"/>
      <c r="L1179" s="41"/>
      <c r="M1179" s="41"/>
      <c r="N1179" s="41"/>
      <c r="O1179" s="41"/>
      <c r="P1179" s="41"/>
      <c r="Q1179" s="41"/>
      <c r="R1179" s="53"/>
      <c r="S1179" s="41"/>
      <c r="T1179" s="41"/>
      <c r="U1179" s="41"/>
      <c r="V1179" s="41"/>
      <c r="X1179" s="39"/>
    </row>
    <row r="1180" spans="1:24" x14ac:dyDescent="0.25">
      <c r="A1180" s="50"/>
      <c r="B1180" s="50"/>
      <c r="C1180" s="41"/>
      <c r="D1180" s="41"/>
      <c r="E1180" s="41"/>
      <c r="F1180" s="41"/>
      <c r="G1180" s="41"/>
      <c r="H1180" s="41"/>
      <c r="I1180" s="41"/>
      <c r="J1180" s="41"/>
      <c r="K1180" s="41"/>
      <c r="L1180" s="41"/>
      <c r="M1180" s="41"/>
      <c r="N1180" s="41"/>
      <c r="O1180" s="41"/>
      <c r="P1180" s="41"/>
      <c r="Q1180" s="41"/>
      <c r="R1180" s="53"/>
      <c r="S1180" s="41"/>
      <c r="T1180" s="41"/>
      <c r="U1180" s="41"/>
      <c r="V1180" s="41"/>
      <c r="X1180" s="39"/>
    </row>
    <row r="1181" spans="1:24" x14ac:dyDescent="0.25">
      <c r="A1181" s="50"/>
      <c r="B1181" s="50"/>
      <c r="C1181" s="41"/>
      <c r="D1181" s="41"/>
      <c r="E1181" s="41"/>
      <c r="F1181" s="41"/>
      <c r="G1181" s="41"/>
      <c r="H1181" s="41"/>
      <c r="I1181" s="41"/>
      <c r="J1181" s="41"/>
      <c r="K1181" s="41"/>
      <c r="L1181" s="41"/>
      <c r="M1181" s="41"/>
      <c r="N1181" s="41"/>
      <c r="O1181" s="41"/>
      <c r="P1181" s="41"/>
      <c r="Q1181" s="41"/>
      <c r="R1181" s="53"/>
      <c r="S1181" s="41"/>
      <c r="T1181" s="41"/>
      <c r="U1181" s="41"/>
      <c r="V1181" s="41"/>
      <c r="X1181" s="39"/>
    </row>
    <row r="1182" spans="1:24" x14ac:dyDescent="0.25">
      <c r="A1182" s="50"/>
      <c r="B1182" s="50"/>
      <c r="C1182" s="41"/>
      <c r="D1182" s="41"/>
      <c r="E1182" s="41"/>
      <c r="F1182" s="41"/>
      <c r="G1182" s="41"/>
      <c r="H1182" s="41"/>
      <c r="I1182" s="41"/>
      <c r="J1182" s="41"/>
      <c r="K1182" s="41"/>
      <c r="L1182" s="41"/>
      <c r="M1182" s="41"/>
      <c r="N1182" s="41"/>
      <c r="O1182" s="41"/>
      <c r="P1182" s="41"/>
      <c r="Q1182" s="41"/>
      <c r="R1182" s="53"/>
      <c r="S1182" s="41"/>
      <c r="T1182" s="41"/>
      <c r="U1182" s="41"/>
      <c r="V1182" s="41"/>
      <c r="X1182" s="39"/>
    </row>
    <row r="1183" spans="1:24" x14ac:dyDescent="0.25">
      <c r="A1183" s="50"/>
      <c r="B1183" s="50"/>
      <c r="C1183" s="41"/>
      <c r="D1183" s="41"/>
      <c r="E1183" s="41"/>
      <c r="F1183" s="41"/>
      <c r="G1183" s="41"/>
      <c r="H1183" s="41"/>
      <c r="I1183" s="41"/>
      <c r="J1183" s="41"/>
      <c r="K1183" s="41"/>
      <c r="L1183" s="41"/>
      <c r="M1183" s="41"/>
      <c r="N1183" s="41"/>
      <c r="O1183" s="41"/>
      <c r="P1183" s="41"/>
      <c r="Q1183" s="41"/>
      <c r="R1183" s="53"/>
      <c r="S1183" s="41"/>
      <c r="T1183" s="41"/>
      <c r="U1183" s="41"/>
      <c r="V1183" s="41"/>
      <c r="X1183" s="39"/>
    </row>
    <row r="1184" spans="1:24" x14ac:dyDescent="0.25">
      <c r="A1184" s="50"/>
      <c r="B1184" s="50"/>
      <c r="C1184" s="41"/>
      <c r="D1184" s="41"/>
      <c r="E1184" s="41"/>
      <c r="F1184" s="41"/>
      <c r="G1184" s="41"/>
      <c r="H1184" s="41"/>
      <c r="I1184" s="41"/>
      <c r="J1184" s="41"/>
      <c r="K1184" s="41"/>
      <c r="L1184" s="41"/>
      <c r="M1184" s="41"/>
      <c r="N1184" s="41"/>
      <c r="O1184" s="41"/>
      <c r="P1184" s="41"/>
      <c r="Q1184" s="41"/>
      <c r="R1184" s="53"/>
      <c r="S1184" s="41"/>
      <c r="T1184" s="41"/>
      <c r="U1184" s="41"/>
      <c r="V1184" s="41"/>
      <c r="X1184" s="39"/>
    </row>
    <row r="1185" spans="1:24" x14ac:dyDescent="0.25">
      <c r="A1185" s="50"/>
      <c r="B1185" s="50"/>
      <c r="C1185" s="41"/>
      <c r="D1185" s="41"/>
      <c r="E1185" s="41"/>
      <c r="F1185" s="41"/>
      <c r="G1185" s="41"/>
      <c r="H1185" s="41"/>
      <c r="I1185" s="41"/>
      <c r="J1185" s="41"/>
      <c r="K1185" s="41"/>
      <c r="L1185" s="41"/>
      <c r="M1185" s="41"/>
      <c r="N1185" s="41"/>
      <c r="O1185" s="41"/>
      <c r="P1185" s="41"/>
      <c r="Q1185" s="41"/>
      <c r="R1185" s="53"/>
      <c r="S1185" s="41"/>
      <c r="T1185" s="41"/>
      <c r="U1185" s="41"/>
      <c r="V1185" s="41"/>
      <c r="X1185" s="39"/>
    </row>
    <row r="1186" spans="1:24" x14ac:dyDescent="0.25">
      <c r="A1186" s="50"/>
      <c r="B1186" s="50"/>
      <c r="C1186" s="41"/>
      <c r="D1186" s="41"/>
      <c r="E1186" s="41"/>
      <c r="F1186" s="41"/>
      <c r="G1186" s="41"/>
      <c r="H1186" s="41"/>
      <c r="I1186" s="41"/>
      <c r="J1186" s="41"/>
      <c r="K1186" s="41"/>
      <c r="L1186" s="41"/>
      <c r="M1186" s="41"/>
      <c r="N1186" s="41"/>
      <c r="O1186" s="41"/>
      <c r="P1186" s="41"/>
      <c r="Q1186" s="41"/>
      <c r="R1186" s="53"/>
      <c r="S1186" s="41"/>
      <c r="T1186" s="41"/>
      <c r="U1186" s="41"/>
      <c r="V1186" s="41"/>
      <c r="X1186" s="39"/>
    </row>
    <row r="1187" spans="1:24" x14ac:dyDescent="0.25">
      <c r="A1187" s="50"/>
      <c r="B1187" s="50"/>
      <c r="C1187" s="41"/>
      <c r="D1187" s="41"/>
      <c r="E1187" s="41"/>
      <c r="F1187" s="41"/>
      <c r="G1187" s="41"/>
      <c r="H1187" s="41"/>
      <c r="I1187" s="41"/>
      <c r="J1187" s="41"/>
      <c r="K1187" s="41"/>
      <c r="L1187" s="41"/>
      <c r="M1187" s="41"/>
      <c r="N1187" s="41"/>
      <c r="O1187" s="41"/>
      <c r="P1187" s="41"/>
      <c r="Q1187" s="41"/>
      <c r="R1187" s="53"/>
      <c r="S1187" s="41"/>
      <c r="T1187" s="41"/>
      <c r="U1187" s="41"/>
      <c r="V1187" s="41"/>
      <c r="X1187" s="39"/>
    </row>
    <row r="1188" spans="1:24" x14ac:dyDescent="0.25">
      <c r="A1188" s="50"/>
      <c r="B1188" s="50"/>
      <c r="C1188" s="41"/>
      <c r="D1188" s="41"/>
      <c r="E1188" s="41"/>
      <c r="F1188" s="41"/>
      <c r="G1188" s="41"/>
      <c r="H1188" s="41"/>
      <c r="I1188" s="41"/>
      <c r="J1188" s="41"/>
      <c r="K1188" s="41"/>
      <c r="L1188" s="41"/>
      <c r="M1188" s="41"/>
      <c r="N1188" s="41"/>
      <c r="O1188" s="41"/>
      <c r="P1188" s="41"/>
      <c r="Q1188" s="41"/>
      <c r="R1188" s="53"/>
      <c r="S1188" s="41"/>
      <c r="T1188" s="41"/>
      <c r="U1188" s="41"/>
      <c r="V1188" s="41"/>
      <c r="X1188" s="39"/>
    </row>
    <row r="1189" spans="1:24" x14ac:dyDescent="0.25">
      <c r="A1189" s="50"/>
      <c r="B1189" s="50"/>
      <c r="C1189" s="41"/>
      <c r="D1189" s="41"/>
      <c r="E1189" s="41"/>
      <c r="F1189" s="41"/>
      <c r="G1189" s="41"/>
      <c r="H1189" s="41"/>
      <c r="I1189" s="41"/>
      <c r="J1189" s="41"/>
      <c r="K1189" s="41"/>
      <c r="L1189" s="41"/>
      <c r="M1189" s="41"/>
      <c r="N1189" s="41"/>
      <c r="O1189" s="41"/>
      <c r="P1189" s="41"/>
      <c r="Q1189" s="41"/>
      <c r="R1189" s="53"/>
      <c r="S1189" s="41"/>
      <c r="T1189" s="41"/>
      <c r="U1189" s="41"/>
      <c r="V1189" s="41"/>
      <c r="X1189" s="39"/>
    </row>
    <row r="1190" spans="1:24" x14ac:dyDescent="0.25">
      <c r="A1190" s="50"/>
      <c r="B1190" s="50"/>
      <c r="C1190" s="41"/>
      <c r="D1190" s="41"/>
      <c r="E1190" s="41"/>
      <c r="F1190" s="41"/>
      <c r="G1190" s="41"/>
      <c r="H1190" s="41"/>
      <c r="I1190" s="41"/>
      <c r="J1190" s="41"/>
      <c r="K1190" s="41"/>
      <c r="L1190" s="41"/>
      <c r="M1190" s="41"/>
      <c r="N1190" s="41"/>
      <c r="O1190" s="41"/>
      <c r="P1190" s="41"/>
      <c r="Q1190" s="41"/>
      <c r="R1190" s="53"/>
      <c r="S1190" s="41"/>
      <c r="T1190" s="41"/>
      <c r="U1190" s="41"/>
      <c r="V1190" s="41"/>
      <c r="X1190" s="39"/>
    </row>
    <row r="1191" spans="1:24" x14ac:dyDescent="0.25">
      <c r="A1191" s="50"/>
      <c r="B1191" s="50"/>
      <c r="C1191" s="41"/>
      <c r="D1191" s="41"/>
      <c r="E1191" s="41"/>
      <c r="F1191" s="41"/>
      <c r="G1191" s="41"/>
      <c r="H1191" s="41"/>
      <c r="I1191" s="41"/>
      <c r="J1191" s="41"/>
      <c r="K1191" s="41"/>
      <c r="L1191" s="41"/>
      <c r="M1191" s="41"/>
      <c r="N1191" s="41"/>
      <c r="O1191" s="41"/>
      <c r="P1191" s="41"/>
      <c r="Q1191" s="41"/>
      <c r="R1191" s="53"/>
      <c r="S1191" s="41"/>
      <c r="T1191" s="41"/>
      <c r="U1191" s="41"/>
      <c r="V1191" s="41"/>
      <c r="X1191" s="39"/>
    </row>
    <row r="1192" spans="1:24" x14ac:dyDescent="0.25">
      <c r="A1192" s="50"/>
      <c r="B1192" s="50"/>
      <c r="C1192" s="41"/>
      <c r="D1192" s="41"/>
      <c r="E1192" s="41"/>
      <c r="F1192" s="41"/>
      <c r="G1192" s="41"/>
      <c r="H1192" s="41"/>
      <c r="I1192" s="41"/>
      <c r="J1192" s="41"/>
      <c r="K1192" s="41"/>
      <c r="L1192" s="41"/>
      <c r="M1192" s="41"/>
      <c r="N1192" s="41"/>
      <c r="O1192" s="41"/>
      <c r="P1192" s="41"/>
      <c r="Q1192" s="41"/>
      <c r="R1192" s="53"/>
      <c r="S1192" s="41"/>
      <c r="T1192" s="41"/>
      <c r="U1192" s="41"/>
      <c r="V1192" s="41"/>
      <c r="X1192" s="39"/>
    </row>
    <row r="1193" spans="1:24" x14ac:dyDescent="0.25">
      <c r="A1193" s="50"/>
      <c r="B1193" s="50"/>
      <c r="C1193" s="41"/>
      <c r="D1193" s="41"/>
      <c r="E1193" s="41"/>
      <c r="F1193" s="41"/>
      <c r="G1193" s="41"/>
      <c r="H1193" s="41"/>
      <c r="I1193" s="41"/>
      <c r="J1193" s="41"/>
      <c r="K1193" s="41"/>
      <c r="L1193" s="41"/>
      <c r="M1193" s="41"/>
      <c r="N1193" s="41"/>
      <c r="O1193" s="41"/>
      <c r="P1193" s="41"/>
      <c r="Q1193" s="41"/>
      <c r="R1193" s="53"/>
      <c r="S1193" s="41"/>
      <c r="T1193" s="41"/>
      <c r="U1193" s="41"/>
      <c r="V1193" s="41"/>
      <c r="X1193" s="39"/>
    </row>
    <row r="1194" spans="1:24" x14ac:dyDescent="0.25">
      <c r="A1194" s="50"/>
      <c r="B1194" s="50"/>
      <c r="C1194" s="41"/>
      <c r="D1194" s="41"/>
      <c r="E1194" s="41"/>
      <c r="F1194" s="41"/>
      <c r="G1194" s="41"/>
      <c r="H1194" s="41"/>
      <c r="I1194" s="41"/>
      <c r="J1194" s="41"/>
      <c r="K1194" s="41"/>
      <c r="L1194" s="41"/>
      <c r="M1194" s="41"/>
      <c r="N1194" s="41"/>
      <c r="O1194" s="41"/>
      <c r="P1194" s="41"/>
      <c r="Q1194" s="41"/>
      <c r="R1194" s="53"/>
      <c r="S1194" s="41"/>
      <c r="T1194" s="41"/>
      <c r="U1194" s="41"/>
      <c r="V1194" s="41"/>
      <c r="X1194" s="39"/>
    </row>
    <row r="1195" spans="1:24" x14ac:dyDescent="0.25">
      <c r="A1195" s="50"/>
      <c r="B1195" s="50"/>
      <c r="C1195" s="41"/>
      <c r="D1195" s="41"/>
      <c r="E1195" s="41"/>
      <c r="F1195" s="41"/>
      <c r="G1195" s="41"/>
      <c r="H1195" s="41"/>
      <c r="I1195" s="41"/>
      <c r="J1195" s="41"/>
      <c r="K1195" s="41"/>
      <c r="L1195" s="41"/>
      <c r="M1195" s="41"/>
      <c r="N1195" s="41"/>
      <c r="O1195" s="41"/>
      <c r="P1195" s="41"/>
      <c r="Q1195" s="41"/>
      <c r="R1195" s="53"/>
      <c r="S1195" s="41"/>
      <c r="T1195" s="41"/>
      <c r="U1195" s="41"/>
      <c r="V1195" s="41"/>
      <c r="X1195" s="39"/>
    </row>
    <row r="1196" spans="1:24" x14ac:dyDescent="0.25">
      <c r="A1196" s="50"/>
      <c r="B1196" s="50"/>
      <c r="C1196" s="41"/>
      <c r="D1196" s="41"/>
      <c r="E1196" s="41"/>
      <c r="F1196" s="41"/>
      <c r="G1196" s="41"/>
      <c r="H1196" s="41"/>
      <c r="I1196" s="41"/>
      <c r="J1196" s="41"/>
      <c r="K1196" s="41"/>
      <c r="L1196" s="41"/>
      <c r="M1196" s="41"/>
      <c r="N1196" s="41"/>
      <c r="O1196" s="41"/>
      <c r="P1196" s="41"/>
      <c r="Q1196" s="41"/>
      <c r="R1196" s="53"/>
      <c r="S1196" s="41"/>
      <c r="T1196" s="41"/>
      <c r="U1196" s="41"/>
      <c r="V1196" s="41"/>
      <c r="X1196" s="39"/>
    </row>
    <row r="1197" spans="1:24" x14ac:dyDescent="0.25">
      <c r="A1197" s="50"/>
      <c r="B1197" s="50"/>
      <c r="C1197" s="41"/>
      <c r="D1197" s="41"/>
      <c r="E1197" s="41"/>
      <c r="F1197" s="41"/>
      <c r="G1197" s="41"/>
      <c r="H1197" s="41"/>
      <c r="I1197" s="41"/>
      <c r="J1197" s="41"/>
      <c r="K1197" s="41"/>
      <c r="L1197" s="41"/>
      <c r="M1197" s="41"/>
      <c r="N1197" s="41"/>
      <c r="O1197" s="41"/>
      <c r="P1197" s="41"/>
      <c r="Q1197" s="41"/>
      <c r="R1197" s="53"/>
      <c r="S1197" s="41"/>
      <c r="T1197" s="41"/>
      <c r="U1197" s="41"/>
      <c r="V1197" s="41"/>
      <c r="X1197" s="39"/>
    </row>
    <row r="1198" spans="1:24" x14ac:dyDescent="0.25">
      <c r="A1198" s="50"/>
      <c r="B1198" s="50"/>
      <c r="C1198" s="41"/>
      <c r="D1198" s="41"/>
      <c r="E1198" s="41"/>
      <c r="F1198" s="41"/>
      <c r="G1198" s="41"/>
      <c r="H1198" s="41"/>
      <c r="I1198" s="41"/>
      <c r="J1198" s="41"/>
      <c r="K1198" s="41"/>
      <c r="L1198" s="41"/>
      <c r="M1198" s="41"/>
      <c r="N1198" s="41"/>
      <c r="O1198" s="41"/>
      <c r="P1198" s="41"/>
      <c r="Q1198" s="41"/>
      <c r="R1198" s="53"/>
      <c r="S1198" s="41"/>
      <c r="T1198" s="41"/>
      <c r="U1198" s="41"/>
      <c r="V1198" s="41"/>
      <c r="X1198" s="39"/>
    </row>
    <row r="1199" spans="1:24" x14ac:dyDescent="0.25">
      <c r="A1199" s="50"/>
      <c r="B1199" s="50"/>
      <c r="C1199" s="41"/>
      <c r="D1199" s="41"/>
      <c r="E1199" s="41"/>
      <c r="F1199" s="41"/>
      <c r="G1199" s="41"/>
      <c r="H1199" s="41"/>
      <c r="I1199" s="41"/>
      <c r="J1199" s="41"/>
      <c r="K1199" s="41"/>
      <c r="L1199" s="41"/>
      <c r="M1199" s="41"/>
      <c r="N1199" s="41"/>
      <c r="O1199" s="41"/>
      <c r="P1199" s="41"/>
      <c r="Q1199" s="41"/>
      <c r="R1199" s="53"/>
      <c r="S1199" s="41"/>
      <c r="T1199" s="41"/>
      <c r="U1199" s="41"/>
      <c r="V1199" s="41"/>
      <c r="X1199" s="39"/>
    </row>
    <row r="1200" spans="1:24" x14ac:dyDescent="0.25">
      <c r="A1200" s="50"/>
      <c r="B1200" s="50"/>
      <c r="C1200" s="41"/>
      <c r="D1200" s="41"/>
      <c r="E1200" s="41"/>
      <c r="F1200" s="41"/>
      <c r="G1200" s="41"/>
      <c r="H1200" s="41"/>
      <c r="I1200" s="41"/>
      <c r="J1200" s="41"/>
      <c r="K1200" s="41"/>
      <c r="L1200" s="41"/>
      <c r="M1200" s="41"/>
      <c r="N1200" s="41"/>
      <c r="O1200" s="41"/>
      <c r="P1200" s="41"/>
      <c r="Q1200" s="41"/>
      <c r="R1200" s="53"/>
      <c r="S1200" s="41"/>
      <c r="T1200" s="41"/>
      <c r="U1200" s="41"/>
      <c r="V1200" s="41"/>
      <c r="X1200" s="39"/>
    </row>
    <row r="1201" spans="1:24" x14ac:dyDescent="0.25">
      <c r="A1201" s="50"/>
      <c r="B1201" s="50"/>
      <c r="C1201" s="41"/>
      <c r="D1201" s="41"/>
      <c r="E1201" s="41"/>
      <c r="F1201" s="41"/>
      <c r="G1201" s="41"/>
      <c r="H1201" s="41"/>
      <c r="I1201" s="41"/>
      <c r="J1201" s="41"/>
      <c r="K1201" s="41"/>
      <c r="L1201" s="41"/>
      <c r="M1201" s="41"/>
      <c r="N1201" s="41"/>
      <c r="O1201" s="41"/>
      <c r="P1201" s="41"/>
      <c r="Q1201" s="41"/>
      <c r="R1201" s="53"/>
      <c r="S1201" s="41"/>
      <c r="T1201" s="41"/>
      <c r="U1201" s="41"/>
      <c r="V1201" s="41"/>
      <c r="X1201" s="39"/>
    </row>
    <row r="1202" spans="1:24" x14ac:dyDescent="0.25">
      <c r="A1202" s="50"/>
      <c r="B1202" s="50"/>
      <c r="C1202" s="41"/>
      <c r="D1202" s="41"/>
      <c r="E1202" s="41"/>
      <c r="F1202" s="41"/>
      <c r="G1202" s="41"/>
      <c r="H1202" s="41"/>
      <c r="I1202" s="41"/>
      <c r="J1202" s="41"/>
      <c r="K1202" s="41"/>
      <c r="L1202" s="41"/>
      <c r="M1202" s="41"/>
      <c r="N1202" s="41"/>
      <c r="O1202" s="41"/>
      <c r="P1202" s="41"/>
      <c r="Q1202" s="41"/>
      <c r="R1202" s="53"/>
      <c r="S1202" s="41"/>
      <c r="T1202" s="41"/>
      <c r="U1202" s="41"/>
      <c r="V1202" s="41"/>
      <c r="X1202" s="39"/>
    </row>
    <row r="1203" spans="1:24" x14ac:dyDescent="0.25">
      <c r="A1203" s="50"/>
      <c r="B1203" s="50"/>
      <c r="C1203" s="41"/>
      <c r="D1203" s="41"/>
      <c r="E1203" s="41"/>
      <c r="F1203" s="41"/>
      <c r="G1203" s="41"/>
      <c r="H1203" s="41"/>
      <c r="I1203" s="41"/>
      <c r="J1203" s="41"/>
      <c r="K1203" s="41"/>
      <c r="L1203" s="41"/>
      <c r="M1203" s="41"/>
      <c r="N1203" s="41"/>
      <c r="O1203" s="41"/>
      <c r="P1203" s="41"/>
      <c r="Q1203" s="41"/>
      <c r="R1203" s="53"/>
      <c r="S1203" s="41"/>
      <c r="T1203" s="41"/>
      <c r="U1203" s="41"/>
      <c r="V1203" s="41"/>
      <c r="X1203" s="39"/>
    </row>
    <row r="1204" spans="1:24" x14ac:dyDescent="0.25">
      <c r="A1204" s="50"/>
      <c r="B1204" s="50"/>
      <c r="C1204" s="41"/>
      <c r="D1204" s="41"/>
      <c r="E1204" s="41"/>
      <c r="F1204" s="41"/>
      <c r="G1204" s="41"/>
      <c r="H1204" s="41"/>
      <c r="I1204" s="41"/>
      <c r="J1204" s="41"/>
      <c r="K1204" s="41"/>
      <c r="L1204" s="41"/>
      <c r="M1204" s="41"/>
      <c r="N1204" s="41"/>
      <c r="O1204" s="41"/>
      <c r="P1204" s="41"/>
      <c r="Q1204" s="41"/>
      <c r="R1204" s="53"/>
      <c r="S1204" s="41"/>
      <c r="T1204" s="41"/>
      <c r="U1204" s="41"/>
      <c r="V1204" s="41"/>
      <c r="X1204" s="39"/>
    </row>
    <row r="1205" spans="1:24" x14ac:dyDescent="0.25">
      <c r="A1205" s="50"/>
      <c r="B1205" s="50"/>
      <c r="C1205" s="41"/>
      <c r="D1205" s="41"/>
      <c r="E1205" s="41"/>
      <c r="F1205" s="41"/>
      <c r="G1205" s="41"/>
      <c r="H1205" s="41"/>
      <c r="I1205" s="41"/>
      <c r="J1205" s="41"/>
      <c r="K1205" s="41"/>
      <c r="L1205" s="41"/>
      <c r="M1205" s="41"/>
      <c r="N1205" s="41"/>
      <c r="O1205" s="41"/>
      <c r="P1205" s="41"/>
      <c r="Q1205" s="41"/>
      <c r="R1205" s="53"/>
      <c r="S1205" s="41"/>
      <c r="T1205" s="41"/>
      <c r="U1205" s="41"/>
      <c r="V1205" s="41"/>
      <c r="X1205" s="39"/>
    </row>
    <row r="1206" spans="1:24" x14ac:dyDescent="0.25">
      <c r="A1206" s="50"/>
      <c r="B1206" s="50"/>
      <c r="C1206" s="41"/>
      <c r="D1206" s="41"/>
      <c r="E1206" s="41"/>
      <c r="F1206" s="41"/>
      <c r="G1206" s="41"/>
      <c r="H1206" s="41"/>
      <c r="I1206" s="41"/>
      <c r="J1206" s="41"/>
      <c r="K1206" s="41"/>
      <c r="L1206" s="41"/>
      <c r="M1206" s="41"/>
      <c r="N1206" s="41"/>
      <c r="O1206" s="41"/>
      <c r="P1206" s="41"/>
      <c r="Q1206" s="41"/>
      <c r="R1206" s="53"/>
      <c r="S1206" s="41"/>
      <c r="T1206" s="41"/>
      <c r="U1206" s="41"/>
      <c r="V1206" s="41"/>
      <c r="X1206" s="39"/>
    </row>
    <row r="1207" spans="1:24" x14ac:dyDescent="0.25">
      <c r="A1207" s="50"/>
      <c r="B1207" s="50"/>
      <c r="C1207" s="41"/>
      <c r="D1207" s="41"/>
      <c r="E1207" s="41"/>
      <c r="F1207" s="41"/>
      <c r="G1207" s="41"/>
      <c r="H1207" s="41"/>
      <c r="I1207" s="41"/>
      <c r="J1207" s="41"/>
      <c r="K1207" s="41"/>
      <c r="L1207" s="41"/>
      <c r="M1207" s="41"/>
      <c r="N1207" s="41"/>
      <c r="O1207" s="41"/>
      <c r="P1207" s="41"/>
      <c r="Q1207" s="41"/>
      <c r="R1207" s="53"/>
      <c r="S1207" s="41"/>
      <c r="T1207" s="41"/>
      <c r="U1207" s="41"/>
      <c r="V1207" s="41"/>
      <c r="X1207" s="39"/>
    </row>
    <row r="1208" spans="1:24" x14ac:dyDescent="0.25">
      <c r="A1208" s="50"/>
      <c r="B1208" s="50"/>
      <c r="C1208" s="41"/>
      <c r="D1208" s="41"/>
      <c r="E1208" s="41"/>
      <c r="F1208" s="41"/>
      <c r="G1208" s="41"/>
      <c r="H1208" s="41"/>
      <c r="I1208" s="41"/>
      <c r="J1208" s="41"/>
      <c r="K1208" s="41"/>
      <c r="L1208" s="41"/>
      <c r="M1208" s="41"/>
      <c r="N1208" s="41"/>
      <c r="O1208" s="41"/>
      <c r="P1208" s="41"/>
      <c r="Q1208" s="41"/>
      <c r="R1208" s="53"/>
      <c r="S1208" s="41"/>
      <c r="T1208" s="41"/>
      <c r="U1208" s="41"/>
      <c r="V1208" s="41"/>
      <c r="X1208" s="39"/>
    </row>
    <row r="1209" spans="1:24" x14ac:dyDescent="0.25">
      <c r="A1209" s="50"/>
      <c r="B1209" s="50"/>
      <c r="C1209" s="41"/>
      <c r="D1209" s="41"/>
      <c r="E1209" s="41"/>
      <c r="F1209" s="41"/>
      <c r="G1209" s="41"/>
      <c r="H1209" s="41"/>
      <c r="I1209" s="41"/>
      <c r="J1209" s="41"/>
      <c r="K1209" s="41"/>
      <c r="L1209" s="41"/>
      <c r="M1209" s="41"/>
      <c r="N1209" s="41"/>
      <c r="O1209" s="41"/>
      <c r="P1209" s="41"/>
      <c r="Q1209" s="41"/>
      <c r="R1209" s="53"/>
      <c r="S1209" s="41"/>
      <c r="T1209" s="41"/>
      <c r="U1209" s="41"/>
      <c r="V1209" s="41"/>
      <c r="X1209" s="39"/>
    </row>
    <row r="1210" spans="1:24" x14ac:dyDescent="0.25">
      <c r="A1210" s="50"/>
      <c r="B1210" s="50"/>
      <c r="C1210" s="41"/>
      <c r="D1210" s="41"/>
      <c r="E1210" s="41"/>
      <c r="F1210" s="41"/>
      <c r="G1210" s="41"/>
      <c r="H1210" s="41"/>
      <c r="I1210" s="41"/>
      <c r="J1210" s="41"/>
      <c r="K1210" s="41"/>
      <c r="L1210" s="41"/>
      <c r="M1210" s="41"/>
      <c r="N1210" s="41"/>
      <c r="O1210" s="41"/>
      <c r="P1210" s="41"/>
      <c r="Q1210" s="41"/>
      <c r="R1210" s="53"/>
      <c r="S1210" s="41"/>
      <c r="T1210" s="41"/>
      <c r="U1210" s="41"/>
      <c r="V1210" s="41"/>
      <c r="X1210" s="39"/>
    </row>
    <row r="1211" spans="1:24" x14ac:dyDescent="0.25">
      <c r="A1211" s="50"/>
      <c r="B1211" s="50"/>
      <c r="C1211" s="41"/>
      <c r="D1211" s="41"/>
      <c r="E1211" s="41"/>
      <c r="F1211" s="41"/>
      <c r="G1211" s="41"/>
      <c r="H1211" s="41"/>
      <c r="I1211" s="41"/>
      <c r="J1211" s="41"/>
      <c r="K1211" s="41"/>
      <c r="L1211" s="41"/>
      <c r="M1211" s="41"/>
      <c r="N1211" s="41"/>
      <c r="O1211" s="41"/>
      <c r="P1211" s="41"/>
      <c r="Q1211" s="41"/>
      <c r="R1211" s="53"/>
      <c r="S1211" s="41"/>
      <c r="T1211" s="41"/>
      <c r="U1211" s="41"/>
      <c r="V1211" s="41"/>
      <c r="X1211" s="39"/>
    </row>
    <row r="1212" spans="1:24" x14ac:dyDescent="0.25">
      <c r="A1212" s="50"/>
      <c r="B1212" s="50"/>
      <c r="C1212" s="41"/>
      <c r="D1212" s="41"/>
      <c r="E1212" s="41"/>
      <c r="F1212" s="41"/>
      <c r="G1212" s="41"/>
      <c r="H1212" s="41"/>
      <c r="I1212" s="41"/>
      <c r="J1212" s="41"/>
      <c r="K1212" s="41"/>
      <c r="L1212" s="41"/>
      <c r="M1212" s="41"/>
      <c r="N1212" s="41"/>
      <c r="O1212" s="41"/>
      <c r="P1212" s="41"/>
      <c r="Q1212" s="41"/>
      <c r="R1212" s="53"/>
      <c r="S1212" s="41"/>
      <c r="T1212" s="41"/>
      <c r="U1212" s="41"/>
      <c r="V1212" s="41"/>
      <c r="X1212" s="39"/>
    </row>
    <row r="1213" spans="1:24" x14ac:dyDescent="0.25">
      <c r="A1213" s="50"/>
      <c r="B1213" s="50"/>
      <c r="C1213" s="41"/>
      <c r="D1213" s="41"/>
      <c r="E1213" s="41"/>
      <c r="F1213" s="41"/>
      <c r="G1213" s="41"/>
      <c r="H1213" s="41"/>
      <c r="I1213" s="41"/>
      <c r="J1213" s="41"/>
      <c r="K1213" s="41"/>
      <c r="L1213" s="41"/>
      <c r="M1213" s="41"/>
      <c r="N1213" s="41"/>
      <c r="O1213" s="41"/>
      <c r="P1213" s="41"/>
      <c r="Q1213" s="41"/>
      <c r="R1213" s="53"/>
      <c r="S1213" s="41"/>
      <c r="T1213" s="41"/>
      <c r="U1213" s="41"/>
      <c r="V1213" s="41"/>
      <c r="X1213" s="39"/>
    </row>
    <row r="1214" spans="1:24" x14ac:dyDescent="0.25">
      <c r="A1214" s="50"/>
      <c r="B1214" s="50"/>
      <c r="C1214" s="41"/>
      <c r="D1214" s="41"/>
      <c r="E1214" s="41"/>
      <c r="F1214" s="41"/>
      <c r="G1214" s="41"/>
      <c r="H1214" s="41"/>
      <c r="I1214" s="41"/>
      <c r="J1214" s="41"/>
      <c r="K1214" s="41"/>
      <c r="L1214" s="41"/>
      <c r="M1214" s="41"/>
      <c r="N1214" s="41"/>
      <c r="O1214" s="41"/>
      <c r="P1214" s="41"/>
      <c r="Q1214" s="41"/>
      <c r="R1214" s="53"/>
      <c r="S1214" s="41"/>
      <c r="T1214" s="41"/>
      <c r="U1214" s="41"/>
      <c r="V1214" s="41"/>
      <c r="X1214" s="39"/>
    </row>
    <row r="1215" spans="1:24" x14ac:dyDescent="0.25">
      <c r="A1215" s="50"/>
      <c r="B1215" s="50"/>
      <c r="C1215" s="41"/>
      <c r="D1215" s="41"/>
      <c r="E1215" s="41"/>
      <c r="F1215" s="41"/>
      <c r="G1215" s="41"/>
      <c r="H1215" s="41"/>
      <c r="I1215" s="41"/>
      <c r="J1215" s="41"/>
      <c r="K1215" s="41"/>
      <c r="L1215" s="41"/>
      <c r="M1215" s="41"/>
      <c r="N1215" s="41"/>
      <c r="O1215" s="41"/>
      <c r="P1215" s="41"/>
      <c r="Q1215" s="41"/>
      <c r="R1215" s="53"/>
      <c r="S1215" s="41"/>
      <c r="T1215" s="41"/>
      <c r="U1215" s="41"/>
      <c r="V1215" s="41"/>
      <c r="X1215" s="39"/>
    </row>
    <row r="1216" spans="1:24" x14ac:dyDescent="0.25">
      <c r="A1216" s="50"/>
      <c r="B1216" s="50"/>
      <c r="C1216" s="41"/>
      <c r="D1216" s="41"/>
      <c r="E1216" s="41"/>
      <c r="F1216" s="41"/>
      <c r="G1216" s="41"/>
      <c r="H1216" s="41"/>
      <c r="I1216" s="41"/>
      <c r="J1216" s="41"/>
      <c r="K1216" s="41"/>
      <c r="L1216" s="41"/>
      <c r="M1216" s="41"/>
      <c r="N1216" s="41"/>
      <c r="O1216" s="41"/>
      <c r="P1216" s="41"/>
      <c r="Q1216" s="41"/>
      <c r="R1216" s="53"/>
      <c r="S1216" s="41"/>
      <c r="T1216" s="41"/>
      <c r="U1216" s="41"/>
      <c r="V1216" s="41"/>
      <c r="X1216" s="39"/>
    </row>
    <row r="1217" spans="1:24" x14ac:dyDescent="0.25">
      <c r="A1217" s="50"/>
      <c r="B1217" s="50"/>
      <c r="C1217" s="41"/>
      <c r="D1217" s="41"/>
      <c r="E1217" s="41"/>
      <c r="F1217" s="41"/>
      <c r="G1217" s="41"/>
      <c r="H1217" s="41"/>
      <c r="I1217" s="41"/>
      <c r="J1217" s="41"/>
      <c r="K1217" s="41"/>
      <c r="L1217" s="41"/>
      <c r="M1217" s="41"/>
      <c r="N1217" s="41"/>
      <c r="O1217" s="41"/>
      <c r="P1217" s="41"/>
      <c r="Q1217" s="41"/>
      <c r="R1217" s="53"/>
      <c r="S1217" s="41"/>
      <c r="T1217" s="41"/>
      <c r="U1217" s="41"/>
      <c r="V1217" s="41"/>
      <c r="X1217" s="39"/>
    </row>
    <row r="1218" spans="1:24" x14ac:dyDescent="0.25">
      <c r="A1218" s="50"/>
      <c r="B1218" s="50"/>
      <c r="C1218" s="41"/>
      <c r="D1218" s="41"/>
      <c r="E1218" s="41"/>
      <c r="F1218" s="41"/>
      <c r="G1218" s="41"/>
      <c r="H1218" s="41"/>
      <c r="I1218" s="41"/>
      <c r="J1218" s="41"/>
      <c r="K1218" s="41"/>
      <c r="L1218" s="41"/>
      <c r="M1218" s="41"/>
      <c r="N1218" s="41"/>
      <c r="O1218" s="41"/>
      <c r="P1218" s="41"/>
      <c r="Q1218" s="41"/>
      <c r="R1218" s="53"/>
      <c r="S1218" s="41"/>
      <c r="T1218" s="41"/>
      <c r="U1218" s="41"/>
      <c r="V1218" s="41"/>
      <c r="X1218" s="39"/>
    </row>
    <row r="1219" spans="1:24" x14ac:dyDescent="0.25">
      <c r="A1219" s="50"/>
      <c r="B1219" s="50"/>
      <c r="C1219" s="41"/>
      <c r="D1219" s="41"/>
      <c r="E1219" s="41"/>
      <c r="F1219" s="41"/>
      <c r="G1219" s="41"/>
      <c r="H1219" s="41"/>
      <c r="I1219" s="41"/>
      <c r="J1219" s="41"/>
      <c r="K1219" s="41"/>
      <c r="L1219" s="41"/>
      <c r="M1219" s="41"/>
      <c r="N1219" s="41"/>
      <c r="O1219" s="41"/>
      <c r="P1219" s="41"/>
      <c r="Q1219" s="41"/>
      <c r="R1219" s="53"/>
      <c r="S1219" s="41"/>
      <c r="T1219" s="41"/>
      <c r="U1219" s="41"/>
      <c r="V1219" s="41"/>
      <c r="X1219" s="39"/>
    </row>
    <row r="1220" spans="1:24" x14ac:dyDescent="0.25">
      <c r="A1220" s="50"/>
      <c r="B1220" s="50"/>
      <c r="C1220" s="41"/>
      <c r="D1220" s="41"/>
      <c r="E1220" s="41"/>
      <c r="F1220" s="41"/>
      <c r="G1220" s="41"/>
      <c r="H1220" s="41"/>
      <c r="I1220" s="41"/>
      <c r="J1220" s="41"/>
      <c r="K1220" s="41"/>
      <c r="L1220" s="41"/>
      <c r="M1220" s="41"/>
      <c r="N1220" s="41"/>
      <c r="O1220" s="41"/>
      <c r="P1220" s="41"/>
      <c r="Q1220" s="41"/>
      <c r="R1220" s="53"/>
      <c r="S1220" s="41"/>
      <c r="T1220" s="41"/>
      <c r="U1220" s="41"/>
      <c r="V1220" s="41"/>
      <c r="X1220" s="39"/>
    </row>
    <row r="1221" spans="1:24" x14ac:dyDescent="0.25">
      <c r="A1221" s="50"/>
      <c r="B1221" s="50"/>
      <c r="C1221" s="41"/>
      <c r="D1221" s="41"/>
      <c r="E1221" s="41"/>
      <c r="F1221" s="41"/>
      <c r="G1221" s="41"/>
      <c r="H1221" s="41"/>
      <c r="I1221" s="41"/>
      <c r="J1221" s="41"/>
      <c r="K1221" s="41"/>
      <c r="L1221" s="41"/>
      <c r="M1221" s="41"/>
      <c r="N1221" s="41"/>
      <c r="O1221" s="41"/>
      <c r="P1221" s="41"/>
      <c r="Q1221" s="41"/>
      <c r="R1221" s="53"/>
      <c r="S1221" s="41"/>
      <c r="T1221" s="41"/>
      <c r="U1221" s="41"/>
      <c r="V1221" s="41"/>
      <c r="X1221" s="39"/>
    </row>
    <row r="1222" spans="1:24" x14ac:dyDescent="0.25">
      <c r="A1222" s="50"/>
      <c r="B1222" s="50"/>
      <c r="C1222" s="41"/>
      <c r="D1222" s="41"/>
      <c r="E1222" s="41"/>
      <c r="F1222" s="41"/>
      <c r="G1222" s="41"/>
      <c r="H1222" s="41"/>
      <c r="I1222" s="41"/>
      <c r="J1222" s="41"/>
      <c r="K1222" s="41"/>
      <c r="L1222" s="41"/>
      <c r="M1222" s="41"/>
      <c r="N1222" s="41"/>
      <c r="O1222" s="41"/>
      <c r="P1222" s="41"/>
      <c r="Q1222" s="41"/>
      <c r="R1222" s="53"/>
      <c r="S1222" s="41"/>
      <c r="T1222" s="41"/>
      <c r="U1222" s="41"/>
      <c r="V1222" s="41"/>
      <c r="X1222" s="39"/>
    </row>
    <row r="1223" spans="1:24" x14ac:dyDescent="0.25">
      <c r="A1223" s="50"/>
      <c r="B1223" s="50"/>
      <c r="C1223" s="41"/>
      <c r="D1223" s="41"/>
      <c r="E1223" s="41"/>
      <c r="F1223" s="41"/>
      <c r="G1223" s="41"/>
      <c r="H1223" s="41"/>
      <c r="I1223" s="41"/>
      <c r="J1223" s="41"/>
      <c r="K1223" s="41"/>
      <c r="L1223" s="41"/>
      <c r="M1223" s="41"/>
      <c r="N1223" s="41"/>
      <c r="O1223" s="41"/>
      <c r="P1223" s="41"/>
      <c r="Q1223" s="41"/>
      <c r="R1223" s="53"/>
      <c r="S1223" s="41"/>
      <c r="T1223" s="41"/>
      <c r="U1223" s="41"/>
      <c r="V1223" s="41"/>
      <c r="X1223" s="39"/>
    </row>
    <row r="1224" spans="1:24" x14ac:dyDescent="0.25">
      <c r="A1224" s="50"/>
      <c r="B1224" s="50"/>
      <c r="C1224" s="41"/>
      <c r="D1224" s="41"/>
      <c r="E1224" s="41"/>
      <c r="F1224" s="41"/>
      <c r="G1224" s="41"/>
      <c r="H1224" s="41"/>
      <c r="I1224" s="41"/>
      <c r="J1224" s="41"/>
      <c r="K1224" s="41"/>
      <c r="L1224" s="41"/>
      <c r="M1224" s="41"/>
      <c r="N1224" s="41"/>
      <c r="O1224" s="41"/>
      <c r="P1224" s="41"/>
      <c r="Q1224" s="41"/>
      <c r="R1224" s="53"/>
      <c r="S1224" s="41"/>
      <c r="T1224" s="41"/>
      <c r="U1224" s="41"/>
      <c r="V1224" s="41"/>
      <c r="X1224" s="39"/>
    </row>
    <row r="1225" spans="1:24" x14ac:dyDescent="0.25">
      <c r="A1225" s="50"/>
      <c r="B1225" s="50"/>
      <c r="C1225" s="41"/>
      <c r="D1225" s="41"/>
      <c r="E1225" s="41"/>
      <c r="F1225" s="41"/>
      <c r="G1225" s="41"/>
      <c r="H1225" s="41"/>
      <c r="I1225" s="41"/>
      <c r="J1225" s="41"/>
      <c r="K1225" s="41"/>
      <c r="L1225" s="41"/>
      <c r="M1225" s="41"/>
      <c r="N1225" s="41"/>
      <c r="O1225" s="41"/>
      <c r="P1225" s="41"/>
      <c r="Q1225" s="41"/>
      <c r="R1225" s="53"/>
      <c r="S1225" s="41"/>
      <c r="T1225" s="41"/>
      <c r="U1225" s="41"/>
      <c r="V1225" s="41"/>
      <c r="X1225" s="39"/>
    </row>
    <row r="1226" spans="1:24" x14ac:dyDescent="0.25">
      <c r="A1226" s="50"/>
      <c r="B1226" s="50"/>
      <c r="C1226" s="41"/>
      <c r="D1226" s="41"/>
      <c r="E1226" s="41"/>
      <c r="F1226" s="41"/>
      <c r="G1226" s="41"/>
      <c r="H1226" s="41"/>
      <c r="I1226" s="41"/>
      <c r="J1226" s="41"/>
      <c r="K1226" s="41"/>
      <c r="L1226" s="41"/>
      <c r="M1226" s="41"/>
      <c r="N1226" s="41"/>
      <c r="O1226" s="41"/>
      <c r="P1226" s="41"/>
      <c r="Q1226" s="41"/>
      <c r="R1226" s="53"/>
      <c r="S1226" s="41"/>
      <c r="T1226" s="41"/>
      <c r="U1226" s="41"/>
      <c r="V1226" s="41"/>
      <c r="X1226" s="39"/>
    </row>
    <row r="1227" spans="1:24" x14ac:dyDescent="0.25">
      <c r="A1227" s="50"/>
      <c r="B1227" s="50"/>
      <c r="C1227" s="41"/>
      <c r="D1227" s="41"/>
      <c r="E1227" s="41"/>
      <c r="F1227" s="41"/>
      <c r="G1227" s="41"/>
      <c r="H1227" s="41"/>
      <c r="I1227" s="41"/>
      <c r="J1227" s="41"/>
      <c r="K1227" s="41"/>
      <c r="L1227" s="41"/>
      <c r="M1227" s="41"/>
      <c r="N1227" s="41"/>
      <c r="O1227" s="41"/>
      <c r="P1227" s="41"/>
      <c r="Q1227" s="41"/>
      <c r="R1227" s="53"/>
      <c r="S1227" s="41"/>
      <c r="T1227" s="41"/>
      <c r="U1227" s="41"/>
      <c r="V1227" s="41"/>
      <c r="X1227" s="39"/>
    </row>
    <row r="1228" spans="1:24" x14ac:dyDescent="0.25">
      <c r="A1228" s="50"/>
      <c r="B1228" s="50"/>
      <c r="C1228" s="41"/>
      <c r="D1228" s="41"/>
      <c r="E1228" s="41"/>
      <c r="F1228" s="41"/>
      <c r="G1228" s="41"/>
      <c r="H1228" s="41"/>
      <c r="I1228" s="41"/>
      <c r="J1228" s="41"/>
      <c r="K1228" s="41"/>
      <c r="L1228" s="41"/>
      <c r="M1228" s="41"/>
      <c r="N1228" s="41"/>
      <c r="O1228" s="41"/>
      <c r="P1228" s="41"/>
      <c r="Q1228" s="41"/>
      <c r="R1228" s="53"/>
      <c r="S1228" s="41"/>
      <c r="T1228" s="41"/>
      <c r="U1228" s="41"/>
      <c r="V1228" s="41"/>
      <c r="X1228" s="39"/>
    </row>
    <row r="1229" spans="1:24" x14ac:dyDescent="0.25">
      <c r="A1229" s="50"/>
      <c r="B1229" s="50"/>
      <c r="C1229" s="41"/>
      <c r="D1229" s="41"/>
      <c r="E1229" s="41"/>
      <c r="F1229" s="41"/>
      <c r="G1229" s="41"/>
      <c r="H1229" s="41"/>
      <c r="I1229" s="41"/>
      <c r="J1229" s="41"/>
      <c r="K1229" s="41"/>
      <c r="L1229" s="41"/>
      <c r="M1229" s="41"/>
      <c r="N1229" s="41"/>
      <c r="O1229" s="41"/>
      <c r="P1229" s="41"/>
      <c r="Q1229" s="41"/>
      <c r="R1229" s="53"/>
      <c r="S1229" s="41"/>
      <c r="T1229" s="41"/>
      <c r="U1229" s="41"/>
      <c r="V1229" s="41"/>
      <c r="X1229" s="39"/>
    </row>
    <row r="1230" spans="1:24" x14ac:dyDescent="0.25">
      <c r="A1230" s="50"/>
      <c r="B1230" s="50"/>
      <c r="C1230" s="41"/>
      <c r="D1230" s="41"/>
      <c r="E1230" s="41"/>
      <c r="F1230" s="41"/>
      <c r="G1230" s="41"/>
      <c r="H1230" s="41"/>
      <c r="I1230" s="41"/>
      <c r="J1230" s="41"/>
      <c r="K1230" s="41"/>
      <c r="L1230" s="41"/>
      <c r="M1230" s="41"/>
      <c r="N1230" s="41"/>
      <c r="O1230" s="41"/>
      <c r="P1230" s="41"/>
      <c r="Q1230" s="41"/>
      <c r="R1230" s="53"/>
      <c r="S1230" s="41"/>
      <c r="T1230" s="41"/>
      <c r="U1230" s="41"/>
      <c r="V1230" s="41"/>
      <c r="X1230" s="39"/>
    </row>
    <row r="1231" spans="1:24" x14ac:dyDescent="0.25">
      <c r="A1231" s="50"/>
      <c r="B1231" s="50"/>
      <c r="C1231" s="41"/>
      <c r="D1231" s="41"/>
      <c r="E1231" s="41"/>
      <c r="F1231" s="41"/>
      <c r="G1231" s="41"/>
      <c r="H1231" s="41"/>
      <c r="I1231" s="41"/>
      <c r="J1231" s="41"/>
      <c r="K1231" s="41"/>
      <c r="L1231" s="41"/>
      <c r="M1231" s="41"/>
      <c r="N1231" s="41"/>
      <c r="O1231" s="41"/>
      <c r="P1231" s="41"/>
      <c r="Q1231" s="41"/>
      <c r="R1231" s="53"/>
      <c r="S1231" s="41"/>
      <c r="T1231" s="41"/>
      <c r="U1231" s="41"/>
      <c r="V1231" s="41"/>
      <c r="X1231" s="39"/>
    </row>
    <row r="1232" spans="1:24" x14ac:dyDescent="0.25">
      <c r="A1232" s="50"/>
      <c r="B1232" s="50"/>
      <c r="C1232" s="41"/>
      <c r="D1232" s="41"/>
      <c r="E1232" s="41"/>
      <c r="F1232" s="41"/>
      <c r="G1232" s="41"/>
      <c r="H1232" s="41"/>
      <c r="I1232" s="41"/>
      <c r="J1232" s="41"/>
      <c r="K1232" s="41"/>
      <c r="L1232" s="41"/>
      <c r="M1232" s="41"/>
      <c r="N1232" s="41"/>
      <c r="O1232" s="41"/>
      <c r="P1232" s="41"/>
      <c r="Q1232" s="41"/>
      <c r="R1232" s="53"/>
      <c r="S1232" s="41"/>
      <c r="T1232" s="41"/>
      <c r="U1232" s="41"/>
      <c r="V1232" s="41"/>
      <c r="X1232" s="39"/>
    </row>
    <row r="1233" spans="1:24" x14ac:dyDescent="0.25">
      <c r="A1233" s="50"/>
      <c r="B1233" s="50"/>
      <c r="C1233" s="41"/>
      <c r="D1233" s="41"/>
      <c r="E1233" s="41"/>
      <c r="F1233" s="41"/>
      <c r="G1233" s="41"/>
      <c r="H1233" s="41"/>
      <c r="I1233" s="41"/>
      <c r="J1233" s="41"/>
      <c r="K1233" s="41"/>
      <c r="L1233" s="41"/>
      <c r="M1233" s="41"/>
      <c r="N1233" s="41"/>
      <c r="O1233" s="41"/>
      <c r="P1233" s="41"/>
      <c r="Q1233" s="41"/>
      <c r="R1233" s="53"/>
      <c r="S1233" s="41"/>
      <c r="T1233" s="41"/>
      <c r="U1233" s="41"/>
      <c r="V1233" s="41"/>
      <c r="X1233" s="39"/>
    </row>
    <row r="1234" spans="1:24" x14ac:dyDescent="0.25">
      <c r="A1234" s="50"/>
      <c r="B1234" s="50"/>
      <c r="C1234" s="41"/>
      <c r="D1234" s="41"/>
      <c r="E1234" s="41"/>
      <c r="F1234" s="41"/>
      <c r="G1234" s="41"/>
      <c r="H1234" s="41"/>
      <c r="I1234" s="41"/>
      <c r="J1234" s="41"/>
      <c r="K1234" s="41"/>
      <c r="L1234" s="41"/>
      <c r="M1234" s="41"/>
      <c r="N1234" s="41"/>
      <c r="O1234" s="41"/>
      <c r="P1234" s="41"/>
      <c r="Q1234" s="41"/>
      <c r="R1234" s="53"/>
      <c r="S1234" s="41"/>
      <c r="T1234" s="41"/>
      <c r="U1234" s="41"/>
      <c r="V1234" s="41"/>
      <c r="X1234" s="39"/>
    </row>
    <row r="1235" spans="1:24" x14ac:dyDescent="0.25">
      <c r="A1235" s="50"/>
      <c r="B1235" s="50"/>
      <c r="C1235" s="41"/>
      <c r="D1235" s="41"/>
      <c r="E1235" s="41"/>
      <c r="F1235" s="41"/>
      <c r="G1235" s="41"/>
      <c r="H1235" s="41"/>
      <c r="I1235" s="41"/>
      <c r="J1235" s="41"/>
      <c r="K1235" s="41"/>
      <c r="L1235" s="41"/>
      <c r="M1235" s="41"/>
      <c r="N1235" s="41"/>
      <c r="O1235" s="41"/>
      <c r="P1235" s="41"/>
      <c r="Q1235" s="41"/>
      <c r="R1235" s="53"/>
      <c r="S1235" s="41"/>
      <c r="T1235" s="41"/>
      <c r="U1235" s="41"/>
      <c r="V1235" s="41"/>
      <c r="X1235" s="39"/>
    </row>
    <row r="1236" spans="1:24" x14ac:dyDescent="0.25">
      <c r="A1236" s="50"/>
      <c r="B1236" s="50"/>
      <c r="C1236" s="41"/>
      <c r="D1236" s="41"/>
      <c r="E1236" s="41"/>
      <c r="F1236" s="41"/>
      <c r="G1236" s="41"/>
      <c r="H1236" s="41"/>
      <c r="I1236" s="41"/>
      <c r="J1236" s="41"/>
      <c r="K1236" s="41"/>
      <c r="L1236" s="41"/>
      <c r="M1236" s="41"/>
      <c r="N1236" s="41"/>
      <c r="O1236" s="41"/>
      <c r="P1236" s="41"/>
      <c r="Q1236" s="41"/>
      <c r="R1236" s="53"/>
      <c r="S1236" s="41"/>
      <c r="T1236" s="41"/>
      <c r="U1236" s="41"/>
      <c r="V1236" s="41"/>
      <c r="X1236" s="39"/>
    </row>
    <row r="1237" spans="1:24" x14ac:dyDescent="0.25">
      <c r="A1237" s="50"/>
      <c r="B1237" s="50"/>
      <c r="C1237" s="41"/>
      <c r="D1237" s="41"/>
      <c r="E1237" s="41"/>
      <c r="F1237" s="41"/>
      <c r="G1237" s="41"/>
      <c r="H1237" s="41"/>
      <c r="I1237" s="41"/>
      <c r="J1237" s="41"/>
      <c r="K1237" s="41"/>
      <c r="L1237" s="41"/>
      <c r="M1237" s="41"/>
      <c r="N1237" s="41"/>
      <c r="O1237" s="41"/>
      <c r="P1237" s="41"/>
      <c r="Q1237" s="41"/>
      <c r="R1237" s="53"/>
      <c r="S1237" s="41"/>
      <c r="T1237" s="41"/>
      <c r="U1237" s="41"/>
      <c r="V1237" s="41"/>
      <c r="X1237" s="39"/>
    </row>
    <row r="1238" spans="1:24" x14ac:dyDescent="0.25">
      <c r="A1238" s="50"/>
      <c r="B1238" s="50"/>
      <c r="C1238" s="41"/>
      <c r="D1238" s="41"/>
      <c r="E1238" s="41"/>
      <c r="F1238" s="41"/>
      <c r="G1238" s="41"/>
      <c r="H1238" s="41"/>
      <c r="I1238" s="41"/>
      <c r="J1238" s="41"/>
      <c r="K1238" s="41"/>
      <c r="L1238" s="41"/>
      <c r="M1238" s="41"/>
      <c r="N1238" s="41"/>
      <c r="O1238" s="41"/>
      <c r="P1238" s="41"/>
      <c r="Q1238" s="41"/>
      <c r="R1238" s="53"/>
      <c r="S1238" s="41"/>
      <c r="T1238" s="41"/>
      <c r="U1238" s="41"/>
      <c r="V1238" s="41"/>
      <c r="X1238" s="39"/>
    </row>
    <row r="1239" spans="1:24" x14ac:dyDescent="0.25">
      <c r="A1239" s="50"/>
      <c r="B1239" s="50"/>
      <c r="C1239" s="41"/>
      <c r="D1239" s="41"/>
      <c r="E1239" s="41"/>
      <c r="F1239" s="41"/>
      <c r="G1239" s="41"/>
      <c r="H1239" s="41"/>
      <c r="I1239" s="41"/>
      <c r="J1239" s="41"/>
      <c r="K1239" s="41"/>
      <c r="L1239" s="41"/>
      <c r="M1239" s="41"/>
      <c r="N1239" s="41"/>
      <c r="O1239" s="41"/>
      <c r="P1239" s="41"/>
      <c r="Q1239" s="41"/>
      <c r="R1239" s="53"/>
      <c r="S1239" s="41"/>
      <c r="T1239" s="41"/>
      <c r="U1239" s="41"/>
      <c r="V1239" s="41"/>
      <c r="X1239" s="39"/>
    </row>
    <row r="1240" spans="1:24" x14ac:dyDescent="0.25">
      <c r="A1240" s="50"/>
      <c r="B1240" s="50"/>
      <c r="C1240" s="41"/>
      <c r="D1240" s="41"/>
      <c r="E1240" s="41"/>
      <c r="F1240" s="41"/>
      <c r="G1240" s="41"/>
      <c r="H1240" s="41"/>
      <c r="I1240" s="41"/>
      <c r="J1240" s="41"/>
      <c r="K1240" s="41"/>
      <c r="L1240" s="41"/>
      <c r="M1240" s="41"/>
      <c r="N1240" s="41"/>
      <c r="O1240" s="41"/>
      <c r="P1240" s="41"/>
      <c r="Q1240" s="41"/>
      <c r="R1240" s="53"/>
      <c r="S1240" s="41"/>
      <c r="T1240" s="41"/>
      <c r="U1240" s="41"/>
      <c r="V1240" s="41"/>
      <c r="X1240" s="39"/>
    </row>
    <row r="1241" spans="1:24" x14ac:dyDescent="0.25">
      <c r="A1241" s="50"/>
      <c r="B1241" s="50"/>
      <c r="C1241" s="41"/>
      <c r="D1241" s="41"/>
      <c r="E1241" s="41"/>
      <c r="F1241" s="41"/>
      <c r="G1241" s="41"/>
      <c r="H1241" s="41"/>
      <c r="I1241" s="41"/>
      <c r="J1241" s="41"/>
      <c r="K1241" s="41"/>
      <c r="L1241" s="41"/>
      <c r="M1241" s="41"/>
      <c r="N1241" s="41"/>
      <c r="O1241" s="41"/>
      <c r="P1241" s="41"/>
      <c r="Q1241" s="41"/>
      <c r="R1241" s="53"/>
      <c r="S1241" s="41"/>
      <c r="T1241" s="41"/>
      <c r="U1241" s="41"/>
      <c r="V1241" s="41"/>
      <c r="X1241" s="39"/>
    </row>
    <row r="1242" spans="1:24" x14ac:dyDescent="0.25">
      <c r="A1242" s="50"/>
      <c r="B1242" s="50"/>
      <c r="C1242" s="41"/>
      <c r="D1242" s="41"/>
      <c r="E1242" s="41"/>
      <c r="F1242" s="41"/>
      <c r="G1242" s="41"/>
      <c r="H1242" s="41"/>
      <c r="I1242" s="41"/>
      <c r="J1242" s="41"/>
      <c r="K1242" s="41"/>
      <c r="L1242" s="41"/>
      <c r="M1242" s="41"/>
      <c r="N1242" s="41"/>
      <c r="O1242" s="41"/>
      <c r="P1242" s="41"/>
      <c r="Q1242" s="41"/>
      <c r="R1242" s="53"/>
      <c r="S1242" s="41"/>
      <c r="T1242" s="41"/>
      <c r="U1242" s="41"/>
      <c r="V1242" s="41"/>
      <c r="X1242" s="39"/>
    </row>
    <row r="1243" spans="1:24" x14ac:dyDescent="0.25">
      <c r="A1243" s="50"/>
      <c r="B1243" s="50"/>
      <c r="C1243" s="41"/>
      <c r="D1243" s="41"/>
      <c r="E1243" s="41"/>
      <c r="F1243" s="41"/>
      <c r="G1243" s="41"/>
      <c r="H1243" s="41"/>
      <c r="I1243" s="41"/>
      <c r="J1243" s="41"/>
      <c r="K1243" s="41"/>
      <c r="L1243" s="41"/>
      <c r="M1243" s="41"/>
      <c r="N1243" s="41"/>
      <c r="O1243" s="41"/>
      <c r="P1243" s="41"/>
      <c r="Q1243" s="41"/>
      <c r="R1243" s="53"/>
      <c r="S1243" s="41"/>
      <c r="T1243" s="41"/>
      <c r="U1243" s="41"/>
      <c r="V1243" s="41"/>
      <c r="X1243" s="39"/>
    </row>
    <row r="1244" spans="1:24" x14ac:dyDescent="0.25">
      <c r="A1244" s="50"/>
      <c r="B1244" s="50"/>
      <c r="C1244" s="41"/>
      <c r="D1244" s="41"/>
      <c r="E1244" s="41"/>
      <c r="F1244" s="41"/>
      <c r="G1244" s="41"/>
      <c r="H1244" s="41"/>
      <c r="I1244" s="41"/>
      <c r="J1244" s="41"/>
      <c r="K1244" s="41"/>
      <c r="L1244" s="41"/>
      <c r="M1244" s="41"/>
      <c r="N1244" s="41"/>
      <c r="O1244" s="41"/>
      <c r="P1244" s="41"/>
      <c r="Q1244" s="41"/>
      <c r="R1244" s="53"/>
      <c r="S1244" s="41"/>
      <c r="T1244" s="41"/>
      <c r="U1244" s="41"/>
      <c r="V1244" s="41"/>
      <c r="X1244" s="39"/>
    </row>
    <row r="1245" spans="1:24" x14ac:dyDescent="0.25">
      <c r="A1245" s="50"/>
      <c r="B1245" s="50"/>
      <c r="C1245" s="41"/>
      <c r="D1245" s="41"/>
      <c r="E1245" s="41"/>
      <c r="F1245" s="41"/>
      <c r="G1245" s="41"/>
      <c r="H1245" s="41"/>
      <c r="I1245" s="41"/>
      <c r="J1245" s="41"/>
      <c r="K1245" s="41"/>
      <c r="L1245" s="41"/>
      <c r="M1245" s="41"/>
      <c r="N1245" s="41"/>
      <c r="O1245" s="41"/>
      <c r="P1245" s="41"/>
      <c r="Q1245" s="41"/>
      <c r="R1245" s="53"/>
      <c r="S1245" s="41"/>
      <c r="T1245" s="41"/>
      <c r="U1245" s="41"/>
      <c r="V1245" s="41"/>
      <c r="X1245" s="39"/>
    </row>
    <row r="1246" spans="1:24" x14ac:dyDescent="0.25">
      <c r="A1246" s="50"/>
      <c r="B1246" s="50"/>
      <c r="C1246" s="41"/>
      <c r="D1246" s="41"/>
      <c r="E1246" s="41"/>
      <c r="F1246" s="41"/>
      <c r="G1246" s="41"/>
      <c r="H1246" s="41"/>
      <c r="I1246" s="41"/>
      <c r="J1246" s="41"/>
      <c r="K1246" s="41"/>
      <c r="L1246" s="41"/>
      <c r="M1246" s="41"/>
      <c r="N1246" s="41"/>
      <c r="O1246" s="41"/>
      <c r="P1246" s="41"/>
      <c r="Q1246" s="41"/>
      <c r="R1246" s="53"/>
      <c r="S1246" s="41"/>
      <c r="T1246" s="41"/>
      <c r="U1246" s="41"/>
      <c r="V1246" s="41"/>
      <c r="X1246" s="39"/>
    </row>
    <row r="1247" spans="1:24" x14ac:dyDescent="0.25">
      <c r="A1247" s="50"/>
      <c r="B1247" s="50"/>
      <c r="C1247" s="41"/>
      <c r="D1247" s="41"/>
      <c r="E1247" s="41"/>
      <c r="F1247" s="41"/>
      <c r="G1247" s="41"/>
      <c r="H1247" s="41"/>
      <c r="I1247" s="41"/>
      <c r="J1247" s="41"/>
      <c r="K1247" s="41"/>
      <c r="L1247" s="41"/>
      <c r="M1247" s="41"/>
      <c r="N1247" s="41"/>
      <c r="O1247" s="41"/>
      <c r="P1247" s="41"/>
      <c r="Q1247" s="41"/>
      <c r="R1247" s="53"/>
      <c r="S1247" s="41"/>
      <c r="T1247" s="41"/>
      <c r="U1247" s="41"/>
      <c r="V1247" s="41"/>
      <c r="X1247" s="39"/>
    </row>
    <row r="1248" spans="1:24" x14ac:dyDescent="0.25">
      <c r="A1248" s="50"/>
      <c r="B1248" s="50"/>
      <c r="C1248" s="41"/>
      <c r="D1248" s="41"/>
      <c r="E1248" s="41"/>
      <c r="F1248" s="41"/>
      <c r="G1248" s="41"/>
      <c r="H1248" s="41"/>
      <c r="I1248" s="41"/>
      <c r="J1248" s="41"/>
      <c r="K1248" s="41"/>
      <c r="L1248" s="41"/>
      <c r="M1248" s="41"/>
      <c r="N1248" s="41"/>
      <c r="O1248" s="41"/>
      <c r="P1248" s="41"/>
      <c r="Q1248" s="41"/>
      <c r="R1248" s="53"/>
      <c r="S1248" s="41"/>
      <c r="T1248" s="41"/>
      <c r="U1248" s="41"/>
      <c r="V1248" s="41"/>
      <c r="X1248" s="39"/>
    </row>
    <row r="1249" spans="1:24" x14ac:dyDescent="0.25">
      <c r="A1249" s="50"/>
      <c r="B1249" s="50"/>
      <c r="C1249" s="41"/>
      <c r="D1249" s="41"/>
      <c r="E1249" s="41"/>
      <c r="F1249" s="41"/>
      <c r="G1249" s="41"/>
      <c r="H1249" s="41"/>
      <c r="I1249" s="41"/>
      <c r="J1249" s="41"/>
      <c r="K1249" s="41"/>
      <c r="L1249" s="41"/>
      <c r="M1249" s="41"/>
      <c r="N1249" s="41"/>
      <c r="O1249" s="41"/>
      <c r="P1249" s="41"/>
      <c r="Q1249" s="41"/>
      <c r="R1249" s="53"/>
      <c r="S1249" s="41"/>
      <c r="T1249" s="41"/>
      <c r="U1249" s="41"/>
      <c r="V1249" s="41"/>
      <c r="X1249" s="39"/>
    </row>
    <row r="1250" spans="1:24" x14ac:dyDescent="0.25">
      <c r="A1250" s="50"/>
      <c r="B1250" s="50"/>
      <c r="C1250" s="41"/>
      <c r="D1250" s="41"/>
      <c r="E1250" s="41"/>
      <c r="F1250" s="41"/>
      <c r="G1250" s="41"/>
      <c r="H1250" s="41"/>
      <c r="I1250" s="41"/>
      <c r="J1250" s="41"/>
      <c r="K1250" s="41"/>
      <c r="L1250" s="41"/>
      <c r="M1250" s="41"/>
      <c r="N1250" s="41"/>
      <c r="O1250" s="41"/>
      <c r="P1250" s="41"/>
      <c r="Q1250" s="41"/>
      <c r="R1250" s="53"/>
      <c r="S1250" s="41"/>
      <c r="T1250" s="41"/>
      <c r="U1250" s="41"/>
      <c r="V1250" s="41"/>
      <c r="X1250" s="39"/>
    </row>
    <row r="1251" spans="1:24" x14ac:dyDescent="0.25">
      <c r="A1251" s="50"/>
      <c r="B1251" s="50"/>
      <c r="C1251" s="41"/>
      <c r="D1251" s="41"/>
      <c r="E1251" s="41"/>
      <c r="F1251" s="41"/>
      <c r="G1251" s="41"/>
      <c r="H1251" s="41"/>
      <c r="I1251" s="41"/>
      <c r="J1251" s="41"/>
      <c r="K1251" s="41"/>
      <c r="L1251" s="41"/>
      <c r="M1251" s="41"/>
      <c r="N1251" s="41"/>
      <c r="O1251" s="41"/>
      <c r="P1251" s="41"/>
      <c r="Q1251" s="41"/>
      <c r="R1251" s="53"/>
      <c r="S1251" s="41"/>
      <c r="T1251" s="41"/>
      <c r="U1251" s="41"/>
      <c r="V1251" s="41"/>
      <c r="X1251" s="39"/>
    </row>
    <row r="1252" spans="1:24" x14ac:dyDescent="0.25">
      <c r="A1252" s="50"/>
      <c r="B1252" s="50"/>
      <c r="C1252" s="41"/>
      <c r="D1252" s="41"/>
      <c r="E1252" s="41"/>
      <c r="F1252" s="41"/>
      <c r="G1252" s="41"/>
      <c r="H1252" s="41"/>
      <c r="I1252" s="41"/>
      <c r="J1252" s="41"/>
      <c r="K1252" s="41"/>
      <c r="L1252" s="41"/>
      <c r="M1252" s="41"/>
      <c r="N1252" s="41"/>
      <c r="O1252" s="41"/>
      <c r="P1252" s="41"/>
      <c r="Q1252" s="41"/>
      <c r="R1252" s="53"/>
      <c r="S1252" s="41"/>
      <c r="T1252" s="41"/>
      <c r="U1252" s="41"/>
      <c r="V1252" s="41"/>
      <c r="X1252" s="39"/>
    </row>
    <row r="1253" spans="1:24" x14ac:dyDescent="0.25">
      <c r="A1253" s="50"/>
      <c r="B1253" s="50"/>
      <c r="C1253" s="41"/>
      <c r="D1253" s="41"/>
      <c r="E1253" s="41"/>
      <c r="F1253" s="41"/>
      <c r="G1253" s="41"/>
      <c r="H1253" s="41"/>
      <c r="I1253" s="41"/>
      <c r="J1253" s="41"/>
      <c r="K1253" s="41"/>
      <c r="L1253" s="41"/>
      <c r="M1253" s="41"/>
      <c r="N1253" s="41"/>
      <c r="O1253" s="41"/>
      <c r="P1253" s="41"/>
      <c r="Q1253" s="41"/>
      <c r="R1253" s="53"/>
      <c r="S1253" s="41"/>
      <c r="T1253" s="41"/>
      <c r="U1253" s="41"/>
      <c r="V1253" s="41"/>
      <c r="X1253" s="39"/>
    </row>
    <row r="1254" spans="1:24" x14ac:dyDescent="0.25">
      <c r="A1254" s="50"/>
      <c r="B1254" s="50"/>
      <c r="C1254" s="41"/>
      <c r="D1254" s="41"/>
      <c r="E1254" s="41"/>
      <c r="F1254" s="41"/>
      <c r="G1254" s="41"/>
      <c r="H1254" s="41"/>
      <c r="I1254" s="41"/>
      <c r="J1254" s="41"/>
      <c r="K1254" s="41"/>
      <c r="L1254" s="41"/>
      <c r="M1254" s="41"/>
      <c r="N1254" s="41"/>
      <c r="O1254" s="41"/>
      <c r="P1254" s="41"/>
      <c r="Q1254" s="41"/>
      <c r="R1254" s="53"/>
      <c r="S1254" s="41"/>
      <c r="T1254" s="41"/>
      <c r="U1254" s="41"/>
      <c r="V1254" s="41"/>
      <c r="X1254" s="39"/>
    </row>
    <row r="1255" spans="1:24" x14ac:dyDescent="0.25">
      <c r="A1255" s="50"/>
      <c r="B1255" s="50"/>
      <c r="C1255" s="41"/>
      <c r="D1255" s="41"/>
      <c r="E1255" s="41"/>
      <c r="F1255" s="41"/>
      <c r="G1255" s="41"/>
      <c r="H1255" s="41"/>
      <c r="I1255" s="41"/>
      <c r="J1255" s="41"/>
      <c r="K1255" s="41"/>
      <c r="L1255" s="41"/>
      <c r="M1255" s="41"/>
      <c r="N1255" s="41"/>
      <c r="O1255" s="41"/>
      <c r="P1255" s="41"/>
      <c r="Q1255" s="41"/>
      <c r="R1255" s="53"/>
      <c r="S1255" s="41"/>
      <c r="T1255" s="41"/>
      <c r="U1255" s="41"/>
      <c r="V1255" s="41"/>
      <c r="X1255" s="39"/>
    </row>
    <row r="1256" spans="1:24" x14ac:dyDescent="0.25">
      <c r="A1256" s="50"/>
      <c r="B1256" s="50"/>
      <c r="C1256" s="41"/>
      <c r="D1256" s="41"/>
      <c r="E1256" s="41"/>
      <c r="F1256" s="41"/>
      <c r="G1256" s="41"/>
      <c r="H1256" s="41"/>
      <c r="I1256" s="41"/>
      <c r="J1256" s="41"/>
      <c r="K1256" s="41"/>
      <c r="L1256" s="41"/>
      <c r="M1256" s="41"/>
      <c r="N1256" s="41"/>
      <c r="O1256" s="41"/>
      <c r="P1256" s="41"/>
      <c r="Q1256" s="41"/>
      <c r="R1256" s="53"/>
      <c r="S1256" s="41"/>
      <c r="T1256" s="41"/>
      <c r="U1256" s="41"/>
      <c r="V1256" s="41"/>
      <c r="X1256" s="39"/>
    </row>
    <row r="1257" spans="1:24" x14ac:dyDescent="0.25">
      <c r="A1257" s="50"/>
      <c r="B1257" s="50"/>
      <c r="C1257" s="41"/>
      <c r="D1257" s="41"/>
      <c r="E1257" s="41"/>
      <c r="F1257" s="41"/>
      <c r="G1257" s="41"/>
      <c r="H1257" s="41"/>
      <c r="I1257" s="41"/>
      <c r="J1257" s="41"/>
      <c r="K1257" s="41"/>
      <c r="L1257" s="41"/>
      <c r="M1257" s="41"/>
      <c r="N1257" s="41"/>
      <c r="O1257" s="41"/>
      <c r="P1257" s="41"/>
      <c r="Q1257" s="41"/>
      <c r="R1257" s="53"/>
      <c r="S1257" s="41"/>
      <c r="T1257" s="41"/>
      <c r="U1257" s="41"/>
      <c r="V1257" s="41"/>
      <c r="X1257" s="39"/>
    </row>
    <row r="1258" spans="1:24" x14ac:dyDescent="0.25">
      <c r="A1258" s="50"/>
      <c r="B1258" s="50"/>
      <c r="C1258" s="41"/>
      <c r="D1258" s="41"/>
      <c r="E1258" s="41"/>
      <c r="F1258" s="41"/>
      <c r="G1258" s="41"/>
      <c r="H1258" s="41"/>
      <c r="I1258" s="41"/>
      <c r="J1258" s="41"/>
      <c r="K1258" s="41"/>
      <c r="L1258" s="41"/>
      <c r="M1258" s="41"/>
      <c r="N1258" s="41"/>
      <c r="O1258" s="41"/>
      <c r="P1258" s="41"/>
      <c r="Q1258" s="41"/>
      <c r="R1258" s="53"/>
      <c r="S1258" s="41"/>
      <c r="T1258" s="41"/>
      <c r="U1258" s="41"/>
      <c r="V1258" s="41"/>
      <c r="X1258" s="39"/>
    </row>
    <row r="1259" spans="1:24" x14ac:dyDescent="0.25">
      <c r="A1259" s="50"/>
      <c r="B1259" s="50"/>
      <c r="C1259" s="41"/>
      <c r="D1259" s="41"/>
      <c r="E1259" s="41"/>
      <c r="F1259" s="41"/>
      <c r="G1259" s="41"/>
      <c r="H1259" s="41"/>
      <c r="I1259" s="41"/>
      <c r="J1259" s="41"/>
      <c r="K1259" s="41"/>
      <c r="L1259" s="41"/>
      <c r="M1259" s="41"/>
      <c r="N1259" s="41"/>
      <c r="O1259" s="41"/>
      <c r="P1259" s="41"/>
      <c r="Q1259" s="41"/>
      <c r="R1259" s="53"/>
      <c r="S1259" s="41"/>
      <c r="T1259" s="41"/>
      <c r="U1259" s="41"/>
      <c r="V1259" s="41"/>
      <c r="X1259" s="39"/>
    </row>
    <row r="1260" spans="1:24" x14ac:dyDescent="0.25">
      <c r="A1260" s="50"/>
      <c r="B1260" s="50"/>
      <c r="C1260" s="41"/>
      <c r="D1260" s="41"/>
      <c r="E1260" s="41"/>
      <c r="F1260" s="41"/>
      <c r="G1260" s="41"/>
      <c r="H1260" s="41"/>
      <c r="I1260" s="41"/>
      <c r="J1260" s="41"/>
      <c r="K1260" s="41"/>
      <c r="L1260" s="41"/>
      <c r="M1260" s="41"/>
      <c r="N1260" s="41"/>
      <c r="O1260" s="41"/>
      <c r="P1260" s="41"/>
      <c r="Q1260" s="41"/>
      <c r="R1260" s="53"/>
      <c r="S1260" s="41"/>
      <c r="T1260" s="41"/>
      <c r="U1260" s="41"/>
      <c r="V1260" s="41"/>
      <c r="X1260" s="39"/>
    </row>
    <row r="1261" spans="1:24" x14ac:dyDescent="0.25">
      <c r="A1261" s="50"/>
      <c r="B1261" s="50"/>
      <c r="C1261" s="41"/>
      <c r="D1261" s="41"/>
      <c r="E1261" s="41"/>
      <c r="F1261" s="41"/>
      <c r="G1261" s="41"/>
      <c r="H1261" s="41"/>
      <c r="I1261" s="41"/>
      <c r="J1261" s="41"/>
      <c r="K1261" s="41"/>
      <c r="L1261" s="41"/>
      <c r="M1261" s="41"/>
      <c r="N1261" s="41"/>
      <c r="O1261" s="41"/>
      <c r="P1261" s="41"/>
      <c r="Q1261" s="41"/>
      <c r="R1261" s="53"/>
      <c r="S1261" s="41"/>
      <c r="T1261" s="41"/>
      <c r="U1261" s="41"/>
      <c r="V1261" s="41"/>
      <c r="X1261" s="39"/>
    </row>
    <row r="1262" spans="1:24" x14ac:dyDescent="0.25">
      <c r="A1262" s="50"/>
      <c r="B1262" s="50"/>
      <c r="C1262" s="41"/>
      <c r="D1262" s="41"/>
      <c r="E1262" s="41"/>
      <c r="F1262" s="41"/>
      <c r="G1262" s="41"/>
      <c r="H1262" s="41"/>
      <c r="I1262" s="41"/>
      <c r="J1262" s="41"/>
      <c r="K1262" s="41"/>
      <c r="L1262" s="41"/>
      <c r="M1262" s="41"/>
      <c r="N1262" s="41"/>
      <c r="O1262" s="41"/>
      <c r="P1262" s="41"/>
      <c r="Q1262" s="41"/>
      <c r="R1262" s="53"/>
      <c r="S1262" s="41"/>
      <c r="T1262" s="41"/>
      <c r="U1262" s="41"/>
      <c r="V1262" s="41"/>
      <c r="X1262" s="39"/>
    </row>
    <row r="1263" spans="1:24" x14ac:dyDescent="0.25">
      <c r="A1263" s="50"/>
      <c r="B1263" s="50"/>
      <c r="C1263" s="41"/>
      <c r="D1263" s="41"/>
      <c r="E1263" s="41"/>
      <c r="F1263" s="41"/>
      <c r="G1263" s="41"/>
      <c r="H1263" s="41"/>
      <c r="I1263" s="41"/>
      <c r="J1263" s="41"/>
      <c r="K1263" s="41"/>
      <c r="L1263" s="41"/>
      <c r="M1263" s="41"/>
      <c r="N1263" s="41"/>
      <c r="O1263" s="41"/>
      <c r="P1263" s="41"/>
      <c r="Q1263" s="41"/>
      <c r="R1263" s="53"/>
      <c r="S1263" s="41"/>
      <c r="T1263" s="41"/>
      <c r="U1263" s="41"/>
      <c r="V1263" s="41"/>
      <c r="X1263" s="39"/>
    </row>
    <row r="1264" spans="1:24" x14ac:dyDescent="0.25">
      <c r="A1264" s="50"/>
      <c r="B1264" s="50"/>
      <c r="C1264" s="41"/>
      <c r="D1264" s="41"/>
      <c r="E1264" s="41"/>
      <c r="F1264" s="41"/>
      <c r="G1264" s="41"/>
      <c r="H1264" s="41"/>
      <c r="I1264" s="41"/>
      <c r="J1264" s="41"/>
      <c r="K1264" s="41"/>
      <c r="L1264" s="41"/>
      <c r="M1264" s="41"/>
      <c r="N1264" s="41"/>
      <c r="O1264" s="41"/>
      <c r="P1264" s="41"/>
      <c r="Q1264" s="41"/>
      <c r="R1264" s="53"/>
      <c r="S1264" s="41"/>
      <c r="T1264" s="41"/>
      <c r="U1264" s="41"/>
      <c r="V1264" s="41"/>
      <c r="X1264" s="39"/>
    </row>
    <row r="1265" spans="1:24" x14ac:dyDescent="0.25">
      <c r="A1265" s="50"/>
      <c r="B1265" s="50"/>
      <c r="C1265" s="41"/>
      <c r="D1265" s="41"/>
      <c r="E1265" s="41"/>
      <c r="F1265" s="41"/>
      <c r="G1265" s="41"/>
      <c r="H1265" s="41"/>
      <c r="I1265" s="41"/>
      <c r="J1265" s="41"/>
      <c r="K1265" s="41"/>
      <c r="L1265" s="41"/>
      <c r="M1265" s="41"/>
      <c r="N1265" s="41"/>
      <c r="O1265" s="41"/>
      <c r="P1265" s="41"/>
      <c r="Q1265" s="41"/>
      <c r="R1265" s="53"/>
      <c r="S1265" s="41"/>
      <c r="T1265" s="41"/>
      <c r="U1265" s="41"/>
      <c r="V1265" s="41"/>
      <c r="X1265" s="39"/>
    </row>
    <row r="1266" spans="1:24" x14ac:dyDescent="0.25">
      <c r="A1266" s="50"/>
      <c r="B1266" s="50"/>
      <c r="C1266" s="41"/>
      <c r="D1266" s="41"/>
      <c r="E1266" s="41"/>
      <c r="F1266" s="41"/>
      <c r="G1266" s="41"/>
      <c r="H1266" s="41"/>
      <c r="I1266" s="41"/>
      <c r="J1266" s="41"/>
      <c r="K1266" s="41"/>
      <c r="L1266" s="41"/>
      <c r="M1266" s="41"/>
      <c r="N1266" s="41"/>
      <c r="O1266" s="41"/>
      <c r="P1266" s="41"/>
      <c r="Q1266" s="41"/>
      <c r="R1266" s="53"/>
      <c r="S1266" s="41"/>
      <c r="T1266" s="41"/>
      <c r="U1266" s="41"/>
      <c r="V1266" s="41"/>
      <c r="X1266" s="39"/>
    </row>
    <row r="1267" spans="1:24" x14ac:dyDescent="0.25">
      <c r="A1267" s="50"/>
      <c r="B1267" s="50"/>
      <c r="C1267" s="41"/>
      <c r="D1267" s="41"/>
      <c r="E1267" s="41"/>
      <c r="F1267" s="41"/>
      <c r="G1267" s="41"/>
      <c r="H1267" s="41"/>
      <c r="I1267" s="41"/>
      <c r="J1267" s="41"/>
      <c r="K1267" s="41"/>
      <c r="L1267" s="41"/>
      <c r="M1267" s="41"/>
      <c r="N1267" s="41"/>
      <c r="O1267" s="41"/>
      <c r="P1267" s="41"/>
      <c r="Q1267" s="41"/>
      <c r="R1267" s="53"/>
      <c r="S1267" s="41"/>
      <c r="T1267" s="41"/>
      <c r="U1267" s="41"/>
      <c r="V1267" s="41"/>
      <c r="X1267" s="39"/>
    </row>
    <row r="1268" spans="1:24" x14ac:dyDescent="0.25">
      <c r="A1268" s="50"/>
      <c r="B1268" s="50"/>
      <c r="C1268" s="41"/>
      <c r="D1268" s="41"/>
      <c r="E1268" s="41"/>
      <c r="F1268" s="41"/>
      <c r="G1268" s="41"/>
      <c r="H1268" s="41"/>
      <c r="I1268" s="41"/>
      <c r="J1268" s="41"/>
      <c r="K1268" s="41"/>
      <c r="L1268" s="41"/>
      <c r="M1268" s="41"/>
      <c r="N1268" s="41"/>
      <c r="O1268" s="41"/>
      <c r="P1268" s="41"/>
      <c r="Q1268" s="41"/>
      <c r="R1268" s="53"/>
      <c r="S1268" s="41"/>
      <c r="T1268" s="41"/>
      <c r="U1268" s="41"/>
      <c r="V1268" s="41"/>
      <c r="X1268" s="39"/>
    </row>
    <row r="1269" spans="1:24" x14ac:dyDescent="0.25">
      <c r="A1269" s="50"/>
      <c r="B1269" s="50"/>
      <c r="C1269" s="41"/>
      <c r="D1269" s="41"/>
      <c r="E1269" s="41"/>
      <c r="F1269" s="41"/>
      <c r="G1269" s="41"/>
      <c r="H1269" s="41"/>
      <c r="I1269" s="41"/>
      <c r="J1269" s="41"/>
      <c r="K1269" s="41"/>
      <c r="L1269" s="41"/>
      <c r="M1269" s="41"/>
      <c r="N1269" s="41"/>
      <c r="O1269" s="41"/>
      <c r="P1269" s="41"/>
      <c r="Q1269" s="41"/>
      <c r="R1269" s="53"/>
      <c r="S1269" s="41"/>
      <c r="T1269" s="41"/>
      <c r="U1269" s="41"/>
      <c r="V1269" s="41"/>
      <c r="X1269" s="39"/>
    </row>
    <row r="1270" spans="1:24" x14ac:dyDescent="0.25">
      <c r="A1270" s="50"/>
      <c r="B1270" s="50"/>
      <c r="C1270" s="41"/>
      <c r="D1270" s="41"/>
      <c r="E1270" s="41"/>
      <c r="F1270" s="41"/>
      <c r="G1270" s="41"/>
      <c r="H1270" s="41"/>
      <c r="I1270" s="41"/>
      <c r="J1270" s="41"/>
      <c r="K1270" s="41"/>
      <c r="L1270" s="41"/>
      <c r="M1270" s="41"/>
      <c r="N1270" s="41"/>
      <c r="O1270" s="41"/>
      <c r="P1270" s="41"/>
      <c r="Q1270" s="41"/>
      <c r="R1270" s="53"/>
      <c r="S1270" s="41"/>
      <c r="T1270" s="41"/>
      <c r="U1270" s="41"/>
      <c r="V1270" s="41"/>
      <c r="X1270" s="39"/>
    </row>
    <row r="1271" spans="1:24" x14ac:dyDescent="0.25">
      <c r="A1271" s="50"/>
      <c r="B1271" s="50"/>
      <c r="C1271" s="41"/>
      <c r="D1271" s="41"/>
      <c r="E1271" s="41"/>
      <c r="F1271" s="41"/>
      <c r="G1271" s="41"/>
      <c r="H1271" s="41"/>
      <c r="I1271" s="41"/>
      <c r="J1271" s="41"/>
      <c r="K1271" s="41"/>
      <c r="L1271" s="41"/>
      <c r="M1271" s="41"/>
      <c r="N1271" s="41"/>
      <c r="O1271" s="41"/>
      <c r="P1271" s="41"/>
      <c r="Q1271" s="41"/>
      <c r="R1271" s="53"/>
      <c r="S1271" s="41"/>
      <c r="T1271" s="41"/>
      <c r="U1271" s="41"/>
      <c r="V1271" s="41"/>
      <c r="X1271" s="39"/>
    </row>
    <row r="1272" spans="1:24" x14ac:dyDescent="0.25">
      <c r="A1272" s="50"/>
      <c r="B1272" s="50"/>
      <c r="C1272" s="41"/>
      <c r="D1272" s="41"/>
      <c r="E1272" s="41"/>
      <c r="F1272" s="41"/>
      <c r="G1272" s="41"/>
      <c r="H1272" s="41"/>
      <c r="I1272" s="41"/>
      <c r="J1272" s="41"/>
      <c r="K1272" s="41"/>
      <c r="L1272" s="41"/>
      <c r="M1272" s="41"/>
      <c r="N1272" s="41"/>
      <c r="O1272" s="41"/>
      <c r="P1272" s="41"/>
      <c r="Q1272" s="41"/>
      <c r="R1272" s="53"/>
      <c r="S1272" s="41"/>
      <c r="T1272" s="41"/>
      <c r="U1272" s="41"/>
      <c r="V1272" s="41"/>
      <c r="X1272" s="39"/>
    </row>
    <row r="1273" spans="1:24" x14ac:dyDescent="0.25">
      <c r="A1273" s="50"/>
      <c r="B1273" s="50"/>
      <c r="C1273" s="41"/>
      <c r="D1273" s="41"/>
      <c r="E1273" s="41"/>
      <c r="F1273" s="41"/>
      <c r="G1273" s="41"/>
      <c r="H1273" s="41"/>
      <c r="I1273" s="41"/>
      <c r="J1273" s="41"/>
      <c r="K1273" s="41"/>
      <c r="L1273" s="41"/>
      <c r="M1273" s="41"/>
      <c r="N1273" s="41"/>
      <c r="O1273" s="41"/>
      <c r="P1273" s="41"/>
      <c r="Q1273" s="41"/>
      <c r="R1273" s="53"/>
      <c r="S1273" s="41"/>
      <c r="T1273" s="41"/>
      <c r="U1273" s="41"/>
      <c r="V1273" s="41"/>
      <c r="X1273" s="39"/>
    </row>
    <row r="1274" spans="1:24" x14ac:dyDescent="0.25">
      <c r="A1274" s="50"/>
      <c r="B1274" s="50"/>
      <c r="C1274" s="41"/>
      <c r="D1274" s="41"/>
      <c r="E1274" s="41"/>
      <c r="F1274" s="41"/>
      <c r="G1274" s="41"/>
      <c r="H1274" s="41"/>
      <c r="I1274" s="41"/>
      <c r="J1274" s="41"/>
      <c r="K1274" s="41"/>
      <c r="L1274" s="41"/>
      <c r="M1274" s="41"/>
      <c r="N1274" s="41"/>
      <c r="O1274" s="41"/>
      <c r="P1274" s="41"/>
      <c r="Q1274" s="41"/>
      <c r="R1274" s="53"/>
      <c r="S1274" s="41"/>
      <c r="T1274" s="41"/>
      <c r="U1274" s="41"/>
      <c r="V1274" s="41"/>
      <c r="X1274" s="39"/>
    </row>
    <row r="1275" spans="1:24" x14ac:dyDescent="0.25">
      <c r="A1275" s="50"/>
      <c r="B1275" s="50"/>
      <c r="C1275" s="41"/>
      <c r="D1275" s="41"/>
      <c r="E1275" s="41"/>
      <c r="F1275" s="41"/>
      <c r="G1275" s="41"/>
      <c r="H1275" s="41"/>
      <c r="I1275" s="41"/>
      <c r="J1275" s="41"/>
      <c r="K1275" s="41"/>
      <c r="L1275" s="41"/>
      <c r="M1275" s="41"/>
      <c r="N1275" s="41"/>
      <c r="O1275" s="41"/>
      <c r="P1275" s="41"/>
      <c r="Q1275" s="41"/>
      <c r="R1275" s="53"/>
      <c r="S1275" s="41"/>
      <c r="T1275" s="41"/>
      <c r="U1275" s="41"/>
      <c r="V1275" s="41"/>
      <c r="X1275" s="39"/>
    </row>
    <row r="1276" spans="1:24" x14ac:dyDescent="0.25">
      <c r="A1276" s="50"/>
      <c r="B1276" s="50"/>
      <c r="C1276" s="41"/>
      <c r="D1276" s="41"/>
      <c r="E1276" s="41"/>
      <c r="F1276" s="41"/>
      <c r="G1276" s="41"/>
      <c r="H1276" s="41"/>
      <c r="I1276" s="41"/>
      <c r="J1276" s="41"/>
      <c r="K1276" s="41"/>
      <c r="L1276" s="41"/>
      <c r="M1276" s="41"/>
      <c r="N1276" s="41"/>
      <c r="O1276" s="41"/>
      <c r="P1276" s="41"/>
      <c r="Q1276" s="41"/>
      <c r="R1276" s="53"/>
      <c r="S1276" s="41"/>
      <c r="T1276" s="41"/>
      <c r="U1276" s="41"/>
      <c r="V1276" s="41"/>
      <c r="X1276" s="39"/>
    </row>
    <row r="1277" spans="1:24" x14ac:dyDescent="0.25">
      <c r="A1277" s="50"/>
      <c r="B1277" s="50"/>
      <c r="C1277" s="41"/>
      <c r="D1277" s="41"/>
      <c r="E1277" s="41"/>
      <c r="F1277" s="41"/>
      <c r="G1277" s="41"/>
      <c r="H1277" s="41"/>
      <c r="I1277" s="41"/>
      <c r="J1277" s="41"/>
      <c r="K1277" s="41"/>
      <c r="L1277" s="41"/>
      <c r="M1277" s="41"/>
      <c r="N1277" s="41"/>
      <c r="O1277" s="41"/>
      <c r="P1277" s="41"/>
      <c r="Q1277" s="41"/>
      <c r="R1277" s="53"/>
      <c r="S1277" s="41"/>
      <c r="T1277" s="41"/>
      <c r="U1277" s="41"/>
      <c r="V1277" s="41"/>
      <c r="X1277" s="39"/>
    </row>
    <row r="1278" spans="1:24" x14ac:dyDescent="0.25">
      <c r="A1278" s="50"/>
      <c r="B1278" s="50"/>
      <c r="C1278" s="41"/>
      <c r="D1278" s="41"/>
      <c r="E1278" s="41"/>
      <c r="F1278" s="41"/>
      <c r="G1278" s="41"/>
      <c r="H1278" s="41"/>
      <c r="I1278" s="41"/>
      <c r="J1278" s="41"/>
      <c r="K1278" s="41"/>
      <c r="L1278" s="41"/>
      <c r="M1278" s="41"/>
      <c r="N1278" s="41"/>
      <c r="O1278" s="41"/>
      <c r="P1278" s="41"/>
      <c r="Q1278" s="41"/>
      <c r="R1278" s="53"/>
      <c r="S1278" s="41"/>
      <c r="T1278" s="41"/>
      <c r="U1278" s="41"/>
      <c r="V1278" s="41"/>
      <c r="X1278" s="39"/>
    </row>
    <row r="1279" spans="1:24" x14ac:dyDescent="0.25">
      <c r="A1279" s="50"/>
      <c r="B1279" s="50"/>
      <c r="C1279" s="41"/>
      <c r="D1279" s="41"/>
      <c r="E1279" s="41"/>
      <c r="F1279" s="41"/>
      <c r="G1279" s="41"/>
      <c r="H1279" s="41"/>
      <c r="I1279" s="41"/>
      <c r="J1279" s="41"/>
      <c r="K1279" s="41"/>
      <c r="L1279" s="41"/>
      <c r="M1279" s="41"/>
      <c r="N1279" s="41"/>
      <c r="O1279" s="41"/>
      <c r="P1279" s="41"/>
      <c r="Q1279" s="41"/>
      <c r="R1279" s="53"/>
      <c r="S1279" s="41"/>
      <c r="T1279" s="41"/>
      <c r="U1279" s="41"/>
      <c r="V1279" s="41"/>
      <c r="X1279" s="39"/>
    </row>
    <row r="1280" spans="1:24" x14ac:dyDescent="0.25">
      <c r="A1280" s="50"/>
      <c r="B1280" s="50"/>
      <c r="C1280" s="41"/>
      <c r="D1280" s="41"/>
      <c r="E1280" s="41"/>
      <c r="F1280" s="41"/>
      <c r="G1280" s="41"/>
      <c r="H1280" s="41"/>
      <c r="I1280" s="41"/>
      <c r="J1280" s="41"/>
      <c r="K1280" s="41"/>
      <c r="L1280" s="41"/>
      <c r="M1280" s="41"/>
      <c r="N1280" s="41"/>
      <c r="O1280" s="41"/>
      <c r="P1280" s="41"/>
      <c r="Q1280" s="41"/>
      <c r="R1280" s="53"/>
      <c r="S1280" s="41"/>
      <c r="T1280" s="41"/>
      <c r="U1280" s="41"/>
      <c r="V1280" s="41"/>
      <c r="X1280" s="39"/>
    </row>
    <row r="1281" spans="1:24" x14ac:dyDescent="0.25">
      <c r="A1281" s="50"/>
      <c r="B1281" s="50"/>
      <c r="C1281" s="41"/>
      <c r="D1281" s="41"/>
      <c r="E1281" s="41"/>
      <c r="F1281" s="41"/>
      <c r="G1281" s="41"/>
      <c r="H1281" s="41"/>
      <c r="I1281" s="41"/>
      <c r="J1281" s="41"/>
      <c r="K1281" s="41"/>
      <c r="L1281" s="41"/>
      <c r="M1281" s="41"/>
      <c r="N1281" s="41"/>
      <c r="O1281" s="41"/>
      <c r="P1281" s="41"/>
      <c r="Q1281" s="41"/>
      <c r="R1281" s="53"/>
      <c r="S1281" s="41"/>
      <c r="T1281" s="41"/>
      <c r="U1281" s="41"/>
      <c r="V1281" s="41"/>
      <c r="X1281" s="39"/>
    </row>
    <row r="1282" spans="1:24" x14ac:dyDescent="0.25">
      <c r="A1282" s="50"/>
      <c r="B1282" s="50"/>
      <c r="C1282" s="41"/>
      <c r="D1282" s="41"/>
      <c r="E1282" s="41"/>
      <c r="F1282" s="41"/>
      <c r="G1282" s="41"/>
      <c r="H1282" s="41"/>
      <c r="I1282" s="41"/>
      <c r="J1282" s="41"/>
      <c r="K1282" s="41"/>
      <c r="L1282" s="41"/>
      <c r="M1282" s="41"/>
      <c r="N1282" s="41"/>
      <c r="O1282" s="41"/>
      <c r="P1282" s="41"/>
      <c r="Q1282" s="41"/>
      <c r="R1282" s="53"/>
      <c r="S1282" s="41"/>
      <c r="T1282" s="41"/>
      <c r="U1282" s="41"/>
      <c r="V1282" s="41"/>
      <c r="X1282" s="39"/>
    </row>
    <row r="1283" spans="1:24" x14ac:dyDescent="0.25">
      <c r="A1283" s="50"/>
      <c r="B1283" s="50"/>
      <c r="C1283" s="41"/>
      <c r="D1283" s="41"/>
      <c r="E1283" s="41"/>
      <c r="F1283" s="41"/>
      <c r="G1283" s="41"/>
      <c r="H1283" s="41"/>
      <c r="I1283" s="41"/>
      <c r="J1283" s="41"/>
      <c r="K1283" s="41"/>
      <c r="L1283" s="41"/>
      <c r="M1283" s="41"/>
      <c r="N1283" s="41"/>
      <c r="O1283" s="41"/>
      <c r="P1283" s="41"/>
      <c r="Q1283" s="41"/>
      <c r="R1283" s="53"/>
      <c r="S1283" s="41"/>
      <c r="T1283" s="41"/>
      <c r="U1283" s="41"/>
      <c r="V1283" s="41"/>
      <c r="X1283" s="39"/>
    </row>
    <row r="1284" spans="1:24" x14ac:dyDescent="0.25">
      <c r="A1284" s="50"/>
      <c r="B1284" s="50"/>
      <c r="C1284" s="41"/>
      <c r="D1284" s="41"/>
      <c r="E1284" s="41"/>
      <c r="F1284" s="41"/>
      <c r="G1284" s="41"/>
      <c r="H1284" s="41"/>
      <c r="I1284" s="41"/>
      <c r="J1284" s="41"/>
      <c r="K1284" s="41"/>
      <c r="L1284" s="41"/>
      <c r="M1284" s="41"/>
      <c r="N1284" s="41"/>
      <c r="O1284" s="41"/>
      <c r="P1284" s="41"/>
      <c r="Q1284" s="41"/>
      <c r="R1284" s="53"/>
      <c r="S1284" s="41"/>
      <c r="T1284" s="41"/>
      <c r="U1284" s="41"/>
      <c r="V1284" s="41"/>
      <c r="X1284" s="39"/>
    </row>
    <row r="1285" spans="1:24" x14ac:dyDescent="0.25">
      <c r="A1285" s="50"/>
      <c r="B1285" s="50"/>
      <c r="C1285" s="41"/>
      <c r="D1285" s="41"/>
      <c r="E1285" s="41"/>
      <c r="F1285" s="41"/>
      <c r="G1285" s="41"/>
      <c r="H1285" s="41"/>
      <c r="I1285" s="41"/>
      <c r="J1285" s="41"/>
      <c r="K1285" s="41"/>
      <c r="L1285" s="41"/>
      <c r="M1285" s="41"/>
      <c r="N1285" s="41"/>
      <c r="O1285" s="41"/>
      <c r="P1285" s="41"/>
      <c r="Q1285" s="41"/>
      <c r="R1285" s="53"/>
      <c r="S1285" s="41"/>
      <c r="T1285" s="41"/>
      <c r="U1285" s="41"/>
      <c r="V1285" s="41"/>
      <c r="X1285" s="39"/>
    </row>
    <row r="1286" spans="1:24" x14ac:dyDescent="0.25">
      <c r="A1286" s="50"/>
      <c r="B1286" s="50"/>
      <c r="C1286" s="41"/>
      <c r="D1286" s="41"/>
      <c r="E1286" s="41"/>
      <c r="F1286" s="41"/>
      <c r="G1286" s="41"/>
      <c r="H1286" s="41"/>
      <c r="I1286" s="41"/>
      <c r="J1286" s="41"/>
      <c r="K1286" s="41"/>
      <c r="L1286" s="41"/>
      <c r="M1286" s="41"/>
      <c r="N1286" s="41"/>
      <c r="O1286" s="41"/>
      <c r="P1286" s="41"/>
      <c r="Q1286" s="41"/>
      <c r="R1286" s="53"/>
      <c r="S1286" s="41"/>
      <c r="T1286" s="41"/>
      <c r="U1286" s="41"/>
      <c r="V1286" s="41"/>
      <c r="X1286" s="39"/>
    </row>
    <row r="1287" spans="1:24" x14ac:dyDescent="0.25">
      <c r="A1287" s="50"/>
      <c r="B1287" s="50"/>
      <c r="C1287" s="41"/>
      <c r="D1287" s="41"/>
      <c r="E1287" s="41"/>
      <c r="F1287" s="41"/>
      <c r="G1287" s="41"/>
      <c r="H1287" s="41"/>
      <c r="I1287" s="41"/>
      <c r="J1287" s="41"/>
      <c r="K1287" s="41"/>
      <c r="L1287" s="41"/>
      <c r="M1287" s="41"/>
      <c r="N1287" s="41"/>
      <c r="O1287" s="41"/>
      <c r="P1287" s="41"/>
      <c r="Q1287" s="41"/>
      <c r="R1287" s="53"/>
      <c r="S1287" s="41"/>
      <c r="T1287" s="41"/>
      <c r="U1287" s="41"/>
      <c r="V1287" s="41"/>
      <c r="X1287" s="39"/>
    </row>
    <row r="1288" spans="1:24" x14ac:dyDescent="0.25">
      <c r="A1288" s="50"/>
      <c r="B1288" s="50"/>
      <c r="C1288" s="41"/>
      <c r="D1288" s="41"/>
      <c r="E1288" s="41"/>
      <c r="F1288" s="41"/>
      <c r="G1288" s="41"/>
      <c r="H1288" s="41"/>
      <c r="I1288" s="41"/>
      <c r="J1288" s="41"/>
      <c r="K1288" s="41"/>
      <c r="L1288" s="41"/>
      <c r="M1288" s="41"/>
      <c r="N1288" s="41"/>
      <c r="O1288" s="41"/>
      <c r="P1288" s="41"/>
      <c r="Q1288" s="41"/>
      <c r="R1288" s="53"/>
      <c r="S1288" s="41"/>
      <c r="T1288" s="41"/>
      <c r="U1288" s="41"/>
      <c r="V1288" s="41"/>
      <c r="X1288" s="39"/>
    </row>
    <row r="1289" spans="1:24" x14ac:dyDescent="0.25">
      <c r="A1289" s="50"/>
      <c r="B1289" s="50"/>
      <c r="C1289" s="41"/>
      <c r="D1289" s="41"/>
      <c r="E1289" s="41"/>
      <c r="F1289" s="41"/>
      <c r="G1289" s="41"/>
      <c r="H1289" s="41"/>
      <c r="I1289" s="41"/>
      <c r="J1289" s="41"/>
      <c r="K1289" s="41"/>
      <c r="L1289" s="41"/>
      <c r="M1289" s="41"/>
      <c r="N1289" s="41"/>
      <c r="O1289" s="41"/>
      <c r="P1289" s="41"/>
      <c r="Q1289" s="41"/>
      <c r="R1289" s="53"/>
      <c r="S1289" s="41"/>
      <c r="T1289" s="41"/>
      <c r="U1289" s="41"/>
      <c r="V1289" s="41"/>
      <c r="X1289" s="39"/>
    </row>
    <row r="1290" spans="1:24" x14ac:dyDescent="0.25">
      <c r="A1290" s="50"/>
      <c r="B1290" s="50"/>
      <c r="C1290" s="41"/>
      <c r="D1290" s="41"/>
      <c r="E1290" s="41"/>
      <c r="F1290" s="41"/>
      <c r="G1290" s="41"/>
      <c r="H1290" s="41"/>
      <c r="I1290" s="41"/>
      <c r="J1290" s="41"/>
      <c r="K1290" s="41"/>
      <c r="L1290" s="41"/>
      <c r="M1290" s="41"/>
      <c r="N1290" s="41"/>
      <c r="O1290" s="41"/>
      <c r="P1290" s="41"/>
      <c r="Q1290" s="41"/>
      <c r="R1290" s="53"/>
      <c r="S1290" s="41"/>
      <c r="T1290" s="41"/>
      <c r="U1290" s="41"/>
      <c r="V1290" s="41"/>
      <c r="X1290" s="39"/>
    </row>
    <row r="1291" spans="1:24" x14ac:dyDescent="0.25">
      <c r="A1291" s="50"/>
      <c r="B1291" s="50"/>
      <c r="C1291" s="41"/>
      <c r="D1291" s="41"/>
      <c r="E1291" s="41"/>
      <c r="F1291" s="41"/>
      <c r="G1291" s="41"/>
      <c r="H1291" s="41"/>
      <c r="I1291" s="41"/>
      <c r="J1291" s="41"/>
      <c r="K1291" s="41"/>
      <c r="L1291" s="41"/>
      <c r="M1291" s="41"/>
      <c r="N1291" s="41"/>
      <c r="O1291" s="41"/>
      <c r="P1291" s="41"/>
      <c r="Q1291" s="41"/>
      <c r="R1291" s="53"/>
      <c r="S1291" s="41"/>
      <c r="T1291" s="41"/>
      <c r="U1291" s="41"/>
      <c r="V1291" s="41"/>
      <c r="X1291" s="39"/>
    </row>
    <row r="1292" spans="1:24" x14ac:dyDescent="0.25">
      <c r="A1292" s="50"/>
      <c r="B1292" s="50"/>
      <c r="C1292" s="41"/>
      <c r="D1292" s="41"/>
      <c r="E1292" s="41"/>
      <c r="F1292" s="41"/>
      <c r="G1292" s="41"/>
      <c r="H1292" s="41"/>
      <c r="I1292" s="41"/>
      <c r="J1292" s="41"/>
      <c r="K1292" s="41"/>
      <c r="L1292" s="41"/>
      <c r="M1292" s="41"/>
      <c r="N1292" s="41"/>
      <c r="O1292" s="41"/>
      <c r="P1292" s="41"/>
      <c r="Q1292" s="41"/>
      <c r="R1292" s="53"/>
      <c r="S1292" s="41"/>
      <c r="T1292" s="41"/>
      <c r="U1292" s="41"/>
      <c r="V1292" s="41"/>
      <c r="X1292" s="39"/>
    </row>
    <row r="1293" spans="1:24" x14ac:dyDescent="0.25">
      <c r="A1293" s="50"/>
      <c r="B1293" s="50"/>
      <c r="C1293" s="41"/>
      <c r="D1293" s="41"/>
      <c r="E1293" s="41"/>
      <c r="F1293" s="41"/>
      <c r="G1293" s="41"/>
      <c r="H1293" s="41"/>
      <c r="I1293" s="41"/>
      <c r="J1293" s="41"/>
      <c r="K1293" s="41"/>
      <c r="L1293" s="41"/>
      <c r="M1293" s="41"/>
      <c r="N1293" s="41"/>
      <c r="O1293" s="41"/>
      <c r="P1293" s="41"/>
      <c r="Q1293" s="41"/>
      <c r="R1293" s="53"/>
      <c r="S1293" s="41"/>
      <c r="T1293" s="41"/>
      <c r="U1293" s="41"/>
      <c r="V1293" s="41"/>
      <c r="X1293" s="39"/>
    </row>
    <row r="1294" spans="1:24" x14ac:dyDescent="0.25">
      <c r="A1294" s="50"/>
      <c r="B1294" s="50"/>
      <c r="C1294" s="41"/>
      <c r="D1294" s="41"/>
      <c r="E1294" s="41"/>
      <c r="F1294" s="41"/>
      <c r="G1294" s="41"/>
      <c r="H1294" s="41"/>
      <c r="I1294" s="41"/>
      <c r="J1294" s="41"/>
      <c r="K1294" s="41"/>
      <c r="L1294" s="41"/>
      <c r="M1294" s="41"/>
      <c r="N1294" s="41"/>
      <c r="O1294" s="41"/>
      <c r="P1294" s="41"/>
      <c r="Q1294" s="41"/>
      <c r="R1294" s="53"/>
      <c r="S1294" s="41"/>
      <c r="T1294" s="41"/>
      <c r="U1294" s="41"/>
      <c r="V1294" s="41"/>
      <c r="X1294" s="39"/>
    </row>
    <row r="1295" spans="1:24" x14ac:dyDescent="0.25">
      <c r="A1295" s="50"/>
      <c r="B1295" s="50"/>
      <c r="C1295" s="41"/>
      <c r="D1295" s="41"/>
      <c r="E1295" s="41"/>
      <c r="F1295" s="41"/>
      <c r="G1295" s="41"/>
      <c r="H1295" s="41"/>
      <c r="I1295" s="41"/>
      <c r="J1295" s="41"/>
      <c r="K1295" s="41"/>
      <c r="L1295" s="41"/>
      <c r="M1295" s="41"/>
      <c r="N1295" s="41"/>
      <c r="O1295" s="41"/>
      <c r="P1295" s="41"/>
      <c r="Q1295" s="41"/>
      <c r="R1295" s="53"/>
      <c r="S1295" s="41"/>
      <c r="T1295" s="41"/>
      <c r="U1295" s="41"/>
      <c r="V1295" s="41"/>
      <c r="X1295" s="39"/>
    </row>
    <row r="1296" spans="1:24" x14ac:dyDescent="0.25">
      <c r="A1296" s="50"/>
      <c r="B1296" s="50"/>
      <c r="C1296" s="41"/>
      <c r="D1296" s="41"/>
      <c r="E1296" s="41"/>
      <c r="F1296" s="41"/>
      <c r="G1296" s="41"/>
      <c r="H1296" s="41"/>
      <c r="I1296" s="41"/>
      <c r="J1296" s="41"/>
      <c r="K1296" s="41"/>
      <c r="L1296" s="41"/>
      <c r="M1296" s="41"/>
      <c r="N1296" s="41"/>
      <c r="O1296" s="41"/>
      <c r="P1296" s="41"/>
      <c r="Q1296" s="41"/>
      <c r="R1296" s="53"/>
      <c r="S1296" s="41"/>
      <c r="T1296" s="41"/>
      <c r="U1296" s="41"/>
      <c r="V1296" s="41"/>
      <c r="X1296" s="39"/>
    </row>
    <row r="1297" spans="1:24" x14ac:dyDescent="0.25">
      <c r="A1297" s="50"/>
      <c r="B1297" s="50"/>
      <c r="C1297" s="41"/>
      <c r="D1297" s="41"/>
      <c r="E1297" s="41"/>
      <c r="F1297" s="41"/>
      <c r="G1297" s="41"/>
      <c r="H1297" s="41"/>
      <c r="I1297" s="41"/>
      <c r="J1297" s="41"/>
      <c r="K1297" s="41"/>
      <c r="L1297" s="41"/>
      <c r="M1297" s="41"/>
      <c r="N1297" s="41"/>
      <c r="O1297" s="41"/>
      <c r="P1297" s="41"/>
      <c r="Q1297" s="41"/>
      <c r="R1297" s="53"/>
      <c r="S1297" s="41"/>
      <c r="T1297" s="41"/>
      <c r="U1297" s="41"/>
      <c r="V1297" s="41"/>
      <c r="X1297" s="39"/>
    </row>
    <row r="1298" spans="1:24" x14ac:dyDescent="0.25">
      <c r="A1298" s="50"/>
      <c r="B1298" s="50"/>
      <c r="C1298" s="41"/>
      <c r="D1298" s="41"/>
      <c r="E1298" s="41"/>
      <c r="F1298" s="41"/>
      <c r="G1298" s="41"/>
      <c r="H1298" s="41"/>
      <c r="I1298" s="41"/>
      <c r="J1298" s="41"/>
      <c r="K1298" s="41"/>
      <c r="L1298" s="41"/>
      <c r="M1298" s="41"/>
      <c r="N1298" s="41"/>
      <c r="O1298" s="41"/>
      <c r="P1298" s="41"/>
      <c r="Q1298" s="41"/>
      <c r="R1298" s="53"/>
      <c r="S1298" s="41"/>
      <c r="T1298" s="41"/>
      <c r="U1298" s="41"/>
      <c r="V1298" s="41"/>
      <c r="X1298" s="39"/>
    </row>
    <row r="1299" spans="1:24" x14ac:dyDescent="0.25">
      <c r="A1299" s="50"/>
      <c r="B1299" s="50"/>
      <c r="C1299" s="41"/>
      <c r="D1299" s="41"/>
      <c r="E1299" s="41"/>
      <c r="F1299" s="41"/>
      <c r="G1299" s="41"/>
      <c r="H1299" s="41"/>
      <c r="I1299" s="41"/>
      <c r="J1299" s="41"/>
      <c r="K1299" s="41"/>
      <c r="L1299" s="41"/>
      <c r="M1299" s="41"/>
      <c r="N1299" s="41"/>
      <c r="O1299" s="41"/>
      <c r="P1299" s="41"/>
      <c r="Q1299" s="41"/>
      <c r="R1299" s="53"/>
      <c r="S1299" s="41"/>
      <c r="T1299" s="41"/>
      <c r="U1299" s="41"/>
      <c r="V1299" s="41"/>
      <c r="X1299" s="39"/>
    </row>
    <row r="1300" spans="1:24" x14ac:dyDescent="0.25">
      <c r="A1300" s="50"/>
      <c r="B1300" s="50"/>
      <c r="C1300" s="41"/>
      <c r="D1300" s="41"/>
      <c r="E1300" s="41"/>
      <c r="F1300" s="41"/>
      <c r="G1300" s="41"/>
      <c r="H1300" s="41"/>
      <c r="I1300" s="41"/>
      <c r="J1300" s="41"/>
      <c r="K1300" s="41"/>
      <c r="L1300" s="41"/>
      <c r="M1300" s="41"/>
      <c r="N1300" s="41"/>
      <c r="O1300" s="41"/>
      <c r="P1300" s="41"/>
      <c r="Q1300" s="41"/>
      <c r="R1300" s="53"/>
      <c r="S1300" s="41"/>
      <c r="T1300" s="41"/>
      <c r="U1300" s="41"/>
      <c r="V1300" s="41"/>
      <c r="X1300" s="39"/>
    </row>
    <row r="1301" spans="1:24" x14ac:dyDescent="0.25">
      <c r="A1301" s="50"/>
      <c r="B1301" s="50"/>
      <c r="C1301" s="41"/>
      <c r="D1301" s="41"/>
      <c r="E1301" s="41"/>
      <c r="F1301" s="41"/>
      <c r="G1301" s="41"/>
      <c r="H1301" s="41"/>
      <c r="I1301" s="41"/>
      <c r="J1301" s="41"/>
      <c r="K1301" s="41"/>
      <c r="L1301" s="41"/>
      <c r="M1301" s="41"/>
      <c r="N1301" s="41"/>
      <c r="O1301" s="41"/>
      <c r="P1301" s="41"/>
      <c r="Q1301" s="41"/>
      <c r="R1301" s="53"/>
      <c r="S1301" s="41"/>
      <c r="T1301" s="41"/>
      <c r="U1301" s="41"/>
      <c r="V1301" s="41"/>
      <c r="X1301" s="39"/>
    </row>
    <row r="1302" spans="1:24" x14ac:dyDescent="0.25">
      <c r="A1302" s="50"/>
      <c r="B1302" s="50"/>
      <c r="C1302" s="41"/>
      <c r="D1302" s="41"/>
      <c r="E1302" s="41"/>
      <c r="F1302" s="41"/>
      <c r="G1302" s="41"/>
      <c r="H1302" s="41"/>
      <c r="I1302" s="41"/>
      <c r="J1302" s="41"/>
      <c r="K1302" s="41"/>
      <c r="L1302" s="41"/>
      <c r="M1302" s="41"/>
      <c r="N1302" s="41"/>
      <c r="O1302" s="41"/>
      <c r="P1302" s="41"/>
      <c r="Q1302" s="41"/>
      <c r="R1302" s="53"/>
      <c r="S1302" s="41"/>
      <c r="T1302" s="41"/>
      <c r="U1302" s="41"/>
      <c r="V1302" s="41"/>
      <c r="X1302" s="39"/>
    </row>
    <row r="1303" spans="1:24" x14ac:dyDescent="0.25">
      <c r="A1303" s="50"/>
      <c r="B1303" s="50"/>
      <c r="C1303" s="41"/>
      <c r="D1303" s="41"/>
      <c r="E1303" s="41"/>
      <c r="F1303" s="41"/>
      <c r="G1303" s="41"/>
      <c r="H1303" s="41"/>
      <c r="I1303" s="41"/>
      <c r="J1303" s="41"/>
      <c r="K1303" s="41"/>
      <c r="L1303" s="41"/>
      <c r="M1303" s="41"/>
      <c r="N1303" s="41"/>
      <c r="O1303" s="41"/>
      <c r="P1303" s="41"/>
      <c r="Q1303" s="41"/>
      <c r="R1303" s="53"/>
      <c r="S1303" s="41"/>
      <c r="T1303" s="41"/>
      <c r="U1303" s="41"/>
      <c r="V1303" s="41"/>
      <c r="X1303" s="39"/>
    </row>
    <row r="1304" spans="1:24" x14ac:dyDescent="0.25">
      <c r="A1304" s="50"/>
      <c r="B1304" s="50"/>
      <c r="C1304" s="41"/>
      <c r="D1304" s="41"/>
      <c r="E1304" s="41"/>
      <c r="F1304" s="41"/>
      <c r="G1304" s="41"/>
      <c r="H1304" s="41"/>
      <c r="I1304" s="41"/>
      <c r="J1304" s="41"/>
      <c r="K1304" s="41"/>
      <c r="L1304" s="41"/>
      <c r="M1304" s="41"/>
      <c r="N1304" s="41"/>
      <c r="O1304" s="41"/>
      <c r="P1304" s="41"/>
      <c r="Q1304" s="41"/>
      <c r="R1304" s="53"/>
      <c r="S1304" s="41"/>
      <c r="T1304" s="41"/>
      <c r="U1304" s="41"/>
      <c r="V1304" s="41"/>
      <c r="X1304" s="39"/>
    </row>
    <row r="1305" spans="1:24" x14ac:dyDescent="0.25">
      <c r="A1305" s="50"/>
      <c r="B1305" s="50"/>
      <c r="C1305" s="41"/>
      <c r="D1305" s="41"/>
      <c r="E1305" s="41"/>
      <c r="F1305" s="41"/>
      <c r="G1305" s="41"/>
      <c r="H1305" s="41"/>
      <c r="I1305" s="41"/>
      <c r="J1305" s="41"/>
      <c r="K1305" s="41"/>
      <c r="L1305" s="41"/>
      <c r="M1305" s="41"/>
      <c r="N1305" s="41"/>
      <c r="O1305" s="41"/>
      <c r="P1305" s="41"/>
      <c r="Q1305" s="41"/>
      <c r="R1305" s="53"/>
      <c r="S1305" s="41"/>
      <c r="T1305" s="41"/>
      <c r="U1305" s="41"/>
      <c r="V1305" s="41"/>
      <c r="X1305" s="39"/>
    </row>
    <row r="1306" spans="1:24" x14ac:dyDescent="0.25">
      <c r="A1306" s="50"/>
      <c r="B1306" s="50"/>
      <c r="C1306" s="41"/>
      <c r="D1306" s="41"/>
      <c r="E1306" s="41"/>
      <c r="F1306" s="41"/>
      <c r="G1306" s="41"/>
      <c r="H1306" s="41"/>
      <c r="I1306" s="41"/>
      <c r="J1306" s="41"/>
      <c r="K1306" s="41"/>
      <c r="L1306" s="41"/>
      <c r="M1306" s="41"/>
      <c r="N1306" s="41"/>
      <c r="O1306" s="41"/>
      <c r="P1306" s="41"/>
      <c r="Q1306" s="41"/>
      <c r="R1306" s="53"/>
      <c r="S1306" s="41"/>
      <c r="T1306" s="41"/>
      <c r="U1306" s="41"/>
      <c r="V1306" s="41"/>
      <c r="X1306" s="39"/>
    </row>
    <row r="1307" spans="1:24" x14ac:dyDescent="0.25">
      <c r="A1307" s="50"/>
      <c r="B1307" s="50"/>
      <c r="C1307" s="41"/>
      <c r="D1307" s="41"/>
      <c r="E1307" s="41"/>
      <c r="F1307" s="41"/>
      <c r="G1307" s="41"/>
      <c r="H1307" s="41"/>
      <c r="I1307" s="41"/>
      <c r="J1307" s="41"/>
      <c r="K1307" s="41"/>
      <c r="L1307" s="41"/>
      <c r="M1307" s="41"/>
      <c r="N1307" s="41"/>
      <c r="O1307" s="41"/>
      <c r="P1307" s="41"/>
      <c r="Q1307" s="41"/>
      <c r="R1307" s="53"/>
      <c r="S1307" s="41"/>
      <c r="T1307" s="41"/>
      <c r="U1307" s="41"/>
      <c r="V1307" s="41"/>
      <c r="X1307" s="39"/>
    </row>
    <row r="1308" spans="1:24" x14ac:dyDescent="0.25">
      <c r="A1308" s="50"/>
      <c r="B1308" s="50"/>
      <c r="C1308" s="41"/>
      <c r="D1308" s="41"/>
      <c r="E1308" s="41"/>
      <c r="F1308" s="41"/>
      <c r="G1308" s="41"/>
      <c r="H1308" s="41"/>
      <c r="I1308" s="41"/>
      <c r="J1308" s="41"/>
      <c r="K1308" s="41"/>
      <c r="L1308" s="41"/>
      <c r="M1308" s="41"/>
      <c r="N1308" s="41"/>
      <c r="O1308" s="41"/>
      <c r="P1308" s="41"/>
      <c r="Q1308" s="41"/>
      <c r="R1308" s="53"/>
      <c r="S1308" s="41"/>
      <c r="T1308" s="41"/>
      <c r="U1308" s="41"/>
      <c r="V1308" s="41"/>
      <c r="X1308" s="39"/>
    </row>
    <row r="1309" spans="1:24" x14ac:dyDescent="0.25">
      <c r="A1309" s="50"/>
      <c r="B1309" s="50"/>
      <c r="C1309" s="41"/>
      <c r="D1309" s="41"/>
      <c r="E1309" s="41"/>
      <c r="F1309" s="41"/>
      <c r="G1309" s="41"/>
      <c r="H1309" s="41"/>
      <c r="I1309" s="41"/>
      <c r="J1309" s="41"/>
      <c r="K1309" s="41"/>
      <c r="L1309" s="41"/>
      <c r="M1309" s="41"/>
      <c r="N1309" s="41"/>
      <c r="O1309" s="41"/>
      <c r="P1309" s="41"/>
      <c r="Q1309" s="41"/>
      <c r="R1309" s="53"/>
      <c r="S1309" s="41"/>
      <c r="T1309" s="41"/>
      <c r="U1309" s="41"/>
      <c r="V1309" s="41"/>
      <c r="X1309" s="39"/>
    </row>
    <row r="1310" spans="1:24" x14ac:dyDescent="0.25">
      <c r="A1310" s="50"/>
      <c r="B1310" s="50"/>
      <c r="C1310" s="41"/>
      <c r="D1310" s="41"/>
      <c r="E1310" s="41"/>
      <c r="F1310" s="41"/>
      <c r="G1310" s="41"/>
      <c r="H1310" s="41"/>
      <c r="I1310" s="41"/>
      <c r="J1310" s="41"/>
      <c r="K1310" s="41"/>
      <c r="L1310" s="41"/>
      <c r="M1310" s="41"/>
      <c r="N1310" s="41"/>
      <c r="O1310" s="41"/>
      <c r="P1310" s="41"/>
      <c r="Q1310" s="41"/>
      <c r="R1310" s="53"/>
      <c r="S1310" s="41"/>
      <c r="T1310" s="41"/>
      <c r="U1310" s="41"/>
      <c r="V1310" s="41"/>
      <c r="X1310" s="39"/>
    </row>
    <row r="1311" spans="1:24" x14ac:dyDescent="0.25">
      <c r="A1311" s="50"/>
      <c r="B1311" s="50"/>
      <c r="C1311" s="41"/>
      <c r="D1311" s="41"/>
      <c r="E1311" s="41"/>
      <c r="F1311" s="41"/>
      <c r="G1311" s="41"/>
      <c r="H1311" s="41"/>
      <c r="I1311" s="41"/>
      <c r="J1311" s="41"/>
      <c r="K1311" s="41"/>
      <c r="L1311" s="41"/>
      <c r="M1311" s="41"/>
      <c r="N1311" s="41"/>
      <c r="O1311" s="41"/>
      <c r="P1311" s="41"/>
      <c r="Q1311" s="41"/>
      <c r="R1311" s="53"/>
      <c r="S1311" s="41"/>
      <c r="T1311" s="41"/>
      <c r="U1311" s="41"/>
      <c r="V1311" s="41"/>
      <c r="X1311" s="39"/>
    </row>
    <row r="1312" spans="1:24" x14ac:dyDescent="0.25">
      <c r="A1312" s="50"/>
      <c r="B1312" s="50"/>
      <c r="C1312" s="41"/>
      <c r="D1312" s="41"/>
      <c r="E1312" s="41"/>
      <c r="F1312" s="41"/>
      <c r="G1312" s="41"/>
      <c r="H1312" s="41"/>
      <c r="I1312" s="41"/>
      <c r="J1312" s="41"/>
      <c r="K1312" s="41"/>
      <c r="L1312" s="41"/>
      <c r="M1312" s="41"/>
      <c r="N1312" s="41"/>
      <c r="O1312" s="41"/>
      <c r="P1312" s="41"/>
      <c r="Q1312" s="41"/>
      <c r="R1312" s="53"/>
      <c r="S1312" s="41"/>
      <c r="T1312" s="41"/>
      <c r="U1312" s="41"/>
      <c r="V1312" s="41"/>
      <c r="X1312" s="39"/>
    </row>
    <row r="1313" spans="1:24" x14ac:dyDescent="0.25">
      <c r="A1313" s="50"/>
      <c r="B1313" s="50"/>
      <c r="C1313" s="41"/>
      <c r="D1313" s="41"/>
      <c r="E1313" s="41"/>
      <c r="F1313" s="41"/>
      <c r="G1313" s="41"/>
      <c r="H1313" s="41"/>
      <c r="I1313" s="41"/>
      <c r="J1313" s="41"/>
      <c r="K1313" s="41"/>
      <c r="L1313" s="41"/>
      <c r="M1313" s="41"/>
      <c r="N1313" s="41"/>
      <c r="O1313" s="41"/>
      <c r="P1313" s="41"/>
      <c r="Q1313" s="41"/>
      <c r="R1313" s="53"/>
      <c r="S1313" s="41"/>
      <c r="T1313" s="41"/>
      <c r="U1313" s="41"/>
      <c r="V1313" s="41"/>
      <c r="X1313" s="39"/>
    </row>
    <row r="1314" spans="1:24" x14ac:dyDescent="0.25">
      <c r="A1314" s="50"/>
      <c r="B1314" s="50"/>
      <c r="C1314" s="41"/>
      <c r="D1314" s="41"/>
      <c r="E1314" s="41"/>
      <c r="F1314" s="41"/>
      <c r="G1314" s="41"/>
      <c r="H1314" s="41"/>
      <c r="I1314" s="41"/>
      <c r="J1314" s="41"/>
      <c r="K1314" s="41"/>
      <c r="L1314" s="41"/>
      <c r="M1314" s="41"/>
      <c r="N1314" s="41"/>
      <c r="O1314" s="41"/>
      <c r="P1314" s="41"/>
      <c r="Q1314" s="41"/>
      <c r="R1314" s="53"/>
      <c r="S1314" s="41"/>
      <c r="T1314" s="41"/>
      <c r="U1314" s="41"/>
      <c r="V1314" s="41"/>
      <c r="X1314" s="39"/>
    </row>
    <row r="1315" spans="1:24" x14ac:dyDescent="0.25">
      <c r="A1315" s="50"/>
      <c r="B1315" s="50"/>
      <c r="C1315" s="41"/>
      <c r="D1315" s="41"/>
      <c r="E1315" s="41"/>
      <c r="F1315" s="41"/>
      <c r="G1315" s="41"/>
      <c r="H1315" s="41"/>
      <c r="I1315" s="41"/>
      <c r="J1315" s="41"/>
      <c r="K1315" s="41"/>
      <c r="L1315" s="41"/>
      <c r="M1315" s="41"/>
      <c r="N1315" s="41"/>
      <c r="O1315" s="41"/>
      <c r="P1315" s="41"/>
      <c r="Q1315" s="41"/>
      <c r="R1315" s="53"/>
      <c r="S1315" s="41"/>
      <c r="T1315" s="41"/>
      <c r="U1315" s="41"/>
      <c r="V1315" s="41"/>
      <c r="X1315" s="39"/>
    </row>
    <row r="1316" spans="1:24" x14ac:dyDescent="0.25">
      <c r="A1316" s="50"/>
      <c r="B1316" s="50"/>
      <c r="C1316" s="41"/>
      <c r="D1316" s="41"/>
      <c r="E1316" s="41"/>
      <c r="F1316" s="41"/>
      <c r="G1316" s="41"/>
      <c r="H1316" s="41"/>
      <c r="I1316" s="41"/>
      <c r="J1316" s="41"/>
      <c r="K1316" s="41"/>
      <c r="L1316" s="41"/>
      <c r="M1316" s="41"/>
      <c r="N1316" s="41"/>
      <c r="O1316" s="41"/>
      <c r="P1316" s="41"/>
      <c r="Q1316" s="41"/>
      <c r="R1316" s="53"/>
      <c r="S1316" s="41"/>
      <c r="T1316" s="41"/>
      <c r="U1316" s="41"/>
      <c r="V1316" s="41"/>
      <c r="X1316" s="39"/>
    </row>
    <row r="1317" spans="1:24" x14ac:dyDescent="0.25">
      <c r="A1317" s="50"/>
      <c r="B1317" s="50"/>
      <c r="C1317" s="41"/>
      <c r="D1317" s="41"/>
      <c r="E1317" s="41"/>
      <c r="F1317" s="41"/>
      <c r="G1317" s="41"/>
      <c r="H1317" s="41"/>
      <c r="I1317" s="41"/>
      <c r="J1317" s="41"/>
      <c r="K1317" s="41"/>
      <c r="L1317" s="41"/>
      <c r="M1317" s="41"/>
      <c r="N1317" s="41"/>
      <c r="O1317" s="41"/>
      <c r="P1317" s="41"/>
      <c r="Q1317" s="41"/>
      <c r="R1317" s="53"/>
      <c r="S1317" s="41"/>
      <c r="T1317" s="41"/>
      <c r="U1317" s="41"/>
      <c r="V1317" s="41"/>
      <c r="X1317" s="39"/>
    </row>
    <row r="1318" spans="1:24" x14ac:dyDescent="0.25">
      <c r="A1318" s="50"/>
      <c r="B1318" s="50"/>
      <c r="C1318" s="41"/>
      <c r="D1318" s="41"/>
      <c r="E1318" s="41"/>
      <c r="F1318" s="41"/>
      <c r="G1318" s="41"/>
      <c r="H1318" s="41"/>
      <c r="I1318" s="41"/>
      <c r="J1318" s="41"/>
      <c r="K1318" s="41"/>
      <c r="L1318" s="41"/>
      <c r="M1318" s="41"/>
      <c r="N1318" s="41"/>
      <c r="O1318" s="41"/>
      <c r="P1318" s="41"/>
      <c r="Q1318" s="41"/>
      <c r="R1318" s="53"/>
      <c r="S1318" s="41"/>
      <c r="T1318" s="41"/>
      <c r="U1318" s="41"/>
      <c r="V1318" s="41"/>
      <c r="X1318" s="39"/>
    </row>
    <row r="1319" spans="1:24" x14ac:dyDescent="0.25">
      <c r="A1319" s="50"/>
      <c r="B1319" s="50"/>
      <c r="C1319" s="41"/>
      <c r="D1319" s="41"/>
      <c r="E1319" s="41"/>
      <c r="F1319" s="41"/>
      <c r="G1319" s="41"/>
      <c r="H1319" s="41"/>
      <c r="I1319" s="41"/>
      <c r="J1319" s="41"/>
      <c r="K1319" s="41"/>
      <c r="L1319" s="41"/>
      <c r="M1319" s="41"/>
      <c r="N1319" s="41"/>
      <c r="O1319" s="41"/>
      <c r="P1319" s="41"/>
      <c r="Q1319" s="41"/>
      <c r="R1319" s="53"/>
      <c r="S1319" s="41"/>
      <c r="T1319" s="41"/>
      <c r="U1319" s="41"/>
      <c r="V1319" s="41"/>
      <c r="X1319" s="39"/>
    </row>
    <row r="1320" spans="1:24" x14ac:dyDescent="0.25">
      <c r="A1320" s="50"/>
      <c r="B1320" s="50"/>
      <c r="C1320" s="41"/>
      <c r="D1320" s="41"/>
      <c r="E1320" s="41"/>
      <c r="F1320" s="41"/>
      <c r="G1320" s="41"/>
      <c r="H1320" s="41"/>
      <c r="I1320" s="41"/>
      <c r="J1320" s="41"/>
      <c r="K1320" s="41"/>
      <c r="L1320" s="41"/>
      <c r="M1320" s="41"/>
      <c r="N1320" s="41"/>
      <c r="O1320" s="41"/>
      <c r="P1320" s="41"/>
      <c r="Q1320" s="41"/>
      <c r="R1320" s="53"/>
      <c r="S1320" s="41"/>
      <c r="T1320" s="41"/>
      <c r="U1320" s="41"/>
      <c r="V1320" s="41"/>
      <c r="X1320" s="39"/>
    </row>
    <row r="1321" spans="1:24" x14ac:dyDescent="0.25">
      <c r="A1321" s="50"/>
      <c r="B1321" s="50"/>
      <c r="C1321" s="41"/>
      <c r="D1321" s="41"/>
      <c r="E1321" s="41"/>
      <c r="F1321" s="41"/>
      <c r="G1321" s="41"/>
      <c r="H1321" s="41"/>
      <c r="I1321" s="41"/>
      <c r="J1321" s="41"/>
      <c r="K1321" s="41"/>
      <c r="L1321" s="41"/>
      <c r="M1321" s="41"/>
      <c r="N1321" s="41"/>
      <c r="O1321" s="41"/>
      <c r="P1321" s="41"/>
      <c r="Q1321" s="41"/>
      <c r="R1321" s="53"/>
      <c r="S1321" s="41"/>
      <c r="T1321" s="41"/>
      <c r="U1321" s="41"/>
      <c r="V1321" s="41"/>
      <c r="X1321" s="39"/>
    </row>
    <row r="1322" spans="1:24" x14ac:dyDescent="0.25">
      <c r="A1322" s="50"/>
      <c r="B1322" s="50"/>
      <c r="C1322" s="41"/>
      <c r="D1322" s="41"/>
      <c r="E1322" s="41"/>
      <c r="F1322" s="41"/>
      <c r="G1322" s="41"/>
      <c r="H1322" s="41"/>
      <c r="I1322" s="41"/>
      <c r="J1322" s="41"/>
      <c r="K1322" s="41"/>
      <c r="L1322" s="41"/>
      <c r="M1322" s="41"/>
      <c r="N1322" s="41"/>
      <c r="O1322" s="41"/>
      <c r="P1322" s="41"/>
      <c r="Q1322" s="41"/>
      <c r="R1322" s="53"/>
      <c r="S1322" s="41"/>
      <c r="T1322" s="41"/>
      <c r="U1322" s="41"/>
      <c r="V1322" s="41"/>
      <c r="X1322" s="39"/>
    </row>
    <row r="1323" spans="1:24" x14ac:dyDescent="0.25">
      <c r="A1323" s="50"/>
      <c r="B1323" s="50"/>
      <c r="C1323" s="41"/>
      <c r="D1323" s="41"/>
      <c r="E1323" s="41"/>
      <c r="F1323" s="41"/>
      <c r="G1323" s="41"/>
      <c r="H1323" s="41"/>
      <c r="I1323" s="41"/>
      <c r="J1323" s="41"/>
      <c r="K1323" s="41"/>
      <c r="L1323" s="41"/>
      <c r="M1323" s="41"/>
      <c r="N1323" s="41"/>
      <c r="O1323" s="41"/>
      <c r="P1323" s="41"/>
      <c r="Q1323" s="41"/>
      <c r="R1323" s="53"/>
      <c r="S1323" s="41"/>
      <c r="T1323" s="41"/>
      <c r="U1323" s="41"/>
      <c r="V1323" s="41"/>
      <c r="X1323" s="39"/>
    </row>
    <row r="1324" spans="1:24" x14ac:dyDescent="0.25">
      <c r="A1324" s="50"/>
      <c r="B1324" s="50"/>
      <c r="C1324" s="41"/>
      <c r="D1324" s="41"/>
      <c r="E1324" s="41"/>
      <c r="F1324" s="41"/>
      <c r="G1324" s="41"/>
      <c r="H1324" s="41"/>
      <c r="I1324" s="41"/>
      <c r="J1324" s="41"/>
      <c r="K1324" s="41"/>
      <c r="L1324" s="41"/>
      <c r="M1324" s="41"/>
      <c r="N1324" s="41"/>
      <c r="O1324" s="41"/>
      <c r="P1324" s="41"/>
      <c r="Q1324" s="41"/>
      <c r="R1324" s="53"/>
      <c r="S1324" s="41"/>
      <c r="T1324" s="41"/>
      <c r="U1324" s="41"/>
      <c r="V1324" s="41"/>
      <c r="X1324" s="39"/>
    </row>
    <row r="1325" spans="1:24" x14ac:dyDescent="0.25">
      <c r="A1325" s="50"/>
      <c r="B1325" s="50"/>
      <c r="C1325" s="41"/>
      <c r="D1325" s="41"/>
      <c r="E1325" s="41"/>
      <c r="F1325" s="41"/>
      <c r="G1325" s="41"/>
      <c r="H1325" s="41"/>
      <c r="I1325" s="41"/>
      <c r="J1325" s="41"/>
      <c r="K1325" s="41"/>
      <c r="L1325" s="41"/>
      <c r="M1325" s="41"/>
      <c r="N1325" s="41"/>
      <c r="O1325" s="41"/>
      <c r="P1325" s="41"/>
      <c r="Q1325" s="41"/>
      <c r="R1325" s="53"/>
      <c r="S1325" s="41"/>
      <c r="T1325" s="41"/>
      <c r="U1325" s="41"/>
      <c r="V1325" s="41"/>
      <c r="X1325" s="39"/>
    </row>
    <row r="1326" spans="1:24" x14ac:dyDescent="0.25">
      <c r="A1326" s="50"/>
      <c r="B1326" s="50"/>
      <c r="C1326" s="41"/>
      <c r="D1326" s="41"/>
      <c r="E1326" s="41"/>
      <c r="F1326" s="41"/>
      <c r="G1326" s="41"/>
      <c r="H1326" s="41"/>
      <c r="I1326" s="41"/>
      <c r="J1326" s="41"/>
      <c r="K1326" s="41"/>
      <c r="L1326" s="41"/>
      <c r="M1326" s="41"/>
      <c r="N1326" s="41"/>
      <c r="O1326" s="41"/>
      <c r="P1326" s="41"/>
      <c r="Q1326" s="41"/>
      <c r="R1326" s="53"/>
      <c r="S1326" s="41"/>
      <c r="T1326" s="41"/>
      <c r="U1326" s="41"/>
      <c r="V1326" s="41"/>
      <c r="X1326" s="39"/>
    </row>
    <row r="1327" spans="1:24" x14ac:dyDescent="0.25">
      <c r="A1327" s="50"/>
      <c r="B1327" s="50"/>
      <c r="C1327" s="41"/>
      <c r="D1327" s="41"/>
      <c r="E1327" s="41"/>
      <c r="F1327" s="41"/>
      <c r="G1327" s="41"/>
      <c r="H1327" s="41"/>
      <c r="I1327" s="41"/>
      <c r="J1327" s="41"/>
      <c r="K1327" s="41"/>
      <c r="L1327" s="41"/>
      <c r="M1327" s="41"/>
      <c r="N1327" s="41"/>
      <c r="O1327" s="41"/>
      <c r="P1327" s="41"/>
      <c r="Q1327" s="41"/>
      <c r="R1327" s="53"/>
      <c r="S1327" s="41"/>
      <c r="T1327" s="41"/>
      <c r="U1327" s="41"/>
      <c r="V1327" s="41"/>
      <c r="X1327" s="39"/>
    </row>
    <row r="1328" spans="1:24" x14ac:dyDescent="0.25">
      <c r="A1328" s="50"/>
      <c r="B1328" s="50"/>
      <c r="C1328" s="41"/>
      <c r="D1328" s="41"/>
      <c r="E1328" s="41"/>
      <c r="F1328" s="41"/>
      <c r="G1328" s="41"/>
      <c r="H1328" s="41"/>
      <c r="I1328" s="41"/>
      <c r="J1328" s="41"/>
      <c r="K1328" s="41"/>
      <c r="L1328" s="41"/>
      <c r="M1328" s="41"/>
      <c r="N1328" s="41"/>
      <c r="O1328" s="41"/>
      <c r="P1328" s="41"/>
      <c r="Q1328" s="41"/>
      <c r="R1328" s="53"/>
      <c r="S1328" s="41"/>
      <c r="T1328" s="41"/>
      <c r="U1328" s="41"/>
      <c r="V1328" s="41"/>
      <c r="X1328" s="39"/>
    </row>
    <row r="1329" spans="1:24" x14ac:dyDescent="0.25">
      <c r="A1329" s="50"/>
      <c r="B1329" s="50"/>
      <c r="C1329" s="41"/>
      <c r="D1329" s="41"/>
      <c r="E1329" s="41"/>
      <c r="F1329" s="41"/>
      <c r="G1329" s="41"/>
      <c r="H1329" s="41"/>
      <c r="I1329" s="41"/>
      <c r="J1329" s="41"/>
      <c r="K1329" s="41"/>
      <c r="L1329" s="41"/>
      <c r="M1329" s="41"/>
      <c r="N1329" s="41"/>
      <c r="O1329" s="41"/>
      <c r="P1329" s="41"/>
      <c r="Q1329" s="41"/>
      <c r="R1329" s="53"/>
      <c r="S1329" s="41"/>
      <c r="T1329" s="41"/>
      <c r="U1329" s="41"/>
      <c r="V1329" s="41"/>
      <c r="X1329" s="39"/>
    </row>
    <row r="1330" spans="1:24" x14ac:dyDescent="0.25">
      <c r="A1330" s="50"/>
      <c r="B1330" s="50"/>
      <c r="C1330" s="41"/>
      <c r="D1330" s="41"/>
      <c r="E1330" s="41"/>
      <c r="F1330" s="41"/>
      <c r="G1330" s="41"/>
      <c r="H1330" s="41"/>
      <c r="I1330" s="41"/>
      <c r="J1330" s="41"/>
      <c r="K1330" s="41"/>
      <c r="L1330" s="41"/>
      <c r="M1330" s="41"/>
      <c r="N1330" s="41"/>
      <c r="O1330" s="41"/>
      <c r="P1330" s="41"/>
      <c r="Q1330" s="41"/>
      <c r="R1330" s="53"/>
      <c r="S1330" s="41"/>
      <c r="T1330" s="41"/>
      <c r="U1330" s="41"/>
      <c r="V1330" s="41"/>
      <c r="X1330" s="39"/>
    </row>
    <row r="1331" spans="1:24" x14ac:dyDescent="0.25">
      <c r="A1331" s="50"/>
      <c r="B1331" s="50"/>
      <c r="C1331" s="41"/>
      <c r="D1331" s="41"/>
      <c r="E1331" s="41"/>
      <c r="F1331" s="41"/>
      <c r="G1331" s="41"/>
      <c r="H1331" s="41"/>
      <c r="I1331" s="41"/>
      <c r="J1331" s="41"/>
      <c r="K1331" s="41"/>
      <c r="L1331" s="41"/>
      <c r="M1331" s="41"/>
      <c r="N1331" s="41"/>
      <c r="O1331" s="41"/>
      <c r="P1331" s="41"/>
      <c r="Q1331" s="41"/>
      <c r="R1331" s="53"/>
      <c r="S1331" s="41"/>
      <c r="T1331" s="41"/>
      <c r="U1331" s="41"/>
      <c r="V1331" s="41"/>
      <c r="X1331" s="39"/>
    </row>
    <row r="1332" spans="1:24" x14ac:dyDescent="0.25">
      <c r="A1332" s="50"/>
      <c r="B1332" s="50"/>
      <c r="C1332" s="41"/>
      <c r="D1332" s="41"/>
      <c r="E1332" s="41"/>
      <c r="F1332" s="41"/>
      <c r="G1332" s="41"/>
      <c r="H1332" s="41"/>
      <c r="I1332" s="41"/>
      <c r="J1332" s="41"/>
      <c r="K1332" s="41"/>
      <c r="L1332" s="41"/>
      <c r="M1332" s="41"/>
      <c r="N1332" s="41"/>
      <c r="O1332" s="41"/>
      <c r="P1332" s="41"/>
      <c r="Q1332" s="41"/>
      <c r="R1332" s="53"/>
      <c r="S1332" s="41"/>
      <c r="T1332" s="41"/>
      <c r="U1332" s="41"/>
      <c r="V1332" s="41"/>
      <c r="X1332" s="39"/>
    </row>
    <row r="1333" spans="1:24" x14ac:dyDescent="0.25">
      <c r="A1333" s="50"/>
      <c r="B1333" s="50"/>
      <c r="C1333" s="41"/>
      <c r="D1333" s="41"/>
      <c r="E1333" s="41"/>
      <c r="F1333" s="41"/>
      <c r="G1333" s="41"/>
      <c r="H1333" s="41"/>
      <c r="I1333" s="41"/>
      <c r="J1333" s="41"/>
      <c r="K1333" s="41"/>
      <c r="L1333" s="41"/>
      <c r="M1333" s="41"/>
      <c r="N1333" s="41"/>
      <c r="O1333" s="41"/>
      <c r="P1333" s="41"/>
      <c r="Q1333" s="41"/>
      <c r="R1333" s="53"/>
      <c r="S1333" s="41"/>
      <c r="T1333" s="41"/>
      <c r="U1333" s="41"/>
      <c r="V1333" s="41"/>
      <c r="X1333" s="39"/>
    </row>
    <row r="1334" spans="1:24" x14ac:dyDescent="0.25">
      <c r="A1334" s="50"/>
      <c r="B1334" s="50"/>
      <c r="C1334" s="41"/>
      <c r="D1334" s="41"/>
      <c r="E1334" s="41"/>
      <c r="F1334" s="41"/>
      <c r="G1334" s="41"/>
      <c r="H1334" s="41"/>
      <c r="I1334" s="41"/>
      <c r="J1334" s="41"/>
      <c r="K1334" s="41"/>
      <c r="L1334" s="41"/>
      <c r="M1334" s="41"/>
      <c r="N1334" s="41"/>
      <c r="O1334" s="41"/>
      <c r="P1334" s="41"/>
      <c r="Q1334" s="41"/>
      <c r="R1334" s="53"/>
      <c r="S1334" s="41"/>
      <c r="T1334" s="41"/>
      <c r="U1334" s="41"/>
      <c r="V1334" s="41"/>
      <c r="X1334" s="39"/>
    </row>
    <row r="1335" spans="1:24" x14ac:dyDescent="0.25">
      <c r="A1335" s="50"/>
      <c r="B1335" s="50"/>
      <c r="C1335" s="41"/>
      <c r="D1335" s="41"/>
      <c r="E1335" s="41"/>
      <c r="F1335" s="41"/>
      <c r="G1335" s="41"/>
      <c r="H1335" s="41"/>
      <c r="I1335" s="41"/>
      <c r="J1335" s="41"/>
      <c r="K1335" s="41"/>
      <c r="L1335" s="41"/>
      <c r="M1335" s="41"/>
      <c r="N1335" s="41"/>
      <c r="O1335" s="41"/>
      <c r="P1335" s="41"/>
      <c r="Q1335" s="41"/>
      <c r="R1335" s="53"/>
      <c r="S1335" s="41"/>
      <c r="T1335" s="41"/>
      <c r="U1335" s="41"/>
      <c r="V1335" s="41"/>
      <c r="X1335" s="39"/>
    </row>
    <row r="1336" spans="1:24" x14ac:dyDescent="0.25">
      <c r="A1336" s="50"/>
      <c r="B1336" s="50"/>
      <c r="C1336" s="41"/>
      <c r="D1336" s="41"/>
      <c r="E1336" s="41"/>
      <c r="F1336" s="41"/>
      <c r="G1336" s="41"/>
      <c r="H1336" s="41"/>
      <c r="I1336" s="41"/>
      <c r="J1336" s="41"/>
      <c r="K1336" s="41"/>
      <c r="L1336" s="41"/>
      <c r="M1336" s="41"/>
      <c r="N1336" s="41"/>
      <c r="O1336" s="41"/>
      <c r="P1336" s="41"/>
      <c r="Q1336" s="41"/>
      <c r="R1336" s="53"/>
      <c r="S1336" s="41"/>
      <c r="T1336" s="41"/>
      <c r="U1336" s="41"/>
      <c r="V1336" s="41"/>
      <c r="X1336" s="39"/>
    </row>
    <row r="1337" spans="1:24" x14ac:dyDescent="0.25">
      <c r="A1337" s="50"/>
      <c r="B1337" s="50"/>
      <c r="C1337" s="41"/>
      <c r="D1337" s="41"/>
      <c r="E1337" s="41"/>
      <c r="F1337" s="41"/>
      <c r="G1337" s="41"/>
      <c r="H1337" s="41"/>
      <c r="I1337" s="41"/>
      <c r="J1337" s="41"/>
      <c r="K1337" s="41"/>
      <c r="L1337" s="41"/>
      <c r="M1337" s="41"/>
      <c r="N1337" s="41"/>
      <c r="O1337" s="41"/>
      <c r="P1337" s="41"/>
      <c r="Q1337" s="41"/>
      <c r="R1337" s="53"/>
      <c r="S1337" s="41"/>
      <c r="T1337" s="41"/>
      <c r="U1337" s="41"/>
      <c r="V1337" s="41"/>
      <c r="X1337" s="39"/>
    </row>
    <row r="1338" spans="1:24" x14ac:dyDescent="0.25">
      <c r="A1338" s="50"/>
      <c r="B1338" s="50"/>
      <c r="C1338" s="41"/>
      <c r="D1338" s="41"/>
      <c r="E1338" s="41"/>
      <c r="F1338" s="41"/>
      <c r="G1338" s="41"/>
      <c r="H1338" s="41"/>
      <c r="I1338" s="41"/>
      <c r="J1338" s="41"/>
      <c r="K1338" s="41"/>
      <c r="L1338" s="41"/>
      <c r="M1338" s="41"/>
      <c r="N1338" s="41"/>
      <c r="O1338" s="41"/>
      <c r="P1338" s="41"/>
      <c r="Q1338" s="41"/>
      <c r="R1338" s="53"/>
      <c r="S1338" s="41"/>
      <c r="T1338" s="41"/>
      <c r="U1338" s="41"/>
      <c r="V1338" s="41"/>
      <c r="X1338" s="39"/>
    </row>
    <row r="1339" spans="1:24" x14ac:dyDescent="0.25">
      <c r="A1339" s="50"/>
      <c r="B1339" s="50"/>
      <c r="C1339" s="41"/>
      <c r="D1339" s="41"/>
      <c r="E1339" s="41"/>
      <c r="F1339" s="41"/>
      <c r="G1339" s="41"/>
      <c r="H1339" s="41"/>
      <c r="I1339" s="41"/>
      <c r="J1339" s="41"/>
      <c r="K1339" s="41"/>
      <c r="L1339" s="41"/>
      <c r="M1339" s="41"/>
      <c r="N1339" s="41"/>
      <c r="O1339" s="41"/>
      <c r="P1339" s="41"/>
      <c r="Q1339" s="41"/>
      <c r="R1339" s="53"/>
      <c r="S1339" s="41"/>
      <c r="T1339" s="41"/>
      <c r="U1339" s="41"/>
      <c r="V1339" s="41"/>
      <c r="X1339" s="39"/>
    </row>
    <row r="1340" spans="1:24" x14ac:dyDescent="0.25">
      <c r="A1340" s="50"/>
      <c r="B1340" s="50"/>
      <c r="C1340" s="41"/>
      <c r="D1340" s="41"/>
      <c r="E1340" s="41"/>
      <c r="F1340" s="41"/>
      <c r="G1340" s="41"/>
      <c r="H1340" s="41"/>
      <c r="I1340" s="41"/>
      <c r="J1340" s="41"/>
      <c r="K1340" s="41"/>
      <c r="L1340" s="41"/>
      <c r="M1340" s="41"/>
      <c r="N1340" s="41"/>
      <c r="O1340" s="41"/>
      <c r="P1340" s="41"/>
      <c r="Q1340" s="41"/>
      <c r="R1340" s="53"/>
      <c r="S1340" s="41"/>
      <c r="T1340" s="41"/>
      <c r="U1340" s="41"/>
      <c r="V1340" s="41"/>
      <c r="X1340" s="39"/>
    </row>
    <row r="1341" spans="1:24" x14ac:dyDescent="0.25">
      <c r="A1341" s="50"/>
      <c r="B1341" s="50"/>
      <c r="C1341" s="41"/>
      <c r="D1341" s="41"/>
      <c r="E1341" s="41"/>
      <c r="F1341" s="41"/>
      <c r="G1341" s="41"/>
      <c r="H1341" s="41"/>
      <c r="I1341" s="41"/>
      <c r="J1341" s="41"/>
      <c r="K1341" s="41"/>
      <c r="L1341" s="41"/>
      <c r="M1341" s="41"/>
      <c r="N1341" s="41"/>
      <c r="O1341" s="41"/>
      <c r="P1341" s="41"/>
      <c r="Q1341" s="41"/>
      <c r="R1341" s="53"/>
      <c r="S1341" s="41"/>
      <c r="T1341" s="41"/>
      <c r="U1341" s="41"/>
      <c r="V1341" s="41"/>
      <c r="X1341" s="39"/>
    </row>
    <row r="1342" spans="1:24" x14ac:dyDescent="0.25">
      <c r="A1342" s="50"/>
      <c r="B1342" s="50"/>
      <c r="C1342" s="41"/>
      <c r="D1342" s="41"/>
      <c r="E1342" s="41"/>
      <c r="F1342" s="41"/>
      <c r="G1342" s="41"/>
      <c r="H1342" s="41"/>
      <c r="I1342" s="41"/>
      <c r="J1342" s="41"/>
      <c r="K1342" s="41"/>
      <c r="L1342" s="41"/>
      <c r="M1342" s="41"/>
      <c r="N1342" s="41"/>
      <c r="O1342" s="41"/>
      <c r="P1342" s="41"/>
      <c r="Q1342" s="41"/>
      <c r="R1342" s="53"/>
      <c r="S1342" s="41"/>
      <c r="T1342" s="41"/>
      <c r="U1342" s="41"/>
      <c r="V1342" s="41"/>
      <c r="X1342" s="39"/>
    </row>
    <row r="1343" spans="1:24" x14ac:dyDescent="0.25">
      <c r="A1343" s="50"/>
      <c r="B1343" s="50"/>
      <c r="C1343" s="41"/>
      <c r="D1343" s="41"/>
      <c r="E1343" s="41"/>
      <c r="F1343" s="41"/>
      <c r="G1343" s="41"/>
      <c r="H1343" s="41"/>
      <c r="I1343" s="41"/>
      <c r="J1343" s="41"/>
      <c r="K1343" s="41"/>
      <c r="L1343" s="41"/>
      <c r="M1343" s="41"/>
      <c r="N1343" s="41"/>
      <c r="O1343" s="41"/>
      <c r="P1343" s="41"/>
      <c r="Q1343" s="41"/>
      <c r="R1343" s="53"/>
      <c r="S1343" s="41"/>
      <c r="T1343" s="41"/>
      <c r="U1343" s="41"/>
      <c r="V1343" s="41"/>
      <c r="X1343" s="39"/>
    </row>
    <row r="1344" spans="1:24" x14ac:dyDescent="0.25">
      <c r="A1344" s="50"/>
      <c r="B1344" s="50"/>
      <c r="C1344" s="41"/>
      <c r="D1344" s="41"/>
      <c r="E1344" s="41"/>
      <c r="F1344" s="41"/>
      <c r="G1344" s="41"/>
      <c r="H1344" s="41"/>
      <c r="I1344" s="41"/>
      <c r="J1344" s="41"/>
      <c r="K1344" s="41"/>
      <c r="L1344" s="41"/>
      <c r="M1344" s="41"/>
      <c r="N1344" s="41"/>
      <c r="O1344" s="41"/>
      <c r="P1344" s="41"/>
      <c r="Q1344" s="41"/>
      <c r="R1344" s="53"/>
      <c r="S1344" s="41"/>
      <c r="T1344" s="41"/>
      <c r="U1344" s="41"/>
      <c r="V1344" s="41"/>
      <c r="X1344" s="39"/>
    </row>
    <row r="1345" spans="1:24" x14ac:dyDescent="0.25">
      <c r="A1345" s="50"/>
      <c r="B1345" s="50"/>
      <c r="C1345" s="41"/>
      <c r="D1345" s="41"/>
      <c r="E1345" s="41"/>
      <c r="F1345" s="41"/>
      <c r="G1345" s="41"/>
      <c r="H1345" s="41"/>
      <c r="I1345" s="41"/>
      <c r="J1345" s="41"/>
      <c r="K1345" s="41"/>
      <c r="L1345" s="41"/>
      <c r="M1345" s="41"/>
      <c r="N1345" s="41"/>
      <c r="O1345" s="41"/>
      <c r="P1345" s="41"/>
      <c r="Q1345" s="41"/>
      <c r="R1345" s="53"/>
      <c r="S1345" s="41"/>
      <c r="T1345" s="41"/>
      <c r="U1345" s="41"/>
      <c r="V1345" s="41"/>
      <c r="X1345" s="39"/>
    </row>
    <row r="1346" spans="1:24" x14ac:dyDescent="0.25">
      <c r="A1346" s="50"/>
      <c r="B1346" s="50"/>
      <c r="C1346" s="41"/>
      <c r="D1346" s="41"/>
      <c r="E1346" s="41"/>
      <c r="F1346" s="41"/>
      <c r="G1346" s="41"/>
      <c r="H1346" s="41"/>
      <c r="I1346" s="41"/>
      <c r="J1346" s="41"/>
      <c r="K1346" s="41"/>
      <c r="L1346" s="41"/>
      <c r="M1346" s="41"/>
      <c r="N1346" s="41"/>
      <c r="O1346" s="41"/>
      <c r="P1346" s="41"/>
      <c r="Q1346" s="41"/>
      <c r="R1346" s="53"/>
      <c r="S1346" s="41"/>
      <c r="T1346" s="41"/>
      <c r="U1346" s="41"/>
      <c r="V1346" s="41"/>
      <c r="X1346" s="39"/>
    </row>
    <row r="1347" spans="1:24" x14ac:dyDescent="0.25">
      <c r="A1347" s="50"/>
      <c r="B1347" s="50"/>
      <c r="C1347" s="41"/>
      <c r="D1347" s="41"/>
      <c r="E1347" s="41"/>
      <c r="F1347" s="41"/>
      <c r="G1347" s="41"/>
      <c r="H1347" s="41"/>
      <c r="I1347" s="41"/>
      <c r="J1347" s="41"/>
      <c r="K1347" s="41"/>
      <c r="L1347" s="41"/>
      <c r="M1347" s="41"/>
      <c r="N1347" s="41"/>
      <c r="O1347" s="41"/>
      <c r="P1347" s="41"/>
      <c r="Q1347" s="41"/>
      <c r="R1347" s="53"/>
      <c r="S1347" s="41"/>
      <c r="T1347" s="41"/>
      <c r="U1347" s="41"/>
      <c r="V1347" s="41"/>
      <c r="X1347" s="39"/>
    </row>
    <row r="1348" spans="1:24" x14ac:dyDescent="0.25">
      <c r="A1348" s="50"/>
      <c r="B1348" s="50"/>
      <c r="C1348" s="41"/>
      <c r="D1348" s="41"/>
      <c r="E1348" s="41"/>
      <c r="F1348" s="41"/>
      <c r="G1348" s="41"/>
      <c r="H1348" s="41"/>
      <c r="I1348" s="41"/>
      <c r="J1348" s="41"/>
      <c r="K1348" s="41"/>
      <c r="L1348" s="41"/>
      <c r="M1348" s="41"/>
      <c r="N1348" s="41"/>
      <c r="O1348" s="41"/>
      <c r="P1348" s="41"/>
      <c r="Q1348" s="41"/>
      <c r="R1348" s="53"/>
      <c r="S1348" s="41"/>
      <c r="T1348" s="41"/>
      <c r="U1348" s="41"/>
      <c r="V1348" s="41"/>
      <c r="X1348" s="39"/>
    </row>
    <row r="1349" spans="1:24" x14ac:dyDescent="0.25">
      <c r="A1349" s="50"/>
      <c r="B1349" s="50"/>
      <c r="C1349" s="41"/>
      <c r="D1349" s="41"/>
      <c r="E1349" s="41"/>
      <c r="F1349" s="41"/>
      <c r="G1349" s="41"/>
      <c r="H1349" s="41"/>
      <c r="I1349" s="41"/>
      <c r="J1349" s="41"/>
      <c r="K1349" s="41"/>
      <c r="L1349" s="41"/>
      <c r="M1349" s="41"/>
      <c r="N1349" s="41"/>
      <c r="O1349" s="41"/>
      <c r="P1349" s="41"/>
      <c r="Q1349" s="41"/>
      <c r="R1349" s="53"/>
      <c r="S1349" s="41"/>
      <c r="T1349" s="41"/>
      <c r="U1349" s="41"/>
      <c r="V1349" s="41"/>
      <c r="X1349" s="39"/>
    </row>
    <row r="1350" spans="1:24" x14ac:dyDescent="0.25">
      <c r="A1350" s="50"/>
      <c r="B1350" s="50"/>
      <c r="C1350" s="41"/>
      <c r="D1350" s="41"/>
      <c r="E1350" s="41"/>
      <c r="F1350" s="41"/>
      <c r="G1350" s="41"/>
      <c r="H1350" s="41"/>
      <c r="I1350" s="41"/>
      <c r="J1350" s="41"/>
      <c r="K1350" s="41"/>
      <c r="L1350" s="41"/>
      <c r="M1350" s="41"/>
      <c r="N1350" s="41"/>
      <c r="O1350" s="41"/>
      <c r="P1350" s="41"/>
      <c r="Q1350" s="41"/>
      <c r="R1350" s="53"/>
      <c r="S1350" s="41"/>
      <c r="T1350" s="41"/>
      <c r="U1350" s="41"/>
      <c r="V1350" s="41"/>
      <c r="X1350" s="39"/>
    </row>
    <row r="1351" spans="1:24" x14ac:dyDescent="0.25">
      <c r="A1351" s="50"/>
      <c r="B1351" s="50"/>
      <c r="C1351" s="41"/>
      <c r="D1351" s="41"/>
      <c r="E1351" s="41"/>
      <c r="F1351" s="41"/>
      <c r="G1351" s="41"/>
      <c r="H1351" s="41"/>
      <c r="I1351" s="41"/>
      <c r="J1351" s="41"/>
      <c r="K1351" s="41"/>
      <c r="L1351" s="41"/>
      <c r="M1351" s="41"/>
      <c r="N1351" s="41"/>
      <c r="O1351" s="41"/>
      <c r="P1351" s="41"/>
      <c r="Q1351" s="41"/>
      <c r="R1351" s="53"/>
      <c r="S1351" s="41"/>
      <c r="T1351" s="41"/>
      <c r="U1351" s="41"/>
      <c r="V1351" s="41"/>
      <c r="X1351" s="39"/>
    </row>
    <row r="1352" spans="1:24" x14ac:dyDescent="0.25">
      <c r="A1352" s="50"/>
      <c r="B1352" s="50"/>
      <c r="C1352" s="41"/>
      <c r="D1352" s="41"/>
      <c r="E1352" s="41"/>
      <c r="F1352" s="41"/>
      <c r="G1352" s="41"/>
      <c r="H1352" s="41"/>
      <c r="I1352" s="41"/>
      <c r="J1352" s="41"/>
      <c r="K1352" s="41"/>
      <c r="L1352" s="41"/>
      <c r="M1352" s="41"/>
      <c r="N1352" s="41"/>
      <c r="O1352" s="41"/>
      <c r="P1352" s="41"/>
      <c r="Q1352" s="41"/>
      <c r="R1352" s="53"/>
      <c r="S1352" s="41"/>
      <c r="T1352" s="41"/>
      <c r="U1352" s="41"/>
      <c r="V1352" s="41"/>
      <c r="X1352" s="39"/>
    </row>
    <row r="1353" spans="1:24" x14ac:dyDescent="0.25">
      <c r="A1353" s="50"/>
      <c r="B1353" s="50"/>
      <c r="C1353" s="41"/>
      <c r="D1353" s="41"/>
      <c r="E1353" s="41"/>
      <c r="F1353" s="41"/>
      <c r="G1353" s="41"/>
      <c r="H1353" s="41"/>
      <c r="I1353" s="41"/>
      <c r="J1353" s="41"/>
      <c r="K1353" s="41"/>
      <c r="L1353" s="41"/>
      <c r="M1353" s="41"/>
      <c r="N1353" s="41"/>
      <c r="O1353" s="41"/>
      <c r="P1353" s="41"/>
      <c r="Q1353" s="41"/>
      <c r="R1353" s="53"/>
      <c r="S1353" s="41"/>
      <c r="T1353" s="41"/>
      <c r="U1353" s="41"/>
      <c r="V1353" s="41"/>
      <c r="X1353" s="39"/>
    </row>
    <row r="1354" spans="1:24" x14ac:dyDescent="0.25">
      <c r="A1354" s="50"/>
      <c r="B1354" s="50"/>
      <c r="C1354" s="41"/>
      <c r="D1354" s="41"/>
      <c r="E1354" s="41"/>
      <c r="F1354" s="41"/>
      <c r="G1354" s="41"/>
      <c r="H1354" s="41"/>
      <c r="I1354" s="41"/>
      <c r="J1354" s="41"/>
      <c r="K1354" s="41"/>
      <c r="L1354" s="41"/>
      <c r="M1354" s="41"/>
      <c r="N1354" s="41"/>
      <c r="O1354" s="41"/>
      <c r="P1354" s="41"/>
      <c r="Q1354" s="41"/>
      <c r="R1354" s="53"/>
      <c r="S1354" s="41"/>
      <c r="T1354" s="41"/>
      <c r="U1354" s="41"/>
      <c r="V1354" s="41"/>
      <c r="X1354" s="39"/>
    </row>
    <row r="1355" spans="1:24" x14ac:dyDescent="0.25">
      <c r="A1355" s="50"/>
      <c r="B1355" s="50"/>
      <c r="C1355" s="41"/>
      <c r="D1355" s="41"/>
      <c r="E1355" s="41"/>
      <c r="F1355" s="41"/>
      <c r="G1355" s="41"/>
      <c r="H1355" s="41"/>
      <c r="I1355" s="41"/>
      <c r="J1355" s="41"/>
      <c r="K1355" s="41"/>
      <c r="L1355" s="41"/>
      <c r="M1355" s="41"/>
      <c r="N1355" s="41"/>
      <c r="O1355" s="41"/>
      <c r="P1355" s="41"/>
      <c r="Q1355" s="41"/>
      <c r="R1355" s="53"/>
      <c r="S1355" s="41"/>
      <c r="T1355" s="41"/>
      <c r="U1355" s="41"/>
      <c r="V1355" s="41"/>
      <c r="X1355" s="39"/>
    </row>
    <row r="1356" spans="1:24" x14ac:dyDescent="0.25">
      <c r="A1356" s="50"/>
      <c r="B1356" s="50"/>
      <c r="C1356" s="41"/>
      <c r="D1356" s="41"/>
      <c r="E1356" s="41"/>
      <c r="F1356" s="41"/>
      <c r="G1356" s="41"/>
      <c r="H1356" s="41"/>
      <c r="I1356" s="41"/>
      <c r="J1356" s="41"/>
      <c r="K1356" s="41"/>
      <c r="L1356" s="41"/>
      <c r="M1356" s="41"/>
      <c r="N1356" s="41"/>
      <c r="O1356" s="41"/>
      <c r="P1356" s="41"/>
      <c r="Q1356" s="41"/>
      <c r="R1356" s="53"/>
      <c r="S1356" s="41"/>
      <c r="T1356" s="41"/>
      <c r="U1356" s="41"/>
      <c r="V1356" s="41"/>
      <c r="X1356" s="39"/>
    </row>
    <row r="1357" spans="1:24" x14ac:dyDescent="0.25">
      <c r="A1357" s="50"/>
      <c r="B1357" s="50"/>
      <c r="C1357" s="41"/>
      <c r="D1357" s="41"/>
      <c r="E1357" s="41"/>
      <c r="F1357" s="41"/>
      <c r="G1357" s="41"/>
      <c r="H1357" s="41"/>
      <c r="I1357" s="41"/>
      <c r="J1357" s="41"/>
      <c r="K1357" s="41"/>
      <c r="L1357" s="41"/>
      <c r="M1357" s="41"/>
      <c r="N1357" s="41"/>
      <c r="O1357" s="41"/>
      <c r="P1357" s="41"/>
      <c r="Q1357" s="41"/>
      <c r="R1357" s="53"/>
      <c r="S1357" s="41"/>
      <c r="T1357" s="41"/>
      <c r="U1357" s="41"/>
      <c r="V1357" s="41"/>
      <c r="X1357" s="39"/>
    </row>
    <row r="1358" spans="1:24" x14ac:dyDescent="0.25">
      <c r="A1358" s="50"/>
      <c r="B1358" s="50"/>
      <c r="C1358" s="41"/>
      <c r="D1358" s="41"/>
      <c r="E1358" s="41"/>
      <c r="F1358" s="41"/>
      <c r="G1358" s="41"/>
      <c r="H1358" s="41"/>
      <c r="I1358" s="41"/>
      <c r="J1358" s="41"/>
      <c r="K1358" s="41"/>
      <c r="L1358" s="41"/>
      <c r="M1358" s="41"/>
      <c r="N1358" s="41"/>
      <c r="O1358" s="41"/>
      <c r="P1358" s="41"/>
      <c r="Q1358" s="41"/>
      <c r="R1358" s="53"/>
      <c r="S1358" s="41"/>
      <c r="T1358" s="41"/>
      <c r="U1358" s="41"/>
      <c r="V1358" s="41"/>
      <c r="X1358" s="39"/>
    </row>
    <row r="1359" spans="1:24" x14ac:dyDescent="0.25">
      <c r="A1359" s="50"/>
      <c r="B1359" s="50"/>
      <c r="C1359" s="41"/>
      <c r="D1359" s="41"/>
      <c r="E1359" s="41"/>
      <c r="F1359" s="41"/>
      <c r="G1359" s="41"/>
      <c r="H1359" s="41"/>
      <c r="I1359" s="41"/>
      <c r="J1359" s="41"/>
      <c r="K1359" s="41"/>
      <c r="L1359" s="41"/>
      <c r="M1359" s="41"/>
      <c r="N1359" s="41"/>
      <c r="O1359" s="41"/>
      <c r="P1359" s="41"/>
      <c r="Q1359" s="41"/>
      <c r="R1359" s="53"/>
      <c r="S1359" s="41"/>
      <c r="T1359" s="41"/>
      <c r="U1359" s="41"/>
      <c r="V1359" s="41"/>
      <c r="X1359" s="39"/>
    </row>
    <row r="1360" spans="1:24" x14ac:dyDescent="0.25">
      <c r="A1360" s="50"/>
      <c r="B1360" s="50"/>
      <c r="C1360" s="41"/>
      <c r="D1360" s="41"/>
      <c r="E1360" s="41"/>
      <c r="F1360" s="41"/>
      <c r="G1360" s="41"/>
      <c r="H1360" s="41"/>
      <c r="I1360" s="41"/>
      <c r="J1360" s="41"/>
      <c r="K1360" s="41"/>
      <c r="L1360" s="41"/>
      <c r="M1360" s="41"/>
      <c r="N1360" s="41"/>
      <c r="O1360" s="41"/>
      <c r="P1360" s="41"/>
      <c r="Q1360" s="41"/>
      <c r="R1360" s="53"/>
      <c r="S1360" s="41"/>
      <c r="T1360" s="41"/>
      <c r="U1360" s="41"/>
      <c r="V1360" s="41"/>
      <c r="X1360" s="39"/>
    </row>
    <row r="1361" spans="1:24" x14ac:dyDescent="0.25">
      <c r="A1361" s="50"/>
      <c r="B1361" s="50"/>
      <c r="C1361" s="41"/>
      <c r="D1361" s="41"/>
      <c r="E1361" s="41"/>
      <c r="F1361" s="41"/>
      <c r="G1361" s="41"/>
      <c r="H1361" s="41"/>
      <c r="I1361" s="41"/>
      <c r="J1361" s="41"/>
      <c r="K1361" s="41"/>
      <c r="L1361" s="41"/>
      <c r="M1361" s="41"/>
      <c r="N1361" s="41"/>
      <c r="O1361" s="41"/>
      <c r="P1361" s="41"/>
      <c r="Q1361" s="41"/>
      <c r="R1361" s="53"/>
      <c r="S1361" s="41"/>
      <c r="T1361" s="41"/>
      <c r="U1361" s="41"/>
      <c r="V1361" s="41"/>
      <c r="X1361" s="39"/>
    </row>
    <row r="1362" spans="1:24" x14ac:dyDescent="0.25">
      <c r="A1362" s="50"/>
      <c r="B1362" s="50"/>
      <c r="C1362" s="41"/>
      <c r="D1362" s="41"/>
      <c r="E1362" s="41"/>
      <c r="F1362" s="41"/>
      <c r="G1362" s="41"/>
      <c r="H1362" s="41"/>
      <c r="I1362" s="41"/>
      <c r="J1362" s="41"/>
      <c r="K1362" s="41"/>
      <c r="L1362" s="41"/>
      <c r="M1362" s="41"/>
      <c r="N1362" s="41"/>
      <c r="O1362" s="41"/>
      <c r="P1362" s="41"/>
      <c r="Q1362" s="41"/>
      <c r="R1362" s="53"/>
      <c r="S1362" s="41"/>
      <c r="T1362" s="41"/>
      <c r="U1362" s="41"/>
      <c r="V1362" s="41"/>
      <c r="X1362" s="39"/>
    </row>
    <row r="1363" spans="1:24" x14ac:dyDescent="0.25">
      <c r="A1363" s="50"/>
      <c r="B1363" s="50"/>
      <c r="C1363" s="41"/>
      <c r="D1363" s="41"/>
      <c r="E1363" s="41"/>
      <c r="F1363" s="41"/>
      <c r="G1363" s="41"/>
      <c r="H1363" s="41"/>
      <c r="I1363" s="41"/>
      <c r="J1363" s="41"/>
      <c r="K1363" s="41"/>
      <c r="L1363" s="41"/>
      <c r="M1363" s="41"/>
      <c r="N1363" s="41"/>
      <c r="O1363" s="41"/>
      <c r="P1363" s="41"/>
      <c r="Q1363" s="41"/>
      <c r="R1363" s="53"/>
      <c r="S1363" s="41"/>
      <c r="T1363" s="41"/>
      <c r="U1363" s="41"/>
      <c r="V1363" s="41"/>
      <c r="X1363" s="39"/>
    </row>
    <row r="1364" spans="1:24" x14ac:dyDescent="0.25">
      <c r="A1364" s="50"/>
      <c r="B1364" s="50"/>
      <c r="C1364" s="41"/>
      <c r="D1364" s="41"/>
      <c r="E1364" s="41"/>
      <c r="F1364" s="41"/>
      <c r="G1364" s="41"/>
      <c r="H1364" s="41"/>
      <c r="I1364" s="41"/>
      <c r="J1364" s="41"/>
      <c r="K1364" s="41"/>
      <c r="L1364" s="41"/>
      <c r="M1364" s="41"/>
      <c r="N1364" s="41"/>
      <c r="O1364" s="41"/>
      <c r="P1364" s="41"/>
      <c r="Q1364" s="41"/>
      <c r="R1364" s="53"/>
      <c r="S1364" s="41"/>
      <c r="T1364" s="41"/>
      <c r="U1364" s="41"/>
      <c r="V1364" s="41"/>
      <c r="X1364" s="39"/>
    </row>
    <row r="1365" spans="1:24" x14ac:dyDescent="0.25">
      <c r="A1365" s="50"/>
      <c r="B1365" s="50"/>
      <c r="C1365" s="41"/>
      <c r="D1365" s="41"/>
      <c r="E1365" s="41"/>
      <c r="F1365" s="41"/>
      <c r="G1365" s="41"/>
      <c r="H1365" s="41"/>
      <c r="I1365" s="41"/>
      <c r="J1365" s="41"/>
      <c r="K1365" s="41"/>
      <c r="L1365" s="41"/>
      <c r="M1365" s="41"/>
      <c r="N1365" s="41"/>
      <c r="O1365" s="41"/>
      <c r="P1365" s="41"/>
      <c r="Q1365" s="41"/>
      <c r="R1365" s="53"/>
      <c r="S1365" s="41"/>
      <c r="T1365" s="41"/>
      <c r="U1365" s="41"/>
      <c r="V1365" s="41"/>
      <c r="X1365" s="39"/>
    </row>
    <row r="1366" spans="1:24" x14ac:dyDescent="0.25">
      <c r="A1366" s="50"/>
      <c r="B1366" s="50"/>
      <c r="C1366" s="41"/>
      <c r="D1366" s="41"/>
      <c r="E1366" s="41"/>
      <c r="F1366" s="41"/>
      <c r="G1366" s="41"/>
      <c r="H1366" s="41"/>
      <c r="I1366" s="41"/>
      <c r="J1366" s="41"/>
      <c r="K1366" s="41"/>
      <c r="L1366" s="41"/>
      <c r="M1366" s="41"/>
      <c r="N1366" s="41"/>
      <c r="O1366" s="41"/>
      <c r="P1366" s="41"/>
      <c r="Q1366" s="41"/>
      <c r="R1366" s="53"/>
      <c r="S1366" s="41"/>
      <c r="T1366" s="41"/>
      <c r="U1366" s="41"/>
      <c r="V1366" s="41"/>
      <c r="X1366" s="39"/>
    </row>
    <row r="1367" spans="1:24" x14ac:dyDescent="0.25">
      <c r="A1367" s="50"/>
      <c r="B1367" s="50"/>
      <c r="C1367" s="41"/>
      <c r="D1367" s="41"/>
      <c r="E1367" s="41"/>
      <c r="F1367" s="41"/>
      <c r="G1367" s="41"/>
      <c r="H1367" s="41"/>
      <c r="I1367" s="41"/>
      <c r="J1367" s="41"/>
      <c r="K1367" s="41"/>
      <c r="L1367" s="41"/>
      <c r="M1367" s="41"/>
      <c r="N1367" s="41"/>
      <c r="O1367" s="41"/>
      <c r="P1367" s="41"/>
      <c r="Q1367" s="41"/>
      <c r="R1367" s="53"/>
      <c r="S1367" s="41"/>
      <c r="T1367" s="41"/>
      <c r="U1367" s="41"/>
      <c r="V1367" s="41"/>
      <c r="X1367" s="39"/>
    </row>
    <row r="1368" spans="1:24" x14ac:dyDescent="0.25">
      <c r="A1368" s="50"/>
      <c r="B1368" s="50"/>
      <c r="C1368" s="41"/>
      <c r="D1368" s="41"/>
      <c r="E1368" s="41"/>
      <c r="F1368" s="41"/>
      <c r="G1368" s="41"/>
      <c r="H1368" s="41"/>
      <c r="I1368" s="41"/>
      <c r="J1368" s="41"/>
      <c r="K1368" s="41"/>
      <c r="L1368" s="41"/>
      <c r="M1368" s="41"/>
      <c r="N1368" s="41"/>
      <c r="O1368" s="41"/>
      <c r="P1368" s="41"/>
      <c r="Q1368" s="41"/>
      <c r="R1368" s="53"/>
      <c r="S1368" s="41"/>
      <c r="T1368" s="41"/>
      <c r="U1368" s="41"/>
      <c r="V1368" s="41"/>
      <c r="X1368" s="39"/>
    </row>
    <row r="1369" spans="1:24" x14ac:dyDescent="0.25">
      <c r="A1369" s="50"/>
      <c r="B1369" s="50"/>
      <c r="C1369" s="41"/>
      <c r="D1369" s="41"/>
      <c r="E1369" s="41"/>
      <c r="F1369" s="41"/>
      <c r="G1369" s="41"/>
      <c r="H1369" s="41"/>
      <c r="I1369" s="41"/>
      <c r="J1369" s="41"/>
      <c r="K1369" s="41"/>
      <c r="L1369" s="41"/>
      <c r="M1369" s="41"/>
      <c r="N1369" s="41"/>
      <c r="O1369" s="41"/>
      <c r="P1369" s="41"/>
      <c r="Q1369" s="41"/>
      <c r="R1369" s="53"/>
      <c r="S1369" s="41"/>
      <c r="T1369" s="41"/>
      <c r="U1369" s="41"/>
      <c r="V1369" s="41"/>
      <c r="X1369" s="39"/>
    </row>
    <row r="1370" spans="1:24" x14ac:dyDescent="0.25">
      <c r="A1370" s="50"/>
      <c r="B1370" s="50"/>
      <c r="C1370" s="41"/>
      <c r="D1370" s="41"/>
      <c r="E1370" s="41"/>
      <c r="F1370" s="41"/>
      <c r="G1370" s="41"/>
      <c r="H1370" s="41"/>
      <c r="I1370" s="41"/>
      <c r="J1370" s="41"/>
      <c r="K1370" s="41"/>
      <c r="L1370" s="41"/>
      <c r="M1370" s="41"/>
      <c r="N1370" s="41"/>
      <c r="O1370" s="41"/>
      <c r="P1370" s="41"/>
      <c r="Q1370" s="41"/>
      <c r="R1370" s="53"/>
      <c r="S1370" s="41"/>
      <c r="T1370" s="41"/>
      <c r="U1370" s="41"/>
      <c r="V1370" s="41"/>
      <c r="X1370" s="39"/>
    </row>
    <row r="1371" spans="1:24" x14ac:dyDescent="0.25">
      <c r="A1371" s="50"/>
      <c r="B1371" s="50"/>
      <c r="C1371" s="41"/>
      <c r="D1371" s="41"/>
      <c r="E1371" s="41"/>
      <c r="F1371" s="41"/>
      <c r="G1371" s="41"/>
      <c r="H1371" s="41"/>
      <c r="I1371" s="41"/>
      <c r="J1371" s="41"/>
      <c r="K1371" s="41"/>
      <c r="L1371" s="41"/>
      <c r="M1371" s="41"/>
      <c r="N1371" s="41"/>
      <c r="O1371" s="41"/>
      <c r="P1371" s="41"/>
      <c r="Q1371" s="41"/>
      <c r="R1371" s="53"/>
      <c r="S1371" s="41"/>
      <c r="T1371" s="41"/>
      <c r="U1371" s="41"/>
      <c r="V1371" s="41"/>
      <c r="X1371" s="39"/>
    </row>
    <row r="1372" spans="1:24" x14ac:dyDescent="0.25">
      <c r="A1372" s="50"/>
      <c r="B1372" s="50"/>
      <c r="C1372" s="41"/>
      <c r="D1372" s="41"/>
      <c r="E1372" s="41"/>
      <c r="F1372" s="41"/>
      <c r="G1372" s="41"/>
      <c r="H1372" s="41"/>
      <c r="I1372" s="41"/>
      <c r="J1372" s="41"/>
      <c r="K1372" s="41"/>
      <c r="L1372" s="41"/>
      <c r="M1372" s="41"/>
      <c r="N1372" s="41"/>
      <c r="O1372" s="41"/>
      <c r="P1372" s="41"/>
      <c r="Q1372" s="41"/>
      <c r="R1372" s="53"/>
      <c r="S1372" s="41"/>
      <c r="T1372" s="41"/>
      <c r="U1372" s="41"/>
      <c r="V1372" s="41"/>
      <c r="X1372" s="39"/>
    </row>
    <row r="1373" spans="1:24" x14ac:dyDescent="0.25">
      <c r="A1373" s="50"/>
      <c r="B1373" s="50"/>
      <c r="C1373" s="41"/>
      <c r="D1373" s="41"/>
      <c r="E1373" s="41"/>
      <c r="F1373" s="41"/>
      <c r="G1373" s="41"/>
      <c r="H1373" s="41"/>
      <c r="I1373" s="41"/>
      <c r="J1373" s="41"/>
      <c r="K1373" s="41"/>
      <c r="L1373" s="41"/>
      <c r="M1373" s="41"/>
      <c r="N1373" s="41"/>
      <c r="O1373" s="41"/>
      <c r="P1373" s="41"/>
      <c r="Q1373" s="41"/>
      <c r="R1373" s="53"/>
      <c r="S1373" s="41"/>
      <c r="T1373" s="41"/>
      <c r="U1373" s="41"/>
      <c r="V1373" s="41"/>
      <c r="X1373" s="39"/>
    </row>
    <row r="1374" spans="1:24" x14ac:dyDescent="0.25">
      <c r="A1374" s="50"/>
      <c r="B1374" s="50"/>
      <c r="C1374" s="41"/>
      <c r="D1374" s="41"/>
      <c r="E1374" s="41"/>
      <c r="F1374" s="41"/>
      <c r="G1374" s="41"/>
      <c r="H1374" s="41"/>
      <c r="I1374" s="41"/>
      <c r="J1374" s="41"/>
      <c r="K1374" s="41"/>
      <c r="L1374" s="41"/>
      <c r="M1374" s="41"/>
      <c r="N1374" s="41"/>
      <c r="O1374" s="41"/>
      <c r="P1374" s="41"/>
      <c r="Q1374" s="41"/>
      <c r="R1374" s="53"/>
      <c r="S1374" s="41"/>
      <c r="T1374" s="41"/>
      <c r="U1374" s="41"/>
      <c r="V1374" s="41"/>
      <c r="X1374" s="39"/>
    </row>
    <row r="1375" spans="1:24" x14ac:dyDescent="0.25">
      <c r="A1375" s="50"/>
      <c r="B1375" s="50"/>
      <c r="C1375" s="41"/>
      <c r="D1375" s="41"/>
      <c r="E1375" s="41"/>
      <c r="F1375" s="41"/>
      <c r="G1375" s="41"/>
      <c r="H1375" s="41"/>
      <c r="I1375" s="41"/>
      <c r="J1375" s="41"/>
      <c r="K1375" s="41"/>
      <c r="L1375" s="41"/>
      <c r="M1375" s="41"/>
      <c r="N1375" s="41"/>
      <c r="O1375" s="41"/>
      <c r="P1375" s="41"/>
      <c r="Q1375" s="41"/>
      <c r="R1375" s="53"/>
      <c r="S1375" s="41"/>
      <c r="T1375" s="41"/>
      <c r="U1375" s="41"/>
      <c r="V1375" s="41"/>
      <c r="X1375" s="39"/>
    </row>
    <row r="1376" spans="1:24" x14ac:dyDescent="0.25">
      <c r="A1376" s="50"/>
      <c r="B1376" s="50"/>
      <c r="C1376" s="41"/>
      <c r="D1376" s="41"/>
      <c r="E1376" s="41"/>
      <c r="F1376" s="41"/>
      <c r="G1376" s="41"/>
      <c r="H1376" s="41"/>
      <c r="I1376" s="41"/>
      <c r="J1376" s="41"/>
      <c r="K1376" s="41"/>
      <c r="L1376" s="41"/>
      <c r="M1376" s="41"/>
      <c r="N1376" s="41"/>
      <c r="O1376" s="41"/>
      <c r="P1376" s="41"/>
      <c r="Q1376" s="41"/>
      <c r="R1376" s="53"/>
      <c r="S1376" s="41"/>
      <c r="T1376" s="41"/>
      <c r="U1376" s="41"/>
      <c r="V1376" s="41"/>
      <c r="X1376" s="39"/>
    </row>
    <row r="1377" spans="1:24" x14ac:dyDescent="0.25">
      <c r="A1377" s="50"/>
      <c r="B1377" s="50"/>
      <c r="C1377" s="41"/>
      <c r="D1377" s="41"/>
      <c r="E1377" s="41"/>
      <c r="F1377" s="41"/>
      <c r="G1377" s="41"/>
      <c r="H1377" s="41"/>
      <c r="I1377" s="41"/>
      <c r="J1377" s="41"/>
      <c r="K1377" s="41"/>
      <c r="L1377" s="41"/>
      <c r="M1377" s="41"/>
      <c r="N1377" s="41"/>
      <c r="O1377" s="41"/>
      <c r="P1377" s="41"/>
      <c r="Q1377" s="41"/>
      <c r="R1377" s="53"/>
      <c r="S1377" s="41"/>
      <c r="T1377" s="41"/>
      <c r="U1377" s="41"/>
      <c r="V1377" s="41"/>
      <c r="X1377" s="39"/>
    </row>
    <row r="1378" spans="1:24" x14ac:dyDescent="0.25">
      <c r="A1378" s="50"/>
      <c r="B1378" s="50"/>
      <c r="C1378" s="41"/>
      <c r="D1378" s="41"/>
      <c r="E1378" s="41"/>
      <c r="F1378" s="41"/>
      <c r="G1378" s="41"/>
      <c r="H1378" s="41"/>
      <c r="I1378" s="41"/>
      <c r="J1378" s="41"/>
      <c r="K1378" s="41"/>
      <c r="L1378" s="41"/>
      <c r="M1378" s="41"/>
      <c r="N1378" s="41"/>
      <c r="O1378" s="41"/>
      <c r="P1378" s="41"/>
      <c r="Q1378" s="41"/>
      <c r="R1378" s="53"/>
      <c r="S1378" s="41"/>
      <c r="T1378" s="41"/>
      <c r="U1378" s="41"/>
      <c r="V1378" s="41"/>
      <c r="X1378" s="39"/>
    </row>
    <row r="1379" spans="1:24" x14ac:dyDescent="0.25">
      <c r="A1379" s="50"/>
      <c r="B1379" s="50"/>
      <c r="C1379" s="41"/>
      <c r="D1379" s="41"/>
      <c r="E1379" s="41"/>
      <c r="F1379" s="41"/>
      <c r="G1379" s="41"/>
      <c r="H1379" s="41"/>
      <c r="I1379" s="41"/>
      <c r="J1379" s="41"/>
      <c r="K1379" s="41"/>
      <c r="L1379" s="41"/>
      <c r="M1379" s="41"/>
      <c r="N1379" s="41"/>
      <c r="O1379" s="41"/>
      <c r="P1379" s="41"/>
      <c r="Q1379" s="41"/>
      <c r="R1379" s="53"/>
      <c r="S1379" s="41"/>
      <c r="T1379" s="41"/>
      <c r="U1379" s="41"/>
      <c r="V1379" s="41"/>
      <c r="X1379" s="39"/>
    </row>
    <row r="1380" spans="1:24" x14ac:dyDescent="0.25">
      <c r="A1380" s="50"/>
      <c r="B1380" s="50"/>
      <c r="C1380" s="41"/>
      <c r="D1380" s="41"/>
      <c r="E1380" s="41"/>
      <c r="F1380" s="41"/>
      <c r="G1380" s="41"/>
      <c r="H1380" s="41"/>
      <c r="I1380" s="41"/>
      <c r="J1380" s="41"/>
      <c r="K1380" s="41"/>
      <c r="L1380" s="41"/>
      <c r="M1380" s="41"/>
      <c r="N1380" s="41"/>
      <c r="O1380" s="41"/>
      <c r="P1380" s="41"/>
      <c r="Q1380" s="41"/>
      <c r="R1380" s="53"/>
      <c r="S1380" s="41"/>
      <c r="T1380" s="41"/>
      <c r="U1380" s="41"/>
      <c r="V1380" s="41"/>
      <c r="X1380" s="39"/>
    </row>
    <row r="1381" spans="1:24" x14ac:dyDescent="0.25">
      <c r="A1381" s="50"/>
      <c r="B1381" s="50"/>
      <c r="C1381" s="41"/>
      <c r="D1381" s="41"/>
      <c r="E1381" s="41"/>
      <c r="F1381" s="41"/>
      <c r="G1381" s="41"/>
      <c r="H1381" s="41"/>
      <c r="I1381" s="41"/>
      <c r="J1381" s="41"/>
      <c r="K1381" s="41"/>
      <c r="L1381" s="41"/>
      <c r="M1381" s="41"/>
      <c r="N1381" s="41"/>
      <c r="O1381" s="41"/>
      <c r="P1381" s="41"/>
      <c r="Q1381" s="41"/>
      <c r="R1381" s="53"/>
      <c r="S1381" s="41"/>
      <c r="T1381" s="41"/>
      <c r="U1381" s="41"/>
      <c r="V1381" s="41"/>
      <c r="X1381" s="39"/>
    </row>
    <row r="1382" spans="1:24" x14ac:dyDescent="0.25">
      <c r="A1382" s="50"/>
      <c r="B1382" s="50"/>
      <c r="C1382" s="41"/>
      <c r="D1382" s="41"/>
      <c r="E1382" s="41"/>
      <c r="F1382" s="41"/>
      <c r="G1382" s="41"/>
      <c r="H1382" s="41"/>
      <c r="I1382" s="41"/>
      <c r="J1382" s="41"/>
      <c r="K1382" s="41"/>
      <c r="L1382" s="41"/>
      <c r="M1382" s="41"/>
      <c r="N1382" s="41"/>
      <c r="O1382" s="41"/>
      <c r="P1382" s="41"/>
      <c r="Q1382" s="41"/>
      <c r="R1382" s="53"/>
      <c r="S1382" s="41"/>
      <c r="T1382" s="41"/>
      <c r="U1382" s="41"/>
      <c r="V1382" s="41"/>
      <c r="X1382" s="39"/>
    </row>
    <row r="1383" spans="1:24" x14ac:dyDescent="0.25">
      <c r="A1383" s="50"/>
      <c r="B1383" s="50"/>
      <c r="C1383" s="41"/>
      <c r="D1383" s="41"/>
      <c r="E1383" s="41"/>
      <c r="F1383" s="41"/>
      <c r="G1383" s="41"/>
      <c r="H1383" s="41"/>
      <c r="I1383" s="41"/>
      <c r="J1383" s="41"/>
      <c r="K1383" s="41"/>
      <c r="L1383" s="41"/>
      <c r="M1383" s="41"/>
      <c r="N1383" s="41"/>
      <c r="O1383" s="41"/>
      <c r="P1383" s="41"/>
      <c r="Q1383" s="41"/>
      <c r="R1383" s="53"/>
      <c r="S1383" s="41"/>
      <c r="T1383" s="41"/>
      <c r="U1383" s="41"/>
      <c r="V1383" s="41"/>
      <c r="X1383" s="39"/>
    </row>
    <row r="1384" spans="1:24" x14ac:dyDescent="0.25">
      <c r="A1384" s="50"/>
      <c r="B1384" s="50"/>
      <c r="C1384" s="41"/>
      <c r="D1384" s="41"/>
      <c r="E1384" s="41"/>
      <c r="F1384" s="41"/>
      <c r="G1384" s="41"/>
      <c r="H1384" s="41"/>
      <c r="I1384" s="41"/>
      <c r="J1384" s="41"/>
      <c r="K1384" s="41"/>
      <c r="L1384" s="41"/>
      <c r="M1384" s="41"/>
      <c r="N1384" s="41"/>
      <c r="O1384" s="41"/>
      <c r="P1384" s="41"/>
      <c r="Q1384" s="41"/>
      <c r="R1384" s="53"/>
      <c r="S1384" s="41"/>
      <c r="T1384" s="41"/>
      <c r="U1384" s="41"/>
      <c r="V1384" s="41"/>
      <c r="X1384" s="39"/>
    </row>
    <row r="1385" spans="1:24" x14ac:dyDescent="0.25">
      <c r="A1385" s="50"/>
      <c r="B1385" s="50"/>
      <c r="C1385" s="41"/>
      <c r="D1385" s="41"/>
      <c r="E1385" s="41"/>
      <c r="F1385" s="41"/>
      <c r="G1385" s="41"/>
      <c r="H1385" s="41"/>
      <c r="I1385" s="41"/>
      <c r="J1385" s="41"/>
      <c r="K1385" s="41"/>
      <c r="L1385" s="41"/>
      <c r="M1385" s="41"/>
      <c r="N1385" s="41"/>
      <c r="O1385" s="41"/>
      <c r="P1385" s="41"/>
      <c r="Q1385" s="41"/>
      <c r="R1385" s="53"/>
      <c r="S1385" s="41"/>
      <c r="T1385" s="41"/>
      <c r="U1385" s="41"/>
      <c r="V1385" s="41"/>
      <c r="X1385" s="39"/>
    </row>
    <row r="1386" spans="1:24" x14ac:dyDescent="0.25">
      <c r="A1386" s="50"/>
      <c r="B1386" s="50"/>
      <c r="C1386" s="41"/>
      <c r="D1386" s="41"/>
      <c r="E1386" s="41"/>
      <c r="F1386" s="41"/>
      <c r="G1386" s="41"/>
      <c r="H1386" s="41"/>
      <c r="I1386" s="41"/>
      <c r="J1386" s="41"/>
      <c r="K1386" s="41"/>
      <c r="L1386" s="41"/>
      <c r="M1386" s="41"/>
      <c r="N1386" s="41"/>
      <c r="O1386" s="41"/>
      <c r="P1386" s="41"/>
      <c r="Q1386" s="41"/>
      <c r="R1386" s="53"/>
      <c r="S1386" s="41"/>
      <c r="T1386" s="41"/>
      <c r="U1386" s="41"/>
      <c r="V1386" s="41"/>
      <c r="X1386" s="39"/>
    </row>
    <row r="1387" spans="1:24" x14ac:dyDescent="0.25">
      <c r="A1387" s="50"/>
      <c r="B1387" s="50"/>
      <c r="C1387" s="41"/>
      <c r="D1387" s="41"/>
      <c r="E1387" s="41"/>
      <c r="F1387" s="41"/>
      <c r="G1387" s="41"/>
      <c r="H1387" s="41"/>
      <c r="I1387" s="41"/>
      <c r="J1387" s="41"/>
      <c r="K1387" s="41"/>
      <c r="L1387" s="41"/>
      <c r="M1387" s="41"/>
      <c r="N1387" s="41"/>
      <c r="O1387" s="41"/>
      <c r="P1387" s="41"/>
      <c r="Q1387" s="41"/>
      <c r="R1387" s="53"/>
      <c r="S1387" s="41"/>
      <c r="T1387" s="41"/>
      <c r="U1387" s="41"/>
      <c r="V1387" s="41"/>
      <c r="X1387" s="39"/>
    </row>
    <row r="1388" spans="1:24" x14ac:dyDescent="0.25">
      <c r="A1388" s="50"/>
      <c r="B1388" s="50"/>
      <c r="C1388" s="41"/>
      <c r="D1388" s="41"/>
      <c r="E1388" s="41"/>
      <c r="F1388" s="41"/>
      <c r="G1388" s="41"/>
      <c r="H1388" s="41"/>
      <c r="I1388" s="41"/>
      <c r="J1388" s="41"/>
      <c r="K1388" s="41"/>
      <c r="L1388" s="41"/>
      <c r="M1388" s="41"/>
      <c r="N1388" s="41"/>
      <c r="O1388" s="41"/>
      <c r="P1388" s="41"/>
      <c r="Q1388" s="41"/>
      <c r="R1388" s="53"/>
      <c r="S1388" s="41"/>
      <c r="T1388" s="41"/>
      <c r="U1388" s="41"/>
      <c r="V1388" s="41"/>
      <c r="X1388" s="39"/>
    </row>
    <row r="1389" spans="1:24" x14ac:dyDescent="0.25">
      <c r="A1389" s="50"/>
      <c r="B1389" s="50"/>
      <c r="C1389" s="41"/>
      <c r="D1389" s="41"/>
      <c r="E1389" s="41"/>
      <c r="F1389" s="41"/>
      <c r="G1389" s="41"/>
      <c r="H1389" s="41"/>
      <c r="I1389" s="41"/>
      <c r="J1389" s="41"/>
      <c r="K1389" s="41"/>
      <c r="L1389" s="41"/>
      <c r="M1389" s="41"/>
      <c r="N1389" s="41"/>
      <c r="O1389" s="41"/>
      <c r="P1389" s="41"/>
      <c r="Q1389" s="41"/>
      <c r="R1389" s="53"/>
      <c r="S1389" s="41"/>
      <c r="T1389" s="41"/>
      <c r="U1389" s="41"/>
      <c r="V1389" s="41"/>
      <c r="X1389" s="39"/>
    </row>
    <row r="1390" spans="1:24" x14ac:dyDescent="0.25">
      <c r="A1390" s="50"/>
      <c r="B1390" s="50"/>
      <c r="C1390" s="41"/>
      <c r="D1390" s="41"/>
      <c r="E1390" s="41"/>
      <c r="F1390" s="41"/>
      <c r="G1390" s="41"/>
      <c r="H1390" s="41"/>
      <c r="I1390" s="41"/>
      <c r="J1390" s="41"/>
      <c r="K1390" s="41"/>
      <c r="L1390" s="41"/>
      <c r="M1390" s="41"/>
      <c r="N1390" s="41"/>
      <c r="O1390" s="41"/>
      <c r="P1390" s="41"/>
      <c r="Q1390" s="41"/>
      <c r="R1390" s="53"/>
      <c r="S1390" s="41"/>
      <c r="T1390" s="41"/>
      <c r="U1390" s="41"/>
      <c r="V1390" s="41"/>
      <c r="X1390" s="39"/>
    </row>
    <row r="1391" spans="1:24" x14ac:dyDescent="0.25">
      <c r="A1391" s="50"/>
      <c r="B1391" s="50"/>
      <c r="C1391" s="41"/>
      <c r="D1391" s="41"/>
      <c r="E1391" s="41"/>
      <c r="F1391" s="41"/>
      <c r="G1391" s="41"/>
      <c r="H1391" s="41"/>
      <c r="I1391" s="41"/>
      <c r="J1391" s="41"/>
      <c r="K1391" s="41"/>
      <c r="L1391" s="41"/>
      <c r="M1391" s="41"/>
      <c r="N1391" s="41"/>
      <c r="O1391" s="41"/>
      <c r="P1391" s="41"/>
      <c r="Q1391" s="41"/>
      <c r="R1391" s="53"/>
      <c r="S1391" s="41"/>
      <c r="T1391" s="41"/>
      <c r="U1391" s="41"/>
      <c r="V1391" s="41"/>
      <c r="X1391" s="39"/>
    </row>
    <row r="1392" spans="1:24" x14ac:dyDescent="0.25">
      <c r="A1392" s="50"/>
      <c r="B1392" s="50"/>
      <c r="C1392" s="41"/>
      <c r="D1392" s="41"/>
      <c r="E1392" s="41"/>
      <c r="F1392" s="41"/>
      <c r="G1392" s="41"/>
      <c r="H1392" s="41"/>
      <c r="I1392" s="41"/>
      <c r="J1392" s="41"/>
      <c r="K1392" s="41"/>
      <c r="L1392" s="41"/>
      <c r="M1392" s="41"/>
      <c r="N1392" s="41"/>
      <c r="O1392" s="41"/>
      <c r="P1392" s="41"/>
      <c r="Q1392" s="41"/>
      <c r="R1392" s="53"/>
      <c r="S1392" s="41"/>
      <c r="T1392" s="41"/>
      <c r="U1392" s="41"/>
      <c r="V1392" s="41"/>
      <c r="X1392" s="39"/>
    </row>
    <row r="1393" spans="1:24" x14ac:dyDescent="0.25">
      <c r="A1393" s="50"/>
      <c r="B1393" s="50"/>
      <c r="C1393" s="41"/>
      <c r="D1393" s="41"/>
      <c r="E1393" s="41"/>
      <c r="F1393" s="41"/>
      <c r="G1393" s="41"/>
      <c r="H1393" s="41"/>
      <c r="I1393" s="41"/>
      <c r="J1393" s="41"/>
      <c r="K1393" s="41"/>
      <c r="L1393" s="41"/>
      <c r="M1393" s="41"/>
      <c r="N1393" s="41"/>
      <c r="O1393" s="41"/>
      <c r="P1393" s="41"/>
      <c r="Q1393" s="41"/>
      <c r="R1393" s="53"/>
      <c r="S1393" s="41"/>
      <c r="T1393" s="41"/>
      <c r="U1393" s="41"/>
      <c r="V1393" s="41"/>
      <c r="X1393" s="39"/>
    </row>
    <row r="1394" spans="1:24" x14ac:dyDescent="0.25">
      <c r="A1394" s="50"/>
      <c r="B1394" s="50"/>
      <c r="C1394" s="41"/>
      <c r="D1394" s="41"/>
      <c r="E1394" s="41"/>
      <c r="F1394" s="41"/>
      <c r="G1394" s="41"/>
      <c r="H1394" s="41"/>
      <c r="I1394" s="41"/>
      <c r="J1394" s="41"/>
      <c r="K1394" s="41"/>
      <c r="L1394" s="41"/>
      <c r="M1394" s="41"/>
      <c r="N1394" s="41"/>
      <c r="O1394" s="41"/>
      <c r="P1394" s="41"/>
      <c r="Q1394" s="41"/>
      <c r="R1394" s="53"/>
      <c r="S1394" s="41"/>
      <c r="T1394" s="41"/>
      <c r="U1394" s="41"/>
      <c r="V1394" s="41"/>
      <c r="X1394" s="39"/>
    </row>
    <row r="1395" spans="1:24" x14ac:dyDescent="0.25">
      <c r="A1395" s="50"/>
      <c r="B1395" s="50"/>
      <c r="C1395" s="41"/>
      <c r="D1395" s="41"/>
      <c r="E1395" s="41"/>
      <c r="F1395" s="41"/>
      <c r="G1395" s="41"/>
      <c r="H1395" s="41"/>
      <c r="I1395" s="41"/>
      <c r="J1395" s="41"/>
      <c r="K1395" s="41"/>
      <c r="L1395" s="41"/>
      <c r="M1395" s="41"/>
      <c r="N1395" s="41"/>
      <c r="O1395" s="41"/>
      <c r="P1395" s="41"/>
      <c r="Q1395" s="41"/>
      <c r="R1395" s="53"/>
      <c r="S1395" s="41"/>
      <c r="T1395" s="41"/>
      <c r="U1395" s="41"/>
      <c r="V1395" s="41"/>
      <c r="X1395" s="39"/>
    </row>
    <row r="1396" spans="1:24" x14ac:dyDescent="0.25">
      <c r="A1396" s="50"/>
      <c r="B1396" s="50"/>
      <c r="C1396" s="41"/>
      <c r="D1396" s="41"/>
      <c r="E1396" s="41"/>
      <c r="F1396" s="41"/>
      <c r="G1396" s="41"/>
      <c r="H1396" s="41"/>
      <c r="I1396" s="41"/>
      <c r="J1396" s="41"/>
      <c r="K1396" s="41"/>
      <c r="L1396" s="41"/>
      <c r="M1396" s="41"/>
      <c r="N1396" s="41"/>
      <c r="O1396" s="41"/>
      <c r="P1396" s="41"/>
      <c r="Q1396" s="41"/>
      <c r="R1396" s="53"/>
      <c r="S1396" s="41"/>
      <c r="T1396" s="41"/>
      <c r="U1396" s="41"/>
      <c r="V1396" s="41"/>
      <c r="X1396" s="39"/>
    </row>
    <row r="1397" spans="1:24" x14ac:dyDescent="0.25">
      <c r="A1397" s="50"/>
      <c r="B1397" s="50"/>
      <c r="C1397" s="41"/>
      <c r="D1397" s="41"/>
      <c r="E1397" s="41"/>
      <c r="F1397" s="41"/>
      <c r="G1397" s="41"/>
      <c r="H1397" s="41"/>
      <c r="I1397" s="41"/>
      <c r="J1397" s="41"/>
      <c r="K1397" s="41"/>
      <c r="L1397" s="41"/>
      <c r="M1397" s="41"/>
      <c r="N1397" s="41"/>
      <c r="O1397" s="41"/>
      <c r="P1397" s="41"/>
      <c r="Q1397" s="41"/>
      <c r="R1397" s="53"/>
      <c r="S1397" s="41"/>
      <c r="T1397" s="41"/>
      <c r="U1397" s="41"/>
      <c r="V1397" s="41"/>
      <c r="X1397" s="39"/>
    </row>
    <row r="1398" spans="1:24" x14ac:dyDescent="0.25">
      <c r="A1398" s="50"/>
      <c r="B1398" s="50"/>
      <c r="C1398" s="41"/>
      <c r="D1398" s="41"/>
      <c r="E1398" s="41"/>
      <c r="F1398" s="41"/>
      <c r="G1398" s="41"/>
      <c r="H1398" s="41"/>
      <c r="I1398" s="41"/>
      <c r="J1398" s="41"/>
      <c r="K1398" s="41"/>
      <c r="L1398" s="41"/>
      <c r="M1398" s="41"/>
      <c r="N1398" s="41"/>
      <c r="O1398" s="41"/>
      <c r="P1398" s="41"/>
      <c r="Q1398" s="41"/>
      <c r="R1398" s="53"/>
      <c r="S1398" s="41"/>
      <c r="T1398" s="41"/>
      <c r="U1398" s="41"/>
      <c r="V1398" s="41"/>
      <c r="X1398" s="39"/>
    </row>
    <row r="1399" spans="1:24" x14ac:dyDescent="0.25">
      <c r="A1399" s="50"/>
      <c r="B1399" s="50"/>
      <c r="C1399" s="41"/>
      <c r="D1399" s="41"/>
      <c r="E1399" s="41"/>
      <c r="F1399" s="41"/>
      <c r="G1399" s="41"/>
      <c r="H1399" s="41"/>
      <c r="I1399" s="41"/>
      <c r="J1399" s="41"/>
      <c r="K1399" s="41"/>
      <c r="L1399" s="41"/>
      <c r="M1399" s="41"/>
      <c r="N1399" s="41"/>
      <c r="O1399" s="41"/>
      <c r="P1399" s="41"/>
      <c r="Q1399" s="41"/>
      <c r="R1399" s="53"/>
      <c r="S1399" s="41"/>
      <c r="T1399" s="41"/>
      <c r="U1399" s="41"/>
      <c r="V1399" s="41"/>
      <c r="X1399" s="39"/>
    </row>
    <row r="1400" spans="1:24" x14ac:dyDescent="0.25">
      <c r="A1400" s="50"/>
      <c r="B1400" s="50"/>
      <c r="C1400" s="41"/>
      <c r="D1400" s="41"/>
      <c r="E1400" s="41"/>
      <c r="F1400" s="41"/>
      <c r="G1400" s="41"/>
      <c r="H1400" s="41"/>
      <c r="I1400" s="41"/>
      <c r="J1400" s="41"/>
      <c r="K1400" s="41"/>
      <c r="L1400" s="41"/>
      <c r="M1400" s="41"/>
      <c r="N1400" s="41"/>
      <c r="O1400" s="41"/>
      <c r="P1400" s="41"/>
      <c r="Q1400" s="41"/>
      <c r="R1400" s="53"/>
      <c r="S1400" s="41"/>
      <c r="T1400" s="41"/>
      <c r="U1400" s="41"/>
      <c r="V1400" s="41"/>
      <c r="X1400" s="39"/>
    </row>
    <row r="1401" spans="1:24" x14ac:dyDescent="0.25">
      <c r="A1401" s="50"/>
      <c r="B1401" s="50"/>
      <c r="C1401" s="41"/>
      <c r="D1401" s="41"/>
      <c r="E1401" s="41"/>
      <c r="F1401" s="41"/>
      <c r="G1401" s="41"/>
      <c r="H1401" s="41"/>
      <c r="I1401" s="41"/>
      <c r="J1401" s="41"/>
      <c r="K1401" s="41"/>
      <c r="L1401" s="41"/>
      <c r="M1401" s="41"/>
      <c r="N1401" s="41"/>
      <c r="O1401" s="41"/>
      <c r="P1401" s="41"/>
      <c r="Q1401" s="41"/>
      <c r="R1401" s="53"/>
      <c r="S1401" s="41"/>
      <c r="T1401" s="41"/>
      <c r="U1401" s="41"/>
      <c r="V1401" s="41"/>
      <c r="X1401" s="39"/>
    </row>
    <row r="1402" spans="1:24" x14ac:dyDescent="0.25">
      <c r="A1402" s="50"/>
      <c r="B1402" s="50"/>
      <c r="C1402" s="41"/>
      <c r="D1402" s="41"/>
      <c r="E1402" s="41"/>
      <c r="F1402" s="41"/>
      <c r="G1402" s="41"/>
      <c r="H1402" s="41"/>
      <c r="I1402" s="41"/>
      <c r="J1402" s="41"/>
      <c r="K1402" s="41"/>
      <c r="L1402" s="41"/>
      <c r="M1402" s="41"/>
      <c r="N1402" s="41"/>
      <c r="O1402" s="41"/>
      <c r="P1402" s="41"/>
      <c r="Q1402" s="41"/>
      <c r="R1402" s="53"/>
      <c r="S1402" s="41"/>
      <c r="T1402" s="41"/>
      <c r="U1402" s="41"/>
      <c r="V1402" s="41"/>
      <c r="X1402" s="39"/>
    </row>
    <row r="1403" spans="1:24" x14ac:dyDescent="0.25">
      <c r="A1403" s="50"/>
      <c r="B1403" s="50"/>
      <c r="C1403" s="41"/>
      <c r="D1403" s="41"/>
      <c r="E1403" s="41"/>
      <c r="F1403" s="41"/>
      <c r="G1403" s="41"/>
      <c r="H1403" s="41"/>
      <c r="I1403" s="41"/>
      <c r="J1403" s="41"/>
      <c r="K1403" s="41"/>
      <c r="L1403" s="41"/>
      <c r="M1403" s="41"/>
      <c r="N1403" s="41"/>
      <c r="O1403" s="41"/>
      <c r="P1403" s="41"/>
      <c r="Q1403" s="41"/>
      <c r="R1403" s="53"/>
      <c r="S1403" s="41"/>
      <c r="T1403" s="41"/>
      <c r="U1403" s="41"/>
      <c r="V1403" s="41"/>
      <c r="X1403" s="39"/>
    </row>
    <row r="1404" spans="1:24" x14ac:dyDescent="0.25">
      <c r="A1404" s="50"/>
      <c r="B1404" s="50"/>
      <c r="C1404" s="41"/>
      <c r="D1404" s="41"/>
      <c r="E1404" s="41"/>
      <c r="F1404" s="41"/>
      <c r="G1404" s="41"/>
      <c r="H1404" s="41"/>
      <c r="I1404" s="41"/>
      <c r="J1404" s="41"/>
      <c r="K1404" s="41"/>
      <c r="L1404" s="41"/>
      <c r="M1404" s="41"/>
      <c r="N1404" s="41"/>
      <c r="O1404" s="41"/>
      <c r="P1404" s="41"/>
      <c r="Q1404" s="41"/>
      <c r="R1404" s="53"/>
      <c r="S1404" s="41"/>
      <c r="T1404" s="41"/>
      <c r="U1404" s="41"/>
      <c r="V1404" s="41"/>
      <c r="X1404" s="39"/>
    </row>
    <row r="1405" spans="1:24" x14ac:dyDescent="0.25">
      <c r="A1405" s="50"/>
      <c r="B1405" s="50"/>
      <c r="C1405" s="41"/>
      <c r="D1405" s="41"/>
      <c r="E1405" s="41"/>
      <c r="F1405" s="41"/>
      <c r="G1405" s="41"/>
      <c r="H1405" s="41"/>
      <c r="I1405" s="41"/>
      <c r="J1405" s="41"/>
      <c r="K1405" s="41"/>
      <c r="L1405" s="41"/>
      <c r="M1405" s="41"/>
      <c r="N1405" s="41"/>
      <c r="O1405" s="41"/>
      <c r="P1405" s="41"/>
      <c r="Q1405" s="41"/>
      <c r="R1405" s="53"/>
      <c r="S1405" s="41"/>
      <c r="T1405" s="41"/>
      <c r="U1405" s="41"/>
      <c r="V1405" s="41"/>
      <c r="X1405" s="39"/>
    </row>
    <row r="1406" spans="1:24" x14ac:dyDescent="0.25">
      <c r="A1406" s="50"/>
      <c r="B1406" s="50"/>
      <c r="C1406" s="41"/>
      <c r="D1406" s="41"/>
      <c r="E1406" s="41"/>
      <c r="F1406" s="41"/>
      <c r="G1406" s="41"/>
      <c r="H1406" s="41"/>
      <c r="I1406" s="41"/>
      <c r="J1406" s="41"/>
      <c r="K1406" s="41"/>
      <c r="L1406" s="41"/>
      <c r="M1406" s="41"/>
      <c r="N1406" s="41"/>
      <c r="O1406" s="41"/>
      <c r="P1406" s="41"/>
      <c r="Q1406" s="41"/>
      <c r="R1406" s="53"/>
      <c r="S1406" s="41"/>
      <c r="T1406" s="41"/>
      <c r="U1406" s="41"/>
      <c r="V1406" s="41"/>
      <c r="X1406" s="39"/>
    </row>
    <row r="1407" spans="1:24" x14ac:dyDescent="0.25">
      <c r="A1407" s="50"/>
      <c r="B1407" s="50"/>
      <c r="C1407" s="41"/>
      <c r="D1407" s="41"/>
      <c r="E1407" s="41"/>
      <c r="F1407" s="41"/>
      <c r="G1407" s="41"/>
      <c r="H1407" s="41"/>
      <c r="I1407" s="41"/>
      <c r="J1407" s="41"/>
      <c r="K1407" s="41"/>
      <c r="L1407" s="41"/>
      <c r="M1407" s="41"/>
      <c r="N1407" s="41"/>
      <c r="O1407" s="41"/>
      <c r="P1407" s="41"/>
      <c r="Q1407" s="41"/>
      <c r="R1407" s="53"/>
      <c r="S1407" s="41"/>
      <c r="T1407" s="41"/>
      <c r="U1407" s="41"/>
      <c r="V1407" s="41"/>
      <c r="X1407" s="39"/>
    </row>
    <row r="1408" spans="1:24" x14ac:dyDescent="0.25">
      <c r="A1408" s="50"/>
      <c r="B1408" s="50"/>
      <c r="C1408" s="41"/>
      <c r="D1408" s="41"/>
      <c r="E1408" s="41"/>
      <c r="F1408" s="41"/>
      <c r="G1408" s="41"/>
      <c r="H1408" s="41"/>
      <c r="I1408" s="41"/>
      <c r="J1408" s="41"/>
      <c r="K1408" s="41"/>
      <c r="L1408" s="41"/>
      <c r="M1408" s="41"/>
      <c r="N1408" s="41"/>
      <c r="O1408" s="41"/>
      <c r="P1408" s="41"/>
      <c r="Q1408" s="41"/>
      <c r="R1408" s="53"/>
      <c r="S1408" s="41"/>
      <c r="T1408" s="41"/>
      <c r="U1408" s="41"/>
      <c r="V1408" s="41"/>
      <c r="X1408" s="39"/>
    </row>
    <row r="1409" spans="1:24" x14ac:dyDescent="0.25">
      <c r="A1409" s="50"/>
      <c r="B1409" s="50"/>
      <c r="C1409" s="41"/>
      <c r="D1409" s="41"/>
      <c r="E1409" s="41"/>
      <c r="F1409" s="41"/>
      <c r="G1409" s="41"/>
      <c r="H1409" s="41"/>
      <c r="I1409" s="41"/>
      <c r="J1409" s="41"/>
      <c r="K1409" s="41"/>
      <c r="L1409" s="41"/>
      <c r="M1409" s="41"/>
      <c r="N1409" s="41"/>
      <c r="O1409" s="41"/>
      <c r="P1409" s="41"/>
      <c r="Q1409" s="41"/>
      <c r="R1409" s="53"/>
      <c r="S1409" s="41"/>
      <c r="T1409" s="41"/>
      <c r="U1409" s="41"/>
      <c r="V1409" s="41"/>
      <c r="X1409" s="39"/>
    </row>
    <row r="1410" spans="1:24" x14ac:dyDescent="0.25">
      <c r="A1410" s="50"/>
      <c r="B1410" s="50"/>
      <c r="C1410" s="41"/>
      <c r="D1410" s="41"/>
      <c r="E1410" s="41"/>
      <c r="F1410" s="41"/>
      <c r="G1410" s="41"/>
      <c r="H1410" s="41"/>
      <c r="I1410" s="41"/>
      <c r="J1410" s="41"/>
      <c r="K1410" s="41"/>
      <c r="L1410" s="41"/>
      <c r="M1410" s="41"/>
      <c r="N1410" s="41"/>
      <c r="O1410" s="41"/>
      <c r="P1410" s="41"/>
      <c r="Q1410" s="41"/>
      <c r="R1410" s="53"/>
      <c r="S1410" s="41"/>
      <c r="T1410" s="41"/>
      <c r="U1410" s="41"/>
      <c r="V1410" s="41"/>
      <c r="X1410" s="39"/>
    </row>
    <row r="1411" spans="1:24" x14ac:dyDescent="0.25">
      <c r="A1411" s="50"/>
      <c r="B1411" s="50"/>
      <c r="C1411" s="41"/>
      <c r="D1411" s="41"/>
      <c r="E1411" s="41"/>
      <c r="F1411" s="41"/>
      <c r="G1411" s="41"/>
      <c r="H1411" s="41"/>
      <c r="I1411" s="41"/>
      <c r="J1411" s="41"/>
      <c r="K1411" s="41"/>
      <c r="L1411" s="41"/>
      <c r="M1411" s="41"/>
      <c r="N1411" s="41"/>
      <c r="O1411" s="41"/>
      <c r="P1411" s="41"/>
      <c r="Q1411" s="41"/>
      <c r="R1411" s="53"/>
      <c r="S1411" s="41"/>
      <c r="T1411" s="41"/>
      <c r="U1411" s="41"/>
      <c r="V1411" s="41"/>
      <c r="X1411" s="39"/>
    </row>
    <row r="1412" spans="1:24" x14ac:dyDescent="0.25">
      <c r="A1412" s="50"/>
      <c r="B1412" s="50"/>
      <c r="C1412" s="41"/>
      <c r="D1412" s="41"/>
      <c r="E1412" s="41"/>
      <c r="F1412" s="41"/>
      <c r="G1412" s="41"/>
      <c r="H1412" s="41"/>
      <c r="I1412" s="41"/>
      <c r="J1412" s="41"/>
      <c r="K1412" s="41"/>
      <c r="L1412" s="41"/>
      <c r="M1412" s="41"/>
      <c r="N1412" s="41"/>
      <c r="O1412" s="41"/>
      <c r="P1412" s="41"/>
      <c r="Q1412" s="41"/>
      <c r="R1412" s="53"/>
      <c r="S1412" s="41"/>
      <c r="T1412" s="41"/>
      <c r="U1412" s="41"/>
      <c r="V1412" s="41"/>
      <c r="X1412" s="39"/>
    </row>
    <row r="1413" spans="1:24" x14ac:dyDescent="0.25">
      <c r="A1413" s="50"/>
      <c r="B1413" s="50"/>
      <c r="C1413" s="41"/>
      <c r="D1413" s="41"/>
      <c r="E1413" s="41"/>
      <c r="F1413" s="41"/>
      <c r="G1413" s="41"/>
      <c r="H1413" s="41"/>
      <c r="I1413" s="41"/>
      <c r="J1413" s="41"/>
      <c r="K1413" s="41"/>
      <c r="L1413" s="41"/>
      <c r="M1413" s="41"/>
      <c r="N1413" s="41"/>
      <c r="O1413" s="41"/>
      <c r="P1413" s="41"/>
      <c r="Q1413" s="41"/>
      <c r="R1413" s="53"/>
      <c r="S1413" s="41"/>
      <c r="T1413" s="41"/>
      <c r="U1413" s="41"/>
      <c r="V1413" s="41"/>
      <c r="X1413" s="39"/>
    </row>
    <row r="1414" spans="1:24" x14ac:dyDescent="0.25">
      <c r="A1414" s="50"/>
      <c r="B1414" s="50"/>
      <c r="C1414" s="41"/>
      <c r="D1414" s="41"/>
      <c r="E1414" s="41"/>
      <c r="F1414" s="41"/>
      <c r="G1414" s="41"/>
      <c r="H1414" s="41"/>
      <c r="I1414" s="41"/>
      <c r="J1414" s="41"/>
      <c r="K1414" s="41"/>
      <c r="L1414" s="41"/>
      <c r="M1414" s="41"/>
      <c r="N1414" s="41"/>
      <c r="O1414" s="41"/>
      <c r="P1414" s="41"/>
      <c r="Q1414" s="41"/>
      <c r="R1414" s="53"/>
      <c r="S1414" s="41"/>
      <c r="T1414" s="41"/>
      <c r="U1414" s="41"/>
      <c r="V1414" s="41"/>
      <c r="X1414" s="39"/>
    </row>
    <row r="1415" spans="1:24" x14ac:dyDescent="0.25">
      <c r="A1415" s="50"/>
      <c r="B1415" s="50"/>
      <c r="C1415" s="41"/>
      <c r="D1415" s="41"/>
      <c r="E1415" s="41"/>
      <c r="F1415" s="41"/>
      <c r="G1415" s="41"/>
      <c r="H1415" s="41"/>
      <c r="I1415" s="41"/>
      <c r="J1415" s="41"/>
      <c r="K1415" s="41"/>
      <c r="L1415" s="41"/>
      <c r="M1415" s="41"/>
      <c r="N1415" s="41"/>
      <c r="O1415" s="41"/>
      <c r="P1415" s="41"/>
      <c r="Q1415" s="41"/>
      <c r="R1415" s="53"/>
      <c r="S1415" s="41"/>
      <c r="T1415" s="41"/>
      <c r="U1415" s="41"/>
      <c r="V1415" s="41"/>
      <c r="X1415" s="39"/>
    </row>
    <row r="1416" spans="1:24" x14ac:dyDescent="0.25">
      <c r="A1416" s="50"/>
      <c r="B1416" s="50"/>
      <c r="C1416" s="41"/>
      <c r="D1416" s="41"/>
      <c r="E1416" s="41"/>
      <c r="F1416" s="41"/>
      <c r="G1416" s="41"/>
      <c r="H1416" s="41"/>
      <c r="I1416" s="41"/>
      <c r="J1416" s="41"/>
      <c r="K1416" s="41"/>
      <c r="L1416" s="41"/>
      <c r="M1416" s="41"/>
      <c r="N1416" s="41"/>
      <c r="O1416" s="41"/>
      <c r="P1416" s="41"/>
      <c r="Q1416" s="41"/>
      <c r="R1416" s="53"/>
      <c r="S1416" s="41"/>
      <c r="T1416" s="41"/>
      <c r="U1416" s="41"/>
      <c r="V1416" s="41"/>
      <c r="X1416" s="39"/>
    </row>
    <row r="1417" spans="1:24" x14ac:dyDescent="0.25">
      <c r="A1417" s="50"/>
      <c r="B1417" s="50"/>
      <c r="C1417" s="41"/>
      <c r="D1417" s="41"/>
      <c r="E1417" s="41"/>
      <c r="F1417" s="41"/>
      <c r="G1417" s="41"/>
      <c r="H1417" s="41"/>
      <c r="I1417" s="41"/>
      <c r="J1417" s="41"/>
      <c r="K1417" s="41"/>
      <c r="L1417" s="41"/>
      <c r="M1417" s="41"/>
      <c r="N1417" s="41"/>
      <c r="O1417" s="41"/>
      <c r="P1417" s="41"/>
      <c r="Q1417" s="41"/>
      <c r="R1417" s="53"/>
      <c r="S1417" s="41"/>
      <c r="T1417" s="41"/>
      <c r="U1417" s="41"/>
      <c r="V1417" s="41"/>
      <c r="X1417" s="39"/>
    </row>
    <row r="1418" spans="1:24" x14ac:dyDescent="0.25">
      <c r="A1418" s="50"/>
      <c r="B1418" s="50"/>
      <c r="C1418" s="41"/>
      <c r="D1418" s="41"/>
      <c r="E1418" s="41"/>
      <c r="F1418" s="41"/>
      <c r="G1418" s="41"/>
      <c r="H1418" s="41"/>
      <c r="I1418" s="41"/>
      <c r="J1418" s="41"/>
      <c r="K1418" s="41"/>
      <c r="L1418" s="41"/>
      <c r="M1418" s="41"/>
      <c r="N1418" s="41"/>
      <c r="O1418" s="41"/>
      <c r="P1418" s="41"/>
      <c r="Q1418" s="41"/>
      <c r="R1418" s="53"/>
      <c r="S1418" s="41"/>
      <c r="T1418" s="41"/>
      <c r="U1418" s="41"/>
      <c r="V1418" s="41"/>
      <c r="X1418" s="39"/>
    </row>
    <row r="1419" spans="1:24" x14ac:dyDescent="0.25">
      <c r="A1419" s="50"/>
      <c r="B1419" s="50"/>
      <c r="C1419" s="41"/>
      <c r="D1419" s="41"/>
      <c r="E1419" s="41"/>
      <c r="F1419" s="41"/>
      <c r="G1419" s="41"/>
      <c r="H1419" s="41"/>
      <c r="I1419" s="41"/>
      <c r="J1419" s="41"/>
      <c r="K1419" s="41"/>
      <c r="L1419" s="41"/>
      <c r="M1419" s="41"/>
      <c r="N1419" s="41"/>
      <c r="O1419" s="41"/>
      <c r="P1419" s="41"/>
      <c r="Q1419" s="41"/>
      <c r="R1419" s="53"/>
      <c r="S1419" s="41"/>
      <c r="T1419" s="41"/>
      <c r="U1419" s="41"/>
      <c r="V1419" s="41"/>
      <c r="X1419" s="39"/>
    </row>
    <row r="1420" spans="1:24" x14ac:dyDescent="0.25">
      <c r="A1420" s="50"/>
      <c r="B1420" s="50"/>
      <c r="C1420" s="41"/>
      <c r="D1420" s="41"/>
      <c r="E1420" s="41"/>
      <c r="F1420" s="41"/>
      <c r="G1420" s="41"/>
      <c r="H1420" s="41"/>
      <c r="I1420" s="41"/>
      <c r="J1420" s="41"/>
      <c r="K1420" s="41"/>
      <c r="L1420" s="41"/>
      <c r="M1420" s="41"/>
      <c r="N1420" s="41"/>
      <c r="O1420" s="41"/>
      <c r="P1420" s="41"/>
      <c r="Q1420" s="41"/>
      <c r="R1420" s="53"/>
      <c r="S1420" s="41"/>
      <c r="T1420" s="41"/>
      <c r="U1420" s="41"/>
      <c r="V1420" s="41"/>
      <c r="X1420" s="39"/>
    </row>
    <row r="1421" spans="1:24" x14ac:dyDescent="0.25">
      <c r="A1421" s="50"/>
      <c r="B1421" s="50"/>
      <c r="C1421" s="41"/>
      <c r="D1421" s="41"/>
      <c r="E1421" s="41"/>
      <c r="F1421" s="41"/>
      <c r="G1421" s="41"/>
      <c r="H1421" s="41"/>
      <c r="I1421" s="41"/>
      <c r="J1421" s="41"/>
      <c r="K1421" s="41"/>
      <c r="L1421" s="41"/>
      <c r="M1421" s="41"/>
      <c r="N1421" s="41"/>
      <c r="O1421" s="41"/>
      <c r="P1421" s="41"/>
      <c r="Q1421" s="41"/>
      <c r="R1421" s="53"/>
      <c r="S1421" s="41"/>
      <c r="T1421" s="41"/>
      <c r="U1421" s="41"/>
      <c r="V1421" s="41"/>
      <c r="X1421" s="39"/>
    </row>
    <row r="1422" spans="1:24" x14ac:dyDescent="0.25">
      <c r="A1422" s="50"/>
      <c r="B1422" s="50"/>
      <c r="C1422" s="41"/>
      <c r="D1422" s="41"/>
      <c r="E1422" s="41"/>
      <c r="F1422" s="41"/>
      <c r="G1422" s="41"/>
      <c r="H1422" s="41"/>
      <c r="I1422" s="41"/>
      <c r="J1422" s="41"/>
      <c r="K1422" s="41"/>
      <c r="L1422" s="41"/>
      <c r="M1422" s="41"/>
      <c r="N1422" s="41"/>
      <c r="O1422" s="41"/>
      <c r="P1422" s="41"/>
      <c r="Q1422" s="41"/>
      <c r="R1422" s="53"/>
      <c r="S1422" s="41"/>
      <c r="T1422" s="41"/>
      <c r="U1422" s="41"/>
      <c r="V1422" s="41"/>
      <c r="X1422" s="39"/>
    </row>
    <row r="1423" spans="1:24" x14ac:dyDescent="0.25">
      <c r="A1423" s="50"/>
      <c r="B1423" s="50"/>
      <c r="C1423" s="41"/>
      <c r="D1423" s="41"/>
      <c r="E1423" s="41"/>
      <c r="F1423" s="41"/>
      <c r="G1423" s="41"/>
      <c r="H1423" s="41"/>
      <c r="I1423" s="41"/>
      <c r="J1423" s="41"/>
      <c r="K1423" s="41"/>
      <c r="L1423" s="41"/>
      <c r="M1423" s="41"/>
      <c r="N1423" s="41"/>
      <c r="O1423" s="41"/>
      <c r="P1423" s="41"/>
      <c r="Q1423" s="41"/>
      <c r="R1423" s="53"/>
      <c r="S1423" s="41"/>
      <c r="T1423" s="41"/>
      <c r="U1423" s="41"/>
      <c r="V1423" s="41"/>
      <c r="X1423" s="39"/>
    </row>
    <row r="1424" spans="1:24" x14ac:dyDescent="0.25">
      <c r="A1424" s="50"/>
      <c r="B1424" s="50"/>
      <c r="C1424" s="41"/>
      <c r="D1424" s="41"/>
      <c r="E1424" s="41"/>
      <c r="F1424" s="41"/>
      <c r="G1424" s="41"/>
      <c r="H1424" s="41"/>
      <c r="I1424" s="41"/>
      <c r="J1424" s="41"/>
      <c r="K1424" s="41"/>
      <c r="L1424" s="41"/>
      <c r="M1424" s="41"/>
      <c r="N1424" s="41"/>
      <c r="O1424" s="41"/>
      <c r="P1424" s="41"/>
      <c r="Q1424" s="41"/>
      <c r="R1424" s="53"/>
      <c r="S1424" s="41"/>
      <c r="T1424" s="41"/>
      <c r="U1424" s="41"/>
      <c r="V1424" s="41"/>
      <c r="X1424" s="39"/>
    </row>
    <row r="1425" spans="1:24" x14ac:dyDescent="0.25">
      <c r="A1425" s="50"/>
      <c r="B1425" s="50"/>
      <c r="C1425" s="41"/>
      <c r="D1425" s="41"/>
      <c r="E1425" s="41"/>
      <c r="F1425" s="41"/>
      <c r="G1425" s="41"/>
      <c r="H1425" s="41"/>
      <c r="I1425" s="41"/>
      <c r="J1425" s="41"/>
      <c r="K1425" s="41"/>
      <c r="L1425" s="41"/>
      <c r="M1425" s="41"/>
      <c r="N1425" s="41"/>
      <c r="O1425" s="41"/>
      <c r="P1425" s="41"/>
      <c r="Q1425" s="41"/>
      <c r="R1425" s="53"/>
      <c r="S1425" s="41"/>
      <c r="T1425" s="41"/>
      <c r="U1425" s="41"/>
      <c r="V1425" s="41"/>
      <c r="X1425" s="39"/>
    </row>
    <row r="1426" spans="1:24" x14ac:dyDescent="0.25">
      <c r="A1426" s="50"/>
      <c r="B1426" s="50"/>
      <c r="C1426" s="41"/>
      <c r="D1426" s="41"/>
      <c r="E1426" s="41"/>
      <c r="F1426" s="41"/>
      <c r="G1426" s="41"/>
      <c r="H1426" s="41"/>
      <c r="I1426" s="41"/>
      <c r="J1426" s="41"/>
      <c r="K1426" s="41"/>
      <c r="L1426" s="41"/>
      <c r="M1426" s="41"/>
      <c r="N1426" s="41"/>
      <c r="O1426" s="41"/>
      <c r="P1426" s="41"/>
      <c r="Q1426" s="41"/>
      <c r="R1426" s="53"/>
      <c r="S1426" s="41"/>
      <c r="T1426" s="41"/>
      <c r="U1426" s="41"/>
      <c r="V1426" s="41"/>
      <c r="X1426" s="39"/>
    </row>
    <row r="1427" spans="1:24" x14ac:dyDescent="0.25">
      <c r="A1427" s="50"/>
      <c r="B1427" s="50"/>
      <c r="C1427" s="41"/>
      <c r="D1427" s="41"/>
      <c r="E1427" s="41"/>
      <c r="F1427" s="41"/>
      <c r="G1427" s="41"/>
      <c r="H1427" s="41"/>
      <c r="I1427" s="41"/>
      <c r="J1427" s="41"/>
      <c r="K1427" s="41"/>
      <c r="L1427" s="41"/>
      <c r="M1427" s="41"/>
      <c r="N1427" s="41"/>
      <c r="O1427" s="41"/>
      <c r="P1427" s="41"/>
      <c r="Q1427" s="41"/>
      <c r="R1427" s="53"/>
      <c r="S1427" s="41"/>
      <c r="T1427" s="41"/>
      <c r="U1427" s="41"/>
      <c r="V1427" s="41"/>
      <c r="X1427" s="39"/>
    </row>
    <row r="1428" spans="1:24" x14ac:dyDescent="0.25">
      <c r="A1428" s="50"/>
      <c r="B1428" s="50"/>
      <c r="C1428" s="41"/>
      <c r="D1428" s="41"/>
      <c r="E1428" s="41"/>
      <c r="F1428" s="41"/>
      <c r="G1428" s="41"/>
      <c r="H1428" s="41"/>
      <c r="I1428" s="41"/>
      <c r="J1428" s="41"/>
      <c r="K1428" s="41"/>
      <c r="L1428" s="41"/>
      <c r="M1428" s="41"/>
      <c r="N1428" s="41"/>
      <c r="O1428" s="41"/>
      <c r="P1428" s="41"/>
      <c r="Q1428" s="41"/>
      <c r="R1428" s="53"/>
      <c r="S1428" s="41"/>
      <c r="T1428" s="41"/>
      <c r="U1428" s="41"/>
      <c r="V1428" s="41"/>
      <c r="X1428" s="39"/>
    </row>
    <row r="1429" spans="1:24" x14ac:dyDescent="0.25">
      <c r="A1429" s="50"/>
      <c r="B1429" s="50"/>
      <c r="C1429" s="41"/>
      <c r="D1429" s="41"/>
      <c r="E1429" s="41"/>
      <c r="F1429" s="41"/>
      <c r="G1429" s="41"/>
      <c r="H1429" s="41"/>
      <c r="I1429" s="41"/>
      <c r="J1429" s="41"/>
      <c r="K1429" s="41"/>
      <c r="L1429" s="41"/>
      <c r="M1429" s="41"/>
      <c r="N1429" s="41"/>
      <c r="O1429" s="41"/>
      <c r="P1429" s="41"/>
      <c r="Q1429" s="41"/>
      <c r="R1429" s="53"/>
      <c r="S1429" s="41"/>
      <c r="T1429" s="41"/>
      <c r="U1429" s="41"/>
      <c r="V1429" s="41"/>
      <c r="X1429" s="39"/>
    </row>
    <row r="1430" spans="1:24" x14ac:dyDescent="0.25">
      <c r="A1430" s="50"/>
      <c r="B1430" s="50"/>
      <c r="C1430" s="41"/>
      <c r="D1430" s="41"/>
      <c r="E1430" s="41"/>
      <c r="F1430" s="41"/>
      <c r="G1430" s="41"/>
      <c r="H1430" s="41"/>
      <c r="I1430" s="41"/>
      <c r="J1430" s="41"/>
      <c r="K1430" s="41"/>
      <c r="L1430" s="41"/>
      <c r="M1430" s="41"/>
      <c r="N1430" s="41"/>
      <c r="O1430" s="41"/>
      <c r="P1430" s="41"/>
      <c r="Q1430" s="41"/>
      <c r="R1430" s="53"/>
      <c r="S1430" s="41"/>
      <c r="T1430" s="41"/>
      <c r="U1430" s="41"/>
      <c r="V1430" s="41"/>
      <c r="X1430" s="39"/>
    </row>
    <row r="1431" spans="1:24" x14ac:dyDescent="0.25">
      <c r="A1431" s="50"/>
      <c r="B1431" s="50"/>
      <c r="C1431" s="41"/>
      <c r="D1431" s="41"/>
      <c r="E1431" s="41"/>
      <c r="F1431" s="41"/>
      <c r="G1431" s="41"/>
      <c r="H1431" s="41"/>
      <c r="I1431" s="41"/>
      <c r="J1431" s="41"/>
      <c r="K1431" s="41"/>
      <c r="L1431" s="41"/>
      <c r="M1431" s="41"/>
      <c r="N1431" s="41"/>
      <c r="O1431" s="41"/>
      <c r="P1431" s="41"/>
      <c r="Q1431" s="41"/>
      <c r="R1431" s="53"/>
      <c r="S1431" s="41"/>
      <c r="T1431" s="41"/>
      <c r="U1431" s="41"/>
      <c r="V1431" s="41"/>
      <c r="X1431" s="39"/>
    </row>
    <row r="1432" spans="1:24" x14ac:dyDescent="0.25">
      <c r="A1432" s="50"/>
      <c r="B1432" s="50"/>
      <c r="C1432" s="41"/>
      <c r="D1432" s="41"/>
      <c r="E1432" s="41"/>
      <c r="F1432" s="41"/>
      <c r="G1432" s="41"/>
      <c r="H1432" s="41"/>
      <c r="I1432" s="41"/>
      <c r="J1432" s="41"/>
      <c r="K1432" s="41"/>
      <c r="L1432" s="41"/>
      <c r="M1432" s="41"/>
      <c r="N1432" s="41"/>
      <c r="O1432" s="41"/>
      <c r="P1432" s="41"/>
      <c r="Q1432" s="41"/>
      <c r="R1432" s="53"/>
      <c r="S1432" s="41"/>
      <c r="T1432" s="41"/>
      <c r="U1432" s="41"/>
      <c r="V1432" s="41"/>
      <c r="X1432" s="39"/>
    </row>
    <row r="1433" spans="1:24" x14ac:dyDescent="0.25">
      <c r="A1433" s="50"/>
      <c r="B1433" s="50"/>
      <c r="C1433" s="41"/>
      <c r="D1433" s="41"/>
      <c r="E1433" s="41"/>
      <c r="F1433" s="41"/>
      <c r="G1433" s="41"/>
      <c r="H1433" s="41"/>
      <c r="I1433" s="41"/>
      <c r="J1433" s="41"/>
      <c r="K1433" s="41"/>
      <c r="L1433" s="41"/>
      <c r="M1433" s="41"/>
      <c r="N1433" s="41"/>
      <c r="O1433" s="41"/>
      <c r="P1433" s="41"/>
      <c r="Q1433" s="41"/>
      <c r="R1433" s="53"/>
      <c r="S1433" s="41"/>
      <c r="T1433" s="41"/>
      <c r="U1433" s="41"/>
      <c r="V1433" s="41"/>
      <c r="X1433" s="39"/>
    </row>
    <row r="1434" spans="1:24" x14ac:dyDescent="0.25">
      <c r="A1434" s="50"/>
      <c r="B1434" s="50"/>
      <c r="C1434" s="41"/>
      <c r="D1434" s="41"/>
      <c r="E1434" s="41"/>
      <c r="F1434" s="41"/>
      <c r="G1434" s="41"/>
      <c r="H1434" s="41"/>
      <c r="I1434" s="41"/>
      <c r="J1434" s="41"/>
      <c r="K1434" s="41"/>
      <c r="L1434" s="41"/>
      <c r="M1434" s="41"/>
      <c r="N1434" s="41"/>
      <c r="O1434" s="41"/>
      <c r="P1434" s="41"/>
      <c r="Q1434" s="41"/>
      <c r="R1434" s="53"/>
      <c r="S1434" s="41"/>
      <c r="T1434" s="41"/>
      <c r="U1434" s="41"/>
      <c r="V1434" s="41"/>
      <c r="X1434" s="39"/>
    </row>
    <row r="1435" spans="1:24" x14ac:dyDescent="0.25">
      <c r="A1435" s="50"/>
      <c r="B1435" s="50"/>
      <c r="C1435" s="41"/>
      <c r="D1435" s="41"/>
      <c r="E1435" s="41"/>
      <c r="F1435" s="41"/>
      <c r="G1435" s="41"/>
      <c r="H1435" s="41"/>
      <c r="I1435" s="41"/>
      <c r="J1435" s="41"/>
      <c r="K1435" s="41"/>
      <c r="L1435" s="41"/>
      <c r="M1435" s="41"/>
      <c r="N1435" s="41"/>
      <c r="O1435" s="41"/>
      <c r="P1435" s="41"/>
      <c r="Q1435" s="41"/>
      <c r="R1435" s="53"/>
      <c r="S1435" s="41"/>
      <c r="T1435" s="41"/>
      <c r="U1435" s="41"/>
      <c r="V1435" s="41"/>
      <c r="X1435" s="39"/>
    </row>
    <row r="1436" spans="1:24" x14ac:dyDescent="0.25">
      <c r="A1436" s="50"/>
      <c r="B1436" s="50"/>
      <c r="C1436" s="41"/>
      <c r="D1436" s="41"/>
      <c r="E1436" s="41"/>
      <c r="F1436" s="41"/>
      <c r="G1436" s="41"/>
      <c r="H1436" s="41"/>
      <c r="I1436" s="41"/>
      <c r="J1436" s="41"/>
      <c r="K1436" s="41"/>
      <c r="L1436" s="41"/>
      <c r="M1436" s="41"/>
      <c r="N1436" s="41"/>
      <c r="O1436" s="41"/>
      <c r="P1436" s="41"/>
      <c r="Q1436" s="41"/>
      <c r="R1436" s="53"/>
      <c r="S1436" s="41"/>
      <c r="T1436" s="41"/>
      <c r="U1436" s="41"/>
      <c r="V1436" s="41"/>
      <c r="X1436" s="39"/>
    </row>
    <row r="1437" spans="1:24" x14ac:dyDescent="0.25">
      <c r="A1437" s="50"/>
      <c r="B1437" s="50"/>
      <c r="C1437" s="41"/>
      <c r="D1437" s="41"/>
      <c r="E1437" s="41"/>
      <c r="F1437" s="41"/>
      <c r="G1437" s="41"/>
      <c r="H1437" s="41"/>
      <c r="I1437" s="41"/>
      <c r="J1437" s="41"/>
      <c r="K1437" s="41"/>
      <c r="L1437" s="41"/>
      <c r="M1437" s="41"/>
      <c r="N1437" s="41"/>
      <c r="O1437" s="41"/>
      <c r="P1437" s="41"/>
      <c r="Q1437" s="41"/>
      <c r="R1437" s="53"/>
      <c r="S1437" s="41"/>
      <c r="T1437" s="41"/>
      <c r="U1437" s="41"/>
      <c r="V1437" s="41"/>
      <c r="X1437" s="39"/>
    </row>
    <row r="1438" spans="1:24" x14ac:dyDescent="0.25">
      <c r="A1438" s="50"/>
      <c r="B1438" s="50"/>
      <c r="C1438" s="41"/>
      <c r="D1438" s="41"/>
      <c r="E1438" s="41"/>
      <c r="F1438" s="41"/>
      <c r="G1438" s="41"/>
      <c r="H1438" s="41"/>
      <c r="I1438" s="41"/>
      <c r="J1438" s="41"/>
      <c r="K1438" s="41"/>
      <c r="L1438" s="41"/>
      <c r="M1438" s="41"/>
      <c r="N1438" s="41"/>
      <c r="O1438" s="41"/>
      <c r="P1438" s="41"/>
      <c r="Q1438" s="41"/>
      <c r="R1438" s="53"/>
      <c r="S1438" s="41"/>
      <c r="T1438" s="41"/>
      <c r="U1438" s="41"/>
      <c r="V1438" s="41"/>
      <c r="X1438" s="39"/>
    </row>
    <row r="1439" spans="1:24" x14ac:dyDescent="0.25">
      <c r="A1439" s="50"/>
      <c r="B1439" s="50"/>
      <c r="C1439" s="41"/>
      <c r="D1439" s="41"/>
      <c r="E1439" s="41"/>
      <c r="F1439" s="41"/>
      <c r="G1439" s="41"/>
      <c r="H1439" s="41"/>
      <c r="I1439" s="41"/>
      <c r="J1439" s="41"/>
      <c r="K1439" s="41"/>
      <c r="L1439" s="41"/>
      <c r="M1439" s="41"/>
      <c r="N1439" s="41"/>
      <c r="O1439" s="41"/>
      <c r="P1439" s="41"/>
      <c r="Q1439" s="41"/>
      <c r="R1439" s="53"/>
      <c r="S1439" s="41"/>
      <c r="T1439" s="41"/>
      <c r="U1439" s="41"/>
      <c r="V1439" s="41"/>
      <c r="X1439" s="39"/>
    </row>
    <row r="1440" spans="1:24" x14ac:dyDescent="0.25">
      <c r="A1440" s="50"/>
      <c r="B1440" s="50"/>
      <c r="C1440" s="41"/>
      <c r="D1440" s="41"/>
      <c r="E1440" s="41"/>
      <c r="F1440" s="41"/>
      <c r="G1440" s="41"/>
      <c r="H1440" s="41"/>
      <c r="I1440" s="41"/>
      <c r="J1440" s="41"/>
      <c r="K1440" s="41"/>
      <c r="L1440" s="41"/>
      <c r="M1440" s="41"/>
      <c r="N1440" s="41"/>
      <c r="O1440" s="41"/>
      <c r="P1440" s="41"/>
      <c r="Q1440" s="41"/>
      <c r="R1440" s="53"/>
      <c r="S1440" s="41"/>
      <c r="T1440" s="41"/>
      <c r="U1440" s="41"/>
      <c r="V1440" s="41"/>
      <c r="X1440" s="39"/>
    </row>
    <row r="1441" spans="1:24" x14ac:dyDescent="0.25">
      <c r="A1441" s="50"/>
      <c r="B1441" s="50"/>
      <c r="C1441" s="41"/>
      <c r="D1441" s="41"/>
      <c r="E1441" s="41"/>
      <c r="F1441" s="41"/>
      <c r="G1441" s="41"/>
      <c r="H1441" s="41"/>
      <c r="I1441" s="41"/>
      <c r="J1441" s="41"/>
      <c r="K1441" s="41"/>
      <c r="L1441" s="41"/>
      <c r="M1441" s="41"/>
      <c r="N1441" s="41"/>
      <c r="O1441" s="41"/>
      <c r="P1441" s="41"/>
      <c r="Q1441" s="41"/>
      <c r="R1441" s="53"/>
      <c r="S1441" s="41"/>
      <c r="T1441" s="41"/>
      <c r="U1441" s="41"/>
      <c r="V1441" s="41"/>
      <c r="X1441" s="39"/>
    </row>
    <row r="1442" spans="1:24" x14ac:dyDescent="0.25">
      <c r="A1442" s="50"/>
      <c r="B1442" s="50"/>
      <c r="C1442" s="41"/>
      <c r="D1442" s="41"/>
      <c r="E1442" s="41"/>
      <c r="F1442" s="41"/>
      <c r="G1442" s="41"/>
      <c r="H1442" s="41"/>
      <c r="I1442" s="41"/>
      <c r="J1442" s="41"/>
      <c r="K1442" s="41"/>
      <c r="L1442" s="41"/>
      <c r="M1442" s="41"/>
      <c r="N1442" s="41"/>
      <c r="O1442" s="41"/>
      <c r="P1442" s="41"/>
      <c r="Q1442" s="41"/>
      <c r="R1442" s="53"/>
      <c r="S1442" s="41"/>
      <c r="T1442" s="41"/>
      <c r="U1442" s="41"/>
      <c r="V1442" s="41"/>
      <c r="X1442" s="39"/>
    </row>
    <row r="1443" spans="1:24" x14ac:dyDescent="0.25">
      <c r="A1443" s="50"/>
      <c r="B1443" s="50"/>
      <c r="C1443" s="41"/>
      <c r="D1443" s="41"/>
      <c r="E1443" s="41"/>
      <c r="F1443" s="41"/>
      <c r="G1443" s="41"/>
      <c r="H1443" s="41"/>
      <c r="I1443" s="41"/>
      <c r="J1443" s="41"/>
      <c r="K1443" s="41"/>
      <c r="L1443" s="41"/>
      <c r="M1443" s="41"/>
      <c r="N1443" s="41"/>
      <c r="O1443" s="41"/>
      <c r="P1443" s="41"/>
      <c r="Q1443" s="41"/>
      <c r="R1443" s="53"/>
      <c r="S1443" s="41"/>
      <c r="T1443" s="41"/>
      <c r="U1443" s="41"/>
      <c r="V1443" s="41"/>
      <c r="X1443" s="39"/>
    </row>
    <row r="1444" spans="1:24" x14ac:dyDescent="0.25">
      <c r="A1444" s="50"/>
      <c r="B1444" s="50"/>
      <c r="C1444" s="41"/>
      <c r="D1444" s="41"/>
      <c r="E1444" s="41"/>
      <c r="F1444" s="41"/>
      <c r="G1444" s="41"/>
      <c r="H1444" s="41"/>
      <c r="I1444" s="41"/>
      <c r="J1444" s="41"/>
      <c r="K1444" s="41"/>
      <c r="L1444" s="41"/>
      <c r="M1444" s="41"/>
      <c r="N1444" s="41"/>
      <c r="O1444" s="41"/>
      <c r="P1444" s="41"/>
      <c r="Q1444" s="41"/>
      <c r="R1444" s="53"/>
      <c r="S1444" s="41"/>
      <c r="T1444" s="41"/>
      <c r="U1444" s="41"/>
      <c r="V1444" s="41"/>
      <c r="X1444" s="39"/>
    </row>
    <row r="1445" spans="1:24" x14ac:dyDescent="0.25">
      <c r="A1445" s="50"/>
      <c r="B1445" s="50"/>
      <c r="C1445" s="41"/>
      <c r="D1445" s="41"/>
      <c r="E1445" s="41"/>
      <c r="F1445" s="41"/>
      <c r="G1445" s="41"/>
      <c r="H1445" s="41"/>
      <c r="I1445" s="41"/>
      <c r="J1445" s="41"/>
      <c r="K1445" s="41"/>
      <c r="L1445" s="41"/>
      <c r="M1445" s="41"/>
      <c r="N1445" s="41"/>
      <c r="O1445" s="41"/>
      <c r="P1445" s="41"/>
      <c r="Q1445" s="41"/>
      <c r="R1445" s="53"/>
      <c r="S1445" s="41"/>
      <c r="T1445" s="41"/>
      <c r="U1445" s="41"/>
      <c r="V1445" s="41"/>
      <c r="X1445" s="39"/>
    </row>
    <row r="1446" spans="1:24" x14ac:dyDescent="0.25">
      <c r="A1446" s="50"/>
      <c r="B1446" s="50"/>
      <c r="C1446" s="41"/>
      <c r="D1446" s="41"/>
      <c r="E1446" s="41"/>
      <c r="F1446" s="41"/>
      <c r="G1446" s="41"/>
      <c r="H1446" s="41"/>
      <c r="I1446" s="41"/>
      <c r="J1446" s="41"/>
      <c r="K1446" s="41"/>
      <c r="L1446" s="41"/>
      <c r="M1446" s="41"/>
      <c r="N1446" s="41"/>
      <c r="O1446" s="41"/>
      <c r="P1446" s="41"/>
      <c r="Q1446" s="41"/>
      <c r="R1446" s="53"/>
      <c r="S1446" s="41"/>
      <c r="T1446" s="41"/>
      <c r="U1446" s="41"/>
      <c r="V1446" s="41"/>
      <c r="X1446" s="39"/>
    </row>
    <row r="1447" spans="1:24" x14ac:dyDescent="0.25">
      <c r="A1447" s="50"/>
      <c r="B1447" s="50"/>
      <c r="C1447" s="41"/>
      <c r="D1447" s="41"/>
      <c r="E1447" s="41"/>
      <c r="F1447" s="41"/>
      <c r="G1447" s="41"/>
      <c r="H1447" s="41"/>
      <c r="I1447" s="41"/>
      <c r="J1447" s="41"/>
      <c r="K1447" s="41"/>
      <c r="L1447" s="41"/>
      <c r="M1447" s="41"/>
      <c r="N1447" s="41"/>
      <c r="O1447" s="41"/>
      <c r="P1447" s="41"/>
      <c r="Q1447" s="41"/>
      <c r="R1447" s="53"/>
      <c r="S1447" s="41"/>
      <c r="T1447" s="41"/>
      <c r="U1447" s="41"/>
      <c r="V1447" s="41"/>
      <c r="X1447" s="39"/>
    </row>
    <row r="1448" spans="1:24" x14ac:dyDescent="0.25">
      <c r="A1448" s="50"/>
      <c r="B1448" s="50"/>
      <c r="C1448" s="41"/>
      <c r="D1448" s="41"/>
      <c r="E1448" s="41"/>
      <c r="F1448" s="41"/>
      <c r="G1448" s="41"/>
      <c r="H1448" s="41"/>
      <c r="I1448" s="41"/>
      <c r="J1448" s="41"/>
      <c r="K1448" s="41"/>
      <c r="L1448" s="41"/>
      <c r="M1448" s="41"/>
      <c r="N1448" s="41"/>
      <c r="O1448" s="41"/>
      <c r="P1448" s="41"/>
      <c r="Q1448" s="41"/>
      <c r="R1448" s="53"/>
      <c r="S1448" s="41"/>
      <c r="T1448" s="41"/>
      <c r="U1448" s="41"/>
      <c r="V1448" s="41"/>
      <c r="X1448" s="39"/>
    </row>
    <row r="1449" spans="1:24" x14ac:dyDescent="0.25">
      <c r="A1449" s="50"/>
      <c r="B1449" s="50"/>
      <c r="C1449" s="41"/>
      <c r="D1449" s="41"/>
      <c r="E1449" s="41"/>
      <c r="F1449" s="41"/>
      <c r="G1449" s="41"/>
      <c r="H1449" s="41"/>
      <c r="I1449" s="41"/>
      <c r="J1449" s="41"/>
      <c r="K1449" s="41"/>
      <c r="L1449" s="41"/>
      <c r="M1449" s="41"/>
      <c r="N1449" s="41"/>
      <c r="O1449" s="41"/>
      <c r="P1449" s="41"/>
      <c r="Q1449" s="41"/>
      <c r="R1449" s="53"/>
      <c r="S1449" s="41"/>
      <c r="T1449" s="41"/>
      <c r="U1449" s="41"/>
      <c r="V1449" s="41"/>
      <c r="X1449" s="39"/>
    </row>
    <row r="1450" spans="1:24" x14ac:dyDescent="0.25">
      <c r="A1450" s="50"/>
      <c r="B1450" s="50"/>
      <c r="C1450" s="41"/>
      <c r="D1450" s="41"/>
      <c r="E1450" s="41"/>
      <c r="F1450" s="41"/>
      <c r="G1450" s="41"/>
      <c r="H1450" s="41"/>
      <c r="I1450" s="41"/>
      <c r="J1450" s="41"/>
      <c r="K1450" s="41"/>
      <c r="L1450" s="41"/>
      <c r="M1450" s="41"/>
      <c r="N1450" s="41"/>
      <c r="O1450" s="41"/>
      <c r="P1450" s="41"/>
      <c r="Q1450" s="41"/>
      <c r="R1450" s="53"/>
      <c r="S1450" s="41"/>
      <c r="T1450" s="41"/>
      <c r="U1450" s="41"/>
      <c r="V1450" s="41"/>
      <c r="X1450" s="39"/>
    </row>
    <row r="1451" spans="1:24" x14ac:dyDescent="0.25">
      <c r="A1451" s="50"/>
      <c r="B1451" s="50"/>
      <c r="C1451" s="41"/>
      <c r="D1451" s="41"/>
      <c r="E1451" s="41"/>
      <c r="F1451" s="41"/>
      <c r="G1451" s="41"/>
      <c r="H1451" s="41"/>
      <c r="I1451" s="41"/>
      <c r="J1451" s="41"/>
      <c r="K1451" s="41"/>
      <c r="L1451" s="41"/>
      <c r="M1451" s="41"/>
      <c r="N1451" s="41"/>
      <c r="O1451" s="41"/>
      <c r="P1451" s="41"/>
      <c r="Q1451" s="41"/>
      <c r="R1451" s="53"/>
      <c r="S1451" s="41"/>
      <c r="T1451" s="41"/>
      <c r="U1451" s="41"/>
      <c r="V1451" s="41"/>
      <c r="X1451" s="39"/>
    </row>
    <row r="1452" spans="1:24" x14ac:dyDescent="0.25">
      <c r="A1452" s="50"/>
      <c r="B1452" s="50"/>
      <c r="C1452" s="41"/>
      <c r="D1452" s="41"/>
      <c r="E1452" s="41"/>
      <c r="F1452" s="41"/>
      <c r="G1452" s="41"/>
      <c r="H1452" s="41"/>
      <c r="I1452" s="41"/>
      <c r="J1452" s="41"/>
      <c r="K1452" s="41"/>
      <c r="L1452" s="41"/>
      <c r="M1452" s="41"/>
      <c r="N1452" s="41"/>
      <c r="O1452" s="41"/>
      <c r="P1452" s="41"/>
      <c r="Q1452" s="41"/>
      <c r="R1452" s="53"/>
      <c r="S1452" s="41"/>
      <c r="T1452" s="41"/>
      <c r="U1452" s="41"/>
      <c r="V1452" s="41"/>
      <c r="X1452" s="39"/>
    </row>
    <row r="1453" spans="1:24" x14ac:dyDescent="0.25">
      <c r="A1453" s="50"/>
      <c r="B1453" s="50"/>
      <c r="C1453" s="41"/>
      <c r="D1453" s="41"/>
      <c r="E1453" s="41"/>
      <c r="F1453" s="41"/>
      <c r="G1453" s="41"/>
      <c r="H1453" s="41"/>
      <c r="I1453" s="41"/>
      <c r="J1453" s="41"/>
      <c r="K1453" s="41"/>
      <c r="L1453" s="41"/>
      <c r="M1453" s="41"/>
      <c r="N1453" s="41"/>
      <c r="O1453" s="41"/>
      <c r="P1453" s="41"/>
      <c r="Q1453" s="41"/>
      <c r="R1453" s="53"/>
      <c r="S1453" s="41"/>
      <c r="T1453" s="41"/>
      <c r="U1453" s="41"/>
      <c r="V1453" s="41"/>
      <c r="X1453" s="39"/>
    </row>
    <row r="1454" spans="1:24" x14ac:dyDescent="0.25">
      <c r="A1454" s="50"/>
      <c r="B1454" s="50"/>
      <c r="C1454" s="41"/>
      <c r="D1454" s="41"/>
      <c r="E1454" s="41"/>
      <c r="F1454" s="41"/>
      <c r="G1454" s="41"/>
      <c r="H1454" s="41"/>
      <c r="I1454" s="41"/>
      <c r="J1454" s="41"/>
      <c r="K1454" s="41"/>
      <c r="L1454" s="41"/>
      <c r="M1454" s="41"/>
      <c r="N1454" s="41"/>
      <c r="O1454" s="41"/>
      <c r="P1454" s="41"/>
      <c r="Q1454" s="41"/>
      <c r="R1454" s="53"/>
      <c r="S1454" s="41"/>
      <c r="T1454" s="41"/>
      <c r="U1454" s="41"/>
      <c r="V1454" s="41"/>
      <c r="X1454" s="39"/>
    </row>
    <row r="1455" spans="1:24" x14ac:dyDescent="0.25">
      <c r="A1455" s="50"/>
      <c r="B1455" s="50"/>
      <c r="C1455" s="41"/>
      <c r="D1455" s="41"/>
      <c r="E1455" s="41"/>
      <c r="F1455" s="41"/>
      <c r="G1455" s="41"/>
      <c r="H1455" s="41"/>
      <c r="I1455" s="41"/>
      <c r="J1455" s="41"/>
      <c r="K1455" s="41"/>
      <c r="L1455" s="41"/>
      <c r="M1455" s="41"/>
      <c r="N1455" s="41"/>
      <c r="O1455" s="41"/>
      <c r="P1455" s="41"/>
      <c r="Q1455" s="41"/>
      <c r="R1455" s="53"/>
      <c r="S1455" s="41"/>
      <c r="T1455" s="41"/>
      <c r="U1455" s="41"/>
      <c r="V1455" s="41"/>
      <c r="X1455" s="39"/>
    </row>
    <row r="1456" spans="1:24" x14ac:dyDescent="0.25">
      <c r="A1456" s="50"/>
      <c r="B1456" s="50"/>
      <c r="C1456" s="41"/>
      <c r="D1456" s="41"/>
      <c r="E1456" s="41"/>
      <c r="F1456" s="41"/>
      <c r="G1456" s="41"/>
      <c r="H1456" s="41"/>
      <c r="I1456" s="41"/>
      <c r="J1456" s="41"/>
      <c r="K1456" s="41"/>
      <c r="L1456" s="41"/>
      <c r="M1456" s="41"/>
      <c r="N1456" s="41"/>
      <c r="O1456" s="41"/>
      <c r="P1456" s="41"/>
      <c r="Q1456" s="41"/>
      <c r="R1456" s="53"/>
      <c r="S1456" s="41"/>
      <c r="T1456" s="41"/>
      <c r="U1456" s="41"/>
      <c r="V1456" s="41"/>
      <c r="X1456" s="39"/>
    </row>
    <row r="1457" spans="1:24" x14ac:dyDescent="0.25">
      <c r="A1457" s="50"/>
      <c r="B1457" s="50"/>
      <c r="C1457" s="41"/>
      <c r="D1457" s="41"/>
      <c r="E1457" s="41"/>
      <c r="F1457" s="41"/>
      <c r="G1457" s="41"/>
      <c r="H1457" s="41"/>
      <c r="I1457" s="41"/>
      <c r="J1457" s="41"/>
      <c r="K1457" s="41"/>
      <c r="L1457" s="41"/>
      <c r="M1457" s="41"/>
      <c r="N1457" s="41"/>
      <c r="O1457" s="41"/>
      <c r="P1457" s="41"/>
      <c r="Q1457" s="41"/>
      <c r="R1457" s="53"/>
      <c r="S1457" s="41"/>
      <c r="T1457" s="41"/>
      <c r="U1457" s="41"/>
      <c r="V1457" s="41"/>
      <c r="X1457" s="39"/>
    </row>
    <row r="1458" spans="1:24" x14ac:dyDescent="0.25">
      <c r="A1458" s="50"/>
      <c r="B1458" s="50"/>
      <c r="C1458" s="41"/>
      <c r="D1458" s="41"/>
      <c r="E1458" s="41"/>
      <c r="F1458" s="41"/>
      <c r="G1458" s="41"/>
      <c r="H1458" s="41"/>
      <c r="I1458" s="41"/>
      <c r="J1458" s="41"/>
      <c r="K1458" s="41"/>
      <c r="L1458" s="41"/>
      <c r="M1458" s="41"/>
      <c r="N1458" s="41"/>
      <c r="O1458" s="41"/>
      <c r="P1458" s="41"/>
      <c r="Q1458" s="41"/>
      <c r="R1458" s="53"/>
      <c r="S1458" s="41"/>
      <c r="T1458" s="41"/>
      <c r="U1458" s="41"/>
      <c r="V1458" s="41"/>
      <c r="X1458" s="39"/>
    </row>
    <row r="1459" spans="1:24" x14ac:dyDescent="0.25">
      <c r="A1459" s="50"/>
      <c r="B1459" s="50"/>
      <c r="C1459" s="41"/>
      <c r="D1459" s="41"/>
      <c r="E1459" s="41"/>
      <c r="F1459" s="41"/>
      <c r="G1459" s="41"/>
      <c r="H1459" s="41"/>
      <c r="I1459" s="41"/>
      <c r="J1459" s="41"/>
      <c r="K1459" s="41"/>
      <c r="L1459" s="41"/>
      <c r="M1459" s="41"/>
      <c r="N1459" s="41"/>
      <c r="O1459" s="41"/>
      <c r="P1459" s="41"/>
      <c r="Q1459" s="41"/>
      <c r="R1459" s="53"/>
      <c r="S1459" s="41"/>
      <c r="T1459" s="41"/>
      <c r="U1459" s="41"/>
      <c r="V1459" s="41"/>
      <c r="X1459" s="39"/>
    </row>
    <row r="1460" spans="1:24" x14ac:dyDescent="0.25">
      <c r="A1460" s="50"/>
      <c r="B1460" s="50"/>
      <c r="C1460" s="41"/>
      <c r="D1460" s="41"/>
      <c r="E1460" s="41"/>
      <c r="F1460" s="41"/>
      <c r="G1460" s="41"/>
      <c r="H1460" s="41"/>
      <c r="I1460" s="41"/>
      <c r="J1460" s="41"/>
      <c r="K1460" s="41"/>
      <c r="L1460" s="41"/>
      <c r="M1460" s="41"/>
      <c r="N1460" s="41"/>
      <c r="O1460" s="41"/>
      <c r="P1460" s="41"/>
      <c r="Q1460" s="41"/>
      <c r="R1460" s="53"/>
      <c r="S1460" s="41"/>
      <c r="T1460" s="41"/>
      <c r="U1460" s="41"/>
      <c r="V1460" s="41"/>
      <c r="X1460" s="39"/>
    </row>
    <row r="1461" spans="1:24" x14ac:dyDescent="0.25">
      <c r="A1461" s="50"/>
      <c r="B1461" s="50"/>
      <c r="C1461" s="41"/>
      <c r="D1461" s="41"/>
      <c r="E1461" s="41"/>
      <c r="F1461" s="41"/>
      <c r="G1461" s="41"/>
      <c r="H1461" s="41"/>
      <c r="I1461" s="41"/>
      <c r="J1461" s="41"/>
      <c r="K1461" s="41"/>
      <c r="L1461" s="41"/>
      <c r="M1461" s="41"/>
      <c r="N1461" s="41"/>
      <c r="O1461" s="41"/>
      <c r="P1461" s="41"/>
      <c r="Q1461" s="41"/>
      <c r="R1461" s="53"/>
      <c r="S1461" s="41"/>
      <c r="T1461" s="41"/>
      <c r="U1461" s="41"/>
      <c r="V1461" s="41"/>
      <c r="X1461" s="39"/>
    </row>
    <row r="1462" spans="1:24" x14ac:dyDescent="0.25">
      <c r="A1462" s="50"/>
      <c r="B1462" s="50"/>
      <c r="C1462" s="41"/>
      <c r="D1462" s="41"/>
      <c r="E1462" s="41"/>
      <c r="F1462" s="41"/>
      <c r="G1462" s="41"/>
      <c r="H1462" s="41"/>
      <c r="I1462" s="41"/>
      <c r="J1462" s="41"/>
      <c r="K1462" s="41"/>
      <c r="L1462" s="41"/>
      <c r="M1462" s="41"/>
      <c r="N1462" s="41"/>
      <c r="O1462" s="41"/>
      <c r="P1462" s="41"/>
      <c r="Q1462" s="41"/>
      <c r="R1462" s="53"/>
      <c r="S1462" s="41"/>
      <c r="T1462" s="41"/>
      <c r="U1462" s="41"/>
      <c r="V1462" s="41"/>
      <c r="X1462" s="39"/>
    </row>
    <row r="1463" spans="1:24" x14ac:dyDescent="0.25">
      <c r="A1463" s="50"/>
      <c r="B1463" s="50"/>
      <c r="C1463" s="41"/>
      <c r="D1463" s="41"/>
      <c r="E1463" s="41"/>
      <c r="F1463" s="41"/>
      <c r="G1463" s="41"/>
      <c r="H1463" s="41"/>
      <c r="I1463" s="41"/>
      <c r="J1463" s="41"/>
      <c r="K1463" s="41"/>
      <c r="L1463" s="41"/>
      <c r="M1463" s="41"/>
      <c r="N1463" s="41"/>
      <c r="O1463" s="41"/>
      <c r="P1463" s="41"/>
      <c r="Q1463" s="41"/>
      <c r="R1463" s="53"/>
      <c r="S1463" s="41"/>
      <c r="T1463" s="41"/>
      <c r="U1463" s="41"/>
      <c r="V1463" s="41"/>
      <c r="X1463" s="39"/>
    </row>
    <row r="1464" spans="1:24" x14ac:dyDescent="0.25">
      <c r="A1464" s="50"/>
      <c r="B1464" s="50"/>
      <c r="C1464" s="41"/>
      <c r="D1464" s="41"/>
      <c r="E1464" s="41"/>
      <c r="F1464" s="41"/>
      <c r="G1464" s="41"/>
      <c r="H1464" s="41"/>
      <c r="I1464" s="41"/>
      <c r="J1464" s="41"/>
      <c r="K1464" s="41"/>
      <c r="L1464" s="41"/>
      <c r="M1464" s="41"/>
      <c r="N1464" s="41"/>
      <c r="O1464" s="41"/>
      <c r="P1464" s="41"/>
      <c r="Q1464" s="41"/>
      <c r="R1464" s="53"/>
      <c r="S1464" s="41"/>
      <c r="T1464" s="41"/>
      <c r="U1464" s="41"/>
      <c r="V1464" s="41"/>
      <c r="X1464" s="39"/>
    </row>
    <row r="1465" spans="1:24" x14ac:dyDescent="0.25">
      <c r="A1465" s="50"/>
      <c r="B1465" s="50"/>
      <c r="C1465" s="41"/>
      <c r="D1465" s="41"/>
      <c r="E1465" s="41"/>
      <c r="F1465" s="41"/>
      <c r="G1465" s="41"/>
      <c r="H1465" s="41"/>
      <c r="I1465" s="41"/>
      <c r="J1465" s="41"/>
      <c r="K1465" s="41"/>
      <c r="L1465" s="41"/>
      <c r="M1465" s="41"/>
      <c r="N1465" s="41"/>
      <c r="O1465" s="41"/>
      <c r="P1465" s="41"/>
      <c r="Q1465" s="41"/>
      <c r="R1465" s="53"/>
      <c r="S1465" s="41"/>
      <c r="T1465" s="41"/>
      <c r="U1465" s="41"/>
      <c r="V1465" s="41"/>
      <c r="X1465" s="39"/>
    </row>
    <row r="1466" spans="1:24" x14ac:dyDescent="0.25">
      <c r="A1466" s="50"/>
      <c r="B1466" s="50"/>
      <c r="C1466" s="41"/>
      <c r="D1466" s="41"/>
      <c r="E1466" s="41"/>
      <c r="F1466" s="41"/>
      <c r="G1466" s="41"/>
      <c r="H1466" s="41"/>
      <c r="I1466" s="41"/>
      <c r="J1466" s="41"/>
      <c r="K1466" s="41"/>
      <c r="L1466" s="41"/>
      <c r="M1466" s="41"/>
      <c r="N1466" s="41"/>
      <c r="O1466" s="41"/>
      <c r="P1466" s="41"/>
      <c r="Q1466" s="41"/>
      <c r="R1466" s="53"/>
      <c r="S1466" s="41"/>
      <c r="T1466" s="41"/>
      <c r="U1466" s="41"/>
      <c r="V1466" s="41"/>
      <c r="X1466" s="39"/>
    </row>
    <row r="1467" spans="1:24" x14ac:dyDescent="0.25">
      <c r="A1467" s="50"/>
      <c r="B1467" s="50"/>
      <c r="C1467" s="41"/>
      <c r="D1467" s="41"/>
      <c r="E1467" s="41"/>
      <c r="F1467" s="41"/>
      <c r="G1467" s="41"/>
      <c r="H1467" s="41"/>
      <c r="I1467" s="41"/>
      <c r="J1467" s="41"/>
      <c r="K1467" s="41"/>
      <c r="L1467" s="41"/>
      <c r="M1467" s="41"/>
      <c r="N1467" s="41"/>
      <c r="O1467" s="41"/>
      <c r="P1467" s="41"/>
      <c r="Q1467" s="41"/>
      <c r="R1467" s="53"/>
      <c r="S1467" s="41"/>
      <c r="T1467" s="41"/>
      <c r="U1467" s="41"/>
      <c r="V1467" s="41"/>
      <c r="X1467" s="39"/>
    </row>
    <row r="1468" spans="1:24" x14ac:dyDescent="0.25">
      <c r="A1468" s="50"/>
      <c r="B1468" s="50"/>
      <c r="C1468" s="41"/>
      <c r="D1468" s="41"/>
      <c r="E1468" s="41"/>
      <c r="F1468" s="41"/>
      <c r="G1468" s="41"/>
      <c r="H1468" s="41"/>
      <c r="I1468" s="41"/>
      <c r="J1468" s="41"/>
      <c r="K1468" s="41"/>
      <c r="L1468" s="41"/>
      <c r="M1468" s="41"/>
      <c r="N1468" s="41"/>
      <c r="O1468" s="41"/>
      <c r="P1468" s="41"/>
      <c r="Q1468" s="41"/>
      <c r="R1468" s="53"/>
      <c r="S1468" s="41"/>
      <c r="T1468" s="41"/>
      <c r="U1468" s="41"/>
      <c r="V1468" s="41"/>
      <c r="X1468" s="39"/>
    </row>
    <row r="1469" spans="1:24" x14ac:dyDescent="0.25">
      <c r="A1469" s="50"/>
      <c r="B1469" s="50"/>
      <c r="C1469" s="41"/>
      <c r="D1469" s="41"/>
      <c r="E1469" s="41"/>
      <c r="F1469" s="41"/>
      <c r="G1469" s="41"/>
      <c r="H1469" s="41"/>
      <c r="I1469" s="41"/>
      <c r="J1469" s="41"/>
      <c r="K1469" s="41"/>
      <c r="L1469" s="41"/>
      <c r="M1469" s="41"/>
      <c r="N1469" s="41"/>
      <c r="O1469" s="41"/>
      <c r="P1469" s="41"/>
      <c r="Q1469" s="41"/>
      <c r="R1469" s="53"/>
      <c r="S1469" s="41"/>
      <c r="T1469" s="41"/>
      <c r="U1469" s="41"/>
      <c r="V1469" s="41"/>
      <c r="X1469" s="39"/>
    </row>
    <row r="1470" spans="1:24" x14ac:dyDescent="0.25">
      <c r="A1470" s="50"/>
      <c r="B1470" s="50"/>
      <c r="C1470" s="41"/>
      <c r="D1470" s="41"/>
      <c r="E1470" s="41"/>
      <c r="F1470" s="41"/>
      <c r="G1470" s="41"/>
      <c r="H1470" s="41"/>
      <c r="I1470" s="41"/>
      <c r="J1470" s="41"/>
      <c r="K1470" s="41"/>
      <c r="L1470" s="41"/>
      <c r="M1470" s="41"/>
      <c r="N1470" s="41"/>
      <c r="O1470" s="41"/>
      <c r="P1470" s="41"/>
      <c r="Q1470" s="41"/>
      <c r="R1470" s="53"/>
      <c r="S1470" s="41"/>
      <c r="T1470" s="41"/>
      <c r="U1470" s="41"/>
      <c r="V1470" s="41"/>
      <c r="X1470" s="39"/>
    </row>
    <row r="1471" spans="1:24" x14ac:dyDescent="0.25">
      <c r="A1471" s="50"/>
      <c r="B1471" s="50"/>
      <c r="C1471" s="41"/>
      <c r="D1471" s="41"/>
      <c r="E1471" s="41"/>
      <c r="F1471" s="41"/>
      <c r="G1471" s="41"/>
      <c r="H1471" s="41"/>
      <c r="I1471" s="41"/>
      <c r="J1471" s="41"/>
      <c r="K1471" s="41"/>
      <c r="L1471" s="41"/>
      <c r="M1471" s="41"/>
      <c r="N1471" s="41"/>
      <c r="O1471" s="41"/>
      <c r="P1471" s="41"/>
      <c r="Q1471" s="41"/>
      <c r="R1471" s="53"/>
      <c r="S1471" s="41"/>
      <c r="T1471" s="41"/>
      <c r="U1471" s="41"/>
      <c r="V1471" s="41"/>
      <c r="X1471" s="39"/>
    </row>
    <row r="1472" spans="1:24" x14ac:dyDescent="0.25">
      <c r="A1472" s="50"/>
      <c r="B1472" s="50"/>
      <c r="C1472" s="41"/>
      <c r="D1472" s="41"/>
      <c r="E1472" s="41"/>
      <c r="F1472" s="41"/>
      <c r="G1472" s="41"/>
      <c r="H1472" s="41"/>
      <c r="I1472" s="41"/>
      <c r="J1472" s="41"/>
      <c r="K1472" s="41"/>
      <c r="L1472" s="41"/>
      <c r="M1472" s="41"/>
      <c r="N1472" s="41"/>
      <c r="O1472" s="41"/>
      <c r="P1472" s="41"/>
      <c r="Q1472" s="41"/>
      <c r="R1472" s="53"/>
      <c r="S1472" s="41"/>
      <c r="T1472" s="41"/>
      <c r="U1472" s="41"/>
      <c r="V1472" s="41"/>
      <c r="X1472" s="39"/>
    </row>
    <row r="1473" spans="1:24" x14ac:dyDescent="0.25">
      <c r="A1473" s="50"/>
      <c r="B1473" s="50"/>
      <c r="C1473" s="41"/>
      <c r="D1473" s="41"/>
      <c r="E1473" s="41"/>
      <c r="F1473" s="41"/>
      <c r="G1473" s="41"/>
      <c r="H1473" s="41"/>
      <c r="I1473" s="41"/>
      <c r="J1473" s="41"/>
      <c r="K1473" s="41"/>
      <c r="L1473" s="41"/>
      <c r="M1473" s="41"/>
      <c r="N1473" s="41"/>
      <c r="O1473" s="41"/>
      <c r="P1473" s="41"/>
      <c r="Q1473" s="41"/>
      <c r="R1473" s="53"/>
      <c r="S1473" s="41"/>
      <c r="T1473" s="41"/>
      <c r="U1473" s="41"/>
      <c r="V1473" s="41"/>
      <c r="X1473" s="39"/>
    </row>
    <row r="1474" spans="1:24" x14ac:dyDescent="0.25">
      <c r="A1474" s="50"/>
      <c r="B1474" s="50"/>
      <c r="C1474" s="41"/>
      <c r="D1474" s="41"/>
      <c r="E1474" s="41"/>
      <c r="F1474" s="41"/>
      <c r="G1474" s="41"/>
      <c r="H1474" s="41"/>
      <c r="I1474" s="41"/>
      <c r="J1474" s="41"/>
      <c r="K1474" s="41"/>
      <c r="L1474" s="41"/>
      <c r="M1474" s="41"/>
      <c r="N1474" s="41"/>
      <c r="O1474" s="41"/>
      <c r="P1474" s="41"/>
      <c r="Q1474" s="41"/>
      <c r="R1474" s="53"/>
      <c r="S1474" s="41"/>
      <c r="T1474" s="41"/>
      <c r="U1474" s="41"/>
      <c r="V1474" s="41"/>
      <c r="X1474" s="39"/>
    </row>
    <row r="1475" spans="1:24" x14ac:dyDescent="0.25">
      <c r="A1475" s="50"/>
      <c r="B1475" s="50"/>
      <c r="C1475" s="41"/>
      <c r="D1475" s="41"/>
      <c r="E1475" s="41"/>
      <c r="F1475" s="41"/>
      <c r="G1475" s="41"/>
      <c r="H1475" s="41"/>
      <c r="I1475" s="41"/>
      <c r="J1475" s="41"/>
      <c r="K1475" s="41"/>
      <c r="L1475" s="41"/>
      <c r="M1475" s="41"/>
      <c r="N1475" s="41"/>
      <c r="O1475" s="41"/>
      <c r="P1475" s="41"/>
      <c r="Q1475" s="41"/>
      <c r="R1475" s="53"/>
      <c r="S1475" s="41"/>
      <c r="T1475" s="41"/>
      <c r="U1475" s="41"/>
      <c r="V1475" s="41"/>
      <c r="X1475" s="39"/>
    </row>
    <row r="1476" spans="1:24" x14ac:dyDescent="0.25">
      <c r="A1476" s="50"/>
      <c r="B1476" s="50"/>
      <c r="C1476" s="41"/>
      <c r="D1476" s="41"/>
      <c r="E1476" s="41"/>
      <c r="F1476" s="41"/>
      <c r="G1476" s="41"/>
      <c r="H1476" s="41"/>
      <c r="I1476" s="41"/>
      <c r="J1476" s="41"/>
      <c r="K1476" s="41"/>
      <c r="L1476" s="41"/>
      <c r="M1476" s="41"/>
      <c r="N1476" s="41"/>
      <c r="O1476" s="41"/>
      <c r="P1476" s="41"/>
      <c r="Q1476" s="41"/>
      <c r="R1476" s="53"/>
      <c r="S1476" s="41"/>
      <c r="T1476" s="41"/>
      <c r="U1476" s="41"/>
      <c r="V1476" s="41"/>
      <c r="X1476" s="39"/>
    </row>
    <row r="1477" spans="1:24" x14ac:dyDescent="0.25">
      <c r="A1477" s="50"/>
      <c r="B1477" s="50"/>
      <c r="C1477" s="41"/>
      <c r="D1477" s="41"/>
      <c r="E1477" s="41"/>
      <c r="F1477" s="41"/>
      <c r="G1477" s="41"/>
      <c r="H1477" s="41"/>
      <c r="I1477" s="41"/>
      <c r="J1477" s="41"/>
      <c r="K1477" s="41"/>
      <c r="L1477" s="41"/>
      <c r="M1477" s="41"/>
      <c r="N1477" s="41"/>
      <c r="O1477" s="41"/>
      <c r="P1477" s="41"/>
      <c r="Q1477" s="41"/>
      <c r="R1477" s="53"/>
      <c r="S1477" s="41"/>
      <c r="T1477" s="41"/>
      <c r="U1477" s="41"/>
      <c r="V1477" s="41"/>
      <c r="X1477" s="39"/>
    </row>
    <row r="1478" spans="1:24" x14ac:dyDescent="0.25">
      <c r="A1478" s="50"/>
      <c r="B1478" s="50"/>
      <c r="C1478" s="41"/>
      <c r="D1478" s="41"/>
      <c r="E1478" s="41"/>
      <c r="F1478" s="41"/>
      <c r="G1478" s="41"/>
      <c r="H1478" s="41"/>
      <c r="I1478" s="41"/>
      <c r="J1478" s="41"/>
      <c r="K1478" s="41"/>
      <c r="L1478" s="41"/>
      <c r="M1478" s="41"/>
      <c r="N1478" s="41"/>
      <c r="O1478" s="41"/>
      <c r="P1478" s="41"/>
      <c r="Q1478" s="41"/>
      <c r="R1478" s="53"/>
      <c r="S1478" s="41"/>
      <c r="T1478" s="41"/>
      <c r="U1478" s="41"/>
      <c r="V1478" s="41"/>
      <c r="X1478" s="39"/>
    </row>
    <row r="1479" spans="1:24" x14ac:dyDescent="0.25">
      <c r="A1479" s="50"/>
      <c r="B1479" s="50"/>
      <c r="C1479" s="41"/>
      <c r="D1479" s="41"/>
      <c r="E1479" s="41"/>
      <c r="F1479" s="41"/>
      <c r="G1479" s="41"/>
      <c r="H1479" s="41"/>
      <c r="I1479" s="41"/>
      <c r="J1479" s="41"/>
      <c r="K1479" s="41"/>
      <c r="L1479" s="41"/>
      <c r="M1479" s="41"/>
      <c r="N1479" s="41"/>
      <c r="O1479" s="41"/>
      <c r="P1479" s="41"/>
      <c r="Q1479" s="41"/>
      <c r="R1479" s="53"/>
      <c r="S1479" s="41"/>
      <c r="T1479" s="41"/>
      <c r="U1479" s="41"/>
      <c r="V1479" s="41"/>
      <c r="X1479" s="39"/>
    </row>
    <row r="1480" spans="1:24" x14ac:dyDescent="0.25">
      <c r="A1480" s="50"/>
      <c r="B1480" s="50"/>
      <c r="C1480" s="41"/>
      <c r="D1480" s="41"/>
      <c r="E1480" s="41"/>
      <c r="F1480" s="41"/>
      <c r="G1480" s="41"/>
      <c r="H1480" s="41"/>
      <c r="I1480" s="41"/>
      <c r="J1480" s="41"/>
      <c r="K1480" s="41"/>
      <c r="L1480" s="41"/>
      <c r="M1480" s="41"/>
      <c r="N1480" s="41"/>
      <c r="O1480" s="41"/>
      <c r="P1480" s="41"/>
      <c r="Q1480" s="41"/>
      <c r="R1480" s="53"/>
      <c r="S1480" s="41"/>
      <c r="T1480" s="41"/>
      <c r="U1480" s="41"/>
      <c r="V1480" s="41"/>
      <c r="X1480" s="39"/>
    </row>
    <row r="1481" spans="1:24" x14ac:dyDescent="0.25">
      <c r="A1481" s="50"/>
      <c r="B1481" s="50"/>
      <c r="C1481" s="41"/>
      <c r="D1481" s="41"/>
      <c r="E1481" s="41"/>
      <c r="F1481" s="41"/>
      <c r="G1481" s="41"/>
      <c r="H1481" s="41"/>
      <c r="I1481" s="41"/>
      <c r="J1481" s="41"/>
      <c r="K1481" s="41"/>
      <c r="L1481" s="41"/>
      <c r="M1481" s="41"/>
      <c r="N1481" s="41"/>
      <c r="O1481" s="41"/>
      <c r="P1481" s="41"/>
      <c r="Q1481" s="41"/>
      <c r="R1481" s="53"/>
      <c r="S1481" s="41"/>
      <c r="T1481" s="41"/>
      <c r="U1481" s="41"/>
      <c r="V1481" s="41"/>
      <c r="X1481" s="39"/>
    </row>
    <row r="1482" spans="1:24" x14ac:dyDescent="0.25">
      <c r="A1482" s="50"/>
      <c r="B1482" s="50"/>
      <c r="C1482" s="41"/>
      <c r="D1482" s="41"/>
      <c r="E1482" s="41"/>
      <c r="F1482" s="41"/>
      <c r="G1482" s="41"/>
      <c r="H1482" s="41"/>
      <c r="I1482" s="41"/>
      <c r="J1482" s="41"/>
      <c r="K1482" s="41"/>
      <c r="L1482" s="41"/>
      <c r="M1482" s="41"/>
      <c r="N1482" s="41"/>
      <c r="O1482" s="41"/>
      <c r="P1482" s="41"/>
      <c r="Q1482" s="41"/>
      <c r="R1482" s="53"/>
      <c r="S1482" s="41"/>
      <c r="T1482" s="41"/>
      <c r="U1482" s="41"/>
      <c r="V1482" s="41"/>
      <c r="X1482" s="39"/>
    </row>
    <row r="1483" spans="1:24" x14ac:dyDescent="0.25">
      <c r="A1483" s="50"/>
      <c r="B1483" s="50"/>
      <c r="C1483" s="41"/>
      <c r="D1483" s="41"/>
      <c r="E1483" s="41"/>
      <c r="F1483" s="41"/>
      <c r="G1483" s="41"/>
      <c r="H1483" s="41"/>
      <c r="I1483" s="41"/>
      <c r="J1483" s="41"/>
      <c r="K1483" s="41"/>
      <c r="L1483" s="41"/>
      <c r="M1483" s="41"/>
      <c r="N1483" s="41"/>
      <c r="O1483" s="41"/>
      <c r="P1483" s="41"/>
      <c r="Q1483" s="41"/>
      <c r="R1483" s="53"/>
      <c r="S1483" s="41"/>
      <c r="T1483" s="41"/>
      <c r="U1483" s="41"/>
      <c r="V1483" s="41"/>
      <c r="X1483" s="39"/>
    </row>
    <row r="1484" spans="1:24" x14ac:dyDescent="0.25">
      <c r="A1484" s="50"/>
      <c r="B1484" s="50"/>
      <c r="C1484" s="41"/>
      <c r="D1484" s="41"/>
      <c r="E1484" s="41"/>
      <c r="F1484" s="41"/>
      <c r="G1484" s="41"/>
      <c r="H1484" s="41"/>
      <c r="I1484" s="41"/>
      <c r="J1484" s="41"/>
      <c r="K1484" s="41"/>
      <c r="L1484" s="41"/>
      <c r="M1484" s="41"/>
      <c r="N1484" s="41"/>
      <c r="O1484" s="41"/>
      <c r="P1484" s="41"/>
      <c r="Q1484" s="41"/>
      <c r="R1484" s="53"/>
      <c r="S1484" s="41"/>
      <c r="T1484" s="41"/>
      <c r="U1484" s="41"/>
      <c r="V1484" s="41"/>
      <c r="X1484" s="39"/>
    </row>
    <row r="1485" spans="1:24" x14ac:dyDescent="0.25">
      <c r="A1485" s="50"/>
      <c r="B1485" s="50"/>
      <c r="C1485" s="41"/>
      <c r="D1485" s="41"/>
      <c r="E1485" s="41"/>
      <c r="F1485" s="41"/>
      <c r="G1485" s="41"/>
      <c r="H1485" s="41"/>
      <c r="I1485" s="41"/>
      <c r="J1485" s="41"/>
      <c r="K1485" s="41"/>
      <c r="L1485" s="41"/>
      <c r="M1485" s="41"/>
      <c r="N1485" s="41"/>
      <c r="O1485" s="41"/>
      <c r="P1485" s="41"/>
      <c r="Q1485" s="41"/>
      <c r="R1485" s="53"/>
      <c r="S1485" s="41"/>
      <c r="T1485" s="41"/>
      <c r="U1485" s="41"/>
      <c r="V1485" s="41"/>
      <c r="X1485" s="39"/>
    </row>
    <row r="1486" spans="1:24" x14ac:dyDescent="0.25">
      <c r="A1486" s="50"/>
      <c r="B1486" s="50"/>
      <c r="C1486" s="41"/>
      <c r="D1486" s="41"/>
      <c r="E1486" s="41"/>
      <c r="F1486" s="41"/>
      <c r="G1486" s="41"/>
      <c r="H1486" s="41"/>
      <c r="I1486" s="41"/>
      <c r="J1486" s="41"/>
      <c r="K1486" s="41"/>
      <c r="L1486" s="41"/>
      <c r="M1486" s="41"/>
      <c r="N1486" s="41"/>
      <c r="O1486" s="41"/>
      <c r="P1486" s="41"/>
      <c r="Q1486" s="41"/>
      <c r="R1486" s="53"/>
      <c r="S1486" s="41"/>
      <c r="T1486" s="41"/>
      <c r="U1486" s="41"/>
      <c r="V1486" s="41"/>
      <c r="X1486" s="39"/>
    </row>
    <row r="1487" spans="1:24" x14ac:dyDescent="0.25">
      <c r="A1487" s="50"/>
      <c r="B1487" s="50"/>
      <c r="C1487" s="41"/>
      <c r="D1487" s="41"/>
      <c r="E1487" s="41"/>
      <c r="F1487" s="41"/>
      <c r="G1487" s="41"/>
      <c r="H1487" s="41"/>
      <c r="I1487" s="41"/>
      <c r="J1487" s="41"/>
      <c r="K1487" s="41"/>
      <c r="L1487" s="41"/>
      <c r="M1487" s="41"/>
      <c r="N1487" s="41"/>
      <c r="O1487" s="41"/>
      <c r="P1487" s="41"/>
      <c r="Q1487" s="41"/>
      <c r="R1487" s="53"/>
      <c r="S1487" s="41"/>
      <c r="T1487" s="41"/>
      <c r="U1487" s="41"/>
      <c r="V1487" s="41"/>
      <c r="X1487" s="39"/>
    </row>
    <row r="1488" spans="1:24" x14ac:dyDescent="0.25">
      <c r="A1488" s="50"/>
      <c r="B1488" s="50"/>
      <c r="C1488" s="41"/>
      <c r="D1488" s="41"/>
      <c r="E1488" s="41"/>
      <c r="F1488" s="41"/>
      <c r="G1488" s="41"/>
      <c r="H1488" s="41"/>
      <c r="I1488" s="41"/>
      <c r="J1488" s="41"/>
      <c r="K1488" s="41"/>
      <c r="L1488" s="41"/>
      <c r="M1488" s="41"/>
      <c r="N1488" s="41"/>
      <c r="O1488" s="41"/>
      <c r="P1488" s="41"/>
      <c r="Q1488" s="41"/>
      <c r="R1488" s="53"/>
      <c r="S1488" s="41"/>
      <c r="T1488" s="41"/>
      <c r="U1488" s="41"/>
      <c r="V1488" s="41"/>
      <c r="X1488" s="39"/>
    </row>
    <row r="1489" spans="1:24" x14ac:dyDescent="0.25">
      <c r="A1489" s="50"/>
      <c r="B1489" s="50"/>
      <c r="C1489" s="41"/>
      <c r="D1489" s="41"/>
      <c r="E1489" s="41"/>
      <c r="F1489" s="41"/>
      <c r="G1489" s="41"/>
      <c r="H1489" s="41"/>
      <c r="I1489" s="41"/>
      <c r="J1489" s="41"/>
      <c r="K1489" s="41"/>
      <c r="L1489" s="41"/>
      <c r="M1489" s="41"/>
      <c r="N1489" s="41"/>
      <c r="O1489" s="41"/>
      <c r="P1489" s="41"/>
      <c r="Q1489" s="41"/>
      <c r="R1489" s="53"/>
      <c r="S1489" s="41"/>
      <c r="T1489" s="41"/>
      <c r="U1489" s="41"/>
      <c r="V1489" s="41"/>
      <c r="X1489" s="39"/>
    </row>
    <row r="1490" spans="1:24" x14ac:dyDescent="0.25">
      <c r="A1490" s="50"/>
      <c r="B1490" s="50"/>
      <c r="C1490" s="41"/>
      <c r="D1490" s="41"/>
      <c r="E1490" s="41"/>
      <c r="F1490" s="41"/>
      <c r="G1490" s="41"/>
      <c r="H1490" s="41"/>
      <c r="I1490" s="41"/>
      <c r="J1490" s="41"/>
      <c r="K1490" s="41"/>
      <c r="L1490" s="41"/>
      <c r="M1490" s="41"/>
      <c r="N1490" s="41"/>
      <c r="O1490" s="41"/>
      <c r="P1490" s="41"/>
      <c r="Q1490" s="41"/>
      <c r="R1490" s="53"/>
      <c r="S1490" s="41"/>
      <c r="T1490" s="41"/>
      <c r="U1490" s="41"/>
      <c r="V1490" s="41"/>
      <c r="X1490" s="39"/>
    </row>
    <row r="1491" spans="1:24" x14ac:dyDescent="0.25">
      <c r="A1491" s="50"/>
      <c r="B1491" s="50"/>
      <c r="C1491" s="41"/>
      <c r="D1491" s="41"/>
      <c r="E1491" s="41"/>
      <c r="F1491" s="41"/>
      <c r="G1491" s="41"/>
      <c r="H1491" s="41"/>
      <c r="I1491" s="41"/>
      <c r="J1491" s="41"/>
      <c r="K1491" s="41"/>
      <c r="L1491" s="41"/>
      <c r="M1491" s="41"/>
      <c r="N1491" s="41"/>
      <c r="O1491" s="41"/>
      <c r="P1491" s="41"/>
      <c r="Q1491" s="41"/>
      <c r="R1491" s="53"/>
      <c r="S1491" s="41"/>
      <c r="T1491" s="41"/>
      <c r="U1491" s="41"/>
      <c r="V1491" s="41"/>
      <c r="X1491" s="39"/>
    </row>
    <row r="1492" spans="1:24" x14ac:dyDescent="0.25">
      <c r="A1492" s="50"/>
      <c r="B1492" s="50"/>
      <c r="C1492" s="41"/>
      <c r="D1492" s="41"/>
      <c r="E1492" s="41"/>
      <c r="F1492" s="41"/>
      <c r="G1492" s="41"/>
      <c r="H1492" s="41"/>
      <c r="I1492" s="41"/>
      <c r="J1492" s="41"/>
      <c r="K1492" s="41"/>
      <c r="L1492" s="41"/>
      <c r="M1492" s="41"/>
      <c r="N1492" s="41"/>
      <c r="O1492" s="41"/>
      <c r="P1492" s="41"/>
      <c r="Q1492" s="41"/>
      <c r="R1492" s="53"/>
      <c r="S1492" s="41"/>
      <c r="T1492" s="41"/>
      <c r="U1492" s="41"/>
      <c r="V1492" s="41"/>
      <c r="X1492" s="39"/>
    </row>
    <row r="1493" spans="1:24" x14ac:dyDescent="0.25">
      <c r="A1493" s="50"/>
      <c r="B1493" s="50"/>
      <c r="C1493" s="41"/>
      <c r="D1493" s="41"/>
      <c r="E1493" s="41"/>
      <c r="F1493" s="41"/>
      <c r="G1493" s="41"/>
      <c r="H1493" s="41"/>
      <c r="I1493" s="41"/>
      <c r="J1493" s="41"/>
      <c r="K1493" s="41"/>
      <c r="L1493" s="41"/>
      <c r="M1493" s="41"/>
      <c r="N1493" s="41"/>
      <c r="O1493" s="41"/>
      <c r="P1493" s="41"/>
      <c r="Q1493" s="41"/>
      <c r="R1493" s="53"/>
      <c r="S1493" s="41"/>
      <c r="T1493" s="41"/>
      <c r="U1493" s="41"/>
      <c r="V1493" s="41"/>
      <c r="X1493" s="39"/>
    </row>
    <row r="1494" spans="1:24" x14ac:dyDescent="0.25">
      <c r="A1494" s="50"/>
      <c r="B1494" s="50"/>
      <c r="C1494" s="41"/>
      <c r="D1494" s="41"/>
      <c r="E1494" s="41"/>
      <c r="F1494" s="41"/>
      <c r="G1494" s="41"/>
      <c r="H1494" s="41"/>
      <c r="I1494" s="41"/>
      <c r="J1494" s="41"/>
      <c r="K1494" s="41"/>
      <c r="L1494" s="41"/>
      <c r="M1494" s="41"/>
      <c r="N1494" s="41"/>
      <c r="O1494" s="41"/>
      <c r="P1494" s="41"/>
      <c r="Q1494" s="41"/>
      <c r="R1494" s="53"/>
      <c r="S1494" s="41"/>
      <c r="T1494" s="41"/>
      <c r="U1494" s="41"/>
      <c r="V1494" s="41"/>
      <c r="X1494" s="39"/>
    </row>
    <row r="1495" spans="1:24" x14ac:dyDescent="0.25">
      <c r="A1495" s="50"/>
      <c r="B1495" s="50"/>
      <c r="C1495" s="41"/>
      <c r="D1495" s="41"/>
      <c r="E1495" s="41"/>
      <c r="F1495" s="41"/>
      <c r="G1495" s="41"/>
      <c r="H1495" s="41"/>
      <c r="I1495" s="41"/>
      <c r="J1495" s="41"/>
      <c r="K1495" s="41"/>
      <c r="L1495" s="41"/>
      <c r="M1495" s="41"/>
      <c r="N1495" s="41"/>
      <c r="O1495" s="41"/>
      <c r="P1495" s="41"/>
      <c r="Q1495" s="41"/>
      <c r="R1495" s="53"/>
      <c r="S1495" s="41"/>
      <c r="T1495" s="41"/>
      <c r="U1495" s="41"/>
      <c r="V1495" s="41"/>
      <c r="X1495" s="39"/>
    </row>
    <row r="1496" spans="1:24" x14ac:dyDescent="0.25">
      <c r="A1496" s="50"/>
      <c r="B1496" s="50"/>
      <c r="C1496" s="41"/>
      <c r="D1496" s="41"/>
      <c r="E1496" s="41"/>
      <c r="F1496" s="41"/>
      <c r="G1496" s="41"/>
      <c r="H1496" s="41"/>
      <c r="I1496" s="41"/>
      <c r="J1496" s="41"/>
      <c r="K1496" s="41"/>
      <c r="L1496" s="41"/>
      <c r="M1496" s="41"/>
      <c r="N1496" s="41"/>
      <c r="O1496" s="41"/>
      <c r="P1496" s="41"/>
      <c r="Q1496" s="41"/>
      <c r="R1496" s="53"/>
      <c r="S1496" s="41"/>
      <c r="T1496" s="41"/>
      <c r="U1496" s="41"/>
      <c r="V1496" s="41"/>
      <c r="X1496" s="39"/>
    </row>
    <row r="1497" spans="1:24" x14ac:dyDescent="0.25">
      <c r="A1497" s="50"/>
      <c r="B1497" s="50"/>
      <c r="C1497" s="41"/>
      <c r="D1497" s="41"/>
      <c r="E1497" s="41"/>
      <c r="F1497" s="41"/>
      <c r="G1497" s="41"/>
      <c r="H1497" s="41"/>
      <c r="I1497" s="41"/>
      <c r="J1497" s="41"/>
      <c r="K1497" s="41"/>
      <c r="L1497" s="41"/>
      <c r="M1497" s="41"/>
      <c r="N1497" s="41"/>
      <c r="O1497" s="41"/>
      <c r="P1497" s="41"/>
      <c r="Q1497" s="41"/>
      <c r="R1497" s="53"/>
      <c r="S1497" s="41"/>
      <c r="T1497" s="41"/>
      <c r="U1497" s="41"/>
      <c r="V1497" s="41"/>
      <c r="X1497" s="39"/>
    </row>
    <row r="1498" spans="1:24" x14ac:dyDescent="0.25">
      <c r="A1498" s="50"/>
      <c r="B1498" s="50"/>
      <c r="C1498" s="41"/>
      <c r="D1498" s="41"/>
      <c r="E1498" s="41"/>
      <c r="F1498" s="41"/>
      <c r="G1498" s="41"/>
      <c r="H1498" s="41"/>
      <c r="I1498" s="41"/>
      <c r="J1498" s="41"/>
      <c r="K1498" s="41"/>
      <c r="L1498" s="41"/>
      <c r="M1498" s="41"/>
      <c r="N1498" s="41"/>
      <c r="O1498" s="41"/>
      <c r="P1498" s="41"/>
      <c r="Q1498" s="41"/>
      <c r="R1498" s="53"/>
      <c r="S1498" s="41"/>
      <c r="T1498" s="41"/>
      <c r="U1498" s="41"/>
      <c r="V1498" s="41"/>
      <c r="X1498" s="39"/>
    </row>
    <row r="1499" spans="1:24" x14ac:dyDescent="0.25">
      <c r="A1499" s="50"/>
      <c r="B1499" s="50"/>
      <c r="C1499" s="41"/>
      <c r="D1499" s="41"/>
      <c r="E1499" s="41"/>
      <c r="F1499" s="41"/>
      <c r="G1499" s="41"/>
      <c r="H1499" s="41"/>
      <c r="I1499" s="41"/>
      <c r="J1499" s="41"/>
      <c r="K1499" s="41"/>
      <c r="L1499" s="41"/>
      <c r="M1499" s="41"/>
      <c r="N1499" s="41"/>
      <c r="O1499" s="41"/>
      <c r="P1499" s="41"/>
      <c r="Q1499" s="41"/>
      <c r="R1499" s="53"/>
      <c r="S1499" s="41"/>
      <c r="T1499" s="41"/>
      <c r="U1499" s="41"/>
      <c r="V1499" s="41"/>
      <c r="X1499" s="39"/>
    </row>
    <row r="1500" spans="1:24" x14ac:dyDescent="0.25">
      <c r="A1500" s="50"/>
      <c r="B1500" s="50"/>
      <c r="C1500" s="41"/>
      <c r="D1500" s="41"/>
      <c r="E1500" s="41"/>
      <c r="F1500" s="41"/>
      <c r="G1500" s="41"/>
      <c r="H1500" s="41"/>
      <c r="I1500" s="41"/>
      <c r="J1500" s="41"/>
      <c r="K1500" s="41"/>
      <c r="L1500" s="41"/>
      <c r="M1500" s="41"/>
      <c r="N1500" s="41"/>
      <c r="O1500" s="41"/>
      <c r="P1500" s="41"/>
      <c r="Q1500" s="41"/>
      <c r="R1500" s="53"/>
      <c r="S1500" s="41"/>
      <c r="T1500" s="41"/>
      <c r="U1500" s="41"/>
      <c r="V1500" s="41"/>
      <c r="X1500" s="39"/>
    </row>
    <row r="1501" spans="1:24" x14ac:dyDescent="0.25">
      <c r="A1501" s="50"/>
      <c r="B1501" s="50"/>
      <c r="C1501" s="41"/>
      <c r="D1501" s="41"/>
      <c r="E1501" s="41"/>
      <c r="F1501" s="41"/>
      <c r="G1501" s="41"/>
      <c r="H1501" s="41"/>
      <c r="I1501" s="41"/>
      <c r="J1501" s="41"/>
      <c r="K1501" s="41"/>
      <c r="L1501" s="41"/>
      <c r="M1501" s="41"/>
      <c r="N1501" s="41"/>
      <c r="O1501" s="41"/>
      <c r="P1501" s="41"/>
      <c r="Q1501" s="41"/>
      <c r="R1501" s="53"/>
      <c r="S1501" s="41"/>
      <c r="T1501" s="41"/>
      <c r="U1501" s="41"/>
      <c r="V1501" s="41"/>
      <c r="X1501" s="39"/>
    </row>
    <row r="1502" spans="1:24" x14ac:dyDescent="0.25">
      <c r="A1502" s="50"/>
      <c r="B1502" s="50"/>
      <c r="C1502" s="41"/>
      <c r="D1502" s="41"/>
      <c r="E1502" s="41"/>
      <c r="F1502" s="41"/>
      <c r="G1502" s="41"/>
      <c r="H1502" s="41"/>
      <c r="I1502" s="41"/>
      <c r="J1502" s="41"/>
      <c r="K1502" s="41"/>
      <c r="L1502" s="41"/>
      <c r="M1502" s="41"/>
      <c r="N1502" s="41"/>
      <c r="O1502" s="41"/>
      <c r="P1502" s="41"/>
      <c r="Q1502" s="41"/>
      <c r="R1502" s="53"/>
      <c r="S1502" s="41"/>
      <c r="T1502" s="41"/>
      <c r="U1502" s="41"/>
      <c r="V1502" s="41"/>
      <c r="X1502" s="39"/>
    </row>
    <row r="1503" spans="1:24" x14ac:dyDescent="0.25">
      <c r="A1503" s="50"/>
      <c r="B1503" s="50"/>
      <c r="C1503" s="41"/>
      <c r="D1503" s="41"/>
      <c r="E1503" s="41"/>
      <c r="F1503" s="41"/>
      <c r="G1503" s="41"/>
      <c r="H1503" s="41"/>
      <c r="I1503" s="41"/>
      <c r="J1503" s="41"/>
      <c r="K1503" s="41"/>
      <c r="L1503" s="41"/>
      <c r="M1503" s="41"/>
      <c r="N1503" s="41"/>
      <c r="O1503" s="41"/>
      <c r="P1503" s="41"/>
      <c r="Q1503" s="41"/>
      <c r="R1503" s="53"/>
      <c r="S1503" s="41"/>
      <c r="T1503" s="41"/>
      <c r="U1503" s="41"/>
      <c r="V1503" s="41"/>
      <c r="X1503" s="39"/>
    </row>
    <row r="1504" spans="1:24" x14ac:dyDescent="0.25">
      <c r="A1504" s="50"/>
      <c r="B1504" s="50"/>
      <c r="C1504" s="41"/>
      <c r="D1504" s="41"/>
      <c r="E1504" s="41"/>
      <c r="F1504" s="41"/>
      <c r="G1504" s="41"/>
      <c r="H1504" s="41"/>
      <c r="I1504" s="41"/>
      <c r="J1504" s="41"/>
      <c r="K1504" s="41"/>
      <c r="L1504" s="41"/>
      <c r="M1504" s="41"/>
      <c r="N1504" s="41"/>
      <c r="O1504" s="41"/>
      <c r="P1504" s="41"/>
      <c r="Q1504" s="41"/>
      <c r="R1504" s="53"/>
      <c r="S1504" s="41"/>
      <c r="T1504" s="41"/>
      <c r="U1504" s="41"/>
      <c r="V1504" s="41"/>
      <c r="X1504" s="39"/>
    </row>
    <row r="1505" spans="1:24" x14ac:dyDescent="0.25">
      <c r="A1505" s="50"/>
      <c r="B1505" s="50"/>
      <c r="C1505" s="41"/>
      <c r="D1505" s="41"/>
      <c r="E1505" s="41"/>
      <c r="F1505" s="41"/>
      <c r="G1505" s="41"/>
      <c r="H1505" s="41"/>
      <c r="I1505" s="41"/>
      <c r="J1505" s="41"/>
      <c r="K1505" s="41"/>
      <c r="L1505" s="41"/>
      <c r="M1505" s="41"/>
      <c r="N1505" s="41"/>
      <c r="O1505" s="41"/>
      <c r="P1505" s="41"/>
      <c r="Q1505" s="41"/>
      <c r="R1505" s="53"/>
      <c r="S1505" s="41"/>
      <c r="T1505" s="41"/>
      <c r="U1505" s="41"/>
      <c r="V1505" s="41"/>
      <c r="X1505" s="39"/>
    </row>
    <row r="1506" spans="1:24" x14ac:dyDescent="0.25">
      <c r="A1506" s="50"/>
      <c r="B1506" s="50"/>
      <c r="C1506" s="41"/>
      <c r="D1506" s="41"/>
      <c r="E1506" s="41"/>
      <c r="F1506" s="41"/>
      <c r="G1506" s="41"/>
      <c r="H1506" s="41"/>
      <c r="I1506" s="41"/>
      <c r="J1506" s="41"/>
      <c r="K1506" s="41"/>
      <c r="L1506" s="41"/>
      <c r="M1506" s="41"/>
      <c r="N1506" s="41"/>
      <c r="O1506" s="41"/>
      <c r="P1506" s="41"/>
      <c r="Q1506" s="41"/>
      <c r="R1506" s="53"/>
      <c r="S1506" s="41"/>
      <c r="T1506" s="41"/>
      <c r="U1506" s="41"/>
      <c r="V1506" s="41"/>
      <c r="X1506" s="39"/>
    </row>
    <row r="1507" spans="1:24" x14ac:dyDescent="0.25">
      <c r="A1507" s="50"/>
      <c r="B1507" s="50"/>
      <c r="C1507" s="41"/>
      <c r="D1507" s="41"/>
      <c r="E1507" s="41"/>
      <c r="F1507" s="41"/>
      <c r="G1507" s="41"/>
      <c r="H1507" s="41"/>
      <c r="I1507" s="41"/>
      <c r="J1507" s="41"/>
      <c r="K1507" s="41"/>
      <c r="L1507" s="41"/>
      <c r="M1507" s="41"/>
      <c r="N1507" s="41"/>
      <c r="O1507" s="41"/>
      <c r="P1507" s="41"/>
      <c r="Q1507" s="41"/>
      <c r="R1507" s="53"/>
      <c r="S1507" s="41"/>
      <c r="T1507" s="41"/>
      <c r="U1507" s="41"/>
      <c r="V1507" s="41"/>
      <c r="X1507" s="39"/>
    </row>
    <row r="1508" spans="1:24" x14ac:dyDescent="0.25">
      <c r="A1508" s="50"/>
      <c r="B1508" s="50"/>
      <c r="C1508" s="41"/>
      <c r="D1508" s="41"/>
      <c r="E1508" s="41"/>
      <c r="F1508" s="41"/>
      <c r="G1508" s="41"/>
      <c r="H1508" s="41"/>
      <c r="I1508" s="41"/>
      <c r="J1508" s="41"/>
      <c r="K1508" s="41"/>
      <c r="L1508" s="41"/>
      <c r="M1508" s="41"/>
      <c r="N1508" s="41"/>
      <c r="O1508" s="41"/>
      <c r="P1508" s="41"/>
      <c r="Q1508" s="41"/>
      <c r="R1508" s="53"/>
      <c r="S1508" s="41"/>
      <c r="T1508" s="41"/>
      <c r="U1508" s="41"/>
      <c r="V1508" s="41"/>
      <c r="X1508" s="39"/>
    </row>
    <row r="1509" spans="1:24" x14ac:dyDescent="0.25">
      <c r="A1509" s="50"/>
      <c r="B1509" s="50"/>
      <c r="C1509" s="41"/>
      <c r="D1509" s="41"/>
      <c r="E1509" s="41"/>
      <c r="F1509" s="41"/>
      <c r="G1509" s="41"/>
      <c r="H1509" s="41"/>
      <c r="I1509" s="41"/>
      <c r="J1509" s="41"/>
      <c r="K1509" s="41"/>
      <c r="L1509" s="41"/>
      <c r="M1509" s="41"/>
      <c r="N1509" s="41"/>
      <c r="O1509" s="41"/>
      <c r="P1509" s="41"/>
      <c r="Q1509" s="41"/>
      <c r="R1509" s="53"/>
      <c r="S1509" s="41"/>
      <c r="T1509" s="41"/>
      <c r="U1509" s="41"/>
      <c r="V1509" s="41"/>
      <c r="X1509" s="39"/>
    </row>
    <row r="1510" spans="1:24" x14ac:dyDescent="0.25">
      <c r="A1510" s="50"/>
      <c r="B1510" s="50"/>
      <c r="C1510" s="41"/>
      <c r="D1510" s="41"/>
      <c r="E1510" s="41"/>
      <c r="F1510" s="41"/>
      <c r="G1510" s="41"/>
      <c r="H1510" s="41"/>
      <c r="I1510" s="41"/>
      <c r="J1510" s="41"/>
      <c r="K1510" s="41"/>
      <c r="L1510" s="41"/>
      <c r="M1510" s="41"/>
      <c r="N1510" s="41"/>
      <c r="O1510" s="41"/>
      <c r="P1510" s="41"/>
      <c r="Q1510" s="41"/>
      <c r="R1510" s="53"/>
      <c r="S1510" s="41"/>
      <c r="T1510" s="41"/>
      <c r="U1510" s="41"/>
      <c r="V1510" s="41"/>
      <c r="X1510" s="39"/>
    </row>
    <row r="1511" spans="1:24" x14ac:dyDescent="0.25">
      <c r="A1511" s="50"/>
      <c r="B1511" s="50"/>
      <c r="C1511" s="41"/>
      <c r="D1511" s="41"/>
      <c r="E1511" s="41"/>
      <c r="F1511" s="41"/>
      <c r="G1511" s="41"/>
      <c r="H1511" s="41"/>
      <c r="I1511" s="41"/>
      <c r="J1511" s="41"/>
      <c r="K1511" s="41"/>
      <c r="L1511" s="41"/>
      <c r="M1511" s="41"/>
      <c r="N1511" s="41"/>
      <c r="O1511" s="41"/>
      <c r="P1511" s="41"/>
      <c r="Q1511" s="41"/>
      <c r="R1511" s="53"/>
      <c r="S1511" s="41"/>
      <c r="T1511" s="41"/>
      <c r="U1511" s="41"/>
      <c r="V1511" s="41"/>
      <c r="X1511" s="39"/>
    </row>
    <row r="1512" spans="1:24" x14ac:dyDescent="0.25">
      <c r="A1512" s="50"/>
      <c r="B1512" s="50"/>
      <c r="C1512" s="41"/>
      <c r="D1512" s="41"/>
      <c r="E1512" s="41"/>
      <c r="F1512" s="41"/>
      <c r="G1512" s="41"/>
      <c r="H1512" s="41"/>
      <c r="I1512" s="41"/>
      <c r="J1512" s="41"/>
      <c r="K1512" s="41"/>
      <c r="L1512" s="41"/>
      <c r="M1512" s="41"/>
      <c r="N1512" s="41"/>
      <c r="O1512" s="41"/>
      <c r="P1512" s="41"/>
      <c r="Q1512" s="41"/>
      <c r="R1512" s="53"/>
      <c r="S1512" s="41"/>
      <c r="T1512" s="41"/>
      <c r="U1512" s="41"/>
      <c r="V1512" s="41"/>
      <c r="X1512" s="39"/>
    </row>
    <row r="1513" spans="1:24" x14ac:dyDescent="0.25">
      <c r="A1513" s="50"/>
      <c r="B1513" s="50"/>
      <c r="C1513" s="41"/>
      <c r="D1513" s="41"/>
      <c r="E1513" s="41"/>
      <c r="F1513" s="41"/>
      <c r="G1513" s="41"/>
      <c r="H1513" s="41"/>
      <c r="I1513" s="41"/>
      <c r="J1513" s="41"/>
      <c r="K1513" s="41"/>
      <c r="L1513" s="41"/>
      <c r="M1513" s="41"/>
      <c r="N1513" s="41"/>
      <c r="O1513" s="41"/>
      <c r="P1513" s="41"/>
      <c r="Q1513" s="41"/>
      <c r="R1513" s="53"/>
      <c r="S1513" s="41"/>
      <c r="T1513" s="41"/>
      <c r="U1513" s="41"/>
      <c r="V1513" s="41"/>
      <c r="X1513" s="39"/>
    </row>
    <row r="1514" spans="1:24" x14ac:dyDescent="0.25">
      <c r="A1514" s="50"/>
      <c r="B1514" s="50"/>
      <c r="C1514" s="41"/>
      <c r="D1514" s="41"/>
      <c r="E1514" s="41"/>
      <c r="F1514" s="41"/>
      <c r="G1514" s="41"/>
      <c r="H1514" s="41"/>
      <c r="I1514" s="41"/>
      <c r="J1514" s="41"/>
      <c r="K1514" s="41"/>
      <c r="L1514" s="41"/>
      <c r="M1514" s="41"/>
      <c r="N1514" s="41"/>
      <c r="O1514" s="41"/>
      <c r="P1514" s="41"/>
      <c r="Q1514" s="41"/>
      <c r="R1514" s="53"/>
      <c r="S1514" s="41"/>
      <c r="T1514" s="41"/>
      <c r="U1514" s="41"/>
      <c r="V1514" s="41"/>
      <c r="X1514" s="39"/>
    </row>
    <row r="1515" spans="1:24" x14ac:dyDescent="0.25">
      <c r="A1515" s="50"/>
      <c r="B1515" s="50"/>
      <c r="C1515" s="41"/>
      <c r="D1515" s="41"/>
      <c r="E1515" s="41"/>
      <c r="F1515" s="41"/>
      <c r="G1515" s="41"/>
      <c r="H1515" s="41"/>
      <c r="I1515" s="41"/>
      <c r="J1515" s="41"/>
      <c r="K1515" s="41"/>
      <c r="L1515" s="41"/>
      <c r="M1515" s="41"/>
      <c r="N1515" s="41"/>
      <c r="O1515" s="41"/>
      <c r="P1515" s="41"/>
      <c r="Q1515" s="41"/>
      <c r="R1515" s="53"/>
      <c r="S1515" s="41"/>
      <c r="T1515" s="41"/>
      <c r="U1515" s="41"/>
      <c r="V1515" s="41"/>
      <c r="X1515" s="39"/>
    </row>
    <row r="1516" spans="1:24" x14ac:dyDescent="0.25">
      <c r="A1516" s="50"/>
      <c r="B1516" s="50"/>
      <c r="C1516" s="41"/>
      <c r="D1516" s="41"/>
      <c r="E1516" s="41"/>
      <c r="F1516" s="41"/>
      <c r="G1516" s="41"/>
      <c r="H1516" s="41"/>
      <c r="I1516" s="41"/>
      <c r="J1516" s="41"/>
      <c r="K1516" s="41"/>
      <c r="L1516" s="41"/>
      <c r="M1516" s="41"/>
      <c r="N1516" s="41"/>
      <c r="O1516" s="41"/>
      <c r="P1516" s="41"/>
      <c r="Q1516" s="41"/>
      <c r="R1516" s="53"/>
      <c r="S1516" s="41"/>
      <c r="T1516" s="41"/>
      <c r="U1516" s="41"/>
      <c r="V1516" s="41"/>
      <c r="X1516" s="39"/>
    </row>
    <row r="1517" spans="1:24" x14ac:dyDescent="0.25">
      <c r="A1517" s="50"/>
      <c r="B1517" s="50"/>
      <c r="C1517" s="41"/>
      <c r="D1517" s="41"/>
      <c r="E1517" s="41"/>
      <c r="F1517" s="41"/>
      <c r="G1517" s="41"/>
      <c r="H1517" s="41"/>
      <c r="I1517" s="41"/>
      <c r="J1517" s="41"/>
      <c r="K1517" s="41"/>
      <c r="L1517" s="41"/>
      <c r="M1517" s="41"/>
      <c r="N1517" s="41"/>
      <c r="O1517" s="41"/>
      <c r="P1517" s="41"/>
      <c r="Q1517" s="41"/>
      <c r="R1517" s="53"/>
      <c r="S1517" s="41"/>
      <c r="T1517" s="41"/>
      <c r="U1517" s="41"/>
      <c r="V1517" s="41"/>
      <c r="X1517" s="39"/>
    </row>
    <row r="1518" spans="1:24" x14ac:dyDescent="0.25">
      <c r="A1518" s="50"/>
      <c r="B1518" s="50"/>
      <c r="C1518" s="41"/>
      <c r="D1518" s="41"/>
      <c r="E1518" s="41"/>
      <c r="F1518" s="41"/>
      <c r="G1518" s="41"/>
      <c r="H1518" s="41"/>
      <c r="I1518" s="41"/>
      <c r="J1518" s="41"/>
      <c r="K1518" s="41"/>
      <c r="L1518" s="41"/>
      <c r="M1518" s="41"/>
      <c r="N1518" s="41"/>
      <c r="O1518" s="41"/>
      <c r="P1518" s="41"/>
      <c r="Q1518" s="41"/>
      <c r="R1518" s="53"/>
      <c r="S1518" s="41"/>
      <c r="T1518" s="41"/>
      <c r="U1518" s="41"/>
      <c r="V1518" s="41"/>
      <c r="X1518" s="39"/>
    </row>
    <row r="1519" spans="1:24" x14ac:dyDescent="0.25">
      <c r="A1519" s="50"/>
      <c r="B1519" s="50"/>
      <c r="C1519" s="41"/>
      <c r="D1519" s="41"/>
      <c r="E1519" s="41"/>
      <c r="F1519" s="41"/>
      <c r="G1519" s="41"/>
      <c r="H1519" s="41"/>
      <c r="I1519" s="41"/>
      <c r="J1519" s="41"/>
      <c r="K1519" s="41"/>
      <c r="L1519" s="41"/>
      <c r="M1519" s="41"/>
      <c r="N1519" s="41"/>
      <c r="O1519" s="41"/>
      <c r="P1519" s="41"/>
      <c r="Q1519" s="41"/>
      <c r="R1519" s="53"/>
      <c r="S1519" s="41"/>
      <c r="T1519" s="41"/>
      <c r="U1519" s="41"/>
      <c r="V1519" s="41"/>
      <c r="X1519" s="39"/>
    </row>
    <row r="1520" spans="1:24" x14ac:dyDescent="0.25">
      <c r="A1520" s="50"/>
      <c r="B1520" s="50"/>
      <c r="C1520" s="41"/>
      <c r="D1520" s="41"/>
      <c r="E1520" s="41"/>
      <c r="F1520" s="41"/>
      <c r="G1520" s="41"/>
      <c r="H1520" s="41"/>
      <c r="I1520" s="41"/>
      <c r="J1520" s="41"/>
      <c r="K1520" s="41"/>
      <c r="L1520" s="41"/>
      <c r="M1520" s="41"/>
      <c r="N1520" s="41"/>
      <c r="O1520" s="41"/>
      <c r="P1520" s="41"/>
      <c r="Q1520" s="41"/>
      <c r="R1520" s="53"/>
      <c r="S1520" s="41"/>
      <c r="T1520" s="41"/>
      <c r="U1520" s="41"/>
      <c r="V1520" s="41"/>
      <c r="X1520" s="39"/>
    </row>
    <row r="1521" spans="1:24" x14ac:dyDescent="0.25">
      <c r="A1521" s="50"/>
      <c r="B1521" s="50"/>
      <c r="C1521" s="41"/>
      <c r="D1521" s="41"/>
      <c r="E1521" s="41"/>
      <c r="F1521" s="41"/>
      <c r="G1521" s="41"/>
      <c r="H1521" s="41"/>
      <c r="I1521" s="41"/>
      <c r="J1521" s="41"/>
      <c r="K1521" s="41"/>
      <c r="L1521" s="41"/>
      <c r="M1521" s="41"/>
      <c r="N1521" s="41"/>
      <c r="O1521" s="41"/>
      <c r="P1521" s="41"/>
      <c r="Q1521" s="41"/>
      <c r="R1521" s="53"/>
      <c r="S1521" s="41"/>
      <c r="T1521" s="41"/>
      <c r="U1521" s="41"/>
      <c r="V1521" s="41"/>
      <c r="X1521" s="39"/>
    </row>
    <row r="1522" spans="1:24" x14ac:dyDescent="0.25">
      <c r="A1522" s="50"/>
      <c r="B1522" s="50"/>
      <c r="C1522" s="41"/>
      <c r="D1522" s="41"/>
      <c r="E1522" s="41"/>
      <c r="F1522" s="41"/>
      <c r="G1522" s="41"/>
      <c r="H1522" s="41"/>
      <c r="I1522" s="41"/>
      <c r="J1522" s="41"/>
      <c r="K1522" s="41"/>
      <c r="L1522" s="41"/>
      <c r="M1522" s="41"/>
      <c r="N1522" s="41"/>
      <c r="O1522" s="41"/>
      <c r="P1522" s="41"/>
      <c r="Q1522" s="41"/>
      <c r="R1522" s="53"/>
      <c r="S1522" s="41"/>
      <c r="T1522" s="41"/>
      <c r="U1522" s="41"/>
      <c r="V1522" s="41"/>
      <c r="X1522" s="39"/>
    </row>
    <row r="1523" spans="1:24" x14ac:dyDescent="0.25">
      <c r="A1523" s="50"/>
      <c r="B1523" s="50"/>
      <c r="C1523" s="41"/>
      <c r="D1523" s="41"/>
      <c r="E1523" s="41"/>
      <c r="F1523" s="41"/>
      <c r="G1523" s="41"/>
      <c r="H1523" s="41"/>
      <c r="I1523" s="41"/>
      <c r="J1523" s="41"/>
      <c r="K1523" s="41"/>
      <c r="L1523" s="41"/>
      <c r="M1523" s="41"/>
      <c r="N1523" s="41"/>
      <c r="O1523" s="41"/>
      <c r="P1523" s="41"/>
      <c r="Q1523" s="41"/>
      <c r="R1523" s="53"/>
      <c r="S1523" s="41"/>
      <c r="T1523" s="41"/>
      <c r="U1523" s="41"/>
      <c r="V1523" s="41"/>
      <c r="X1523" s="39"/>
    </row>
    <row r="1524" spans="1:24" x14ac:dyDescent="0.25">
      <c r="A1524" s="50"/>
      <c r="B1524" s="50"/>
      <c r="C1524" s="41"/>
      <c r="D1524" s="41"/>
      <c r="E1524" s="41"/>
      <c r="F1524" s="41"/>
      <c r="G1524" s="41"/>
      <c r="H1524" s="41"/>
      <c r="I1524" s="41"/>
      <c r="J1524" s="41"/>
      <c r="K1524" s="41"/>
      <c r="L1524" s="41"/>
      <c r="M1524" s="41"/>
      <c r="N1524" s="41"/>
      <c r="O1524" s="41"/>
      <c r="P1524" s="41"/>
      <c r="Q1524" s="41"/>
      <c r="R1524" s="53"/>
      <c r="S1524" s="41"/>
      <c r="T1524" s="41"/>
      <c r="U1524" s="41"/>
      <c r="V1524" s="41"/>
      <c r="X1524" s="39"/>
    </row>
    <row r="1525" spans="1:24" x14ac:dyDescent="0.25">
      <c r="A1525" s="50"/>
      <c r="B1525" s="50"/>
      <c r="C1525" s="41"/>
      <c r="D1525" s="41"/>
      <c r="E1525" s="41"/>
      <c r="F1525" s="41"/>
      <c r="G1525" s="41"/>
      <c r="H1525" s="41"/>
      <c r="I1525" s="41"/>
      <c r="J1525" s="41"/>
      <c r="K1525" s="41"/>
      <c r="L1525" s="41"/>
      <c r="M1525" s="41"/>
      <c r="N1525" s="41"/>
      <c r="O1525" s="41"/>
      <c r="P1525" s="41"/>
      <c r="Q1525" s="41"/>
      <c r="R1525" s="53"/>
      <c r="S1525" s="41"/>
      <c r="T1525" s="41"/>
      <c r="U1525" s="41"/>
      <c r="V1525" s="41"/>
      <c r="X1525" s="39"/>
    </row>
    <row r="1526" spans="1:24" x14ac:dyDescent="0.25">
      <c r="A1526" s="50"/>
      <c r="B1526" s="50"/>
      <c r="C1526" s="41"/>
      <c r="D1526" s="41"/>
      <c r="E1526" s="41"/>
      <c r="F1526" s="41"/>
      <c r="G1526" s="41"/>
      <c r="H1526" s="41"/>
      <c r="I1526" s="41"/>
      <c r="J1526" s="41"/>
      <c r="K1526" s="41"/>
      <c r="L1526" s="41"/>
      <c r="M1526" s="41"/>
      <c r="N1526" s="41"/>
      <c r="O1526" s="41"/>
      <c r="P1526" s="41"/>
      <c r="Q1526" s="41"/>
      <c r="R1526" s="53"/>
      <c r="S1526" s="41"/>
      <c r="T1526" s="41"/>
      <c r="U1526" s="41"/>
      <c r="V1526" s="41"/>
      <c r="X1526" s="39"/>
    </row>
    <row r="1527" spans="1:24" x14ac:dyDescent="0.25">
      <c r="A1527" s="50"/>
      <c r="B1527" s="50"/>
      <c r="C1527" s="41"/>
      <c r="D1527" s="41"/>
      <c r="E1527" s="41"/>
      <c r="F1527" s="41"/>
      <c r="G1527" s="41"/>
      <c r="H1527" s="41"/>
      <c r="I1527" s="41"/>
      <c r="J1527" s="41"/>
      <c r="K1527" s="41"/>
      <c r="L1527" s="41"/>
      <c r="M1527" s="41"/>
      <c r="N1527" s="41"/>
      <c r="O1527" s="41"/>
      <c r="P1527" s="41"/>
      <c r="Q1527" s="41"/>
      <c r="R1527" s="53"/>
      <c r="S1527" s="41"/>
      <c r="T1527" s="41"/>
      <c r="U1527" s="41"/>
      <c r="V1527" s="41"/>
      <c r="X1527" s="39"/>
    </row>
    <row r="1528" spans="1:24" x14ac:dyDescent="0.25">
      <c r="A1528" s="50"/>
      <c r="B1528" s="50"/>
      <c r="C1528" s="41"/>
      <c r="D1528" s="41"/>
      <c r="E1528" s="41"/>
      <c r="F1528" s="41"/>
      <c r="G1528" s="41"/>
      <c r="H1528" s="41"/>
      <c r="I1528" s="41"/>
      <c r="J1528" s="41"/>
      <c r="K1528" s="41"/>
      <c r="L1528" s="41"/>
      <c r="M1528" s="41"/>
      <c r="N1528" s="41"/>
      <c r="O1528" s="41"/>
      <c r="P1528" s="41"/>
      <c r="Q1528" s="41"/>
      <c r="R1528" s="53"/>
      <c r="S1528" s="41"/>
      <c r="T1528" s="41"/>
      <c r="U1528" s="41"/>
      <c r="V1528" s="41"/>
      <c r="X1528" s="39"/>
    </row>
    <row r="1529" spans="1:24" x14ac:dyDescent="0.25">
      <c r="A1529" s="50"/>
      <c r="B1529" s="50"/>
      <c r="C1529" s="41"/>
      <c r="D1529" s="41"/>
      <c r="E1529" s="41"/>
      <c r="F1529" s="41"/>
      <c r="G1529" s="41"/>
      <c r="H1529" s="41"/>
      <c r="I1529" s="41"/>
      <c r="J1529" s="41"/>
      <c r="K1529" s="41"/>
      <c r="L1529" s="41"/>
      <c r="M1529" s="41"/>
      <c r="N1529" s="41"/>
      <c r="O1529" s="41"/>
      <c r="P1529" s="41"/>
      <c r="Q1529" s="41"/>
      <c r="R1529" s="53"/>
      <c r="S1529" s="41"/>
      <c r="T1529" s="41"/>
      <c r="U1529" s="41"/>
      <c r="V1529" s="41"/>
      <c r="X1529" s="39"/>
    </row>
    <row r="1530" spans="1:24" x14ac:dyDescent="0.25">
      <c r="A1530" s="50"/>
      <c r="B1530" s="50"/>
      <c r="C1530" s="41"/>
      <c r="D1530" s="41"/>
      <c r="E1530" s="41"/>
      <c r="F1530" s="41"/>
      <c r="G1530" s="41"/>
      <c r="H1530" s="41"/>
      <c r="I1530" s="41"/>
      <c r="J1530" s="41"/>
      <c r="K1530" s="41"/>
      <c r="L1530" s="41"/>
      <c r="M1530" s="41"/>
      <c r="N1530" s="41"/>
      <c r="O1530" s="41"/>
      <c r="P1530" s="41"/>
      <c r="Q1530" s="41"/>
      <c r="R1530" s="53"/>
      <c r="S1530" s="41"/>
      <c r="T1530" s="41"/>
      <c r="U1530" s="41"/>
      <c r="V1530" s="41"/>
      <c r="X1530" s="39"/>
    </row>
    <row r="1531" spans="1:24" x14ac:dyDescent="0.25">
      <c r="A1531" s="50"/>
      <c r="B1531" s="50"/>
      <c r="C1531" s="41"/>
      <c r="D1531" s="41"/>
      <c r="E1531" s="41"/>
      <c r="F1531" s="41"/>
      <c r="G1531" s="41"/>
      <c r="H1531" s="41"/>
      <c r="I1531" s="41"/>
      <c r="J1531" s="41"/>
      <c r="K1531" s="41"/>
      <c r="L1531" s="41"/>
      <c r="M1531" s="41"/>
      <c r="N1531" s="41"/>
      <c r="O1531" s="41"/>
      <c r="P1531" s="41"/>
      <c r="Q1531" s="41"/>
      <c r="R1531" s="53"/>
      <c r="S1531" s="41"/>
      <c r="T1531" s="41"/>
      <c r="U1531" s="41"/>
      <c r="V1531" s="41"/>
      <c r="X1531" s="39"/>
    </row>
    <row r="1532" spans="1:24" x14ac:dyDescent="0.25">
      <c r="A1532" s="50"/>
      <c r="B1532" s="50"/>
      <c r="C1532" s="41"/>
      <c r="D1532" s="41"/>
      <c r="E1532" s="41"/>
      <c r="F1532" s="41"/>
      <c r="G1532" s="41"/>
      <c r="H1532" s="41"/>
      <c r="I1532" s="41"/>
      <c r="J1532" s="41"/>
      <c r="K1532" s="41"/>
      <c r="L1532" s="41"/>
      <c r="M1532" s="41"/>
      <c r="N1532" s="41"/>
      <c r="O1532" s="41"/>
      <c r="P1532" s="41"/>
      <c r="Q1532" s="41"/>
      <c r="R1532" s="53"/>
      <c r="S1532" s="41"/>
      <c r="T1532" s="41"/>
      <c r="U1532" s="41"/>
      <c r="V1532" s="41"/>
      <c r="X1532" s="39"/>
    </row>
    <row r="1533" spans="1:24" x14ac:dyDescent="0.25">
      <c r="A1533" s="50"/>
      <c r="B1533" s="50"/>
      <c r="C1533" s="41"/>
      <c r="D1533" s="41"/>
      <c r="E1533" s="41"/>
      <c r="F1533" s="41"/>
      <c r="G1533" s="41"/>
      <c r="H1533" s="41"/>
      <c r="I1533" s="41"/>
      <c r="J1533" s="41"/>
      <c r="K1533" s="41"/>
      <c r="L1533" s="41"/>
      <c r="M1533" s="41"/>
      <c r="N1533" s="41"/>
      <c r="O1533" s="41"/>
      <c r="P1533" s="41"/>
      <c r="Q1533" s="41"/>
      <c r="R1533" s="53"/>
      <c r="S1533" s="41"/>
      <c r="T1533" s="41"/>
      <c r="U1533" s="41"/>
      <c r="V1533" s="41"/>
      <c r="X1533" s="39"/>
    </row>
    <row r="1534" spans="1:24" x14ac:dyDescent="0.25">
      <c r="A1534" s="50"/>
      <c r="B1534" s="50"/>
      <c r="C1534" s="41"/>
      <c r="D1534" s="41"/>
      <c r="E1534" s="41"/>
      <c r="F1534" s="41"/>
      <c r="G1534" s="41"/>
      <c r="H1534" s="41"/>
      <c r="I1534" s="41"/>
      <c r="J1534" s="41"/>
      <c r="K1534" s="41"/>
      <c r="L1534" s="41"/>
      <c r="M1534" s="41"/>
      <c r="N1534" s="41"/>
      <c r="O1534" s="41"/>
      <c r="P1534" s="41"/>
      <c r="Q1534" s="41"/>
      <c r="R1534" s="53"/>
      <c r="S1534" s="41"/>
      <c r="T1534" s="41"/>
      <c r="U1534" s="41"/>
      <c r="V1534" s="41"/>
      <c r="X1534" s="39"/>
    </row>
    <row r="1535" spans="1:24" x14ac:dyDescent="0.25">
      <c r="A1535" s="50"/>
      <c r="B1535" s="50"/>
      <c r="C1535" s="41"/>
      <c r="D1535" s="41"/>
      <c r="E1535" s="41"/>
      <c r="F1535" s="41"/>
      <c r="G1535" s="41"/>
      <c r="H1535" s="41"/>
      <c r="I1535" s="41"/>
      <c r="J1535" s="41"/>
      <c r="K1535" s="41"/>
      <c r="L1535" s="41"/>
      <c r="M1535" s="41"/>
      <c r="N1535" s="41"/>
      <c r="O1535" s="41"/>
      <c r="P1535" s="41"/>
      <c r="Q1535" s="41"/>
      <c r="R1535" s="53"/>
      <c r="S1535" s="41"/>
      <c r="T1535" s="41"/>
      <c r="U1535" s="41"/>
      <c r="V1535" s="41"/>
      <c r="X1535" s="39"/>
    </row>
    <row r="1536" spans="1:24" x14ac:dyDescent="0.25">
      <c r="A1536" s="50"/>
      <c r="B1536" s="50"/>
      <c r="C1536" s="41"/>
      <c r="D1536" s="41"/>
      <c r="E1536" s="41"/>
      <c r="F1536" s="41"/>
      <c r="G1536" s="41"/>
      <c r="H1536" s="41"/>
      <c r="I1536" s="41"/>
      <c r="J1536" s="41"/>
      <c r="K1536" s="41"/>
      <c r="L1536" s="41"/>
      <c r="M1536" s="41"/>
      <c r="N1536" s="41"/>
      <c r="O1536" s="41"/>
      <c r="P1536" s="41"/>
      <c r="Q1536" s="41"/>
      <c r="R1536" s="53"/>
      <c r="S1536" s="41"/>
      <c r="T1536" s="41"/>
      <c r="U1536" s="41"/>
      <c r="V1536" s="41"/>
      <c r="X1536" s="39"/>
    </row>
    <row r="1537" spans="1:24" x14ac:dyDescent="0.25">
      <c r="A1537" s="50"/>
      <c r="B1537" s="50"/>
      <c r="C1537" s="41"/>
      <c r="D1537" s="41"/>
      <c r="E1537" s="41"/>
      <c r="F1537" s="41"/>
      <c r="G1537" s="41"/>
      <c r="H1537" s="41"/>
      <c r="I1537" s="41"/>
      <c r="J1537" s="41"/>
      <c r="K1537" s="41"/>
      <c r="L1537" s="41"/>
      <c r="M1537" s="41"/>
      <c r="N1537" s="41"/>
      <c r="O1537" s="41"/>
      <c r="P1537" s="41"/>
      <c r="Q1537" s="41"/>
      <c r="R1537" s="53"/>
      <c r="S1537" s="41"/>
      <c r="T1537" s="41"/>
      <c r="U1537" s="41"/>
      <c r="V1537" s="41"/>
      <c r="X1537" s="39"/>
    </row>
    <row r="1538" spans="1:24" x14ac:dyDescent="0.25">
      <c r="A1538" s="50"/>
      <c r="B1538" s="50"/>
      <c r="C1538" s="41"/>
      <c r="D1538" s="41"/>
      <c r="E1538" s="41"/>
      <c r="F1538" s="41"/>
      <c r="G1538" s="41"/>
      <c r="H1538" s="41"/>
      <c r="I1538" s="41"/>
      <c r="J1538" s="41"/>
      <c r="K1538" s="41"/>
      <c r="L1538" s="41"/>
      <c r="M1538" s="41"/>
      <c r="N1538" s="41"/>
      <c r="O1538" s="41"/>
      <c r="P1538" s="41"/>
      <c r="Q1538" s="41"/>
      <c r="R1538" s="53"/>
      <c r="S1538" s="41"/>
      <c r="T1538" s="41"/>
      <c r="U1538" s="41"/>
      <c r="V1538" s="41"/>
      <c r="X1538" s="39"/>
    </row>
    <row r="1539" spans="1:24" x14ac:dyDescent="0.25">
      <c r="A1539" s="50"/>
      <c r="B1539" s="50"/>
      <c r="C1539" s="41"/>
      <c r="D1539" s="41"/>
      <c r="E1539" s="41"/>
      <c r="F1539" s="41"/>
      <c r="G1539" s="41"/>
      <c r="H1539" s="41"/>
      <c r="I1539" s="41"/>
      <c r="J1539" s="41"/>
      <c r="K1539" s="41"/>
      <c r="L1539" s="41"/>
      <c r="M1539" s="41"/>
      <c r="N1539" s="41"/>
      <c r="O1539" s="41"/>
      <c r="P1539" s="41"/>
      <c r="Q1539" s="41"/>
      <c r="R1539" s="53"/>
      <c r="S1539" s="41"/>
      <c r="T1539" s="41"/>
      <c r="U1539" s="41"/>
      <c r="V1539" s="41"/>
      <c r="X1539" s="39"/>
    </row>
    <row r="1540" spans="1:24" x14ac:dyDescent="0.25">
      <c r="A1540" s="50"/>
      <c r="B1540" s="50"/>
      <c r="C1540" s="41"/>
      <c r="D1540" s="41"/>
      <c r="E1540" s="41"/>
      <c r="F1540" s="41"/>
      <c r="G1540" s="41"/>
      <c r="H1540" s="41"/>
      <c r="I1540" s="41"/>
      <c r="J1540" s="41"/>
      <c r="K1540" s="41"/>
      <c r="L1540" s="41"/>
      <c r="M1540" s="41"/>
      <c r="N1540" s="41"/>
      <c r="O1540" s="41"/>
      <c r="P1540" s="41"/>
      <c r="Q1540" s="41"/>
      <c r="R1540" s="53"/>
      <c r="S1540" s="41"/>
      <c r="T1540" s="41"/>
      <c r="U1540" s="41"/>
      <c r="V1540" s="41"/>
      <c r="X1540" s="39"/>
    </row>
    <row r="1541" spans="1:24" x14ac:dyDescent="0.25">
      <c r="A1541" s="50"/>
      <c r="B1541" s="50"/>
      <c r="C1541" s="41"/>
      <c r="D1541" s="41"/>
      <c r="E1541" s="41"/>
      <c r="F1541" s="41"/>
      <c r="G1541" s="41"/>
      <c r="H1541" s="41"/>
      <c r="I1541" s="41"/>
      <c r="J1541" s="41"/>
      <c r="K1541" s="41"/>
      <c r="L1541" s="41"/>
      <c r="M1541" s="41"/>
      <c r="N1541" s="41"/>
      <c r="O1541" s="41"/>
      <c r="P1541" s="41"/>
      <c r="Q1541" s="41"/>
      <c r="R1541" s="53"/>
      <c r="S1541" s="41"/>
      <c r="T1541" s="41"/>
      <c r="U1541" s="41"/>
      <c r="V1541" s="41"/>
      <c r="X1541" s="39"/>
    </row>
    <row r="1542" spans="1:24" x14ac:dyDescent="0.25">
      <c r="A1542" s="50"/>
      <c r="B1542" s="50"/>
      <c r="C1542" s="41"/>
      <c r="D1542" s="41"/>
      <c r="E1542" s="41"/>
      <c r="F1542" s="41"/>
      <c r="G1542" s="41"/>
      <c r="H1542" s="41"/>
      <c r="I1542" s="41"/>
      <c r="J1542" s="41"/>
      <c r="K1542" s="41"/>
      <c r="L1542" s="41"/>
      <c r="M1542" s="41"/>
      <c r="N1542" s="41"/>
      <c r="O1542" s="41"/>
      <c r="P1542" s="41"/>
      <c r="Q1542" s="41"/>
      <c r="R1542" s="53"/>
      <c r="S1542" s="41"/>
      <c r="T1542" s="41"/>
      <c r="U1542" s="41"/>
      <c r="V1542" s="41"/>
      <c r="X1542" s="39"/>
    </row>
    <row r="1543" spans="1:24" x14ac:dyDescent="0.25">
      <c r="A1543" s="50"/>
      <c r="B1543" s="50"/>
      <c r="C1543" s="41"/>
      <c r="D1543" s="41"/>
      <c r="E1543" s="41"/>
      <c r="F1543" s="41"/>
      <c r="G1543" s="41"/>
      <c r="H1543" s="41"/>
      <c r="I1543" s="41"/>
      <c r="J1543" s="41"/>
      <c r="K1543" s="41"/>
      <c r="L1543" s="41"/>
      <c r="M1543" s="41"/>
      <c r="N1543" s="41"/>
      <c r="O1543" s="41"/>
      <c r="P1543" s="41"/>
      <c r="Q1543" s="41"/>
      <c r="R1543" s="53"/>
      <c r="S1543" s="41"/>
      <c r="T1543" s="41"/>
      <c r="U1543" s="41"/>
      <c r="V1543" s="41"/>
      <c r="X1543" s="39"/>
    </row>
    <row r="1544" spans="1:24" x14ac:dyDescent="0.25">
      <c r="A1544" s="50"/>
      <c r="B1544" s="50"/>
      <c r="C1544" s="41"/>
      <c r="D1544" s="41"/>
      <c r="E1544" s="41"/>
      <c r="F1544" s="41"/>
      <c r="G1544" s="41"/>
      <c r="H1544" s="41"/>
      <c r="I1544" s="41"/>
      <c r="J1544" s="41"/>
      <c r="K1544" s="41"/>
      <c r="L1544" s="41"/>
      <c r="M1544" s="41"/>
      <c r="N1544" s="41"/>
      <c r="O1544" s="41"/>
      <c r="P1544" s="41"/>
      <c r="Q1544" s="41"/>
      <c r="R1544" s="53"/>
      <c r="S1544" s="41"/>
      <c r="T1544" s="41"/>
      <c r="U1544" s="41"/>
      <c r="V1544" s="41"/>
      <c r="X1544" s="39"/>
    </row>
    <row r="1545" spans="1:24" x14ac:dyDescent="0.25">
      <c r="A1545" s="50"/>
      <c r="B1545" s="50"/>
      <c r="C1545" s="41"/>
      <c r="D1545" s="41"/>
      <c r="E1545" s="41"/>
      <c r="F1545" s="41"/>
      <c r="G1545" s="41"/>
      <c r="H1545" s="41"/>
      <c r="I1545" s="41"/>
      <c r="J1545" s="41"/>
      <c r="K1545" s="41"/>
      <c r="L1545" s="41"/>
      <c r="M1545" s="41"/>
      <c r="N1545" s="41"/>
      <c r="O1545" s="41"/>
      <c r="P1545" s="41"/>
      <c r="Q1545" s="41"/>
      <c r="R1545" s="53"/>
      <c r="S1545" s="41"/>
      <c r="T1545" s="41"/>
      <c r="U1545" s="41"/>
      <c r="V1545" s="41"/>
      <c r="X1545" s="39"/>
    </row>
    <row r="1546" spans="1:24" x14ac:dyDescent="0.25">
      <c r="A1546" s="50"/>
      <c r="B1546" s="50"/>
      <c r="C1546" s="41"/>
      <c r="D1546" s="41"/>
      <c r="E1546" s="41"/>
      <c r="F1546" s="41"/>
      <c r="G1546" s="41"/>
      <c r="H1546" s="41"/>
      <c r="I1546" s="41"/>
      <c r="J1546" s="41"/>
      <c r="K1546" s="41"/>
      <c r="L1546" s="41"/>
      <c r="M1546" s="41"/>
      <c r="N1546" s="41"/>
      <c r="O1546" s="41"/>
      <c r="P1546" s="41"/>
      <c r="Q1546" s="41"/>
      <c r="R1546" s="53"/>
      <c r="S1546" s="41"/>
      <c r="T1546" s="41"/>
      <c r="U1546" s="41"/>
      <c r="V1546" s="41"/>
      <c r="X1546" s="39"/>
    </row>
    <row r="1547" spans="1:24" x14ac:dyDescent="0.25">
      <c r="A1547" s="50"/>
      <c r="B1547" s="50"/>
      <c r="C1547" s="41"/>
      <c r="D1547" s="41"/>
      <c r="E1547" s="41"/>
      <c r="F1547" s="41"/>
      <c r="G1547" s="41"/>
      <c r="H1547" s="41"/>
      <c r="I1547" s="41"/>
      <c r="J1547" s="41"/>
      <c r="K1547" s="41"/>
      <c r="L1547" s="41"/>
      <c r="M1547" s="41"/>
      <c r="N1547" s="41"/>
      <c r="O1547" s="41"/>
      <c r="P1547" s="41"/>
      <c r="Q1547" s="41"/>
      <c r="R1547" s="53"/>
      <c r="S1547" s="41"/>
      <c r="T1547" s="41"/>
      <c r="U1547" s="41"/>
      <c r="V1547" s="41"/>
      <c r="X1547" s="39"/>
    </row>
    <row r="1548" spans="1:24" x14ac:dyDescent="0.25">
      <c r="A1548" s="50"/>
      <c r="B1548" s="50"/>
      <c r="C1548" s="41"/>
      <c r="D1548" s="41"/>
      <c r="E1548" s="41"/>
      <c r="F1548" s="41"/>
      <c r="G1548" s="41"/>
      <c r="H1548" s="41"/>
      <c r="I1548" s="41"/>
      <c r="J1548" s="41"/>
      <c r="K1548" s="41"/>
      <c r="L1548" s="41"/>
      <c r="M1548" s="41"/>
      <c r="N1548" s="41"/>
      <c r="O1548" s="41"/>
      <c r="P1548" s="41"/>
      <c r="Q1548" s="41"/>
      <c r="R1548" s="53"/>
      <c r="S1548" s="41"/>
      <c r="T1548" s="41"/>
      <c r="U1548" s="41"/>
      <c r="V1548" s="41"/>
      <c r="X1548" s="39"/>
    </row>
    <row r="1549" spans="1:24" x14ac:dyDescent="0.25">
      <c r="A1549" s="50"/>
      <c r="B1549" s="50"/>
      <c r="C1549" s="41"/>
      <c r="D1549" s="41"/>
      <c r="E1549" s="41"/>
      <c r="F1549" s="41"/>
      <c r="G1549" s="41"/>
      <c r="H1549" s="41"/>
      <c r="I1549" s="41"/>
      <c r="J1549" s="41"/>
      <c r="K1549" s="41"/>
      <c r="L1549" s="41"/>
      <c r="M1549" s="41"/>
      <c r="N1549" s="41"/>
      <c r="O1549" s="41"/>
      <c r="P1549" s="41"/>
      <c r="Q1549" s="41"/>
      <c r="R1549" s="53"/>
      <c r="S1549" s="41"/>
      <c r="T1549" s="41"/>
      <c r="U1549" s="41"/>
      <c r="V1549" s="41"/>
      <c r="X1549" s="39"/>
    </row>
    <row r="1550" spans="1:24" x14ac:dyDescent="0.25">
      <c r="A1550" s="50"/>
      <c r="B1550" s="50"/>
      <c r="C1550" s="41"/>
      <c r="D1550" s="41"/>
      <c r="E1550" s="41"/>
      <c r="F1550" s="41"/>
      <c r="G1550" s="41"/>
      <c r="H1550" s="41"/>
      <c r="I1550" s="41"/>
      <c r="J1550" s="41"/>
      <c r="K1550" s="41"/>
      <c r="L1550" s="41"/>
      <c r="M1550" s="41"/>
      <c r="N1550" s="41"/>
      <c r="O1550" s="41"/>
      <c r="P1550" s="41"/>
      <c r="Q1550" s="41"/>
      <c r="R1550" s="53"/>
      <c r="S1550" s="41"/>
      <c r="T1550" s="41"/>
      <c r="U1550" s="41"/>
      <c r="V1550" s="41"/>
      <c r="X1550" s="39"/>
    </row>
    <row r="1551" spans="1:24" x14ac:dyDescent="0.25">
      <c r="A1551" s="50"/>
      <c r="B1551" s="50"/>
      <c r="C1551" s="41"/>
      <c r="D1551" s="41"/>
      <c r="E1551" s="41"/>
      <c r="F1551" s="41"/>
      <c r="G1551" s="41"/>
      <c r="H1551" s="41"/>
      <c r="I1551" s="41"/>
      <c r="J1551" s="41"/>
      <c r="K1551" s="41"/>
      <c r="L1551" s="41"/>
      <c r="M1551" s="41"/>
      <c r="N1551" s="41"/>
      <c r="O1551" s="41"/>
      <c r="P1551" s="41"/>
      <c r="Q1551" s="41"/>
      <c r="R1551" s="53"/>
      <c r="S1551" s="41"/>
      <c r="T1551" s="41"/>
      <c r="U1551" s="41"/>
      <c r="V1551" s="41"/>
      <c r="X1551" s="39"/>
    </row>
    <row r="1552" spans="1:24" x14ac:dyDescent="0.25">
      <c r="A1552" s="50"/>
      <c r="B1552" s="50"/>
      <c r="C1552" s="41"/>
      <c r="D1552" s="41"/>
      <c r="E1552" s="41"/>
      <c r="F1552" s="41"/>
      <c r="G1552" s="41"/>
      <c r="H1552" s="41"/>
      <c r="I1552" s="41"/>
      <c r="J1552" s="41"/>
      <c r="K1552" s="41"/>
      <c r="L1552" s="41"/>
      <c r="M1552" s="41"/>
      <c r="N1552" s="41"/>
      <c r="O1552" s="41"/>
      <c r="P1552" s="41"/>
      <c r="Q1552" s="41"/>
      <c r="R1552" s="53"/>
      <c r="S1552" s="41"/>
      <c r="T1552" s="41"/>
      <c r="U1552" s="41"/>
      <c r="V1552" s="41"/>
      <c r="X1552" s="39"/>
    </row>
    <row r="1553" spans="1:24" x14ac:dyDescent="0.25">
      <c r="A1553" s="50"/>
      <c r="B1553" s="50"/>
      <c r="C1553" s="41"/>
      <c r="D1553" s="41"/>
      <c r="E1553" s="41"/>
      <c r="F1553" s="41"/>
      <c r="G1553" s="41"/>
      <c r="H1553" s="41"/>
      <c r="I1553" s="41"/>
      <c r="J1553" s="41"/>
      <c r="K1553" s="41"/>
      <c r="L1553" s="41"/>
      <c r="M1553" s="41"/>
      <c r="N1553" s="41"/>
      <c r="O1553" s="41"/>
      <c r="P1553" s="41"/>
      <c r="Q1553" s="41"/>
      <c r="R1553" s="53"/>
      <c r="S1553" s="41"/>
      <c r="T1553" s="41"/>
      <c r="U1553" s="41"/>
      <c r="V1553" s="41"/>
      <c r="X1553" s="39"/>
    </row>
    <row r="1554" spans="1:24" x14ac:dyDescent="0.25">
      <c r="A1554" s="50"/>
      <c r="B1554" s="50"/>
      <c r="C1554" s="41"/>
      <c r="D1554" s="41"/>
      <c r="E1554" s="41"/>
      <c r="F1554" s="41"/>
      <c r="G1554" s="41"/>
      <c r="H1554" s="41"/>
      <c r="I1554" s="41"/>
      <c r="J1554" s="41"/>
      <c r="K1554" s="41"/>
      <c r="L1554" s="41"/>
      <c r="M1554" s="41"/>
      <c r="N1554" s="41"/>
      <c r="O1554" s="41"/>
      <c r="P1554" s="41"/>
      <c r="Q1554" s="41"/>
      <c r="R1554" s="53"/>
      <c r="S1554" s="41"/>
      <c r="T1554" s="41"/>
      <c r="U1554" s="41"/>
      <c r="V1554" s="41"/>
      <c r="X1554" s="39"/>
    </row>
    <row r="1555" spans="1:24" x14ac:dyDescent="0.25">
      <c r="A1555" s="50"/>
      <c r="B1555" s="50"/>
      <c r="C1555" s="41"/>
      <c r="D1555" s="41"/>
      <c r="E1555" s="41"/>
      <c r="F1555" s="41"/>
      <c r="G1555" s="41"/>
      <c r="H1555" s="41"/>
      <c r="I1555" s="41"/>
      <c r="J1555" s="41"/>
      <c r="K1555" s="41"/>
      <c r="L1555" s="41"/>
      <c r="M1555" s="41"/>
      <c r="N1555" s="41"/>
      <c r="O1555" s="41"/>
      <c r="P1555" s="41"/>
      <c r="Q1555" s="41"/>
      <c r="R1555" s="53"/>
      <c r="S1555" s="41"/>
      <c r="T1555" s="41"/>
      <c r="U1555" s="41"/>
      <c r="V1555" s="41"/>
      <c r="X1555" s="39"/>
    </row>
    <row r="1556" spans="1:24" x14ac:dyDescent="0.25">
      <c r="A1556" s="50"/>
      <c r="B1556" s="50"/>
      <c r="C1556" s="41"/>
      <c r="D1556" s="41"/>
      <c r="E1556" s="41"/>
      <c r="F1556" s="41"/>
      <c r="G1556" s="41"/>
      <c r="H1556" s="41"/>
      <c r="I1556" s="41"/>
      <c r="J1556" s="41"/>
      <c r="K1556" s="41"/>
      <c r="L1556" s="41"/>
      <c r="M1556" s="41"/>
      <c r="N1556" s="41"/>
      <c r="O1556" s="41"/>
      <c r="P1556" s="41"/>
      <c r="Q1556" s="41"/>
      <c r="R1556" s="53"/>
      <c r="S1556" s="41"/>
      <c r="T1556" s="41"/>
      <c r="U1556" s="41"/>
      <c r="V1556" s="41"/>
      <c r="X1556" s="39"/>
    </row>
    <row r="1557" spans="1:24" x14ac:dyDescent="0.25">
      <c r="A1557" s="50"/>
      <c r="B1557" s="50"/>
      <c r="C1557" s="41"/>
      <c r="D1557" s="41"/>
      <c r="E1557" s="41"/>
      <c r="F1557" s="41"/>
      <c r="G1557" s="41"/>
      <c r="H1557" s="41"/>
      <c r="I1557" s="41"/>
      <c r="J1557" s="41"/>
      <c r="K1557" s="41"/>
      <c r="L1557" s="41"/>
      <c r="M1557" s="41"/>
      <c r="N1557" s="41"/>
      <c r="O1557" s="41"/>
      <c r="P1557" s="41"/>
      <c r="Q1557" s="41"/>
      <c r="R1557" s="53"/>
      <c r="S1557" s="41"/>
      <c r="T1557" s="41"/>
      <c r="U1557" s="41"/>
      <c r="V1557" s="41"/>
      <c r="X1557" s="39"/>
    </row>
    <row r="1558" spans="1:24" x14ac:dyDescent="0.25">
      <c r="A1558" s="50"/>
      <c r="B1558" s="50"/>
      <c r="C1558" s="41"/>
      <c r="D1558" s="41"/>
      <c r="E1558" s="41"/>
      <c r="F1558" s="41"/>
      <c r="G1558" s="41"/>
      <c r="H1558" s="41"/>
      <c r="I1558" s="41"/>
      <c r="J1558" s="41"/>
      <c r="K1558" s="41"/>
      <c r="L1558" s="41"/>
      <c r="M1558" s="41"/>
      <c r="N1558" s="41"/>
      <c r="O1558" s="41"/>
      <c r="P1558" s="41"/>
      <c r="Q1558" s="41"/>
      <c r="R1558" s="53"/>
      <c r="S1558" s="41"/>
      <c r="T1558" s="41"/>
      <c r="U1558" s="41"/>
      <c r="V1558" s="41"/>
      <c r="X1558" s="39"/>
    </row>
    <row r="1559" spans="1:24" x14ac:dyDescent="0.25">
      <c r="A1559" s="50"/>
      <c r="B1559" s="50"/>
      <c r="C1559" s="41"/>
      <c r="D1559" s="41"/>
      <c r="E1559" s="41"/>
      <c r="F1559" s="41"/>
      <c r="G1559" s="41"/>
      <c r="H1559" s="41"/>
      <c r="I1559" s="41"/>
      <c r="J1559" s="41"/>
      <c r="K1559" s="41"/>
      <c r="L1559" s="41"/>
      <c r="M1559" s="41"/>
      <c r="N1559" s="41"/>
      <c r="O1559" s="41"/>
      <c r="P1559" s="41"/>
      <c r="Q1559" s="41"/>
      <c r="R1559" s="53"/>
      <c r="S1559" s="41"/>
      <c r="T1559" s="41"/>
      <c r="U1559" s="41"/>
      <c r="V1559" s="41"/>
      <c r="X1559" s="39"/>
    </row>
    <row r="1560" spans="1:24" x14ac:dyDescent="0.25">
      <c r="A1560" s="50"/>
      <c r="B1560" s="50"/>
      <c r="C1560" s="41"/>
      <c r="D1560" s="41"/>
      <c r="E1560" s="41"/>
      <c r="F1560" s="41"/>
      <c r="G1560" s="41"/>
      <c r="H1560" s="41"/>
      <c r="I1560" s="41"/>
      <c r="J1560" s="41"/>
      <c r="K1560" s="41"/>
      <c r="L1560" s="41"/>
      <c r="M1560" s="41"/>
      <c r="N1560" s="41"/>
      <c r="O1560" s="41"/>
      <c r="P1560" s="41"/>
      <c r="Q1560" s="41"/>
      <c r="R1560" s="53"/>
      <c r="S1560" s="41"/>
      <c r="T1560" s="41"/>
      <c r="U1560" s="41"/>
      <c r="V1560" s="41"/>
      <c r="X1560" s="39"/>
    </row>
    <row r="1561" spans="1:24" x14ac:dyDescent="0.25">
      <c r="A1561" s="50"/>
      <c r="B1561" s="50"/>
      <c r="C1561" s="41"/>
      <c r="D1561" s="41"/>
      <c r="E1561" s="41"/>
      <c r="F1561" s="41"/>
      <c r="G1561" s="41"/>
      <c r="H1561" s="41"/>
      <c r="I1561" s="41"/>
      <c r="J1561" s="41"/>
      <c r="K1561" s="41"/>
      <c r="L1561" s="41"/>
      <c r="M1561" s="41"/>
      <c r="N1561" s="41"/>
      <c r="O1561" s="41"/>
      <c r="P1561" s="41"/>
      <c r="Q1561" s="41"/>
      <c r="R1561" s="53"/>
      <c r="S1561" s="41"/>
      <c r="T1561" s="41"/>
      <c r="U1561" s="41"/>
      <c r="V1561" s="41"/>
      <c r="X1561" s="39"/>
    </row>
    <row r="1562" spans="1:24" x14ac:dyDescent="0.25">
      <c r="A1562" s="50"/>
      <c r="B1562" s="50"/>
      <c r="C1562" s="41"/>
      <c r="D1562" s="41"/>
      <c r="E1562" s="41"/>
      <c r="F1562" s="41"/>
      <c r="G1562" s="41"/>
      <c r="H1562" s="41"/>
      <c r="I1562" s="41"/>
      <c r="J1562" s="41"/>
      <c r="K1562" s="41"/>
      <c r="L1562" s="41"/>
      <c r="M1562" s="41"/>
      <c r="N1562" s="41"/>
      <c r="O1562" s="41"/>
      <c r="P1562" s="41"/>
      <c r="Q1562" s="41"/>
      <c r="R1562" s="53"/>
      <c r="S1562" s="41"/>
      <c r="T1562" s="41"/>
      <c r="U1562" s="41"/>
      <c r="V1562" s="41"/>
      <c r="X1562" s="39"/>
    </row>
    <row r="1563" spans="1:24" x14ac:dyDescent="0.25">
      <c r="A1563" s="50"/>
      <c r="B1563" s="50"/>
      <c r="C1563" s="41"/>
      <c r="D1563" s="41"/>
      <c r="E1563" s="41"/>
      <c r="F1563" s="41"/>
      <c r="G1563" s="41"/>
      <c r="H1563" s="41"/>
      <c r="I1563" s="41"/>
      <c r="J1563" s="41"/>
      <c r="K1563" s="41"/>
      <c r="L1563" s="41"/>
      <c r="M1563" s="41"/>
      <c r="N1563" s="41"/>
      <c r="O1563" s="41"/>
      <c r="P1563" s="41"/>
      <c r="Q1563" s="41"/>
      <c r="R1563" s="53"/>
      <c r="S1563" s="41"/>
      <c r="T1563" s="41"/>
      <c r="U1563" s="41"/>
      <c r="V1563" s="41"/>
      <c r="X1563" s="39"/>
    </row>
    <row r="1564" spans="1:24" x14ac:dyDescent="0.25">
      <c r="A1564" s="50"/>
      <c r="B1564" s="50"/>
      <c r="C1564" s="41"/>
      <c r="D1564" s="41"/>
      <c r="E1564" s="41"/>
      <c r="F1564" s="41"/>
      <c r="G1564" s="41"/>
      <c r="H1564" s="41"/>
      <c r="I1564" s="41"/>
      <c r="J1564" s="41"/>
      <c r="K1564" s="41"/>
      <c r="L1564" s="41"/>
      <c r="M1564" s="41"/>
      <c r="N1564" s="41"/>
      <c r="O1564" s="41"/>
      <c r="P1564" s="41"/>
      <c r="Q1564" s="41"/>
      <c r="R1564" s="53"/>
      <c r="S1564" s="41"/>
      <c r="T1564" s="41"/>
      <c r="U1564" s="41"/>
      <c r="V1564" s="41"/>
      <c r="X1564" s="39"/>
    </row>
    <row r="1565" spans="1:24" x14ac:dyDescent="0.25">
      <c r="A1565" s="50"/>
      <c r="B1565" s="50"/>
      <c r="C1565" s="41"/>
      <c r="D1565" s="41"/>
      <c r="E1565" s="41"/>
      <c r="F1565" s="41"/>
      <c r="G1565" s="41"/>
      <c r="H1565" s="41"/>
      <c r="I1565" s="41"/>
      <c r="J1565" s="41"/>
      <c r="K1565" s="41"/>
      <c r="L1565" s="41"/>
      <c r="M1565" s="41"/>
      <c r="N1565" s="41"/>
      <c r="O1565" s="41"/>
      <c r="P1565" s="41"/>
      <c r="Q1565" s="41"/>
      <c r="R1565" s="53"/>
      <c r="S1565" s="41"/>
      <c r="T1565" s="41"/>
      <c r="U1565" s="41"/>
      <c r="V1565" s="41"/>
      <c r="X1565" s="39"/>
    </row>
    <row r="1566" spans="1:24" x14ac:dyDescent="0.25">
      <c r="A1566" s="50"/>
      <c r="B1566" s="50"/>
      <c r="C1566" s="41"/>
      <c r="D1566" s="41"/>
      <c r="E1566" s="41"/>
      <c r="F1566" s="41"/>
      <c r="G1566" s="41"/>
      <c r="H1566" s="41"/>
      <c r="I1566" s="41"/>
      <c r="J1566" s="41"/>
      <c r="K1566" s="41"/>
      <c r="L1566" s="41"/>
      <c r="M1566" s="41"/>
      <c r="N1566" s="41"/>
      <c r="O1566" s="41"/>
      <c r="P1566" s="41"/>
      <c r="Q1566" s="41"/>
      <c r="R1566" s="53"/>
      <c r="S1566" s="41"/>
      <c r="T1566" s="41"/>
      <c r="U1566" s="41"/>
      <c r="V1566" s="41"/>
      <c r="X1566" s="39"/>
    </row>
    <row r="1567" spans="1:24" x14ac:dyDescent="0.25">
      <c r="A1567" s="50"/>
      <c r="B1567" s="50"/>
      <c r="C1567" s="41"/>
      <c r="D1567" s="41"/>
      <c r="E1567" s="41"/>
      <c r="F1567" s="41"/>
      <c r="G1567" s="41"/>
      <c r="H1567" s="41"/>
      <c r="I1567" s="41"/>
      <c r="J1567" s="41"/>
      <c r="K1567" s="41"/>
      <c r="L1567" s="41"/>
      <c r="M1567" s="41"/>
      <c r="N1567" s="41"/>
      <c r="O1567" s="41"/>
      <c r="P1567" s="41"/>
      <c r="Q1567" s="41"/>
      <c r="R1567" s="53"/>
      <c r="S1567" s="41"/>
      <c r="T1567" s="41"/>
      <c r="U1567" s="41"/>
      <c r="V1567" s="41"/>
      <c r="X1567" s="39"/>
    </row>
    <row r="1568" spans="1:24" x14ac:dyDescent="0.25">
      <c r="A1568" s="50"/>
      <c r="B1568" s="50"/>
      <c r="C1568" s="41"/>
      <c r="D1568" s="41"/>
      <c r="E1568" s="41"/>
      <c r="F1568" s="41"/>
      <c r="G1568" s="41"/>
      <c r="H1568" s="41"/>
      <c r="I1568" s="41"/>
      <c r="J1568" s="41"/>
      <c r="K1568" s="41"/>
      <c r="L1568" s="41"/>
      <c r="M1568" s="41"/>
      <c r="N1568" s="41"/>
      <c r="O1568" s="41"/>
      <c r="P1568" s="41"/>
      <c r="Q1568" s="41"/>
      <c r="R1568" s="53"/>
      <c r="S1568" s="41"/>
      <c r="T1568" s="41"/>
      <c r="U1568" s="41"/>
      <c r="V1568" s="41"/>
      <c r="X1568" s="39"/>
    </row>
    <row r="1569" spans="1:24" x14ac:dyDescent="0.25">
      <c r="A1569" s="50"/>
      <c r="B1569" s="50"/>
      <c r="C1569" s="41"/>
      <c r="D1569" s="41"/>
      <c r="E1569" s="41"/>
      <c r="F1569" s="41"/>
      <c r="G1569" s="41"/>
      <c r="H1569" s="41"/>
      <c r="I1569" s="41"/>
      <c r="J1569" s="41"/>
      <c r="K1569" s="41"/>
      <c r="L1569" s="41"/>
      <c r="M1569" s="41"/>
      <c r="N1569" s="41"/>
      <c r="O1569" s="41"/>
      <c r="P1569" s="41"/>
      <c r="Q1569" s="41"/>
      <c r="R1569" s="53"/>
      <c r="S1569" s="41"/>
      <c r="T1569" s="41"/>
      <c r="U1569" s="41"/>
      <c r="V1569" s="41"/>
      <c r="X1569" s="39"/>
    </row>
    <row r="1570" spans="1:24" x14ac:dyDescent="0.25">
      <c r="A1570" s="50"/>
      <c r="B1570" s="50"/>
      <c r="C1570" s="41"/>
      <c r="D1570" s="41"/>
      <c r="E1570" s="41"/>
      <c r="F1570" s="41"/>
      <c r="G1570" s="41"/>
      <c r="H1570" s="41"/>
      <c r="I1570" s="41"/>
      <c r="J1570" s="41"/>
      <c r="K1570" s="41"/>
      <c r="L1570" s="41"/>
      <c r="M1570" s="41"/>
      <c r="N1570" s="41"/>
      <c r="O1570" s="41"/>
      <c r="P1570" s="41"/>
      <c r="Q1570" s="41"/>
      <c r="R1570" s="53"/>
      <c r="S1570" s="41"/>
      <c r="T1570" s="41"/>
      <c r="U1570" s="41"/>
      <c r="V1570" s="41"/>
      <c r="X1570" s="39"/>
    </row>
    <row r="1571" spans="1:24" x14ac:dyDescent="0.25">
      <c r="A1571" s="50"/>
      <c r="B1571" s="50"/>
      <c r="C1571" s="41"/>
      <c r="D1571" s="41"/>
      <c r="E1571" s="41"/>
      <c r="F1571" s="41"/>
      <c r="G1571" s="41"/>
      <c r="H1571" s="41"/>
      <c r="I1571" s="41"/>
      <c r="J1571" s="41"/>
      <c r="K1571" s="41"/>
      <c r="L1571" s="41"/>
      <c r="M1571" s="41"/>
      <c r="N1571" s="41"/>
      <c r="O1571" s="41"/>
      <c r="P1571" s="41"/>
      <c r="Q1571" s="41"/>
      <c r="R1571" s="53"/>
      <c r="S1571" s="41"/>
      <c r="T1571" s="41"/>
      <c r="U1571" s="41"/>
      <c r="V1571" s="41"/>
      <c r="X1571" s="39"/>
    </row>
    <row r="1572" spans="1:24" x14ac:dyDescent="0.25">
      <c r="A1572" s="50"/>
      <c r="B1572" s="50"/>
      <c r="C1572" s="41"/>
      <c r="D1572" s="41"/>
      <c r="E1572" s="41"/>
      <c r="F1572" s="41"/>
      <c r="G1572" s="41"/>
      <c r="H1572" s="41"/>
      <c r="I1572" s="41"/>
      <c r="J1572" s="41"/>
      <c r="K1572" s="41"/>
      <c r="L1572" s="41"/>
      <c r="M1572" s="41"/>
      <c r="N1572" s="41"/>
      <c r="O1572" s="41"/>
      <c r="P1572" s="41"/>
      <c r="Q1572" s="41"/>
      <c r="R1572" s="53"/>
      <c r="S1572" s="41"/>
      <c r="T1572" s="41"/>
      <c r="U1572" s="41"/>
      <c r="V1572" s="41"/>
      <c r="X1572" s="39"/>
    </row>
    <row r="1573" spans="1:24" x14ac:dyDescent="0.25">
      <c r="A1573" s="50"/>
      <c r="B1573" s="50"/>
      <c r="C1573" s="41"/>
      <c r="D1573" s="41"/>
      <c r="E1573" s="41"/>
      <c r="F1573" s="41"/>
      <c r="G1573" s="41"/>
      <c r="H1573" s="41"/>
      <c r="I1573" s="41"/>
      <c r="J1573" s="41"/>
      <c r="K1573" s="41"/>
      <c r="L1573" s="41"/>
      <c r="M1573" s="41"/>
      <c r="N1573" s="41"/>
      <c r="O1573" s="41"/>
      <c r="P1573" s="41"/>
      <c r="Q1573" s="41"/>
      <c r="R1573" s="53"/>
      <c r="S1573" s="41"/>
      <c r="T1573" s="41"/>
      <c r="U1573" s="41"/>
      <c r="V1573" s="41"/>
      <c r="X1573" s="39"/>
    </row>
    <row r="1574" spans="1:24" x14ac:dyDescent="0.25">
      <c r="A1574" s="50"/>
      <c r="B1574" s="50"/>
      <c r="C1574" s="41"/>
      <c r="D1574" s="41"/>
      <c r="E1574" s="41"/>
      <c r="F1574" s="41"/>
      <c r="G1574" s="41"/>
      <c r="H1574" s="41"/>
      <c r="I1574" s="41"/>
      <c r="J1574" s="41"/>
      <c r="K1574" s="41"/>
      <c r="L1574" s="41"/>
      <c r="M1574" s="41"/>
      <c r="N1574" s="41"/>
      <c r="O1574" s="41"/>
      <c r="P1574" s="41"/>
      <c r="Q1574" s="41"/>
      <c r="R1574" s="53"/>
      <c r="S1574" s="41"/>
      <c r="T1574" s="41"/>
      <c r="U1574" s="41"/>
      <c r="V1574" s="41"/>
      <c r="X1574" s="39"/>
    </row>
    <row r="1575" spans="1:24" x14ac:dyDescent="0.25">
      <c r="A1575" s="50"/>
      <c r="B1575" s="50"/>
      <c r="C1575" s="41"/>
      <c r="D1575" s="41"/>
      <c r="E1575" s="41"/>
      <c r="F1575" s="41"/>
      <c r="G1575" s="41"/>
      <c r="H1575" s="41"/>
      <c r="I1575" s="41"/>
      <c r="J1575" s="41"/>
      <c r="K1575" s="41"/>
      <c r="L1575" s="41"/>
      <c r="M1575" s="41"/>
      <c r="N1575" s="41"/>
      <c r="O1575" s="41"/>
      <c r="P1575" s="41"/>
      <c r="Q1575" s="41"/>
      <c r="R1575" s="53"/>
      <c r="S1575" s="41"/>
      <c r="T1575" s="41"/>
      <c r="U1575" s="41"/>
      <c r="V1575" s="41"/>
      <c r="X1575" s="39"/>
    </row>
    <row r="1576" spans="1:24" x14ac:dyDescent="0.25">
      <c r="A1576" s="50"/>
      <c r="B1576" s="50"/>
      <c r="C1576" s="41"/>
      <c r="D1576" s="41"/>
      <c r="E1576" s="41"/>
      <c r="F1576" s="41"/>
      <c r="G1576" s="41"/>
      <c r="H1576" s="41"/>
      <c r="I1576" s="41"/>
      <c r="J1576" s="41"/>
      <c r="K1576" s="41"/>
      <c r="L1576" s="41"/>
      <c r="M1576" s="41"/>
      <c r="N1576" s="41"/>
      <c r="O1576" s="41"/>
      <c r="P1576" s="41"/>
      <c r="Q1576" s="41"/>
      <c r="R1576" s="53"/>
      <c r="S1576" s="41"/>
      <c r="T1576" s="41"/>
      <c r="U1576" s="41"/>
      <c r="V1576" s="41"/>
      <c r="X1576" s="39"/>
    </row>
    <row r="1577" spans="1:24" x14ac:dyDescent="0.25">
      <c r="A1577" s="50"/>
      <c r="B1577" s="50"/>
      <c r="C1577" s="41"/>
      <c r="D1577" s="41"/>
      <c r="E1577" s="41"/>
      <c r="F1577" s="41"/>
      <c r="G1577" s="41"/>
      <c r="H1577" s="41"/>
      <c r="I1577" s="41"/>
      <c r="J1577" s="41"/>
      <c r="K1577" s="41"/>
      <c r="L1577" s="41"/>
      <c r="M1577" s="41"/>
      <c r="N1577" s="41"/>
      <c r="O1577" s="41"/>
      <c r="P1577" s="41"/>
      <c r="Q1577" s="41"/>
      <c r="R1577" s="53"/>
      <c r="S1577" s="41"/>
      <c r="T1577" s="41"/>
      <c r="U1577" s="41"/>
      <c r="V1577" s="41"/>
      <c r="X1577" s="39"/>
    </row>
    <row r="1578" spans="1:24" x14ac:dyDescent="0.25">
      <c r="A1578" s="50"/>
      <c r="B1578" s="50"/>
      <c r="C1578" s="41"/>
      <c r="D1578" s="41"/>
      <c r="E1578" s="41"/>
      <c r="F1578" s="41"/>
      <c r="G1578" s="41"/>
      <c r="H1578" s="41"/>
      <c r="I1578" s="41"/>
      <c r="J1578" s="41"/>
      <c r="K1578" s="41"/>
      <c r="L1578" s="41"/>
      <c r="M1578" s="41"/>
      <c r="N1578" s="41"/>
      <c r="O1578" s="41"/>
      <c r="P1578" s="41"/>
      <c r="Q1578" s="41"/>
      <c r="R1578" s="53"/>
      <c r="S1578" s="41"/>
      <c r="T1578" s="41"/>
      <c r="U1578" s="41"/>
      <c r="V1578" s="41"/>
      <c r="X1578" s="39"/>
    </row>
    <row r="1579" spans="1:24" x14ac:dyDescent="0.25">
      <c r="A1579" s="50"/>
      <c r="B1579" s="50"/>
      <c r="C1579" s="41"/>
      <c r="D1579" s="41"/>
      <c r="E1579" s="41"/>
      <c r="F1579" s="41"/>
      <c r="G1579" s="41"/>
      <c r="H1579" s="41"/>
      <c r="I1579" s="41"/>
      <c r="J1579" s="41"/>
      <c r="K1579" s="41"/>
      <c r="L1579" s="41"/>
      <c r="M1579" s="41"/>
      <c r="N1579" s="41"/>
      <c r="O1579" s="41"/>
      <c r="P1579" s="41"/>
      <c r="Q1579" s="41"/>
      <c r="R1579" s="53"/>
      <c r="S1579" s="41"/>
      <c r="T1579" s="41"/>
      <c r="U1579" s="41"/>
      <c r="V1579" s="41"/>
      <c r="X1579" s="39"/>
    </row>
    <row r="1580" spans="1:24" x14ac:dyDescent="0.25">
      <c r="A1580" s="50"/>
      <c r="B1580" s="50"/>
      <c r="C1580" s="41"/>
      <c r="D1580" s="41"/>
      <c r="E1580" s="41"/>
      <c r="F1580" s="41"/>
      <c r="G1580" s="41"/>
      <c r="H1580" s="41"/>
      <c r="I1580" s="41"/>
      <c r="J1580" s="41"/>
      <c r="K1580" s="41"/>
      <c r="L1580" s="41"/>
      <c r="M1580" s="41"/>
      <c r="N1580" s="41"/>
      <c r="O1580" s="41"/>
      <c r="P1580" s="41"/>
      <c r="Q1580" s="41"/>
      <c r="R1580" s="53"/>
      <c r="S1580" s="41"/>
      <c r="T1580" s="41"/>
      <c r="U1580" s="41"/>
      <c r="V1580" s="41"/>
      <c r="X1580" s="39"/>
    </row>
    <row r="1581" spans="1:24" x14ac:dyDescent="0.25">
      <c r="A1581" s="50"/>
      <c r="B1581" s="50"/>
      <c r="C1581" s="41"/>
      <c r="D1581" s="41"/>
      <c r="E1581" s="41"/>
      <c r="F1581" s="41"/>
      <c r="G1581" s="41"/>
      <c r="H1581" s="41"/>
      <c r="I1581" s="41"/>
      <c r="J1581" s="41"/>
      <c r="K1581" s="41"/>
      <c r="L1581" s="41"/>
      <c r="M1581" s="41"/>
      <c r="N1581" s="41"/>
      <c r="O1581" s="41"/>
      <c r="P1581" s="41"/>
      <c r="Q1581" s="41"/>
      <c r="R1581" s="53"/>
      <c r="S1581" s="41"/>
      <c r="T1581" s="41"/>
      <c r="U1581" s="41"/>
      <c r="V1581" s="41"/>
      <c r="X1581" s="39"/>
    </row>
    <row r="1582" spans="1:24" x14ac:dyDescent="0.25">
      <c r="A1582" s="50"/>
      <c r="B1582" s="50"/>
      <c r="C1582" s="41"/>
      <c r="D1582" s="41"/>
      <c r="E1582" s="41"/>
      <c r="F1582" s="41"/>
      <c r="G1582" s="41"/>
      <c r="H1582" s="41"/>
      <c r="I1582" s="41"/>
      <c r="J1582" s="41"/>
      <c r="K1582" s="41"/>
      <c r="L1582" s="41"/>
      <c r="M1582" s="41"/>
      <c r="N1582" s="41"/>
      <c r="O1582" s="41"/>
      <c r="P1582" s="41"/>
      <c r="Q1582" s="41"/>
      <c r="R1582" s="53"/>
      <c r="S1582" s="41"/>
      <c r="T1582" s="41"/>
      <c r="U1582" s="41"/>
      <c r="V1582" s="41"/>
      <c r="X1582" s="39"/>
    </row>
    <row r="1583" spans="1:24" x14ac:dyDescent="0.25">
      <c r="A1583" s="50"/>
      <c r="B1583" s="50"/>
      <c r="C1583" s="41"/>
      <c r="D1583" s="41"/>
      <c r="E1583" s="41"/>
      <c r="F1583" s="41"/>
      <c r="G1583" s="41"/>
      <c r="H1583" s="41"/>
      <c r="I1583" s="41"/>
      <c r="J1583" s="41"/>
      <c r="K1583" s="41"/>
      <c r="L1583" s="41"/>
      <c r="M1583" s="41"/>
      <c r="N1583" s="41"/>
      <c r="O1583" s="41"/>
      <c r="P1583" s="41"/>
      <c r="Q1583" s="41"/>
      <c r="R1583" s="53"/>
      <c r="S1583" s="41"/>
      <c r="T1583" s="41"/>
      <c r="U1583" s="41"/>
      <c r="V1583" s="41"/>
      <c r="X1583" s="39"/>
    </row>
    <row r="1584" spans="1:24" x14ac:dyDescent="0.25">
      <c r="A1584" s="50"/>
      <c r="B1584" s="50"/>
      <c r="C1584" s="41"/>
      <c r="D1584" s="41"/>
      <c r="E1584" s="41"/>
      <c r="F1584" s="41"/>
      <c r="G1584" s="41"/>
      <c r="H1584" s="41"/>
      <c r="I1584" s="41"/>
      <c r="J1584" s="41"/>
      <c r="K1584" s="41"/>
      <c r="L1584" s="41"/>
      <c r="M1584" s="41"/>
      <c r="N1584" s="41"/>
      <c r="O1584" s="41"/>
      <c r="P1584" s="41"/>
      <c r="Q1584" s="41"/>
      <c r="R1584" s="53"/>
      <c r="S1584" s="41"/>
      <c r="T1584" s="41"/>
      <c r="U1584" s="41"/>
      <c r="V1584" s="41"/>
      <c r="X1584" s="39"/>
    </row>
    <row r="1585" spans="1:24" x14ac:dyDescent="0.25">
      <c r="A1585" s="50"/>
      <c r="B1585" s="50"/>
      <c r="C1585" s="41"/>
      <c r="D1585" s="41"/>
      <c r="E1585" s="41"/>
      <c r="F1585" s="41"/>
      <c r="G1585" s="41"/>
      <c r="H1585" s="41"/>
      <c r="I1585" s="41"/>
      <c r="J1585" s="41"/>
      <c r="K1585" s="41"/>
      <c r="L1585" s="41"/>
      <c r="M1585" s="41"/>
      <c r="N1585" s="41"/>
      <c r="O1585" s="41"/>
      <c r="P1585" s="41"/>
      <c r="Q1585" s="41"/>
      <c r="R1585" s="53"/>
      <c r="S1585" s="41"/>
      <c r="T1585" s="41"/>
      <c r="U1585" s="41"/>
      <c r="V1585" s="41"/>
      <c r="X1585" s="39"/>
    </row>
    <row r="1586" spans="1:24" x14ac:dyDescent="0.25">
      <c r="A1586" s="50"/>
      <c r="B1586" s="50"/>
      <c r="C1586" s="41"/>
      <c r="D1586" s="41"/>
      <c r="E1586" s="41"/>
      <c r="F1586" s="41"/>
      <c r="G1586" s="41"/>
      <c r="H1586" s="41"/>
      <c r="I1586" s="41"/>
      <c r="J1586" s="41"/>
      <c r="K1586" s="41"/>
      <c r="L1586" s="41"/>
      <c r="M1586" s="41"/>
      <c r="N1586" s="41"/>
      <c r="O1586" s="41"/>
      <c r="P1586" s="41"/>
      <c r="Q1586" s="41"/>
      <c r="R1586" s="53"/>
      <c r="S1586" s="41"/>
      <c r="T1586" s="41"/>
      <c r="U1586" s="41"/>
      <c r="V1586" s="41"/>
      <c r="X1586" s="39"/>
    </row>
    <row r="1587" spans="1:24" x14ac:dyDescent="0.25">
      <c r="A1587" s="50"/>
      <c r="B1587" s="50"/>
      <c r="C1587" s="41"/>
      <c r="D1587" s="41"/>
      <c r="E1587" s="41"/>
      <c r="F1587" s="41"/>
      <c r="G1587" s="41"/>
      <c r="H1587" s="41"/>
      <c r="I1587" s="41"/>
      <c r="J1587" s="41"/>
      <c r="K1587" s="41"/>
      <c r="L1587" s="41"/>
      <c r="M1587" s="41"/>
      <c r="N1587" s="41"/>
      <c r="O1587" s="41"/>
      <c r="P1587" s="41"/>
      <c r="Q1587" s="41"/>
      <c r="R1587" s="53"/>
      <c r="S1587" s="41"/>
      <c r="T1587" s="41"/>
      <c r="U1587" s="41"/>
      <c r="V1587" s="41"/>
      <c r="X1587" s="39"/>
    </row>
    <row r="1588" spans="1:24" x14ac:dyDescent="0.25">
      <c r="A1588" s="50"/>
      <c r="B1588" s="50"/>
      <c r="C1588" s="41"/>
      <c r="D1588" s="41"/>
      <c r="E1588" s="41"/>
      <c r="F1588" s="41"/>
      <c r="G1588" s="41"/>
      <c r="H1588" s="41"/>
      <c r="I1588" s="41"/>
      <c r="J1588" s="41"/>
      <c r="K1588" s="41"/>
      <c r="L1588" s="41"/>
      <c r="M1588" s="41"/>
      <c r="N1588" s="41"/>
      <c r="O1588" s="41"/>
      <c r="P1588" s="41"/>
      <c r="Q1588" s="41"/>
      <c r="R1588" s="53"/>
      <c r="S1588" s="41"/>
      <c r="T1588" s="41"/>
      <c r="U1588" s="41"/>
      <c r="V1588" s="41"/>
      <c r="X1588" s="39"/>
    </row>
    <row r="1589" spans="1:24" x14ac:dyDescent="0.25">
      <c r="A1589" s="50"/>
      <c r="B1589" s="50"/>
      <c r="C1589" s="41"/>
      <c r="D1589" s="41"/>
      <c r="E1589" s="41"/>
      <c r="F1589" s="41"/>
      <c r="G1589" s="41"/>
      <c r="H1589" s="41"/>
      <c r="I1589" s="41"/>
      <c r="J1589" s="41"/>
      <c r="K1589" s="41"/>
      <c r="L1589" s="41"/>
      <c r="M1589" s="41"/>
      <c r="N1589" s="41"/>
      <c r="O1589" s="41"/>
      <c r="P1589" s="41"/>
      <c r="Q1589" s="41"/>
      <c r="R1589" s="53"/>
      <c r="S1589" s="41"/>
      <c r="T1589" s="41"/>
      <c r="U1589" s="41"/>
      <c r="V1589" s="41"/>
      <c r="X1589" s="39"/>
    </row>
    <row r="1590" spans="1:24" x14ac:dyDescent="0.25">
      <c r="A1590" s="50"/>
      <c r="B1590" s="50"/>
      <c r="C1590" s="41"/>
      <c r="D1590" s="41"/>
      <c r="E1590" s="41"/>
      <c r="F1590" s="41"/>
      <c r="G1590" s="41"/>
      <c r="H1590" s="41"/>
      <c r="I1590" s="41"/>
      <c r="J1590" s="41"/>
      <c r="K1590" s="41"/>
      <c r="L1590" s="41"/>
      <c r="M1590" s="41"/>
      <c r="N1590" s="41"/>
      <c r="O1590" s="41"/>
      <c r="P1590" s="41"/>
      <c r="Q1590" s="41"/>
      <c r="R1590" s="53"/>
      <c r="S1590" s="41"/>
      <c r="T1590" s="41"/>
      <c r="U1590" s="41"/>
      <c r="V1590" s="41"/>
      <c r="X1590" s="39"/>
    </row>
    <row r="1591" spans="1:24" x14ac:dyDescent="0.25">
      <c r="A1591" s="50"/>
      <c r="B1591" s="50"/>
      <c r="C1591" s="41"/>
      <c r="D1591" s="41"/>
      <c r="E1591" s="41"/>
      <c r="F1591" s="41"/>
      <c r="G1591" s="41"/>
      <c r="H1591" s="41"/>
      <c r="I1591" s="41"/>
      <c r="J1591" s="41"/>
      <c r="K1591" s="41"/>
      <c r="L1591" s="41"/>
      <c r="M1591" s="41"/>
      <c r="N1591" s="41"/>
      <c r="O1591" s="41"/>
      <c r="P1591" s="41"/>
      <c r="Q1591" s="41"/>
      <c r="R1591" s="53"/>
      <c r="S1591" s="41"/>
      <c r="T1591" s="41"/>
      <c r="U1591" s="41"/>
      <c r="V1591" s="41"/>
      <c r="X1591" s="39"/>
    </row>
    <row r="1592" spans="1:24" x14ac:dyDescent="0.25">
      <c r="A1592" s="50"/>
      <c r="B1592" s="50"/>
      <c r="C1592" s="41"/>
      <c r="D1592" s="41"/>
      <c r="E1592" s="41"/>
      <c r="F1592" s="41"/>
      <c r="G1592" s="41"/>
      <c r="H1592" s="41"/>
      <c r="I1592" s="41"/>
      <c r="J1592" s="41"/>
      <c r="K1592" s="41"/>
      <c r="L1592" s="41"/>
      <c r="M1592" s="41"/>
      <c r="N1592" s="41"/>
      <c r="O1592" s="41"/>
      <c r="P1592" s="41"/>
      <c r="Q1592" s="41"/>
      <c r="R1592" s="53"/>
      <c r="S1592" s="41"/>
      <c r="T1592" s="41"/>
      <c r="U1592" s="41"/>
      <c r="V1592" s="41"/>
      <c r="X1592" s="39"/>
    </row>
    <row r="1593" spans="1:24" x14ac:dyDescent="0.25">
      <c r="A1593" s="50"/>
      <c r="B1593" s="50"/>
      <c r="C1593" s="41"/>
      <c r="D1593" s="41"/>
      <c r="E1593" s="41"/>
      <c r="F1593" s="41"/>
      <c r="G1593" s="41"/>
      <c r="H1593" s="41"/>
      <c r="I1593" s="41"/>
      <c r="J1593" s="41"/>
      <c r="K1593" s="41"/>
      <c r="L1593" s="41"/>
      <c r="M1593" s="41"/>
      <c r="N1593" s="41"/>
      <c r="O1593" s="41"/>
      <c r="P1593" s="41"/>
      <c r="Q1593" s="41"/>
      <c r="R1593" s="53"/>
      <c r="S1593" s="41"/>
      <c r="T1593" s="41"/>
      <c r="U1593" s="41"/>
      <c r="V1593" s="41"/>
      <c r="X1593" s="39"/>
    </row>
    <row r="1594" spans="1:24" x14ac:dyDescent="0.25">
      <c r="A1594" s="50"/>
      <c r="B1594" s="50"/>
      <c r="C1594" s="41"/>
      <c r="D1594" s="41"/>
      <c r="E1594" s="41"/>
      <c r="F1594" s="41"/>
      <c r="G1594" s="41"/>
      <c r="H1594" s="41"/>
      <c r="I1594" s="41"/>
      <c r="J1594" s="41"/>
      <c r="K1594" s="41"/>
      <c r="L1594" s="41"/>
      <c r="M1594" s="41"/>
      <c r="N1594" s="41"/>
      <c r="O1594" s="41"/>
      <c r="P1594" s="41"/>
      <c r="Q1594" s="41"/>
      <c r="R1594" s="53"/>
      <c r="S1594" s="41"/>
      <c r="T1594" s="41"/>
      <c r="U1594" s="41"/>
      <c r="V1594" s="41"/>
      <c r="X1594" s="39"/>
    </row>
    <row r="1595" spans="1:24" x14ac:dyDescent="0.25">
      <c r="A1595" s="50"/>
      <c r="B1595" s="50"/>
      <c r="C1595" s="41"/>
      <c r="D1595" s="41"/>
      <c r="E1595" s="41"/>
      <c r="F1595" s="41"/>
      <c r="G1595" s="41"/>
      <c r="H1595" s="41"/>
      <c r="I1595" s="41"/>
      <c r="J1595" s="41"/>
      <c r="K1595" s="41"/>
      <c r="L1595" s="41"/>
      <c r="M1595" s="41"/>
      <c r="N1595" s="41"/>
      <c r="O1595" s="41"/>
      <c r="P1595" s="41"/>
      <c r="Q1595" s="41"/>
      <c r="R1595" s="53"/>
      <c r="S1595" s="41"/>
      <c r="T1595" s="41"/>
      <c r="U1595" s="41"/>
      <c r="V1595" s="41"/>
      <c r="X1595" s="39"/>
    </row>
    <row r="1596" spans="1:24" x14ac:dyDescent="0.25">
      <c r="A1596" s="50"/>
      <c r="B1596" s="50"/>
      <c r="C1596" s="41"/>
      <c r="D1596" s="41"/>
      <c r="E1596" s="41"/>
      <c r="F1596" s="41"/>
      <c r="G1596" s="41"/>
      <c r="H1596" s="41"/>
      <c r="I1596" s="41"/>
      <c r="J1596" s="41"/>
      <c r="K1596" s="41"/>
      <c r="L1596" s="41"/>
      <c r="M1596" s="41"/>
      <c r="N1596" s="41"/>
      <c r="O1596" s="41"/>
      <c r="P1596" s="41"/>
      <c r="Q1596" s="41"/>
      <c r="R1596" s="53"/>
      <c r="S1596" s="41"/>
      <c r="T1596" s="41"/>
      <c r="U1596" s="41"/>
      <c r="V1596" s="41"/>
      <c r="X1596" s="39"/>
    </row>
    <row r="1597" spans="1:24" x14ac:dyDescent="0.25">
      <c r="A1597" s="50"/>
      <c r="B1597" s="50"/>
      <c r="C1597" s="41"/>
      <c r="D1597" s="41"/>
      <c r="E1597" s="41"/>
      <c r="F1597" s="41"/>
      <c r="G1597" s="41"/>
      <c r="H1597" s="41"/>
      <c r="I1597" s="41"/>
      <c r="J1597" s="41"/>
      <c r="K1597" s="41"/>
      <c r="L1597" s="41"/>
      <c r="M1597" s="41"/>
      <c r="N1597" s="41"/>
      <c r="O1597" s="41"/>
      <c r="P1597" s="41"/>
      <c r="Q1597" s="41"/>
      <c r="R1597" s="53"/>
      <c r="S1597" s="41"/>
      <c r="T1597" s="41"/>
      <c r="U1597" s="41"/>
      <c r="V1597" s="41"/>
      <c r="X1597" s="39"/>
    </row>
    <row r="1598" spans="1:24" x14ac:dyDescent="0.25">
      <c r="A1598" s="50"/>
      <c r="B1598" s="50"/>
      <c r="C1598" s="41"/>
      <c r="D1598" s="41"/>
      <c r="E1598" s="41"/>
      <c r="F1598" s="41"/>
      <c r="G1598" s="41"/>
      <c r="H1598" s="41"/>
      <c r="I1598" s="41"/>
      <c r="J1598" s="41"/>
      <c r="K1598" s="41"/>
      <c r="L1598" s="41"/>
      <c r="M1598" s="41"/>
      <c r="N1598" s="41"/>
      <c r="O1598" s="41"/>
      <c r="P1598" s="41"/>
      <c r="Q1598" s="41"/>
      <c r="R1598" s="53"/>
      <c r="S1598" s="41"/>
      <c r="T1598" s="41"/>
      <c r="U1598" s="41"/>
      <c r="V1598" s="41"/>
      <c r="X1598" s="39"/>
    </row>
    <row r="1599" spans="1:24" x14ac:dyDescent="0.25">
      <c r="A1599" s="50"/>
      <c r="B1599" s="50"/>
      <c r="C1599" s="41"/>
      <c r="D1599" s="41"/>
      <c r="E1599" s="41"/>
      <c r="F1599" s="41"/>
      <c r="G1599" s="41"/>
      <c r="H1599" s="41"/>
      <c r="I1599" s="41"/>
      <c r="J1599" s="41"/>
      <c r="K1599" s="41"/>
      <c r="L1599" s="41"/>
      <c r="M1599" s="41"/>
      <c r="N1599" s="41"/>
      <c r="O1599" s="41"/>
      <c r="P1599" s="41"/>
      <c r="Q1599" s="41"/>
      <c r="R1599" s="53"/>
      <c r="S1599" s="41"/>
      <c r="T1599" s="41"/>
      <c r="U1599" s="41"/>
      <c r="V1599" s="41"/>
      <c r="X1599" s="39"/>
    </row>
    <row r="1600" spans="1:24" x14ac:dyDescent="0.25">
      <c r="A1600" s="50"/>
      <c r="B1600" s="50"/>
      <c r="C1600" s="41"/>
      <c r="D1600" s="41"/>
      <c r="E1600" s="41"/>
      <c r="F1600" s="41"/>
      <c r="G1600" s="41"/>
      <c r="H1600" s="41"/>
      <c r="I1600" s="41"/>
      <c r="J1600" s="41"/>
      <c r="K1600" s="41"/>
      <c r="L1600" s="41"/>
      <c r="M1600" s="41"/>
      <c r="N1600" s="41"/>
      <c r="O1600" s="41"/>
      <c r="P1600" s="41"/>
      <c r="Q1600" s="41"/>
      <c r="R1600" s="53"/>
      <c r="S1600" s="41"/>
      <c r="T1600" s="41"/>
      <c r="U1600" s="41"/>
      <c r="V1600" s="41"/>
      <c r="X1600" s="39"/>
    </row>
    <row r="1601" spans="1:24" x14ac:dyDescent="0.25">
      <c r="A1601" s="50"/>
      <c r="B1601" s="50"/>
      <c r="C1601" s="41"/>
      <c r="D1601" s="41"/>
      <c r="E1601" s="41"/>
      <c r="F1601" s="41"/>
      <c r="G1601" s="41"/>
      <c r="H1601" s="41"/>
      <c r="I1601" s="41"/>
      <c r="J1601" s="41"/>
      <c r="K1601" s="41"/>
      <c r="L1601" s="41"/>
      <c r="M1601" s="41"/>
      <c r="N1601" s="41"/>
      <c r="O1601" s="41"/>
      <c r="P1601" s="41"/>
      <c r="Q1601" s="41"/>
      <c r="R1601" s="53"/>
      <c r="S1601" s="41"/>
      <c r="T1601" s="41"/>
      <c r="U1601" s="41"/>
      <c r="V1601" s="41"/>
      <c r="X1601" s="39"/>
    </row>
    <row r="1602" spans="1:24" x14ac:dyDescent="0.25">
      <c r="A1602" s="50"/>
      <c r="B1602" s="50"/>
      <c r="C1602" s="41"/>
      <c r="D1602" s="41"/>
      <c r="E1602" s="41"/>
      <c r="F1602" s="41"/>
      <c r="G1602" s="41"/>
      <c r="H1602" s="41"/>
      <c r="I1602" s="41"/>
      <c r="J1602" s="41"/>
      <c r="K1602" s="41"/>
      <c r="L1602" s="41"/>
      <c r="M1602" s="41"/>
      <c r="N1602" s="41"/>
      <c r="O1602" s="41"/>
      <c r="P1602" s="41"/>
      <c r="Q1602" s="41"/>
      <c r="R1602" s="53"/>
      <c r="S1602" s="41"/>
      <c r="T1602" s="41"/>
      <c r="U1602" s="41"/>
      <c r="V1602" s="41"/>
      <c r="X1602" s="39"/>
    </row>
    <row r="1603" spans="1:24" x14ac:dyDescent="0.25">
      <c r="A1603" s="50"/>
      <c r="B1603" s="50"/>
      <c r="C1603" s="41"/>
      <c r="D1603" s="41"/>
      <c r="E1603" s="41"/>
      <c r="F1603" s="41"/>
      <c r="G1603" s="41"/>
      <c r="H1603" s="41"/>
      <c r="I1603" s="41"/>
      <c r="J1603" s="41"/>
      <c r="K1603" s="41"/>
      <c r="L1603" s="41"/>
      <c r="M1603" s="41"/>
      <c r="N1603" s="41"/>
      <c r="O1603" s="41"/>
      <c r="P1603" s="41"/>
      <c r="Q1603" s="41"/>
      <c r="R1603" s="53"/>
      <c r="S1603" s="41"/>
      <c r="T1603" s="41"/>
      <c r="U1603" s="41"/>
      <c r="V1603" s="41"/>
      <c r="X1603" s="39"/>
    </row>
    <row r="1604" spans="1:24" x14ac:dyDescent="0.25">
      <c r="A1604" s="50"/>
      <c r="B1604" s="50"/>
      <c r="C1604" s="41"/>
      <c r="D1604" s="41"/>
      <c r="E1604" s="41"/>
      <c r="F1604" s="41"/>
      <c r="G1604" s="41"/>
      <c r="H1604" s="41"/>
      <c r="I1604" s="41"/>
      <c r="J1604" s="41"/>
      <c r="K1604" s="41"/>
      <c r="L1604" s="41"/>
      <c r="M1604" s="41"/>
      <c r="N1604" s="41"/>
      <c r="O1604" s="41"/>
      <c r="P1604" s="41"/>
      <c r="Q1604" s="41"/>
      <c r="R1604" s="53"/>
      <c r="S1604" s="41"/>
      <c r="T1604" s="41"/>
      <c r="U1604" s="41"/>
      <c r="V1604" s="41"/>
      <c r="X1604" s="39"/>
    </row>
    <row r="1605" spans="1:24" x14ac:dyDescent="0.25">
      <c r="A1605" s="50"/>
      <c r="B1605" s="50"/>
      <c r="C1605" s="41"/>
      <c r="D1605" s="41"/>
      <c r="E1605" s="41"/>
      <c r="F1605" s="41"/>
      <c r="G1605" s="41"/>
      <c r="H1605" s="41"/>
      <c r="I1605" s="41"/>
      <c r="J1605" s="41"/>
      <c r="K1605" s="41"/>
      <c r="L1605" s="41"/>
      <c r="M1605" s="41"/>
      <c r="N1605" s="41"/>
      <c r="O1605" s="41"/>
      <c r="P1605" s="41"/>
      <c r="Q1605" s="41"/>
      <c r="R1605" s="53"/>
      <c r="S1605" s="41"/>
      <c r="T1605" s="41"/>
      <c r="U1605" s="41"/>
      <c r="V1605" s="41"/>
      <c r="X1605" s="39"/>
    </row>
    <row r="1606" spans="1:24" x14ac:dyDescent="0.25">
      <c r="A1606" s="50"/>
      <c r="B1606" s="50"/>
      <c r="C1606" s="41"/>
      <c r="D1606" s="41"/>
      <c r="E1606" s="41"/>
      <c r="F1606" s="41"/>
      <c r="G1606" s="41"/>
      <c r="H1606" s="41"/>
      <c r="I1606" s="41"/>
      <c r="J1606" s="41"/>
      <c r="K1606" s="41"/>
      <c r="L1606" s="41"/>
      <c r="M1606" s="41"/>
      <c r="N1606" s="41"/>
      <c r="O1606" s="41"/>
      <c r="P1606" s="41"/>
      <c r="Q1606" s="41"/>
      <c r="R1606" s="53"/>
      <c r="S1606" s="41"/>
      <c r="T1606" s="41"/>
      <c r="U1606" s="41"/>
      <c r="V1606" s="41"/>
      <c r="X1606" s="39"/>
    </row>
    <row r="1607" spans="1:24" x14ac:dyDescent="0.25">
      <c r="A1607" s="50"/>
      <c r="B1607" s="50"/>
      <c r="C1607" s="41"/>
      <c r="D1607" s="41"/>
      <c r="E1607" s="41"/>
      <c r="F1607" s="41"/>
      <c r="G1607" s="41"/>
      <c r="H1607" s="41"/>
      <c r="I1607" s="41"/>
      <c r="J1607" s="41"/>
      <c r="K1607" s="41"/>
      <c r="L1607" s="41"/>
      <c r="M1607" s="41"/>
      <c r="N1607" s="41"/>
      <c r="O1607" s="41"/>
      <c r="P1607" s="41"/>
      <c r="Q1607" s="41"/>
      <c r="R1607" s="53"/>
      <c r="S1607" s="41"/>
      <c r="T1607" s="41"/>
      <c r="U1607" s="41"/>
      <c r="V1607" s="41"/>
      <c r="X1607" s="39"/>
    </row>
    <row r="1608" spans="1:24" x14ac:dyDescent="0.25">
      <c r="A1608" s="50"/>
      <c r="B1608" s="50"/>
      <c r="C1608" s="41"/>
      <c r="D1608" s="41"/>
      <c r="E1608" s="41"/>
      <c r="F1608" s="41"/>
      <c r="G1608" s="41"/>
      <c r="H1608" s="41"/>
      <c r="I1608" s="41"/>
      <c r="J1608" s="41"/>
      <c r="K1608" s="41"/>
      <c r="L1608" s="41"/>
      <c r="M1608" s="41"/>
      <c r="N1608" s="41"/>
      <c r="O1608" s="41"/>
      <c r="P1608" s="41"/>
      <c r="Q1608" s="41"/>
      <c r="R1608" s="53"/>
      <c r="S1608" s="41"/>
      <c r="T1608" s="41"/>
      <c r="U1608" s="41"/>
      <c r="V1608" s="41"/>
      <c r="X1608" s="39"/>
    </row>
    <row r="1609" spans="1:24" x14ac:dyDescent="0.25">
      <c r="A1609" s="50"/>
      <c r="B1609" s="50"/>
      <c r="C1609" s="41"/>
      <c r="D1609" s="41"/>
      <c r="E1609" s="41"/>
      <c r="F1609" s="41"/>
      <c r="G1609" s="41"/>
      <c r="H1609" s="41"/>
      <c r="I1609" s="41"/>
      <c r="J1609" s="41"/>
      <c r="K1609" s="41"/>
      <c r="L1609" s="41"/>
      <c r="M1609" s="41"/>
      <c r="N1609" s="41"/>
      <c r="O1609" s="41"/>
      <c r="P1609" s="41"/>
      <c r="Q1609" s="41"/>
      <c r="R1609" s="53"/>
      <c r="S1609" s="41"/>
      <c r="T1609" s="41"/>
      <c r="U1609" s="41"/>
      <c r="V1609" s="41"/>
      <c r="X1609" s="39"/>
    </row>
    <row r="1610" spans="1:24" x14ac:dyDescent="0.25">
      <c r="A1610" s="50"/>
      <c r="B1610" s="50"/>
      <c r="C1610" s="41"/>
      <c r="D1610" s="41"/>
      <c r="E1610" s="41"/>
      <c r="F1610" s="41"/>
      <c r="G1610" s="41"/>
      <c r="H1610" s="41"/>
      <c r="I1610" s="41"/>
      <c r="J1610" s="41"/>
      <c r="K1610" s="41"/>
      <c r="L1610" s="41"/>
      <c r="M1610" s="41"/>
      <c r="N1610" s="41"/>
      <c r="O1610" s="41"/>
      <c r="P1610" s="41"/>
      <c r="Q1610" s="41"/>
      <c r="R1610" s="53"/>
      <c r="S1610" s="41"/>
      <c r="T1610" s="41"/>
      <c r="U1610" s="41"/>
      <c r="V1610" s="41"/>
      <c r="X1610" s="39"/>
    </row>
    <row r="1611" spans="1:24" x14ac:dyDescent="0.25">
      <c r="A1611" s="50"/>
      <c r="B1611" s="50"/>
      <c r="C1611" s="41"/>
      <c r="D1611" s="41"/>
      <c r="E1611" s="41"/>
      <c r="F1611" s="41"/>
      <c r="G1611" s="41"/>
      <c r="H1611" s="41"/>
      <c r="I1611" s="41"/>
      <c r="J1611" s="41"/>
      <c r="K1611" s="41"/>
      <c r="L1611" s="41"/>
      <c r="M1611" s="41"/>
      <c r="N1611" s="41"/>
      <c r="O1611" s="41"/>
      <c r="P1611" s="41"/>
      <c r="Q1611" s="41"/>
      <c r="R1611" s="53"/>
      <c r="S1611" s="41"/>
      <c r="T1611" s="41"/>
      <c r="U1611" s="41"/>
      <c r="V1611" s="41"/>
      <c r="X1611" s="39"/>
    </row>
    <row r="1612" spans="1:24" x14ac:dyDescent="0.25">
      <c r="A1612" s="50"/>
      <c r="B1612" s="50"/>
      <c r="C1612" s="41"/>
      <c r="D1612" s="41"/>
      <c r="E1612" s="41"/>
      <c r="F1612" s="41"/>
      <c r="G1612" s="41"/>
      <c r="H1612" s="41"/>
      <c r="I1612" s="41"/>
      <c r="J1612" s="41"/>
      <c r="K1612" s="41"/>
      <c r="L1612" s="41"/>
      <c r="M1612" s="41"/>
      <c r="N1612" s="41"/>
      <c r="O1612" s="41"/>
      <c r="P1612" s="41"/>
      <c r="Q1612" s="41"/>
      <c r="R1612" s="53"/>
      <c r="S1612" s="41"/>
      <c r="T1612" s="41"/>
      <c r="U1612" s="41"/>
      <c r="V1612" s="41"/>
      <c r="X1612" s="39"/>
    </row>
    <row r="1613" spans="1:24" x14ac:dyDescent="0.25">
      <c r="A1613" s="50"/>
      <c r="B1613" s="50"/>
      <c r="C1613" s="41"/>
      <c r="D1613" s="41"/>
      <c r="E1613" s="41"/>
      <c r="F1613" s="41"/>
      <c r="G1613" s="41"/>
      <c r="H1613" s="41"/>
      <c r="I1613" s="41"/>
      <c r="J1613" s="41"/>
      <c r="K1613" s="41"/>
      <c r="L1613" s="41"/>
      <c r="M1613" s="41"/>
      <c r="N1613" s="41"/>
      <c r="O1613" s="41"/>
      <c r="P1613" s="41"/>
      <c r="Q1613" s="41"/>
      <c r="R1613" s="53"/>
      <c r="S1613" s="41"/>
      <c r="T1613" s="41"/>
      <c r="U1613" s="41"/>
      <c r="V1613" s="41"/>
      <c r="X1613" s="39"/>
    </row>
    <row r="1614" spans="1:24" x14ac:dyDescent="0.25">
      <c r="A1614" s="50"/>
      <c r="B1614" s="50"/>
      <c r="C1614" s="41"/>
      <c r="D1614" s="41"/>
      <c r="E1614" s="41"/>
      <c r="F1614" s="41"/>
      <c r="G1614" s="41"/>
      <c r="H1614" s="41"/>
      <c r="I1614" s="41"/>
      <c r="J1614" s="41"/>
      <c r="K1614" s="41"/>
      <c r="L1614" s="41"/>
      <c r="M1614" s="41"/>
      <c r="N1614" s="41"/>
      <c r="O1614" s="41"/>
      <c r="P1614" s="41"/>
      <c r="Q1614" s="41"/>
      <c r="R1614" s="53"/>
      <c r="S1614" s="41"/>
      <c r="T1614" s="41"/>
      <c r="U1614" s="41"/>
      <c r="V1614" s="41"/>
      <c r="X1614" s="39"/>
    </row>
    <row r="1615" spans="1:24" x14ac:dyDescent="0.25">
      <c r="A1615" s="50"/>
      <c r="B1615" s="50"/>
      <c r="C1615" s="41"/>
      <c r="D1615" s="41"/>
      <c r="E1615" s="41"/>
      <c r="F1615" s="41"/>
      <c r="G1615" s="41"/>
      <c r="H1615" s="41"/>
      <c r="I1615" s="41"/>
      <c r="J1615" s="41"/>
      <c r="K1615" s="41"/>
      <c r="L1615" s="41"/>
      <c r="M1615" s="41"/>
      <c r="N1615" s="41"/>
      <c r="O1615" s="41"/>
      <c r="P1615" s="41"/>
      <c r="Q1615" s="41"/>
      <c r="R1615" s="53"/>
      <c r="S1615" s="41"/>
      <c r="T1615" s="41"/>
      <c r="U1615" s="41"/>
      <c r="V1615" s="41"/>
      <c r="X1615" s="39"/>
    </row>
    <row r="1616" spans="1:24" x14ac:dyDescent="0.25">
      <c r="A1616" s="50"/>
      <c r="B1616" s="50"/>
      <c r="C1616" s="41"/>
      <c r="D1616" s="41"/>
      <c r="E1616" s="41"/>
      <c r="F1616" s="41"/>
      <c r="G1616" s="41"/>
      <c r="H1616" s="41"/>
      <c r="I1616" s="41"/>
      <c r="J1616" s="41"/>
      <c r="K1616" s="41"/>
      <c r="L1616" s="41"/>
      <c r="M1616" s="41"/>
      <c r="N1616" s="41"/>
      <c r="O1616" s="41"/>
      <c r="P1616" s="41"/>
      <c r="Q1616" s="41"/>
      <c r="R1616" s="53"/>
      <c r="S1616" s="41"/>
      <c r="T1616" s="41"/>
      <c r="U1616" s="41"/>
      <c r="V1616" s="41"/>
      <c r="X1616" s="39"/>
    </row>
    <row r="1617" spans="1:24" x14ac:dyDescent="0.25">
      <c r="A1617" s="50"/>
      <c r="B1617" s="50"/>
      <c r="C1617" s="41"/>
      <c r="D1617" s="41"/>
      <c r="E1617" s="41"/>
      <c r="F1617" s="41"/>
      <c r="G1617" s="41"/>
      <c r="H1617" s="41"/>
      <c r="I1617" s="41"/>
      <c r="J1617" s="41"/>
      <c r="K1617" s="41"/>
      <c r="L1617" s="41"/>
      <c r="M1617" s="41"/>
      <c r="N1617" s="41"/>
      <c r="O1617" s="41"/>
      <c r="P1617" s="41"/>
      <c r="Q1617" s="41"/>
      <c r="R1617" s="53"/>
      <c r="S1617" s="41"/>
      <c r="T1617" s="41"/>
      <c r="U1617" s="41"/>
      <c r="V1617" s="41"/>
      <c r="X1617" s="39"/>
    </row>
    <row r="1618" spans="1:24" x14ac:dyDescent="0.25">
      <c r="A1618" s="50"/>
      <c r="B1618" s="50"/>
      <c r="C1618" s="41"/>
      <c r="D1618" s="41"/>
      <c r="E1618" s="41"/>
      <c r="F1618" s="41"/>
      <c r="G1618" s="41"/>
      <c r="H1618" s="41"/>
      <c r="I1618" s="41"/>
      <c r="J1618" s="41"/>
      <c r="K1618" s="41"/>
      <c r="L1618" s="41"/>
      <c r="M1618" s="41"/>
      <c r="N1618" s="41"/>
      <c r="O1618" s="41"/>
      <c r="P1618" s="41"/>
      <c r="Q1618" s="41"/>
      <c r="R1618" s="53"/>
      <c r="S1618" s="41"/>
      <c r="T1618" s="41"/>
      <c r="U1618" s="41"/>
      <c r="V1618" s="41"/>
      <c r="X1618" s="39"/>
    </row>
    <row r="1619" spans="1:24" x14ac:dyDescent="0.25">
      <c r="A1619" s="50"/>
      <c r="B1619" s="50"/>
      <c r="C1619" s="41"/>
      <c r="D1619" s="41"/>
      <c r="E1619" s="41"/>
      <c r="F1619" s="41"/>
      <c r="G1619" s="41"/>
      <c r="H1619" s="41"/>
      <c r="I1619" s="41"/>
      <c r="J1619" s="41"/>
      <c r="K1619" s="41"/>
      <c r="L1619" s="41"/>
      <c r="M1619" s="41"/>
      <c r="N1619" s="41"/>
      <c r="O1619" s="41"/>
      <c r="P1619" s="41"/>
      <c r="Q1619" s="41"/>
      <c r="R1619" s="53"/>
      <c r="S1619" s="41"/>
      <c r="T1619" s="41"/>
      <c r="U1619" s="41"/>
      <c r="V1619" s="41"/>
      <c r="X1619" s="39"/>
    </row>
    <row r="1620" spans="1:24" x14ac:dyDescent="0.25">
      <c r="A1620" s="50"/>
      <c r="B1620" s="50"/>
      <c r="C1620" s="41"/>
      <c r="D1620" s="41"/>
      <c r="E1620" s="41"/>
      <c r="F1620" s="41"/>
      <c r="G1620" s="41"/>
      <c r="H1620" s="41"/>
      <c r="I1620" s="41"/>
      <c r="J1620" s="41"/>
      <c r="K1620" s="41"/>
      <c r="L1620" s="41"/>
      <c r="M1620" s="41"/>
      <c r="N1620" s="41"/>
      <c r="O1620" s="41"/>
      <c r="P1620" s="41"/>
      <c r="Q1620" s="41"/>
      <c r="R1620" s="53"/>
      <c r="S1620" s="41"/>
      <c r="T1620" s="41"/>
      <c r="U1620" s="41"/>
      <c r="V1620" s="41"/>
      <c r="X1620" s="39"/>
    </row>
    <row r="1621" spans="1:24" x14ac:dyDescent="0.25">
      <c r="A1621" s="50"/>
      <c r="B1621" s="50"/>
      <c r="C1621" s="41"/>
      <c r="D1621" s="41"/>
      <c r="E1621" s="41"/>
      <c r="F1621" s="41"/>
      <c r="G1621" s="41"/>
      <c r="H1621" s="41"/>
      <c r="I1621" s="41"/>
      <c r="J1621" s="41"/>
      <c r="K1621" s="41"/>
      <c r="L1621" s="41"/>
      <c r="M1621" s="41"/>
      <c r="N1621" s="41"/>
      <c r="O1621" s="41"/>
      <c r="P1621" s="41"/>
      <c r="Q1621" s="41"/>
      <c r="R1621" s="53"/>
      <c r="S1621" s="41"/>
      <c r="T1621" s="41"/>
      <c r="U1621" s="41"/>
      <c r="V1621" s="41"/>
      <c r="X1621" s="39"/>
    </row>
    <row r="1622" spans="1:24" x14ac:dyDescent="0.25">
      <c r="A1622" s="50"/>
      <c r="B1622" s="50"/>
      <c r="C1622" s="41"/>
      <c r="D1622" s="41"/>
      <c r="E1622" s="41"/>
      <c r="F1622" s="41"/>
      <c r="G1622" s="41"/>
      <c r="H1622" s="41"/>
      <c r="I1622" s="41"/>
      <c r="J1622" s="41"/>
      <c r="K1622" s="41"/>
      <c r="L1622" s="41"/>
      <c r="M1622" s="41"/>
      <c r="N1622" s="41"/>
      <c r="O1622" s="41"/>
      <c r="P1622" s="41"/>
      <c r="Q1622" s="41"/>
      <c r="R1622" s="53"/>
      <c r="S1622" s="41"/>
      <c r="T1622" s="41"/>
      <c r="U1622" s="41"/>
      <c r="V1622" s="41"/>
      <c r="X1622" s="39"/>
    </row>
    <row r="1623" spans="1:24" x14ac:dyDescent="0.25">
      <c r="A1623" s="50"/>
      <c r="B1623" s="50"/>
      <c r="C1623" s="41"/>
      <c r="D1623" s="41"/>
      <c r="E1623" s="41"/>
      <c r="F1623" s="41"/>
      <c r="G1623" s="41"/>
      <c r="H1623" s="41"/>
      <c r="I1623" s="41"/>
      <c r="J1623" s="41"/>
      <c r="K1623" s="41"/>
      <c r="L1623" s="41"/>
      <c r="M1623" s="41"/>
      <c r="N1623" s="41"/>
      <c r="O1623" s="41"/>
      <c r="P1623" s="41"/>
      <c r="Q1623" s="41"/>
      <c r="R1623" s="53"/>
      <c r="S1623" s="41"/>
      <c r="T1623" s="41"/>
      <c r="U1623" s="41"/>
      <c r="V1623" s="41"/>
      <c r="X1623" s="39"/>
    </row>
    <row r="1624" spans="1:24" x14ac:dyDescent="0.25">
      <c r="A1624" s="50"/>
      <c r="B1624" s="50"/>
      <c r="C1624" s="41"/>
      <c r="D1624" s="41"/>
      <c r="E1624" s="41"/>
      <c r="F1624" s="41"/>
      <c r="G1624" s="41"/>
      <c r="H1624" s="41"/>
      <c r="I1624" s="41"/>
      <c r="J1624" s="41"/>
      <c r="K1624" s="41"/>
      <c r="L1624" s="41"/>
      <c r="M1624" s="41"/>
      <c r="N1624" s="41"/>
      <c r="O1624" s="41"/>
      <c r="P1624" s="41"/>
      <c r="Q1624" s="41"/>
      <c r="R1624" s="53"/>
      <c r="S1624" s="41"/>
      <c r="T1624" s="41"/>
      <c r="U1624" s="41"/>
      <c r="V1624" s="41"/>
      <c r="X1624" s="39"/>
    </row>
    <row r="1625" spans="1:24" x14ac:dyDescent="0.25">
      <c r="A1625" s="50"/>
      <c r="B1625" s="50"/>
      <c r="C1625" s="41"/>
      <c r="D1625" s="41"/>
      <c r="E1625" s="41"/>
      <c r="F1625" s="41"/>
      <c r="G1625" s="41"/>
      <c r="H1625" s="41"/>
      <c r="I1625" s="41"/>
      <c r="J1625" s="41"/>
      <c r="K1625" s="41"/>
      <c r="L1625" s="41"/>
      <c r="M1625" s="41"/>
      <c r="N1625" s="41"/>
      <c r="O1625" s="41"/>
      <c r="P1625" s="41"/>
      <c r="Q1625" s="41"/>
      <c r="R1625" s="53"/>
      <c r="S1625" s="41"/>
      <c r="T1625" s="41"/>
      <c r="U1625" s="41"/>
      <c r="V1625" s="41"/>
      <c r="X1625" s="39"/>
    </row>
    <row r="1626" spans="1:24" x14ac:dyDescent="0.25">
      <c r="A1626" s="50"/>
      <c r="B1626" s="50"/>
      <c r="C1626" s="41"/>
      <c r="D1626" s="41"/>
      <c r="E1626" s="41"/>
      <c r="F1626" s="41"/>
      <c r="G1626" s="41"/>
      <c r="H1626" s="41"/>
      <c r="I1626" s="41"/>
      <c r="J1626" s="41"/>
      <c r="K1626" s="41"/>
      <c r="L1626" s="41"/>
      <c r="M1626" s="41"/>
      <c r="N1626" s="41"/>
      <c r="O1626" s="41"/>
      <c r="P1626" s="41"/>
      <c r="Q1626" s="41"/>
      <c r="R1626" s="53"/>
      <c r="S1626" s="41"/>
      <c r="T1626" s="41"/>
      <c r="U1626" s="41"/>
      <c r="V1626" s="41"/>
      <c r="X1626" s="39"/>
    </row>
    <row r="1627" spans="1:24" x14ac:dyDescent="0.25">
      <c r="A1627" s="50"/>
      <c r="B1627" s="50"/>
      <c r="C1627" s="41"/>
      <c r="D1627" s="41"/>
      <c r="E1627" s="41"/>
      <c r="F1627" s="41"/>
      <c r="G1627" s="41"/>
      <c r="H1627" s="41"/>
      <c r="I1627" s="41"/>
      <c r="J1627" s="41"/>
      <c r="K1627" s="41"/>
      <c r="L1627" s="41"/>
      <c r="M1627" s="41"/>
      <c r="N1627" s="41"/>
      <c r="O1627" s="41"/>
      <c r="P1627" s="41"/>
      <c r="Q1627" s="41"/>
      <c r="R1627" s="53"/>
      <c r="S1627" s="41"/>
      <c r="T1627" s="41"/>
      <c r="U1627" s="41"/>
      <c r="V1627" s="41"/>
      <c r="X1627" s="39"/>
    </row>
    <row r="1628" spans="1:24" x14ac:dyDescent="0.25">
      <c r="A1628" s="50"/>
      <c r="B1628" s="50"/>
      <c r="C1628" s="41"/>
      <c r="D1628" s="41"/>
      <c r="E1628" s="41"/>
      <c r="F1628" s="41"/>
      <c r="G1628" s="41"/>
      <c r="H1628" s="41"/>
      <c r="I1628" s="41"/>
      <c r="J1628" s="41"/>
      <c r="K1628" s="41"/>
      <c r="L1628" s="41"/>
      <c r="M1628" s="41"/>
      <c r="N1628" s="41"/>
      <c r="O1628" s="41"/>
      <c r="P1628" s="41"/>
      <c r="Q1628" s="41"/>
      <c r="R1628" s="53"/>
      <c r="S1628" s="41"/>
      <c r="T1628" s="41"/>
      <c r="U1628" s="41"/>
      <c r="V1628" s="41"/>
      <c r="X1628" s="39"/>
    </row>
    <row r="1629" spans="1:24" x14ac:dyDescent="0.25">
      <c r="A1629" s="50"/>
      <c r="B1629" s="50"/>
      <c r="C1629" s="41"/>
      <c r="D1629" s="41"/>
      <c r="E1629" s="41"/>
      <c r="F1629" s="41"/>
      <c r="G1629" s="41"/>
      <c r="H1629" s="41"/>
      <c r="I1629" s="41"/>
      <c r="J1629" s="41"/>
      <c r="K1629" s="41"/>
      <c r="L1629" s="41"/>
      <c r="M1629" s="41"/>
      <c r="N1629" s="41"/>
      <c r="O1629" s="41"/>
      <c r="P1629" s="41"/>
      <c r="Q1629" s="41"/>
      <c r="R1629" s="53"/>
      <c r="S1629" s="41"/>
      <c r="T1629" s="41"/>
      <c r="U1629" s="41"/>
      <c r="V1629" s="41"/>
      <c r="X1629" s="39"/>
    </row>
    <row r="1630" spans="1:24" x14ac:dyDescent="0.25">
      <c r="A1630" s="50"/>
      <c r="B1630" s="50"/>
      <c r="C1630" s="41"/>
      <c r="D1630" s="41"/>
      <c r="E1630" s="41"/>
      <c r="F1630" s="41"/>
      <c r="G1630" s="41"/>
      <c r="H1630" s="41"/>
      <c r="I1630" s="41"/>
      <c r="J1630" s="41"/>
      <c r="K1630" s="41"/>
      <c r="L1630" s="41"/>
      <c r="M1630" s="41"/>
      <c r="N1630" s="41"/>
      <c r="O1630" s="41"/>
      <c r="P1630" s="41"/>
      <c r="Q1630" s="41"/>
      <c r="R1630" s="53"/>
      <c r="S1630" s="41"/>
      <c r="T1630" s="41"/>
      <c r="U1630" s="41"/>
      <c r="V1630" s="41"/>
      <c r="X1630" s="39"/>
    </row>
    <row r="1631" spans="1:24" x14ac:dyDescent="0.25">
      <c r="A1631" s="50"/>
      <c r="B1631" s="50"/>
      <c r="C1631" s="41"/>
      <c r="D1631" s="41"/>
      <c r="E1631" s="41"/>
      <c r="F1631" s="41"/>
      <c r="G1631" s="41"/>
      <c r="H1631" s="41"/>
      <c r="I1631" s="41"/>
      <c r="J1631" s="41"/>
      <c r="K1631" s="41"/>
      <c r="L1631" s="41"/>
      <c r="M1631" s="41"/>
      <c r="N1631" s="41"/>
      <c r="O1631" s="41"/>
      <c r="P1631" s="41"/>
      <c r="Q1631" s="41"/>
      <c r="R1631" s="53"/>
      <c r="S1631" s="41"/>
      <c r="T1631" s="41"/>
      <c r="U1631" s="41"/>
      <c r="V1631" s="41"/>
      <c r="X1631" s="39"/>
    </row>
    <row r="1632" spans="1:24" x14ac:dyDescent="0.25">
      <c r="A1632" s="50"/>
      <c r="B1632" s="50"/>
      <c r="C1632" s="41"/>
      <c r="D1632" s="41"/>
      <c r="E1632" s="41"/>
      <c r="F1632" s="41"/>
      <c r="G1632" s="41"/>
      <c r="H1632" s="41"/>
      <c r="I1632" s="41"/>
      <c r="J1632" s="41"/>
      <c r="K1632" s="41"/>
      <c r="L1632" s="41"/>
      <c r="M1632" s="41"/>
      <c r="N1632" s="41"/>
      <c r="O1632" s="41"/>
      <c r="P1632" s="41"/>
      <c r="Q1632" s="41"/>
      <c r="R1632" s="53"/>
      <c r="S1632" s="41"/>
      <c r="T1632" s="41"/>
      <c r="U1632" s="41"/>
      <c r="V1632" s="41"/>
      <c r="X1632" s="39"/>
    </row>
    <row r="1633" spans="1:24" x14ac:dyDescent="0.25">
      <c r="A1633" s="50"/>
      <c r="B1633" s="50"/>
      <c r="C1633" s="41"/>
      <c r="D1633" s="41"/>
      <c r="E1633" s="41"/>
      <c r="F1633" s="41"/>
      <c r="G1633" s="41"/>
      <c r="H1633" s="41"/>
      <c r="I1633" s="41"/>
      <c r="J1633" s="41"/>
      <c r="K1633" s="41"/>
      <c r="L1633" s="41"/>
      <c r="M1633" s="41"/>
      <c r="N1633" s="41"/>
      <c r="O1633" s="41"/>
      <c r="P1633" s="41"/>
      <c r="Q1633" s="41"/>
      <c r="R1633" s="53"/>
      <c r="S1633" s="41"/>
      <c r="T1633" s="41"/>
      <c r="U1633" s="41"/>
      <c r="V1633" s="41"/>
      <c r="X1633" s="39"/>
    </row>
    <row r="1634" spans="1:24" x14ac:dyDescent="0.25">
      <c r="A1634" s="50"/>
      <c r="B1634" s="50"/>
      <c r="C1634" s="41"/>
      <c r="D1634" s="41"/>
      <c r="E1634" s="41"/>
      <c r="F1634" s="41"/>
      <c r="G1634" s="41"/>
      <c r="H1634" s="41"/>
      <c r="I1634" s="41"/>
      <c r="J1634" s="41"/>
      <c r="K1634" s="41"/>
      <c r="L1634" s="41"/>
      <c r="M1634" s="41"/>
      <c r="N1634" s="41"/>
      <c r="O1634" s="41"/>
      <c r="P1634" s="41"/>
      <c r="Q1634" s="41"/>
      <c r="R1634" s="53"/>
      <c r="S1634" s="41"/>
      <c r="T1634" s="41"/>
      <c r="U1634" s="41"/>
      <c r="V1634" s="41"/>
      <c r="X1634" s="39"/>
    </row>
    <row r="1635" spans="1:24" x14ac:dyDescent="0.25">
      <c r="A1635" s="50"/>
      <c r="B1635" s="50"/>
      <c r="C1635" s="41"/>
      <c r="D1635" s="41"/>
      <c r="E1635" s="41"/>
      <c r="F1635" s="41"/>
      <c r="G1635" s="41"/>
      <c r="H1635" s="41"/>
      <c r="I1635" s="41"/>
      <c r="J1635" s="41"/>
      <c r="K1635" s="41"/>
      <c r="L1635" s="41"/>
      <c r="M1635" s="41"/>
      <c r="N1635" s="41"/>
      <c r="O1635" s="41"/>
      <c r="P1635" s="41"/>
      <c r="Q1635" s="41"/>
      <c r="R1635" s="53"/>
      <c r="S1635" s="41"/>
      <c r="T1635" s="41"/>
      <c r="U1635" s="41"/>
      <c r="V1635" s="41"/>
      <c r="X1635" s="39"/>
    </row>
    <row r="1636" spans="1:24" x14ac:dyDescent="0.25">
      <c r="A1636" s="50"/>
      <c r="B1636" s="50"/>
      <c r="C1636" s="41"/>
      <c r="D1636" s="41"/>
      <c r="E1636" s="41"/>
      <c r="F1636" s="41"/>
      <c r="G1636" s="41"/>
      <c r="H1636" s="41"/>
      <c r="I1636" s="41"/>
      <c r="J1636" s="41"/>
      <c r="K1636" s="41"/>
      <c r="L1636" s="41"/>
      <c r="M1636" s="41"/>
      <c r="N1636" s="41"/>
      <c r="O1636" s="41"/>
      <c r="P1636" s="41"/>
      <c r="Q1636" s="41"/>
      <c r="R1636" s="53"/>
      <c r="S1636" s="41"/>
      <c r="T1636" s="41"/>
      <c r="U1636" s="41"/>
      <c r="V1636" s="41"/>
      <c r="X1636" s="39"/>
    </row>
    <row r="1637" spans="1:24" x14ac:dyDescent="0.25">
      <c r="A1637" s="50"/>
      <c r="B1637" s="50"/>
      <c r="C1637" s="41"/>
      <c r="D1637" s="41"/>
      <c r="E1637" s="41"/>
      <c r="F1637" s="41"/>
      <c r="G1637" s="41"/>
      <c r="H1637" s="41"/>
      <c r="I1637" s="41"/>
      <c r="J1637" s="41"/>
      <c r="K1637" s="41"/>
      <c r="L1637" s="41"/>
      <c r="M1637" s="41"/>
      <c r="N1637" s="41"/>
      <c r="O1637" s="41"/>
      <c r="P1637" s="41"/>
      <c r="Q1637" s="41"/>
      <c r="R1637" s="53"/>
      <c r="S1637" s="41"/>
      <c r="T1637" s="41"/>
      <c r="U1637" s="41"/>
      <c r="V1637" s="41"/>
      <c r="X1637" s="39"/>
    </row>
    <row r="1638" spans="1:24" x14ac:dyDescent="0.25">
      <c r="A1638" s="50"/>
      <c r="B1638" s="50"/>
      <c r="C1638" s="41"/>
      <c r="D1638" s="41"/>
      <c r="E1638" s="41"/>
      <c r="F1638" s="41"/>
      <c r="G1638" s="41"/>
      <c r="H1638" s="41"/>
      <c r="I1638" s="41"/>
      <c r="J1638" s="41"/>
      <c r="K1638" s="41"/>
      <c r="L1638" s="41"/>
      <c r="M1638" s="41"/>
      <c r="N1638" s="41"/>
      <c r="O1638" s="41"/>
      <c r="P1638" s="41"/>
      <c r="Q1638" s="41"/>
      <c r="R1638" s="53"/>
      <c r="S1638" s="41"/>
      <c r="T1638" s="41"/>
      <c r="U1638" s="41"/>
      <c r="V1638" s="41"/>
      <c r="X1638" s="39"/>
    </row>
    <row r="1639" spans="1:24" x14ac:dyDescent="0.25">
      <c r="A1639" s="50"/>
      <c r="B1639" s="50"/>
      <c r="C1639" s="41"/>
      <c r="D1639" s="41"/>
      <c r="E1639" s="41"/>
      <c r="F1639" s="41"/>
      <c r="G1639" s="41"/>
      <c r="H1639" s="41"/>
      <c r="I1639" s="41"/>
      <c r="J1639" s="41"/>
      <c r="K1639" s="41"/>
      <c r="L1639" s="41"/>
      <c r="M1639" s="41"/>
      <c r="N1639" s="41"/>
      <c r="O1639" s="41"/>
      <c r="P1639" s="41"/>
      <c r="Q1639" s="41"/>
      <c r="R1639" s="53"/>
      <c r="S1639" s="41"/>
      <c r="T1639" s="41"/>
      <c r="U1639" s="41"/>
      <c r="V1639" s="41"/>
      <c r="X1639" s="39"/>
    </row>
    <row r="1640" spans="1:24" x14ac:dyDescent="0.25">
      <c r="A1640" s="50"/>
      <c r="B1640" s="50"/>
      <c r="C1640" s="41"/>
      <c r="D1640" s="41"/>
      <c r="E1640" s="41"/>
      <c r="F1640" s="41"/>
      <c r="G1640" s="41"/>
      <c r="H1640" s="41"/>
      <c r="I1640" s="41"/>
      <c r="J1640" s="41"/>
      <c r="K1640" s="41"/>
      <c r="L1640" s="41"/>
      <c r="M1640" s="41"/>
      <c r="N1640" s="41"/>
      <c r="O1640" s="41"/>
      <c r="P1640" s="41"/>
      <c r="Q1640" s="41"/>
      <c r="R1640" s="53"/>
      <c r="S1640" s="41"/>
      <c r="T1640" s="41"/>
      <c r="U1640" s="41"/>
      <c r="V1640" s="41"/>
      <c r="X1640" s="39"/>
    </row>
    <row r="1641" spans="1:24" x14ac:dyDescent="0.25">
      <c r="A1641" s="50"/>
      <c r="B1641" s="50"/>
      <c r="C1641" s="41"/>
      <c r="D1641" s="41"/>
      <c r="E1641" s="41"/>
      <c r="F1641" s="41"/>
      <c r="G1641" s="41"/>
      <c r="H1641" s="41"/>
      <c r="I1641" s="41"/>
      <c r="J1641" s="41"/>
      <c r="K1641" s="41"/>
      <c r="L1641" s="41"/>
      <c r="M1641" s="41"/>
      <c r="N1641" s="41"/>
      <c r="O1641" s="41"/>
      <c r="P1641" s="41"/>
      <c r="Q1641" s="41"/>
      <c r="R1641" s="53"/>
      <c r="S1641" s="41"/>
      <c r="T1641" s="41"/>
      <c r="U1641" s="41"/>
      <c r="V1641" s="41"/>
      <c r="X1641" s="39"/>
    </row>
    <row r="1642" spans="1:24" x14ac:dyDescent="0.25">
      <c r="A1642" s="50"/>
      <c r="B1642" s="50"/>
      <c r="C1642" s="41"/>
      <c r="D1642" s="41"/>
      <c r="E1642" s="41"/>
      <c r="F1642" s="41"/>
      <c r="G1642" s="41"/>
      <c r="H1642" s="41"/>
      <c r="I1642" s="41"/>
      <c r="J1642" s="41"/>
      <c r="K1642" s="41"/>
      <c r="L1642" s="41"/>
      <c r="M1642" s="41"/>
      <c r="N1642" s="41"/>
      <c r="O1642" s="41"/>
      <c r="P1642" s="41"/>
      <c r="Q1642" s="41"/>
      <c r="R1642" s="53"/>
      <c r="S1642" s="41"/>
      <c r="T1642" s="41"/>
      <c r="U1642" s="41"/>
      <c r="V1642" s="41"/>
      <c r="X1642" s="39"/>
    </row>
    <row r="1643" spans="1:24" x14ac:dyDescent="0.25">
      <c r="A1643" s="50"/>
      <c r="B1643" s="50"/>
      <c r="C1643" s="41"/>
      <c r="D1643" s="41"/>
      <c r="E1643" s="41"/>
      <c r="F1643" s="41"/>
      <c r="G1643" s="41"/>
      <c r="H1643" s="41"/>
      <c r="I1643" s="41"/>
      <c r="J1643" s="41"/>
      <c r="K1643" s="41"/>
      <c r="L1643" s="41"/>
      <c r="M1643" s="41"/>
      <c r="N1643" s="41"/>
      <c r="O1643" s="41"/>
      <c r="P1643" s="41"/>
      <c r="Q1643" s="41"/>
      <c r="R1643" s="53"/>
      <c r="S1643" s="41"/>
      <c r="T1643" s="41"/>
      <c r="U1643" s="41"/>
      <c r="V1643" s="41"/>
      <c r="X1643" s="39"/>
    </row>
    <row r="1644" spans="1:24" x14ac:dyDescent="0.25">
      <c r="A1644" s="50"/>
      <c r="B1644" s="50"/>
      <c r="C1644" s="41"/>
      <c r="D1644" s="41"/>
      <c r="E1644" s="41"/>
      <c r="F1644" s="41"/>
      <c r="G1644" s="41"/>
      <c r="H1644" s="41"/>
      <c r="I1644" s="41"/>
      <c r="J1644" s="41"/>
      <c r="K1644" s="41"/>
      <c r="L1644" s="41"/>
      <c r="M1644" s="41"/>
      <c r="N1644" s="41"/>
      <c r="O1644" s="41"/>
      <c r="P1644" s="41"/>
      <c r="Q1644" s="41"/>
      <c r="R1644" s="53"/>
      <c r="S1644" s="41"/>
      <c r="T1644" s="41"/>
      <c r="U1644" s="41"/>
      <c r="V1644" s="41"/>
      <c r="X1644" s="39"/>
    </row>
    <row r="1645" spans="1:24" x14ac:dyDescent="0.25">
      <c r="A1645" s="50"/>
      <c r="B1645" s="50"/>
      <c r="C1645" s="41"/>
      <c r="D1645" s="41"/>
      <c r="E1645" s="41"/>
      <c r="F1645" s="41"/>
      <c r="G1645" s="41"/>
      <c r="H1645" s="41"/>
      <c r="I1645" s="41"/>
      <c r="J1645" s="41"/>
      <c r="K1645" s="41"/>
      <c r="L1645" s="41"/>
      <c r="M1645" s="41"/>
      <c r="N1645" s="41"/>
      <c r="O1645" s="41"/>
      <c r="P1645" s="41"/>
      <c r="Q1645" s="41"/>
      <c r="R1645" s="53"/>
      <c r="S1645" s="41"/>
      <c r="T1645" s="41"/>
      <c r="U1645" s="41"/>
      <c r="V1645" s="41"/>
      <c r="X1645" s="39"/>
    </row>
    <row r="1646" spans="1:24" x14ac:dyDescent="0.25">
      <c r="A1646" s="50"/>
      <c r="B1646" s="50"/>
      <c r="C1646" s="41"/>
      <c r="D1646" s="41"/>
      <c r="E1646" s="41"/>
      <c r="F1646" s="41"/>
      <c r="G1646" s="41"/>
      <c r="H1646" s="41"/>
      <c r="I1646" s="41"/>
      <c r="J1646" s="41"/>
      <c r="K1646" s="41"/>
      <c r="L1646" s="41"/>
      <c r="M1646" s="41"/>
      <c r="N1646" s="41"/>
      <c r="O1646" s="41"/>
      <c r="P1646" s="41"/>
      <c r="Q1646" s="41"/>
      <c r="R1646" s="53"/>
      <c r="S1646" s="41"/>
      <c r="T1646" s="41"/>
      <c r="U1646" s="41"/>
      <c r="V1646" s="41"/>
      <c r="X1646" s="39"/>
    </row>
    <row r="1647" spans="1:24" x14ac:dyDescent="0.25">
      <c r="A1647" s="50"/>
      <c r="B1647" s="50"/>
      <c r="C1647" s="41"/>
      <c r="D1647" s="41"/>
      <c r="E1647" s="41"/>
      <c r="F1647" s="41"/>
      <c r="G1647" s="41"/>
      <c r="H1647" s="41"/>
      <c r="I1647" s="41"/>
      <c r="J1647" s="41"/>
      <c r="K1647" s="41"/>
      <c r="L1647" s="41"/>
      <c r="M1647" s="41"/>
      <c r="N1647" s="41"/>
      <c r="O1647" s="41"/>
      <c r="P1647" s="41"/>
      <c r="Q1647" s="41"/>
      <c r="R1647" s="53"/>
      <c r="S1647" s="41"/>
      <c r="T1647" s="41"/>
      <c r="U1647" s="41"/>
      <c r="V1647" s="41"/>
      <c r="X1647" s="39"/>
    </row>
    <row r="1648" spans="1:24" x14ac:dyDescent="0.25">
      <c r="A1648" s="50"/>
      <c r="B1648" s="50"/>
      <c r="C1648" s="41"/>
      <c r="D1648" s="41"/>
      <c r="E1648" s="41"/>
      <c r="F1648" s="41"/>
      <c r="G1648" s="41"/>
      <c r="H1648" s="41"/>
      <c r="I1648" s="41"/>
      <c r="J1648" s="41"/>
      <c r="K1648" s="41"/>
      <c r="L1648" s="41"/>
      <c r="M1648" s="41"/>
      <c r="N1648" s="41"/>
      <c r="O1648" s="41"/>
      <c r="P1648" s="41"/>
      <c r="Q1648" s="41"/>
      <c r="R1648" s="53"/>
      <c r="S1648" s="41"/>
      <c r="T1648" s="41"/>
      <c r="U1648" s="41"/>
      <c r="V1648" s="41"/>
      <c r="X1648" s="39"/>
    </row>
    <row r="1649" spans="1:24" x14ac:dyDescent="0.25">
      <c r="A1649" s="50"/>
      <c r="B1649" s="50"/>
      <c r="C1649" s="41"/>
      <c r="D1649" s="41"/>
      <c r="E1649" s="41"/>
      <c r="F1649" s="41"/>
      <c r="G1649" s="41"/>
      <c r="H1649" s="41"/>
      <c r="I1649" s="41"/>
      <c r="J1649" s="41"/>
      <c r="K1649" s="41"/>
      <c r="L1649" s="41"/>
      <c r="M1649" s="41"/>
      <c r="N1649" s="41"/>
      <c r="O1649" s="41"/>
      <c r="P1649" s="41"/>
      <c r="Q1649" s="41"/>
      <c r="R1649" s="53"/>
      <c r="S1649" s="41"/>
      <c r="T1649" s="41"/>
      <c r="U1649" s="41"/>
      <c r="V1649" s="41"/>
      <c r="X1649" s="39"/>
    </row>
    <row r="1650" spans="1:24" x14ac:dyDescent="0.25">
      <c r="A1650" s="50"/>
      <c r="B1650" s="50"/>
      <c r="C1650" s="41"/>
      <c r="D1650" s="41"/>
      <c r="E1650" s="41"/>
      <c r="F1650" s="41"/>
      <c r="G1650" s="41"/>
      <c r="H1650" s="41"/>
      <c r="I1650" s="41"/>
      <c r="J1650" s="41"/>
      <c r="K1650" s="41"/>
      <c r="L1650" s="41"/>
      <c r="M1650" s="41"/>
      <c r="N1650" s="41"/>
      <c r="O1650" s="41"/>
      <c r="P1650" s="41"/>
      <c r="Q1650" s="41"/>
      <c r="R1650" s="53"/>
      <c r="S1650" s="41"/>
      <c r="T1650" s="41"/>
      <c r="U1650" s="41"/>
      <c r="V1650" s="41"/>
      <c r="X1650" s="39"/>
    </row>
    <row r="1651" spans="1:24" x14ac:dyDescent="0.25">
      <c r="A1651" s="50"/>
      <c r="B1651" s="50"/>
      <c r="C1651" s="41"/>
      <c r="D1651" s="41"/>
      <c r="E1651" s="41"/>
      <c r="F1651" s="41"/>
      <c r="G1651" s="41"/>
      <c r="H1651" s="41"/>
      <c r="I1651" s="41"/>
      <c r="J1651" s="41"/>
      <c r="K1651" s="41"/>
      <c r="L1651" s="41"/>
      <c r="M1651" s="41"/>
      <c r="N1651" s="41"/>
      <c r="O1651" s="41"/>
      <c r="P1651" s="41"/>
      <c r="Q1651" s="41"/>
      <c r="R1651" s="53"/>
      <c r="S1651" s="41"/>
      <c r="T1651" s="41"/>
      <c r="U1651" s="41"/>
      <c r="V1651" s="41"/>
      <c r="X1651" s="39"/>
    </row>
    <row r="1652" spans="1:24" x14ac:dyDescent="0.25">
      <c r="A1652" s="50"/>
      <c r="B1652" s="50"/>
      <c r="C1652" s="41"/>
      <c r="D1652" s="41"/>
      <c r="E1652" s="41"/>
      <c r="F1652" s="41"/>
      <c r="G1652" s="41"/>
      <c r="H1652" s="41"/>
      <c r="I1652" s="41"/>
      <c r="J1652" s="41"/>
      <c r="K1652" s="41"/>
      <c r="L1652" s="41"/>
      <c r="M1652" s="41"/>
      <c r="N1652" s="41"/>
      <c r="O1652" s="41"/>
      <c r="P1652" s="41"/>
      <c r="Q1652" s="41"/>
      <c r="R1652" s="53"/>
      <c r="S1652" s="41"/>
      <c r="T1652" s="41"/>
      <c r="U1652" s="41"/>
      <c r="V1652" s="41"/>
      <c r="X1652" s="39"/>
    </row>
    <row r="1653" spans="1:24" x14ac:dyDescent="0.25">
      <c r="A1653" s="50"/>
      <c r="B1653" s="50"/>
      <c r="C1653" s="41"/>
      <c r="D1653" s="41"/>
      <c r="E1653" s="41"/>
      <c r="F1653" s="41"/>
      <c r="G1653" s="41"/>
      <c r="H1653" s="41"/>
      <c r="I1653" s="41"/>
      <c r="J1653" s="41"/>
      <c r="K1653" s="41"/>
      <c r="L1653" s="41"/>
      <c r="M1653" s="41"/>
      <c r="N1653" s="41"/>
      <c r="O1653" s="41"/>
      <c r="P1653" s="41"/>
      <c r="Q1653" s="41"/>
      <c r="R1653" s="53"/>
      <c r="S1653" s="41"/>
      <c r="T1653" s="41"/>
      <c r="U1653" s="41"/>
      <c r="V1653" s="41"/>
      <c r="X1653" s="39"/>
    </row>
    <row r="1654" spans="1:24" x14ac:dyDescent="0.25">
      <c r="A1654" s="50"/>
      <c r="B1654" s="50"/>
      <c r="C1654" s="41"/>
      <c r="D1654" s="41"/>
      <c r="E1654" s="41"/>
      <c r="F1654" s="41"/>
      <c r="G1654" s="41"/>
      <c r="H1654" s="41"/>
      <c r="I1654" s="41"/>
      <c r="J1654" s="41"/>
      <c r="K1654" s="41"/>
      <c r="L1654" s="41"/>
      <c r="M1654" s="41"/>
      <c r="N1654" s="41"/>
      <c r="O1654" s="41"/>
      <c r="P1654" s="41"/>
      <c r="Q1654" s="41"/>
      <c r="R1654" s="53"/>
      <c r="S1654" s="41"/>
      <c r="T1654" s="41"/>
      <c r="U1654" s="41"/>
      <c r="V1654" s="41"/>
      <c r="X1654" s="39"/>
    </row>
    <row r="1655" spans="1:24" x14ac:dyDescent="0.25">
      <c r="A1655" s="50"/>
      <c r="B1655" s="50"/>
      <c r="C1655" s="41"/>
      <c r="D1655" s="41"/>
      <c r="E1655" s="41"/>
      <c r="F1655" s="41"/>
      <c r="G1655" s="41"/>
      <c r="H1655" s="41"/>
      <c r="I1655" s="41"/>
      <c r="J1655" s="41"/>
      <c r="K1655" s="41"/>
      <c r="L1655" s="41"/>
      <c r="M1655" s="41"/>
      <c r="N1655" s="41"/>
      <c r="O1655" s="41"/>
      <c r="P1655" s="41"/>
      <c r="Q1655" s="41"/>
      <c r="R1655" s="53"/>
      <c r="S1655" s="41"/>
      <c r="T1655" s="41"/>
      <c r="U1655" s="41"/>
      <c r="V1655" s="41"/>
      <c r="X1655" s="39"/>
    </row>
    <row r="1656" spans="1:24" x14ac:dyDescent="0.25">
      <c r="A1656" s="50"/>
      <c r="B1656" s="50"/>
      <c r="C1656" s="41"/>
      <c r="D1656" s="41"/>
      <c r="E1656" s="41"/>
      <c r="F1656" s="41"/>
      <c r="G1656" s="41"/>
      <c r="H1656" s="41"/>
      <c r="I1656" s="41"/>
      <c r="J1656" s="41"/>
      <c r="K1656" s="41"/>
      <c r="L1656" s="41"/>
      <c r="M1656" s="41"/>
      <c r="N1656" s="41"/>
      <c r="O1656" s="41"/>
      <c r="P1656" s="41"/>
      <c r="Q1656" s="41"/>
      <c r="R1656" s="53"/>
      <c r="S1656" s="41"/>
      <c r="T1656" s="41"/>
      <c r="U1656" s="41"/>
      <c r="V1656" s="41"/>
      <c r="X1656" s="39"/>
    </row>
    <row r="1657" spans="1:24" x14ac:dyDescent="0.25">
      <c r="A1657" s="50"/>
      <c r="B1657" s="50"/>
      <c r="C1657" s="41"/>
      <c r="D1657" s="41"/>
      <c r="E1657" s="41"/>
      <c r="F1657" s="41"/>
      <c r="G1657" s="41"/>
      <c r="H1657" s="41"/>
      <c r="I1657" s="41"/>
      <c r="J1657" s="41"/>
      <c r="K1657" s="41"/>
      <c r="L1657" s="41"/>
      <c r="M1657" s="41"/>
      <c r="N1657" s="41"/>
      <c r="O1657" s="41"/>
      <c r="P1657" s="41"/>
      <c r="Q1657" s="41"/>
      <c r="R1657" s="53"/>
      <c r="S1657" s="41"/>
      <c r="T1657" s="41"/>
      <c r="U1657" s="41"/>
      <c r="V1657" s="41"/>
      <c r="X1657" s="39"/>
    </row>
    <row r="1658" spans="1:24" x14ac:dyDescent="0.25">
      <c r="A1658" s="50"/>
      <c r="B1658" s="50"/>
      <c r="C1658" s="41"/>
      <c r="D1658" s="41"/>
      <c r="E1658" s="41"/>
      <c r="F1658" s="41"/>
      <c r="G1658" s="41"/>
      <c r="H1658" s="41"/>
      <c r="I1658" s="41"/>
      <c r="J1658" s="41"/>
      <c r="K1658" s="41"/>
      <c r="L1658" s="41"/>
      <c r="M1658" s="41"/>
      <c r="N1658" s="41"/>
      <c r="O1658" s="41"/>
      <c r="P1658" s="41"/>
      <c r="Q1658" s="41"/>
      <c r="R1658" s="53"/>
      <c r="S1658" s="41"/>
      <c r="T1658" s="41"/>
      <c r="U1658" s="41"/>
      <c r="V1658" s="41"/>
      <c r="X1658" s="39"/>
    </row>
    <row r="1659" spans="1:24" x14ac:dyDescent="0.25">
      <c r="A1659" s="50"/>
      <c r="B1659" s="50"/>
      <c r="C1659" s="41"/>
      <c r="D1659" s="41"/>
      <c r="E1659" s="41"/>
      <c r="F1659" s="41"/>
      <c r="G1659" s="41"/>
      <c r="H1659" s="41"/>
      <c r="I1659" s="41"/>
      <c r="J1659" s="41"/>
      <c r="K1659" s="41"/>
      <c r="L1659" s="41"/>
      <c r="M1659" s="41"/>
      <c r="N1659" s="41"/>
      <c r="O1659" s="41"/>
      <c r="P1659" s="41"/>
      <c r="Q1659" s="41"/>
      <c r="R1659" s="53"/>
      <c r="S1659" s="41"/>
      <c r="T1659" s="41"/>
      <c r="U1659" s="41"/>
      <c r="V1659" s="41"/>
      <c r="X1659" s="39"/>
    </row>
    <row r="1660" spans="1:24" x14ac:dyDescent="0.25">
      <c r="A1660" s="50"/>
      <c r="B1660" s="50"/>
      <c r="C1660" s="41"/>
      <c r="D1660" s="41"/>
      <c r="E1660" s="41"/>
      <c r="F1660" s="41"/>
      <c r="G1660" s="41"/>
      <c r="H1660" s="41"/>
      <c r="I1660" s="41"/>
      <c r="J1660" s="41"/>
      <c r="K1660" s="41"/>
      <c r="L1660" s="41"/>
      <c r="M1660" s="41"/>
      <c r="N1660" s="41"/>
      <c r="O1660" s="41"/>
      <c r="P1660" s="41"/>
      <c r="Q1660" s="41"/>
      <c r="R1660" s="53"/>
      <c r="S1660" s="41"/>
      <c r="T1660" s="41"/>
      <c r="U1660" s="41"/>
      <c r="V1660" s="41"/>
      <c r="X1660" s="39"/>
    </row>
    <row r="1661" spans="1:24" x14ac:dyDescent="0.25">
      <c r="A1661" s="50"/>
      <c r="B1661" s="50"/>
      <c r="C1661" s="41"/>
      <c r="D1661" s="41"/>
      <c r="E1661" s="41"/>
      <c r="F1661" s="41"/>
      <c r="G1661" s="41"/>
      <c r="H1661" s="41"/>
      <c r="I1661" s="41"/>
      <c r="J1661" s="41"/>
      <c r="K1661" s="41"/>
      <c r="L1661" s="41"/>
      <c r="M1661" s="41"/>
      <c r="N1661" s="41"/>
      <c r="O1661" s="41"/>
      <c r="P1661" s="41"/>
      <c r="Q1661" s="41"/>
      <c r="R1661" s="53"/>
      <c r="S1661" s="41"/>
      <c r="T1661" s="41"/>
      <c r="U1661" s="41"/>
      <c r="V1661" s="41"/>
      <c r="X1661" s="39"/>
    </row>
    <row r="1662" spans="1:24" x14ac:dyDescent="0.25">
      <c r="A1662" s="50"/>
      <c r="B1662" s="50"/>
      <c r="C1662" s="41"/>
      <c r="D1662" s="41"/>
      <c r="E1662" s="41"/>
      <c r="F1662" s="41"/>
      <c r="G1662" s="41"/>
      <c r="H1662" s="41"/>
      <c r="I1662" s="41"/>
      <c r="J1662" s="41"/>
      <c r="K1662" s="41"/>
      <c r="L1662" s="41"/>
      <c r="M1662" s="41"/>
      <c r="N1662" s="41"/>
      <c r="O1662" s="41"/>
      <c r="P1662" s="41"/>
      <c r="Q1662" s="41"/>
      <c r="R1662" s="53"/>
      <c r="S1662" s="41"/>
      <c r="T1662" s="41"/>
      <c r="U1662" s="41"/>
      <c r="V1662" s="41"/>
      <c r="X1662" s="39"/>
    </row>
    <row r="1663" spans="1:24" x14ac:dyDescent="0.25">
      <c r="A1663" s="50"/>
      <c r="B1663" s="50"/>
      <c r="C1663" s="41"/>
      <c r="D1663" s="41"/>
      <c r="E1663" s="41"/>
      <c r="F1663" s="41"/>
      <c r="G1663" s="41"/>
      <c r="H1663" s="41"/>
      <c r="I1663" s="41"/>
      <c r="J1663" s="41"/>
      <c r="K1663" s="41"/>
      <c r="L1663" s="41"/>
      <c r="M1663" s="41"/>
      <c r="N1663" s="41"/>
      <c r="O1663" s="41"/>
      <c r="P1663" s="41"/>
      <c r="Q1663" s="41"/>
      <c r="R1663" s="53"/>
      <c r="S1663" s="41"/>
      <c r="T1663" s="41"/>
      <c r="U1663" s="41"/>
      <c r="V1663" s="41"/>
      <c r="X1663" s="39"/>
    </row>
    <row r="1664" spans="1:24" x14ac:dyDescent="0.25">
      <c r="A1664" s="50"/>
      <c r="B1664" s="50"/>
      <c r="C1664" s="41"/>
      <c r="D1664" s="41"/>
      <c r="E1664" s="41"/>
      <c r="F1664" s="41"/>
      <c r="G1664" s="41"/>
      <c r="H1664" s="41"/>
      <c r="I1664" s="41"/>
      <c r="J1664" s="41"/>
      <c r="K1664" s="41"/>
      <c r="L1664" s="41"/>
      <c r="M1664" s="41"/>
      <c r="N1664" s="41"/>
      <c r="O1664" s="41"/>
      <c r="P1664" s="41"/>
      <c r="Q1664" s="41"/>
      <c r="R1664" s="53"/>
      <c r="S1664" s="41"/>
      <c r="T1664" s="41"/>
      <c r="U1664" s="41"/>
      <c r="V1664" s="41"/>
      <c r="X1664" s="39"/>
    </row>
    <row r="1665" spans="1:24" x14ac:dyDescent="0.25">
      <c r="A1665" s="50"/>
      <c r="B1665" s="50"/>
      <c r="C1665" s="41"/>
      <c r="D1665" s="41"/>
      <c r="E1665" s="41"/>
      <c r="F1665" s="41"/>
      <c r="G1665" s="41"/>
      <c r="H1665" s="41"/>
      <c r="I1665" s="41"/>
      <c r="J1665" s="41"/>
      <c r="K1665" s="41"/>
      <c r="L1665" s="41"/>
      <c r="M1665" s="41"/>
      <c r="N1665" s="41"/>
      <c r="O1665" s="41"/>
      <c r="P1665" s="41"/>
      <c r="Q1665" s="41"/>
      <c r="R1665" s="53"/>
      <c r="S1665" s="41"/>
      <c r="T1665" s="41"/>
      <c r="U1665" s="41"/>
      <c r="V1665" s="41"/>
      <c r="X1665" s="39"/>
    </row>
    <row r="1666" spans="1:24" x14ac:dyDescent="0.25">
      <c r="A1666" s="50"/>
      <c r="B1666" s="50"/>
      <c r="C1666" s="41"/>
      <c r="D1666" s="41"/>
      <c r="E1666" s="41"/>
      <c r="F1666" s="41"/>
      <c r="G1666" s="41"/>
      <c r="H1666" s="41"/>
      <c r="I1666" s="41"/>
      <c r="J1666" s="41"/>
      <c r="K1666" s="41"/>
      <c r="L1666" s="41"/>
      <c r="M1666" s="41"/>
      <c r="N1666" s="41"/>
      <c r="O1666" s="41"/>
      <c r="P1666" s="41"/>
      <c r="Q1666" s="41"/>
      <c r="R1666" s="53"/>
      <c r="S1666" s="41"/>
      <c r="T1666" s="41"/>
      <c r="U1666" s="41"/>
      <c r="V1666" s="41"/>
      <c r="X1666" s="39"/>
    </row>
    <row r="1667" spans="1:24" x14ac:dyDescent="0.25">
      <c r="A1667" s="50"/>
      <c r="B1667" s="50"/>
      <c r="C1667" s="41"/>
      <c r="D1667" s="41"/>
      <c r="E1667" s="41"/>
      <c r="F1667" s="41"/>
      <c r="G1667" s="41"/>
      <c r="H1667" s="41"/>
      <c r="I1667" s="41"/>
      <c r="J1667" s="41"/>
      <c r="K1667" s="41"/>
      <c r="L1667" s="41"/>
      <c r="M1667" s="41"/>
      <c r="N1667" s="41"/>
      <c r="O1667" s="41"/>
      <c r="P1667" s="41"/>
      <c r="Q1667" s="41"/>
      <c r="R1667" s="53"/>
      <c r="S1667" s="41"/>
      <c r="T1667" s="41"/>
      <c r="U1667" s="41"/>
      <c r="V1667" s="41"/>
      <c r="X1667" s="39"/>
    </row>
    <row r="1668" spans="1:24" x14ac:dyDescent="0.25">
      <c r="A1668" s="50"/>
      <c r="B1668" s="50"/>
      <c r="C1668" s="41"/>
      <c r="D1668" s="41"/>
      <c r="E1668" s="41"/>
      <c r="F1668" s="41"/>
      <c r="G1668" s="41"/>
      <c r="H1668" s="41"/>
      <c r="I1668" s="41"/>
      <c r="J1668" s="41"/>
      <c r="K1668" s="41"/>
      <c r="L1668" s="41"/>
      <c r="M1668" s="41"/>
      <c r="N1668" s="41"/>
      <c r="O1668" s="41"/>
      <c r="P1668" s="41"/>
      <c r="Q1668" s="41"/>
      <c r="R1668" s="53"/>
      <c r="S1668" s="41"/>
      <c r="T1668" s="41"/>
      <c r="U1668" s="41"/>
      <c r="V1668" s="41"/>
      <c r="X1668" s="39"/>
    </row>
    <row r="1669" spans="1:24" x14ac:dyDescent="0.25">
      <c r="A1669" s="50"/>
      <c r="B1669" s="50"/>
      <c r="C1669" s="41"/>
      <c r="D1669" s="41"/>
      <c r="E1669" s="41"/>
      <c r="F1669" s="41"/>
      <c r="G1669" s="41"/>
      <c r="H1669" s="41"/>
      <c r="I1669" s="41"/>
      <c r="J1669" s="41"/>
      <c r="K1669" s="41"/>
      <c r="L1669" s="41"/>
      <c r="M1669" s="41"/>
      <c r="N1669" s="41"/>
      <c r="O1669" s="41"/>
      <c r="P1669" s="41"/>
      <c r="Q1669" s="41"/>
      <c r="R1669" s="53"/>
      <c r="S1669" s="41"/>
      <c r="T1669" s="41"/>
      <c r="U1669" s="41"/>
      <c r="V1669" s="41"/>
      <c r="X1669" s="39"/>
    </row>
    <row r="1670" spans="1:24" x14ac:dyDescent="0.25">
      <c r="A1670" s="50"/>
      <c r="B1670" s="50"/>
      <c r="C1670" s="41"/>
      <c r="D1670" s="41"/>
      <c r="E1670" s="41"/>
      <c r="F1670" s="41"/>
      <c r="G1670" s="41"/>
      <c r="H1670" s="41"/>
      <c r="I1670" s="41"/>
      <c r="J1670" s="41"/>
      <c r="K1670" s="41"/>
      <c r="L1670" s="41"/>
      <c r="M1670" s="41"/>
      <c r="N1670" s="41"/>
      <c r="O1670" s="41"/>
      <c r="P1670" s="41"/>
      <c r="Q1670" s="41"/>
      <c r="R1670" s="53"/>
      <c r="S1670" s="41"/>
      <c r="T1670" s="41"/>
      <c r="U1670" s="41"/>
      <c r="V1670" s="41"/>
      <c r="X1670" s="39"/>
    </row>
    <row r="1671" spans="1:24" x14ac:dyDescent="0.25">
      <c r="A1671" s="50"/>
      <c r="B1671" s="50"/>
      <c r="C1671" s="41"/>
      <c r="D1671" s="41"/>
      <c r="E1671" s="41"/>
      <c r="F1671" s="41"/>
      <c r="G1671" s="41"/>
      <c r="H1671" s="41"/>
      <c r="I1671" s="41"/>
      <c r="J1671" s="41"/>
      <c r="K1671" s="41"/>
      <c r="L1671" s="41"/>
      <c r="M1671" s="41"/>
      <c r="N1671" s="41"/>
      <c r="O1671" s="41"/>
      <c r="P1671" s="41"/>
      <c r="Q1671" s="41"/>
      <c r="R1671" s="53"/>
      <c r="S1671" s="41"/>
      <c r="T1671" s="41"/>
      <c r="U1671" s="41"/>
      <c r="V1671" s="41"/>
      <c r="X1671" s="39"/>
    </row>
    <row r="1672" spans="1:24" x14ac:dyDescent="0.25">
      <c r="A1672" s="50"/>
      <c r="B1672" s="50"/>
      <c r="C1672" s="41"/>
      <c r="D1672" s="41"/>
      <c r="E1672" s="41"/>
      <c r="F1672" s="41"/>
      <c r="G1672" s="41"/>
      <c r="H1672" s="41"/>
      <c r="I1672" s="41"/>
      <c r="J1672" s="41"/>
      <c r="K1672" s="41"/>
      <c r="L1672" s="41"/>
      <c r="M1672" s="41"/>
      <c r="N1672" s="41"/>
      <c r="O1672" s="41"/>
      <c r="P1672" s="41"/>
      <c r="Q1672" s="41"/>
      <c r="R1672" s="53"/>
      <c r="S1672" s="41"/>
      <c r="T1672" s="41"/>
      <c r="U1672" s="41"/>
      <c r="V1672" s="41"/>
      <c r="X1672" s="39"/>
    </row>
    <row r="1673" spans="1:24" x14ac:dyDescent="0.25">
      <c r="A1673" s="50"/>
      <c r="B1673" s="50"/>
      <c r="C1673" s="41"/>
      <c r="D1673" s="41"/>
      <c r="E1673" s="41"/>
      <c r="F1673" s="41"/>
      <c r="G1673" s="41"/>
      <c r="H1673" s="41"/>
      <c r="I1673" s="41"/>
      <c r="J1673" s="41"/>
      <c r="K1673" s="41"/>
      <c r="L1673" s="41"/>
      <c r="M1673" s="41"/>
      <c r="N1673" s="41"/>
      <c r="O1673" s="41"/>
      <c r="P1673" s="41"/>
      <c r="Q1673" s="41"/>
      <c r="R1673" s="53"/>
      <c r="S1673" s="41"/>
      <c r="T1673" s="41"/>
      <c r="U1673" s="41"/>
      <c r="V1673" s="41"/>
      <c r="X1673" s="39"/>
    </row>
    <row r="1674" spans="1:24" x14ac:dyDescent="0.25">
      <c r="A1674" s="50"/>
      <c r="B1674" s="50"/>
      <c r="C1674" s="41"/>
      <c r="D1674" s="41"/>
      <c r="E1674" s="41"/>
      <c r="F1674" s="41"/>
      <c r="G1674" s="41"/>
      <c r="H1674" s="41"/>
      <c r="I1674" s="41"/>
      <c r="J1674" s="41"/>
      <c r="K1674" s="41"/>
      <c r="L1674" s="41"/>
      <c r="M1674" s="41"/>
      <c r="N1674" s="41"/>
      <c r="O1674" s="41"/>
      <c r="P1674" s="41"/>
      <c r="Q1674" s="41"/>
      <c r="R1674" s="53"/>
      <c r="S1674" s="41"/>
      <c r="T1674" s="41"/>
      <c r="U1674" s="41"/>
      <c r="V1674" s="41"/>
      <c r="X1674" s="39"/>
    </row>
    <row r="1675" spans="1:24" x14ac:dyDescent="0.25">
      <c r="A1675" s="50"/>
      <c r="B1675" s="50"/>
      <c r="C1675" s="41"/>
      <c r="D1675" s="41"/>
      <c r="E1675" s="41"/>
      <c r="F1675" s="41"/>
      <c r="G1675" s="41"/>
      <c r="H1675" s="41"/>
      <c r="I1675" s="41"/>
      <c r="J1675" s="41"/>
      <c r="K1675" s="41"/>
      <c r="L1675" s="41"/>
      <c r="M1675" s="41"/>
      <c r="N1675" s="41"/>
      <c r="O1675" s="41"/>
      <c r="P1675" s="41"/>
      <c r="Q1675" s="41"/>
      <c r="R1675" s="53"/>
      <c r="S1675" s="41"/>
      <c r="T1675" s="41"/>
      <c r="U1675" s="41"/>
      <c r="V1675" s="41"/>
      <c r="X1675" s="39"/>
    </row>
    <row r="1676" spans="1:24" x14ac:dyDescent="0.25">
      <c r="A1676" s="50"/>
      <c r="B1676" s="50"/>
      <c r="C1676" s="41"/>
      <c r="D1676" s="41"/>
      <c r="E1676" s="41"/>
      <c r="F1676" s="41"/>
      <c r="G1676" s="41"/>
      <c r="H1676" s="41"/>
      <c r="I1676" s="41"/>
      <c r="J1676" s="41"/>
      <c r="K1676" s="41"/>
      <c r="L1676" s="41"/>
      <c r="M1676" s="41"/>
      <c r="N1676" s="41"/>
      <c r="O1676" s="41"/>
      <c r="P1676" s="41"/>
      <c r="Q1676" s="41"/>
      <c r="R1676" s="53"/>
      <c r="S1676" s="41"/>
      <c r="T1676" s="41"/>
      <c r="U1676" s="41"/>
      <c r="V1676" s="41"/>
      <c r="X1676" s="39"/>
    </row>
    <row r="1677" spans="1:24" x14ac:dyDescent="0.25">
      <c r="A1677" s="50"/>
      <c r="B1677" s="50"/>
      <c r="C1677" s="41"/>
      <c r="D1677" s="41"/>
      <c r="E1677" s="41"/>
      <c r="F1677" s="41"/>
      <c r="G1677" s="41"/>
      <c r="H1677" s="41"/>
      <c r="I1677" s="41"/>
      <c r="J1677" s="41"/>
      <c r="K1677" s="41"/>
      <c r="L1677" s="41"/>
      <c r="M1677" s="41"/>
      <c r="N1677" s="41"/>
      <c r="O1677" s="41"/>
      <c r="P1677" s="41"/>
      <c r="Q1677" s="41"/>
      <c r="R1677" s="53"/>
      <c r="S1677" s="41"/>
      <c r="T1677" s="41"/>
      <c r="U1677" s="41"/>
      <c r="V1677" s="41"/>
      <c r="X1677" s="39"/>
    </row>
    <row r="1678" spans="1:24" x14ac:dyDescent="0.25">
      <c r="A1678" s="50"/>
      <c r="B1678" s="50"/>
      <c r="C1678" s="41"/>
      <c r="D1678" s="41"/>
      <c r="E1678" s="41"/>
      <c r="F1678" s="41"/>
      <c r="G1678" s="41"/>
      <c r="H1678" s="41"/>
      <c r="I1678" s="41"/>
      <c r="J1678" s="41"/>
      <c r="K1678" s="41"/>
      <c r="L1678" s="41"/>
      <c r="M1678" s="41"/>
      <c r="N1678" s="41"/>
      <c r="O1678" s="41"/>
      <c r="P1678" s="41"/>
      <c r="Q1678" s="41"/>
      <c r="R1678" s="53"/>
      <c r="S1678" s="41"/>
      <c r="T1678" s="41"/>
      <c r="U1678" s="41"/>
      <c r="V1678" s="41"/>
      <c r="X1678" s="39"/>
    </row>
    <row r="1679" spans="1:24" x14ac:dyDescent="0.25">
      <c r="A1679" s="50"/>
      <c r="B1679" s="50"/>
      <c r="C1679" s="41"/>
      <c r="D1679" s="41"/>
      <c r="E1679" s="41"/>
      <c r="F1679" s="41"/>
      <c r="G1679" s="41"/>
      <c r="H1679" s="41"/>
      <c r="I1679" s="41"/>
      <c r="J1679" s="41"/>
      <c r="K1679" s="41"/>
      <c r="L1679" s="41"/>
      <c r="M1679" s="41"/>
      <c r="N1679" s="41"/>
      <c r="O1679" s="41"/>
      <c r="P1679" s="41"/>
      <c r="Q1679" s="41"/>
      <c r="R1679" s="53"/>
      <c r="S1679" s="41"/>
      <c r="T1679" s="41"/>
      <c r="U1679" s="41"/>
      <c r="V1679" s="41"/>
      <c r="X1679" s="39"/>
    </row>
    <row r="1680" spans="1:24" x14ac:dyDescent="0.25">
      <c r="A1680" s="50"/>
      <c r="B1680" s="50"/>
      <c r="C1680" s="41"/>
      <c r="D1680" s="41"/>
      <c r="E1680" s="41"/>
      <c r="F1680" s="41"/>
      <c r="G1680" s="41"/>
      <c r="H1680" s="41"/>
      <c r="I1680" s="41"/>
      <c r="J1680" s="41"/>
      <c r="K1680" s="41"/>
      <c r="L1680" s="41"/>
      <c r="M1680" s="41"/>
      <c r="N1680" s="41"/>
      <c r="O1680" s="41"/>
      <c r="P1680" s="41"/>
      <c r="Q1680" s="41"/>
      <c r="R1680" s="53"/>
      <c r="S1680" s="41"/>
      <c r="T1680" s="41"/>
      <c r="U1680" s="41"/>
      <c r="V1680" s="41"/>
      <c r="X1680" s="39"/>
    </row>
    <row r="1681" spans="1:24" x14ac:dyDescent="0.25">
      <c r="A1681" s="50"/>
      <c r="B1681" s="50"/>
      <c r="C1681" s="41"/>
      <c r="D1681" s="41"/>
      <c r="E1681" s="41"/>
      <c r="F1681" s="41"/>
      <c r="G1681" s="41"/>
      <c r="H1681" s="41"/>
      <c r="I1681" s="41"/>
      <c r="J1681" s="41"/>
      <c r="K1681" s="41"/>
      <c r="L1681" s="41"/>
      <c r="M1681" s="41"/>
      <c r="N1681" s="41"/>
      <c r="O1681" s="41"/>
      <c r="P1681" s="41"/>
      <c r="Q1681" s="41"/>
      <c r="R1681" s="53"/>
      <c r="S1681" s="41"/>
      <c r="T1681" s="41"/>
      <c r="U1681" s="41"/>
      <c r="V1681" s="41"/>
      <c r="X1681" s="39"/>
    </row>
    <row r="1682" spans="1:24" x14ac:dyDescent="0.25">
      <c r="A1682" s="50"/>
      <c r="B1682" s="50"/>
      <c r="C1682" s="41"/>
      <c r="D1682" s="41"/>
      <c r="E1682" s="41"/>
      <c r="F1682" s="41"/>
      <c r="G1682" s="41"/>
      <c r="H1682" s="41"/>
      <c r="I1682" s="41"/>
      <c r="J1682" s="41"/>
      <c r="K1682" s="41"/>
      <c r="L1682" s="41"/>
      <c r="M1682" s="41"/>
      <c r="N1682" s="41"/>
      <c r="O1682" s="41"/>
      <c r="P1682" s="41"/>
      <c r="Q1682" s="41"/>
      <c r="R1682" s="53"/>
      <c r="S1682" s="41"/>
      <c r="T1682" s="41"/>
      <c r="U1682" s="41"/>
      <c r="V1682" s="41"/>
      <c r="X1682" s="39"/>
    </row>
    <row r="1683" spans="1:24" x14ac:dyDescent="0.25">
      <c r="A1683" s="50"/>
      <c r="B1683" s="50"/>
      <c r="C1683" s="41"/>
      <c r="D1683" s="41"/>
      <c r="E1683" s="41"/>
      <c r="F1683" s="41"/>
      <c r="G1683" s="41"/>
      <c r="H1683" s="41"/>
      <c r="I1683" s="41"/>
      <c r="J1683" s="41"/>
      <c r="K1683" s="41"/>
      <c r="L1683" s="41"/>
      <c r="M1683" s="41"/>
      <c r="N1683" s="41"/>
      <c r="O1683" s="41"/>
      <c r="P1683" s="41"/>
      <c r="Q1683" s="41"/>
      <c r="R1683" s="53"/>
      <c r="S1683" s="41"/>
      <c r="T1683" s="41"/>
      <c r="U1683" s="41"/>
      <c r="V1683" s="41"/>
      <c r="X1683" s="39"/>
    </row>
    <row r="1684" spans="1:24" x14ac:dyDescent="0.25">
      <c r="A1684" s="50"/>
      <c r="B1684" s="50"/>
      <c r="C1684" s="41"/>
      <c r="D1684" s="41"/>
      <c r="E1684" s="41"/>
      <c r="F1684" s="41"/>
      <c r="G1684" s="41"/>
      <c r="H1684" s="41"/>
      <c r="I1684" s="41"/>
      <c r="J1684" s="41"/>
      <c r="K1684" s="41"/>
      <c r="L1684" s="41"/>
      <c r="M1684" s="41"/>
      <c r="N1684" s="41"/>
      <c r="O1684" s="41"/>
      <c r="P1684" s="41"/>
      <c r="Q1684" s="41"/>
      <c r="R1684" s="53"/>
      <c r="S1684" s="41"/>
      <c r="T1684" s="41"/>
      <c r="U1684" s="41"/>
      <c r="V1684" s="41"/>
      <c r="X1684" s="39"/>
    </row>
    <row r="1685" spans="1:24" x14ac:dyDescent="0.25">
      <c r="A1685" s="50"/>
      <c r="B1685" s="50"/>
      <c r="C1685" s="41"/>
      <c r="D1685" s="41"/>
      <c r="E1685" s="41"/>
      <c r="F1685" s="41"/>
      <c r="G1685" s="41"/>
      <c r="H1685" s="41"/>
      <c r="I1685" s="41"/>
      <c r="J1685" s="41"/>
      <c r="K1685" s="41"/>
      <c r="L1685" s="41"/>
      <c r="M1685" s="41"/>
      <c r="N1685" s="41"/>
      <c r="O1685" s="41"/>
      <c r="P1685" s="41"/>
      <c r="Q1685" s="41"/>
      <c r="R1685" s="53"/>
      <c r="S1685" s="41"/>
      <c r="T1685" s="41"/>
      <c r="U1685" s="41"/>
      <c r="V1685" s="41"/>
      <c r="X1685" s="39"/>
    </row>
    <row r="1686" spans="1:24" x14ac:dyDescent="0.25">
      <c r="A1686" s="50"/>
      <c r="B1686" s="50"/>
      <c r="C1686" s="41"/>
      <c r="D1686" s="41"/>
      <c r="E1686" s="41"/>
      <c r="F1686" s="41"/>
      <c r="G1686" s="41"/>
      <c r="H1686" s="41"/>
      <c r="I1686" s="41"/>
      <c r="J1686" s="41"/>
      <c r="K1686" s="41"/>
      <c r="L1686" s="41"/>
      <c r="M1686" s="41"/>
      <c r="N1686" s="41"/>
      <c r="O1686" s="41"/>
      <c r="P1686" s="41"/>
      <c r="Q1686" s="41"/>
      <c r="R1686" s="53"/>
      <c r="S1686" s="41"/>
      <c r="T1686" s="41"/>
      <c r="U1686" s="41"/>
      <c r="V1686" s="41"/>
      <c r="X1686" s="39"/>
    </row>
    <row r="1687" spans="1:24" x14ac:dyDescent="0.25">
      <c r="A1687" s="50"/>
      <c r="B1687" s="50"/>
      <c r="C1687" s="41"/>
      <c r="D1687" s="41"/>
      <c r="E1687" s="41"/>
      <c r="F1687" s="41"/>
      <c r="G1687" s="41"/>
      <c r="H1687" s="41"/>
      <c r="I1687" s="41"/>
      <c r="J1687" s="41"/>
      <c r="K1687" s="41"/>
      <c r="L1687" s="41"/>
      <c r="M1687" s="41"/>
      <c r="N1687" s="41"/>
      <c r="O1687" s="41"/>
      <c r="P1687" s="41"/>
      <c r="Q1687" s="41"/>
      <c r="R1687" s="53"/>
      <c r="S1687" s="41"/>
      <c r="T1687" s="41"/>
      <c r="U1687" s="41"/>
      <c r="V1687" s="41"/>
      <c r="X1687" s="39"/>
    </row>
    <row r="1688" spans="1:24" x14ac:dyDescent="0.25">
      <c r="A1688" s="50"/>
      <c r="B1688" s="50"/>
      <c r="C1688" s="41"/>
      <c r="D1688" s="41"/>
      <c r="E1688" s="41"/>
      <c r="F1688" s="41"/>
      <c r="G1688" s="41"/>
      <c r="H1688" s="41"/>
      <c r="I1688" s="41"/>
      <c r="J1688" s="41"/>
      <c r="K1688" s="41"/>
      <c r="L1688" s="41"/>
      <c r="M1688" s="41"/>
      <c r="N1688" s="41"/>
      <c r="O1688" s="41"/>
      <c r="P1688" s="41"/>
      <c r="Q1688" s="41"/>
      <c r="R1688" s="53"/>
      <c r="S1688" s="41"/>
      <c r="T1688" s="41"/>
      <c r="U1688" s="41"/>
      <c r="V1688" s="41"/>
      <c r="X1688" s="39"/>
    </row>
    <row r="1689" spans="1:24" x14ac:dyDescent="0.25">
      <c r="A1689" s="50"/>
      <c r="B1689" s="50"/>
      <c r="C1689" s="41"/>
      <c r="D1689" s="41"/>
      <c r="E1689" s="41"/>
      <c r="F1689" s="41"/>
      <c r="G1689" s="41"/>
      <c r="H1689" s="41"/>
      <c r="I1689" s="41"/>
      <c r="J1689" s="41"/>
      <c r="K1689" s="41"/>
      <c r="L1689" s="41"/>
      <c r="M1689" s="41"/>
      <c r="N1689" s="41"/>
      <c r="O1689" s="41"/>
      <c r="P1689" s="41"/>
      <c r="Q1689" s="41"/>
      <c r="R1689" s="53"/>
      <c r="S1689" s="41"/>
      <c r="T1689" s="41"/>
      <c r="U1689" s="41"/>
      <c r="V1689" s="41"/>
      <c r="X1689" s="39"/>
    </row>
    <row r="1690" spans="1:24" x14ac:dyDescent="0.25">
      <c r="A1690" s="50"/>
      <c r="B1690" s="50"/>
      <c r="C1690" s="41"/>
      <c r="D1690" s="41"/>
      <c r="E1690" s="41"/>
      <c r="F1690" s="41"/>
      <c r="G1690" s="41"/>
      <c r="H1690" s="41"/>
      <c r="I1690" s="41"/>
      <c r="J1690" s="41"/>
      <c r="K1690" s="41"/>
      <c r="L1690" s="41"/>
      <c r="M1690" s="41"/>
      <c r="N1690" s="41"/>
      <c r="O1690" s="41"/>
      <c r="P1690" s="41"/>
      <c r="Q1690" s="41"/>
      <c r="R1690" s="53"/>
      <c r="S1690" s="41"/>
      <c r="T1690" s="41"/>
      <c r="U1690" s="41"/>
      <c r="V1690" s="41"/>
      <c r="X1690" s="39"/>
    </row>
    <row r="1691" spans="1:24" x14ac:dyDescent="0.25">
      <c r="A1691" s="50"/>
      <c r="B1691" s="50"/>
      <c r="C1691" s="41"/>
      <c r="D1691" s="41"/>
      <c r="E1691" s="41"/>
      <c r="F1691" s="41"/>
      <c r="G1691" s="41"/>
      <c r="H1691" s="41"/>
      <c r="I1691" s="41"/>
      <c r="J1691" s="41"/>
      <c r="K1691" s="41"/>
      <c r="L1691" s="41"/>
      <c r="M1691" s="41"/>
      <c r="N1691" s="41"/>
      <c r="O1691" s="41"/>
      <c r="P1691" s="41"/>
      <c r="Q1691" s="41"/>
      <c r="R1691" s="53"/>
      <c r="S1691" s="41"/>
      <c r="T1691" s="41"/>
      <c r="U1691" s="41"/>
      <c r="V1691" s="41"/>
      <c r="X1691" s="39"/>
    </row>
    <row r="1692" spans="1:24" x14ac:dyDescent="0.25">
      <c r="A1692" s="50"/>
      <c r="B1692" s="50"/>
      <c r="C1692" s="41"/>
      <c r="D1692" s="41"/>
      <c r="E1692" s="41"/>
      <c r="F1692" s="41"/>
      <c r="G1692" s="41"/>
      <c r="H1692" s="41"/>
      <c r="I1692" s="41"/>
      <c r="J1692" s="41"/>
      <c r="K1692" s="41"/>
      <c r="L1692" s="41"/>
      <c r="M1692" s="41"/>
      <c r="N1692" s="41"/>
      <c r="O1692" s="41"/>
      <c r="P1692" s="41"/>
      <c r="Q1692" s="41"/>
      <c r="R1692" s="53"/>
      <c r="S1692" s="41"/>
      <c r="T1692" s="41"/>
      <c r="U1692" s="41"/>
      <c r="V1692" s="41"/>
      <c r="X1692" s="39"/>
    </row>
    <row r="1693" spans="1:24" x14ac:dyDescent="0.25">
      <c r="A1693" s="50"/>
      <c r="B1693" s="50"/>
      <c r="C1693" s="41"/>
      <c r="D1693" s="41"/>
      <c r="E1693" s="41"/>
      <c r="F1693" s="41"/>
      <c r="G1693" s="41"/>
      <c r="H1693" s="41"/>
      <c r="I1693" s="41"/>
      <c r="J1693" s="41"/>
      <c r="K1693" s="41"/>
      <c r="L1693" s="41"/>
      <c r="M1693" s="41"/>
      <c r="N1693" s="41"/>
      <c r="O1693" s="41"/>
      <c r="P1693" s="41"/>
      <c r="Q1693" s="41"/>
      <c r="R1693" s="53"/>
      <c r="S1693" s="41"/>
      <c r="T1693" s="41"/>
      <c r="U1693" s="41"/>
      <c r="V1693" s="41"/>
      <c r="X1693" s="39"/>
    </row>
    <row r="1694" spans="1:24" x14ac:dyDescent="0.25">
      <c r="A1694" s="50"/>
      <c r="B1694" s="50"/>
      <c r="C1694" s="41"/>
      <c r="D1694" s="41"/>
      <c r="E1694" s="41"/>
      <c r="F1694" s="41"/>
      <c r="G1694" s="41"/>
      <c r="H1694" s="41"/>
      <c r="I1694" s="41"/>
      <c r="J1694" s="41"/>
      <c r="K1694" s="41"/>
      <c r="L1694" s="41"/>
      <c r="M1694" s="41"/>
      <c r="N1694" s="41"/>
      <c r="O1694" s="41"/>
      <c r="P1694" s="41"/>
      <c r="Q1694" s="41"/>
      <c r="R1694" s="53"/>
      <c r="S1694" s="41"/>
      <c r="T1694" s="41"/>
      <c r="U1694" s="41"/>
      <c r="V1694" s="41"/>
      <c r="X1694" s="39"/>
    </row>
    <row r="1695" spans="1:24" x14ac:dyDescent="0.25">
      <c r="A1695" s="50"/>
      <c r="B1695" s="50"/>
      <c r="C1695" s="41"/>
      <c r="D1695" s="41"/>
      <c r="E1695" s="41"/>
      <c r="F1695" s="41"/>
      <c r="G1695" s="41"/>
      <c r="H1695" s="41"/>
      <c r="I1695" s="41"/>
      <c r="J1695" s="41"/>
      <c r="K1695" s="41"/>
      <c r="L1695" s="41"/>
      <c r="M1695" s="41"/>
      <c r="N1695" s="41"/>
      <c r="O1695" s="41"/>
      <c r="P1695" s="41"/>
      <c r="Q1695" s="41"/>
      <c r="R1695" s="53"/>
      <c r="S1695" s="41"/>
      <c r="T1695" s="41"/>
      <c r="U1695" s="41"/>
      <c r="V1695" s="41"/>
      <c r="X1695" s="39"/>
    </row>
    <row r="1696" spans="1:24" x14ac:dyDescent="0.25">
      <c r="A1696" s="50"/>
      <c r="B1696" s="50"/>
      <c r="C1696" s="41"/>
      <c r="D1696" s="41"/>
      <c r="E1696" s="41"/>
      <c r="F1696" s="41"/>
      <c r="G1696" s="41"/>
      <c r="H1696" s="41"/>
      <c r="I1696" s="41"/>
      <c r="J1696" s="41"/>
      <c r="K1696" s="41"/>
      <c r="L1696" s="41"/>
      <c r="M1696" s="41"/>
      <c r="N1696" s="41"/>
      <c r="O1696" s="41"/>
      <c r="P1696" s="41"/>
      <c r="Q1696" s="41"/>
      <c r="R1696" s="53"/>
      <c r="S1696" s="41"/>
      <c r="T1696" s="41"/>
      <c r="U1696" s="41"/>
      <c r="V1696" s="41"/>
      <c r="X1696" s="39"/>
    </row>
    <row r="1697" spans="1:24" x14ac:dyDescent="0.25">
      <c r="A1697" s="50"/>
      <c r="B1697" s="50"/>
      <c r="C1697" s="41"/>
      <c r="D1697" s="41"/>
      <c r="E1697" s="41"/>
      <c r="F1697" s="41"/>
      <c r="G1697" s="41"/>
      <c r="H1697" s="41"/>
      <c r="I1697" s="41"/>
      <c r="J1697" s="41"/>
      <c r="K1697" s="41"/>
      <c r="L1697" s="41"/>
      <c r="M1697" s="41"/>
      <c r="N1697" s="41"/>
      <c r="O1697" s="41"/>
      <c r="P1697" s="41"/>
      <c r="Q1697" s="41"/>
      <c r="R1697" s="53"/>
      <c r="S1697" s="41"/>
      <c r="T1697" s="41"/>
      <c r="U1697" s="41"/>
      <c r="V1697" s="41"/>
      <c r="X1697" s="39"/>
    </row>
    <row r="1698" spans="1:24" x14ac:dyDescent="0.25">
      <c r="A1698" s="50"/>
      <c r="B1698" s="50"/>
      <c r="C1698" s="41"/>
      <c r="D1698" s="41"/>
      <c r="E1698" s="41"/>
      <c r="F1698" s="41"/>
      <c r="G1698" s="41"/>
      <c r="H1698" s="41"/>
      <c r="I1698" s="41"/>
      <c r="J1698" s="41"/>
      <c r="K1698" s="41"/>
      <c r="L1698" s="41"/>
      <c r="M1698" s="41"/>
      <c r="N1698" s="41"/>
      <c r="O1698" s="41"/>
      <c r="P1698" s="41"/>
      <c r="Q1698" s="41"/>
      <c r="R1698" s="53"/>
      <c r="S1698" s="41"/>
      <c r="T1698" s="41"/>
      <c r="U1698" s="41"/>
      <c r="V1698" s="41"/>
      <c r="X1698" s="39"/>
    </row>
    <row r="1699" spans="1:24" x14ac:dyDescent="0.25">
      <c r="A1699" s="50"/>
      <c r="B1699" s="50"/>
      <c r="C1699" s="41"/>
      <c r="D1699" s="41"/>
      <c r="E1699" s="41"/>
      <c r="F1699" s="41"/>
      <c r="G1699" s="41"/>
      <c r="H1699" s="41"/>
      <c r="I1699" s="41"/>
      <c r="J1699" s="41"/>
      <c r="K1699" s="41"/>
      <c r="L1699" s="41"/>
      <c r="M1699" s="41"/>
      <c r="N1699" s="41"/>
      <c r="O1699" s="41"/>
      <c r="P1699" s="41"/>
      <c r="Q1699" s="41"/>
      <c r="R1699" s="53"/>
      <c r="S1699" s="41"/>
      <c r="T1699" s="41"/>
      <c r="U1699" s="41"/>
      <c r="V1699" s="41"/>
      <c r="X1699" s="39"/>
    </row>
    <row r="1700" spans="1:24" x14ac:dyDescent="0.25">
      <c r="A1700" s="50"/>
      <c r="B1700" s="50"/>
      <c r="C1700" s="41"/>
      <c r="D1700" s="41"/>
      <c r="E1700" s="41"/>
      <c r="F1700" s="41"/>
      <c r="G1700" s="41"/>
      <c r="H1700" s="41"/>
      <c r="I1700" s="41"/>
      <c r="J1700" s="41"/>
      <c r="K1700" s="41"/>
      <c r="L1700" s="41"/>
      <c r="M1700" s="41"/>
      <c r="N1700" s="41"/>
      <c r="O1700" s="41"/>
      <c r="P1700" s="41"/>
      <c r="Q1700" s="41"/>
      <c r="R1700" s="53"/>
      <c r="S1700" s="41"/>
      <c r="T1700" s="41"/>
      <c r="U1700" s="41"/>
      <c r="V1700" s="41"/>
      <c r="X1700" s="39"/>
    </row>
    <row r="1701" spans="1:24" x14ac:dyDescent="0.25">
      <c r="A1701" s="50"/>
      <c r="B1701" s="50"/>
      <c r="C1701" s="41"/>
      <c r="D1701" s="41"/>
      <c r="E1701" s="41"/>
      <c r="F1701" s="41"/>
      <c r="G1701" s="41"/>
      <c r="H1701" s="41"/>
      <c r="I1701" s="41"/>
      <c r="J1701" s="41"/>
      <c r="K1701" s="41"/>
      <c r="L1701" s="41"/>
      <c r="M1701" s="41"/>
      <c r="N1701" s="41"/>
      <c r="O1701" s="41"/>
      <c r="P1701" s="41"/>
      <c r="Q1701" s="41"/>
      <c r="R1701" s="53"/>
      <c r="S1701" s="41"/>
      <c r="T1701" s="41"/>
      <c r="U1701" s="41"/>
      <c r="V1701" s="41"/>
      <c r="X1701" s="39"/>
    </row>
    <row r="1702" spans="1:24" x14ac:dyDescent="0.25">
      <c r="A1702" s="50"/>
      <c r="B1702" s="50"/>
      <c r="C1702" s="41"/>
      <c r="D1702" s="41"/>
      <c r="E1702" s="41"/>
      <c r="F1702" s="41"/>
      <c r="G1702" s="41"/>
      <c r="H1702" s="41"/>
      <c r="I1702" s="41"/>
      <c r="J1702" s="41"/>
      <c r="K1702" s="41"/>
      <c r="L1702" s="41"/>
      <c r="M1702" s="41"/>
      <c r="N1702" s="41"/>
      <c r="O1702" s="41"/>
      <c r="P1702" s="41"/>
      <c r="Q1702" s="41"/>
      <c r="R1702" s="53"/>
      <c r="S1702" s="41"/>
      <c r="T1702" s="41"/>
      <c r="U1702" s="41"/>
      <c r="V1702" s="41"/>
      <c r="X1702" s="39"/>
    </row>
    <row r="1703" spans="1:24" x14ac:dyDescent="0.25">
      <c r="A1703" s="50"/>
      <c r="B1703" s="50"/>
      <c r="C1703" s="41"/>
      <c r="D1703" s="41"/>
      <c r="E1703" s="41"/>
      <c r="F1703" s="41"/>
      <c r="G1703" s="41"/>
      <c r="H1703" s="41"/>
      <c r="I1703" s="41"/>
      <c r="J1703" s="41"/>
      <c r="K1703" s="41"/>
      <c r="L1703" s="41"/>
      <c r="M1703" s="41"/>
      <c r="N1703" s="41"/>
      <c r="O1703" s="41"/>
      <c r="P1703" s="41"/>
      <c r="Q1703" s="41"/>
      <c r="R1703" s="53"/>
      <c r="S1703" s="41"/>
      <c r="T1703" s="41"/>
      <c r="U1703" s="41"/>
      <c r="V1703" s="41"/>
      <c r="X1703" s="39"/>
    </row>
    <row r="1704" spans="1:24" x14ac:dyDescent="0.25">
      <c r="A1704" s="50"/>
      <c r="B1704" s="50"/>
      <c r="C1704" s="41"/>
      <c r="D1704" s="41"/>
      <c r="E1704" s="41"/>
      <c r="F1704" s="41"/>
      <c r="G1704" s="41"/>
      <c r="H1704" s="41"/>
      <c r="I1704" s="41"/>
      <c r="J1704" s="41"/>
      <c r="K1704" s="41"/>
      <c r="L1704" s="41"/>
      <c r="M1704" s="41"/>
      <c r="N1704" s="41"/>
      <c r="O1704" s="41"/>
      <c r="P1704" s="41"/>
      <c r="Q1704" s="41"/>
      <c r="R1704" s="53"/>
      <c r="S1704" s="41"/>
      <c r="T1704" s="41"/>
      <c r="U1704" s="41"/>
      <c r="V1704" s="41"/>
      <c r="X1704" s="39"/>
    </row>
    <row r="1705" spans="1:24" x14ac:dyDescent="0.25">
      <c r="A1705" s="50"/>
      <c r="B1705" s="50"/>
      <c r="C1705" s="41"/>
      <c r="D1705" s="41"/>
      <c r="E1705" s="41"/>
      <c r="F1705" s="41"/>
      <c r="G1705" s="41"/>
      <c r="H1705" s="41"/>
      <c r="I1705" s="41"/>
      <c r="J1705" s="41"/>
      <c r="K1705" s="41"/>
      <c r="L1705" s="41"/>
      <c r="M1705" s="41"/>
      <c r="N1705" s="41"/>
      <c r="O1705" s="41"/>
      <c r="P1705" s="41"/>
      <c r="Q1705" s="41"/>
      <c r="R1705" s="53"/>
      <c r="S1705" s="41"/>
      <c r="T1705" s="41"/>
      <c r="U1705" s="41"/>
      <c r="V1705" s="41"/>
      <c r="X1705" s="39"/>
    </row>
    <row r="1706" spans="1:24" x14ac:dyDescent="0.25">
      <c r="A1706" s="50"/>
      <c r="B1706" s="50"/>
      <c r="C1706" s="41"/>
      <c r="D1706" s="41"/>
      <c r="E1706" s="41"/>
      <c r="F1706" s="41"/>
      <c r="G1706" s="41"/>
      <c r="H1706" s="41"/>
      <c r="I1706" s="41"/>
      <c r="J1706" s="41"/>
      <c r="K1706" s="41"/>
      <c r="L1706" s="41"/>
      <c r="M1706" s="41"/>
      <c r="N1706" s="41"/>
      <c r="O1706" s="41"/>
      <c r="P1706" s="41"/>
      <c r="Q1706" s="41"/>
      <c r="R1706" s="53"/>
      <c r="S1706" s="41"/>
      <c r="T1706" s="41"/>
      <c r="U1706" s="41"/>
      <c r="V1706" s="41"/>
      <c r="X1706" s="39"/>
    </row>
    <row r="1707" spans="1:24" x14ac:dyDescent="0.25">
      <c r="A1707" s="50"/>
      <c r="B1707" s="50"/>
      <c r="C1707" s="41"/>
      <c r="D1707" s="41"/>
      <c r="E1707" s="41"/>
      <c r="F1707" s="41"/>
      <c r="G1707" s="41"/>
      <c r="H1707" s="41"/>
      <c r="I1707" s="41"/>
      <c r="J1707" s="41"/>
      <c r="K1707" s="41"/>
      <c r="L1707" s="41"/>
      <c r="M1707" s="41"/>
      <c r="N1707" s="41"/>
      <c r="O1707" s="41"/>
      <c r="P1707" s="41"/>
      <c r="Q1707" s="41"/>
      <c r="R1707" s="53"/>
      <c r="S1707" s="41"/>
      <c r="T1707" s="41"/>
      <c r="U1707" s="41"/>
      <c r="V1707" s="41"/>
      <c r="X1707" s="39"/>
    </row>
    <row r="1708" spans="1:24" x14ac:dyDescent="0.25">
      <c r="A1708" s="50"/>
      <c r="B1708" s="50"/>
      <c r="C1708" s="41"/>
      <c r="D1708" s="41"/>
      <c r="E1708" s="41"/>
      <c r="F1708" s="41"/>
      <c r="G1708" s="41"/>
      <c r="H1708" s="41"/>
      <c r="I1708" s="41"/>
      <c r="J1708" s="41"/>
      <c r="K1708" s="41"/>
      <c r="L1708" s="41"/>
      <c r="M1708" s="41"/>
      <c r="N1708" s="41"/>
      <c r="O1708" s="41"/>
      <c r="P1708" s="41"/>
      <c r="Q1708" s="41"/>
      <c r="R1708" s="53"/>
      <c r="S1708" s="41"/>
      <c r="T1708" s="41"/>
      <c r="U1708" s="41"/>
      <c r="V1708" s="41"/>
      <c r="X1708" s="39"/>
    </row>
    <row r="1709" spans="1:24" x14ac:dyDescent="0.25">
      <c r="A1709" s="50"/>
      <c r="B1709" s="50"/>
      <c r="C1709" s="41"/>
      <c r="D1709" s="41"/>
      <c r="E1709" s="41"/>
      <c r="F1709" s="41"/>
      <c r="G1709" s="41"/>
      <c r="H1709" s="41"/>
      <c r="I1709" s="41"/>
      <c r="J1709" s="41"/>
      <c r="K1709" s="41"/>
      <c r="L1709" s="41"/>
      <c r="M1709" s="41"/>
      <c r="N1709" s="41"/>
      <c r="O1709" s="41"/>
      <c r="P1709" s="41"/>
      <c r="Q1709" s="41"/>
      <c r="R1709" s="53"/>
      <c r="S1709" s="41"/>
      <c r="T1709" s="41"/>
      <c r="U1709" s="41"/>
      <c r="V1709" s="41"/>
      <c r="X1709" s="39"/>
    </row>
    <row r="1710" spans="1:24" x14ac:dyDescent="0.25">
      <c r="A1710" s="50"/>
      <c r="B1710" s="50"/>
      <c r="C1710" s="41"/>
      <c r="D1710" s="41"/>
      <c r="E1710" s="41"/>
      <c r="F1710" s="41"/>
      <c r="G1710" s="41"/>
      <c r="H1710" s="41"/>
      <c r="I1710" s="41"/>
      <c r="J1710" s="41"/>
      <c r="K1710" s="41"/>
      <c r="L1710" s="41"/>
      <c r="M1710" s="41"/>
      <c r="N1710" s="41"/>
      <c r="O1710" s="41"/>
      <c r="P1710" s="41"/>
      <c r="Q1710" s="41"/>
      <c r="R1710" s="53"/>
      <c r="S1710" s="41"/>
      <c r="T1710" s="41"/>
      <c r="U1710" s="41"/>
      <c r="V1710" s="41"/>
      <c r="X1710" s="39"/>
    </row>
    <row r="1711" spans="1:24" x14ac:dyDescent="0.25">
      <c r="A1711" s="50"/>
      <c r="B1711" s="50"/>
      <c r="C1711" s="41"/>
      <c r="D1711" s="41"/>
      <c r="E1711" s="41"/>
      <c r="F1711" s="41"/>
      <c r="G1711" s="41"/>
      <c r="H1711" s="41"/>
      <c r="I1711" s="41"/>
      <c r="J1711" s="41"/>
      <c r="K1711" s="41"/>
      <c r="L1711" s="41"/>
      <c r="M1711" s="41"/>
      <c r="N1711" s="41"/>
      <c r="O1711" s="41"/>
      <c r="P1711" s="41"/>
      <c r="Q1711" s="41"/>
      <c r="R1711" s="53"/>
      <c r="S1711" s="41"/>
      <c r="T1711" s="41"/>
      <c r="U1711" s="41"/>
      <c r="V1711" s="41"/>
      <c r="X1711" s="39"/>
    </row>
    <row r="1712" spans="1:24" x14ac:dyDescent="0.25">
      <c r="A1712" s="50"/>
      <c r="B1712" s="50"/>
      <c r="C1712" s="41"/>
      <c r="D1712" s="41"/>
      <c r="E1712" s="41"/>
      <c r="F1712" s="41"/>
      <c r="G1712" s="41"/>
      <c r="H1712" s="41"/>
      <c r="I1712" s="41"/>
      <c r="J1712" s="41"/>
      <c r="K1712" s="41"/>
      <c r="L1712" s="41"/>
      <c r="M1712" s="41"/>
      <c r="N1712" s="41"/>
      <c r="O1712" s="41"/>
      <c r="P1712" s="41"/>
      <c r="Q1712" s="41"/>
      <c r="R1712" s="53"/>
      <c r="S1712" s="41"/>
      <c r="T1712" s="41"/>
      <c r="U1712" s="41"/>
      <c r="V1712" s="41"/>
      <c r="X1712" s="39"/>
    </row>
    <row r="1713" spans="1:24" x14ac:dyDescent="0.25">
      <c r="A1713" s="50"/>
      <c r="B1713" s="50"/>
      <c r="C1713" s="41"/>
      <c r="D1713" s="41"/>
      <c r="E1713" s="41"/>
      <c r="F1713" s="41"/>
      <c r="G1713" s="41"/>
      <c r="H1713" s="41"/>
      <c r="I1713" s="41"/>
      <c r="J1713" s="41"/>
      <c r="K1713" s="41"/>
      <c r="L1713" s="41"/>
      <c r="M1713" s="41"/>
      <c r="N1713" s="41"/>
      <c r="O1713" s="41"/>
      <c r="P1713" s="41"/>
      <c r="Q1713" s="41"/>
      <c r="R1713" s="53"/>
      <c r="S1713" s="41"/>
      <c r="T1713" s="41"/>
      <c r="U1713" s="41"/>
      <c r="V1713" s="41"/>
      <c r="X1713" s="39"/>
    </row>
    <row r="1714" spans="1:24" x14ac:dyDescent="0.25">
      <c r="A1714" s="50"/>
      <c r="B1714" s="50"/>
      <c r="C1714" s="41"/>
      <c r="D1714" s="41"/>
      <c r="E1714" s="41"/>
      <c r="F1714" s="41"/>
      <c r="G1714" s="41"/>
      <c r="H1714" s="41"/>
      <c r="I1714" s="41"/>
      <c r="J1714" s="41"/>
      <c r="K1714" s="41"/>
      <c r="L1714" s="41"/>
      <c r="M1714" s="41"/>
      <c r="N1714" s="41"/>
      <c r="O1714" s="41"/>
      <c r="P1714" s="41"/>
      <c r="Q1714" s="41"/>
      <c r="R1714" s="53"/>
      <c r="S1714" s="41"/>
      <c r="T1714" s="41"/>
      <c r="U1714" s="41"/>
      <c r="V1714" s="41"/>
      <c r="X1714" s="39"/>
    </row>
    <row r="1715" spans="1:24" x14ac:dyDescent="0.25">
      <c r="A1715" s="50"/>
      <c r="B1715" s="50"/>
      <c r="C1715" s="41"/>
      <c r="D1715" s="41"/>
      <c r="E1715" s="41"/>
      <c r="F1715" s="41"/>
      <c r="G1715" s="41"/>
      <c r="H1715" s="41"/>
      <c r="I1715" s="41"/>
      <c r="J1715" s="41"/>
      <c r="K1715" s="41"/>
      <c r="L1715" s="41"/>
      <c r="M1715" s="41"/>
      <c r="N1715" s="41"/>
      <c r="O1715" s="41"/>
      <c r="P1715" s="41"/>
      <c r="Q1715" s="41"/>
      <c r="R1715" s="53"/>
      <c r="S1715" s="41"/>
      <c r="T1715" s="41"/>
      <c r="U1715" s="41"/>
      <c r="V1715" s="41"/>
      <c r="X1715" s="39"/>
    </row>
    <row r="1716" spans="1:24" x14ac:dyDescent="0.25">
      <c r="A1716" s="50"/>
      <c r="B1716" s="50"/>
      <c r="C1716" s="41"/>
      <c r="D1716" s="41"/>
      <c r="E1716" s="41"/>
      <c r="F1716" s="41"/>
      <c r="G1716" s="41"/>
      <c r="H1716" s="41"/>
      <c r="I1716" s="41"/>
      <c r="J1716" s="41"/>
      <c r="K1716" s="41"/>
      <c r="L1716" s="41"/>
      <c r="M1716" s="41"/>
      <c r="N1716" s="41"/>
      <c r="O1716" s="41"/>
      <c r="P1716" s="41"/>
      <c r="Q1716" s="41"/>
      <c r="R1716" s="53"/>
      <c r="S1716" s="41"/>
      <c r="T1716" s="41"/>
      <c r="U1716" s="41"/>
      <c r="V1716" s="41"/>
      <c r="X1716" s="39"/>
    </row>
    <row r="1717" spans="1:24" x14ac:dyDescent="0.25">
      <c r="A1717" s="50"/>
      <c r="B1717" s="50"/>
      <c r="C1717" s="41"/>
      <c r="D1717" s="41"/>
      <c r="E1717" s="41"/>
      <c r="F1717" s="41"/>
      <c r="G1717" s="41"/>
      <c r="H1717" s="41"/>
      <c r="I1717" s="41"/>
      <c r="J1717" s="41"/>
      <c r="K1717" s="41"/>
      <c r="L1717" s="41"/>
      <c r="M1717" s="41"/>
      <c r="N1717" s="41"/>
      <c r="O1717" s="41"/>
      <c r="P1717" s="41"/>
      <c r="Q1717" s="41"/>
      <c r="R1717" s="53"/>
      <c r="S1717" s="41"/>
      <c r="T1717" s="41"/>
      <c r="U1717" s="41"/>
      <c r="V1717" s="41"/>
      <c r="X1717" s="39"/>
    </row>
    <row r="1718" spans="1:24" x14ac:dyDescent="0.25">
      <c r="A1718" s="50"/>
      <c r="B1718" s="50"/>
      <c r="C1718" s="41"/>
      <c r="D1718" s="41"/>
      <c r="E1718" s="41"/>
      <c r="F1718" s="41"/>
      <c r="G1718" s="41"/>
      <c r="H1718" s="41"/>
      <c r="I1718" s="41"/>
      <c r="J1718" s="41"/>
      <c r="K1718" s="41"/>
      <c r="L1718" s="41"/>
      <c r="M1718" s="41"/>
      <c r="N1718" s="41"/>
      <c r="O1718" s="41"/>
      <c r="P1718" s="41"/>
      <c r="Q1718" s="41"/>
      <c r="R1718" s="53"/>
      <c r="S1718" s="41"/>
      <c r="T1718" s="41"/>
      <c r="U1718" s="41"/>
      <c r="V1718" s="41"/>
      <c r="X1718" s="39"/>
    </row>
    <row r="1719" spans="1:24" x14ac:dyDescent="0.25">
      <c r="A1719" s="50"/>
      <c r="B1719" s="50"/>
      <c r="C1719" s="41"/>
      <c r="D1719" s="41"/>
      <c r="E1719" s="41"/>
      <c r="F1719" s="41"/>
      <c r="G1719" s="41"/>
      <c r="H1719" s="41"/>
      <c r="I1719" s="41"/>
      <c r="J1719" s="41"/>
      <c r="K1719" s="41"/>
      <c r="L1719" s="41"/>
      <c r="M1719" s="41"/>
      <c r="N1719" s="41"/>
      <c r="O1719" s="41"/>
      <c r="P1719" s="41"/>
      <c r="Q1719" s="41"/>
      <c r="R1719" s="53"/>
      <c r="S1719" s="41"/>
      <c r="T1719" s="41"/>
      <c r="U1719" s="41"/>
      <c r="V1719" s="41"/>
      <c r="X1719" s="39"/>
    </row>
    <row r="1720" spans="1:24" x14ac:dyDescent="0.25">
      <c r="A1720" s="50"/>
      <c r="B1720" s="50"/>
      <c r="C1720" s="41"/>
      <c r="D1720" s="41"/>
      <c r="E1720" s="41"/>
      <c r="F1720" s="41"/>
      <c r="G1720" s="41"/>
      <c r="H1720" s="41"/>
      <c r="I1720" s="41"/>
      <c r="J1720" s="41"/>
      <c r="K1720" s="41"/>
      <c r="L1720" s="41"/>
      <c r="M1720" s="41"/>
      <c r="N1720" s="41"/>
      <c r="O1720" s="41"/>
      <c r="P1720" s="41"/>
      <c r="Q1720" s="41"/>
      <c r="R1720" s="53"/>
      <c r="S1720" s="41"/>
      <c r="T1720" s="41"/>
      <c r="U1720" s="41"/>
      <c r="V1720" s="41"/>
      <c r="X1720" s="39"/>
    </row>
    <row r="1721" spans="1:24" x14ac:dyDescent="0.25">
      <c r="A1721" s="50"/>
      <c r="B1721" s="50"/>
      <c r="C1721" s="41"/>
      <c r="D1721" s="41"/>
      <c r="E1721" s="41"/>
      <c r="F1721" s="41"/>
      <c r="G1721" s="41"/>
      <c r="H1721" s="41"/>
      <c r="I1721" s="41"/>
      <c r="J1721" s="41"/>
      <c r="K1721" s="41"/>
      <c r="L1721" s="41"/>
      <c r="M1721" s="41"/>
      <c r="N1721" s="41"/>
      <c r="O1721" s="41"/>
      <c r="P1721" s="41"/>
      <c r="Q1721" s="41"/>
      <c r="R1721" s="53"/>
      <c r="S1721" s="41"/>
      <c r="T1721" s="41"/>
      <c r="U1721" s="41"/>
      <c r="V1721" s="41"/>
      <c r="X1721" s="39"/>
    </row>
    <row r="1722" spans="1:24" x14ac:dyDescent="0.25">
      <c r="A1722" s="50"/>
      <c r="B1722" s="50"/>
      <c r="C1722" s="41"/>
      <c r="D1722" s="41"/>
      <c r="E1722" s="41"/>
      <c r="F1722" s="41"/>
      <c r="G1722" s="41"/>
      <c r="H1722" s="41"/>
      <c r="I1722" s="41"/>
      <c r="J1722" s="41"/>
      <c r="K1722" s="41"/>
      <c r="L1722" s="41"/>
      <c r="M1722" s="41"/>
      <c r="N1722" s="41"/>
      <c r="O1722" s="41"/>
      <c r="P1722" s="41"/>
      <c r="Q1722" s="41"/>
      <c r="R1722" s="53"/>
      <c r="S1722" s="41"/>
      <c r="T1722" s="41"/>
      <c r="U1722" s="41"/>
      <c r="V1722" s="41"/>
      <c r="X1722" s="39"/>
    </row>
    <row r="1723" spans="1:24" x14ac:dyDescent="0.25">
      <c r="A1723" s="50"/>
      <c r="B1723" s="50"/>
      <c r="C1723" s="41"/>
      <c r="D1723" s="41"/>
      <c r="E1723" s="41"/>
      <c r="F1723" s="41"/>
      <c r="G1723" s="41"/>
      <c r="H1723" s="41"/>
      <c r="I1723" s="41"/>
      <c r="J1723" s="41"/>
      <c r="K1723" s="41"/>
      <c r="L1723" s="41"/>
      <c r="M1723" s="41"/>
      <c r="N1723" s="41"/>
      <c r="O1723" s="41"/>
      <c r="P1723" s="41"/>
      <c r="Q1723" s="41"/>
      <c r="R1723" s="53"/>
      <c r="S1723" s="41"/>
      <c r="T1723" s="41"/>
      <c r="U1723" s="41"/>
      <c r="V1723" s="41"/>
      <c r="X1723" s="39"/>
    </row>
    <row r="1724" spans="1:24" x14ac:dyDescent="0.25">
      <c r="A1724" s="50"/>
      <c r="B1724" s="50"/>
      <c r="C1724" s="41"/>
      <c r="D1724" s="41"/>
      <c r="E1724" s="41"/>
      <c r="F1724" s="41"/>
      <c r="G1724" s="41"/>
      <c r="H1724" s="41"/>
      <c r="I1724" s="41"/>
      <c r="J1724" s="41"/>
      <c r="K1724" s="41"/>
      <c r="L1724" s="41"/>
      <c r="M1724" s="41"/>
      <c r="N1724" s="41"/>
      <c r="O1724" s="41"/>
      <c r="P1724" s="41"/>
      <c r="Q1724" s="41"/>
      <c r="R1724" s="53"/>
      <c r="S1724" s="41"/>
      <c r="T1724" s="41"/>
      <c r="U1724" s="41"/>
      <c r="V1724" s="41"/>
      <c r="X1724" s="39"/>
    </row>
    <row r="1725" spans="1:24" x14ac:dyDescent="0.25">
      <c r="A1725" s="50"/>
      <c r="B1725" s="50"/>
      <c r="C1725" s="41"/>
      <c r="D1725" s="41"/>
      <c r="E1725" s="41"/>
      <c r="F1725" s="41"/>
      <c r="G1725" s="41"/>
      <c r="H1725" s="41"/>
      <c r="I1725" s="41"/>
      <c r="J1725" s="41"/>
      <c r="K1725" s="41"/>
      <c r="L1725" s="41"/>
      <c r="M1725" s="41"/>
      <c r="N1725" s="41"/>
      <c r="O1725" s="41"/>
      <c r="P1725" s="41"/>
      <c r="Q1725" s="41"/>
      <c r="R1725" s="53"/>
      <c r="S1725" s="41"/>
      <c r="T1725" s="41"/>
      <c r="U1725" s="41"/>
      <c r="V1725" s="41"/>
      <c r="X1725" s="39"/>
    </row>
    <row r="1726" spans="1:24" x14ac:dyDescent="0.25">
      <c r="A1726" s="50"/>
      <c r="B1726" s="50"/>
      <c r="C1726" s="41"/>
      <c r="D1726" s="41"/>
      <c r="E1726" s="41"/>
      <c r="F1726" s="41"/>
      <c r="G1726" s="41"/>
      <c r="H1726" s="41"/>
      <c r="I1726" s="41"/>
      <c r="J1726" s="41"/>
      <c r="K1726" s="41"/>
      <c r="L1726" s="41"/>
      <c r="M1726" s="41"/>
      <c r="N1726" s="41"/>
      <c r="O1726" s="41"/>
      <c r="P1726" s="41"/>
      <c r="Q1726" s="41"/>
      <c r="R1726" s="53"/>
      <c r="S1726" s="41"/>
      <c r="T1726" s="41"/>
      <c r="U1726" s="41"/>
      <c r="V1726" s="41"/>
      <c r="X1726" s="39"/>
    </row>
    <row r="1727" spans="1:24" x14ac:dyDescent="0.25">
      <c r="A1727" s="50"/>
      <c r="B1727" s="50"/>
      <c r="C1727" s="41"/>
      <c r="D1727" s="41"/>
      <c r="E1727" s="41"/>
      <c r="F1727" s="41"/>
      <c r="G1727" s="41"/>
      <c r="H1727" s="41"/>
      <c r="I1727" s="41"/>
      <c r="J1727" s="41"/>
      <c r="K1727" s="41"/>
      <c r="L1727" s="41"/>
      <c r="M1727" s="41"/>
      <c r="N1727" s="41"/>
      <c r="O1727" s="41"/>
      <c r="P1727" s="41"/>
      <c r="Q1727" s="41"/>
      <c r="R1727" s="53"/>
      <c r="S1727" s="41"/>
      <c r="T1727" s="41"/>
      <c r="U1727" s="41"/>
      <c r="V1727" s="41"/>
      <c r="X1727" s="39"/>
    </row>
    <row r="1728" spans="1:24" x14ac:dyDescent="0.25">
      <c r="A1728" s="50"/>
      <c r="B1728" s="50"/>
      <c r="C1728" s="41"/>
      <c r="D1728" s="41"/>
      <c r="E1728" s="41"/>
      <c r="F1728" s="41"/>
      <c r="G1728" s="41"/>
      <c r="H1728" s="41"/>
      <c r="I1728" s="41"/>
      <c r="J1728" s="41"/>
      <c r="K1728" s="41"/>
      <c r="L1728" s="41"/>
      <c r="M1728" s="41"/>
      <c r="N1728" s="41"/>
      <c r="O1728" s="41"/>
      <c r="P1728" s="41"/>
      <c r="Q1728" s="41"/>
      <c r="R1728" s="53"/>
      <c r="S1728" s="41"/>
      <c r="T1728" s="41"/>
      <c r="U1728" s="41"/>
      <c r="V1728" s="41"/>
      <c r="X1728" s="39"/>
    </row>
    <row r="1729" spans="1:24" x14ac:dyDescent="0.25">
      <c r="A1729" s="50"/>
      <c r="B1729" s="50"/>
      <c r="C1729" s="41"/>
      <c r="D1729" s="41"/>
      <c r="E1729" s="41"/>
      <c r="F1729" s="41"/>
      <c r="G1729" s="41"/>
      <c r="H1729" s="41"/>
      <c r="I1729" s="41"/>
      <c r="J1729" s="41"/>
      <c r="K1729" s="41"/>
      <c r="L1729" s="41"/>
      <c r="M1729" s="41"/>
      <c r="N1729" s="41"/>
      <c r="O1729" s="41"/>
      <c r="P1729" s="41"/>
      <c r="Q1729" s="41"/>
      <c r="R1729" s="53"/>
      <c r="S1729" s="41"/>
      <c r="T1729" s="41"/>
      <c r="U1729" s="41"/>
      <c r="V1729" s="41"/>
      <c r="X1729" s="39"/>
    </row>
    <row r="1730" spans="1:24" x14ac:dyDescent="0.25">
      <c r="A1730" s="50"/>
      <c r="B1730" s="50"/>
      <c r="C1730" s="41"/>
      <c r="D1730" s="41"/>
      <c r="E1730" s="41"/>
      <c r="F1730" s="41"/>
      <c r="G1730" s="41"/>
      <c r="H1730" s="41"/>
      <c r="I1730" s="41"/>
      <c r="J1730" s="41"/>
      <c r="K1730" s="41"/>
      <c r="L1730" s="41"/>
      <c r="M1730" s="41"/>
      <c r="N1730" s="41"/>
      <c r="O1730" s="41"/>
      <c r="P1730" s="41"/>
      <c r="Q1730" s="41"/>
      <c r="R1730" s="53"/>
      <c r="S1730" s="41"/>
      <c r="T1730" s="41"/>
      <c r="U1730" s="41"/>
      <c r="V1730" s="41"/>
      <c r="X1730" s="39"/>
    </row>
    <row r="1731" spans="1:24" x14ac:dyDescent="0.25">
      <c r="A1731" s="50"/>
      <c r="B1731" s="50"/>
      <c r="C1731" s="41"/>
      <c r="D1731" s="41"/>
      <c r="E1731" s="41"/>
      <c r="F1731" s="41"/>
      <c r="G1731" s="41"/>
      <c r="H1731" s="41"/>
      <c r="I1731" s="41"/>
      <c r="J1731" s="41"/>
      <c r="K1731" s="41"/>
      <c r="L1731" s="41"/>
      <c r="M1731" s="41"/>
      <c r="N1731" s="41"/>
      <c r="O1731" s="41"/>
      <c r="P1731" s="41"/>
      <c r="Q1731" s="41"/>
      <c r="R1731" s="53"/>
      <c r="S1731" s="41"/>
      <c r="T1731" s="41"/>
      <c r="U1731" s="41"/>
      <c r="V1731" s="41"/>
      <c r="X1731" s="39"/>
    </row>
    <row r="1732" spans="1:24" x14ac:dyDescent="0.25">
      <c r="A1732" s="50"/>
      <c r="B1732" s="50"/>
      <c r="C1732" s="41"/>
      <c r="D1732" s="41"/>
      <c r="E1732" s="41"/>
      <c r="F1732" s="41"/>
      <c r="G1732" s="41"/>
      <c r="H1732" s="41"/>
      <c r="I1732" s="41"/>
      <c r="J1732" s="41"/>
      <c r="K1732" s="41"/>
      <c r="L1732" s="41"/>
      <c r="M1732" s="41"/>
      <c r="N1732" s="41"/>
      <c r="O1732" s="41"/>
      <c r="P1732" s="41"/>
      <c r="Q1732" s="41"/>
      <c r="R1732" s="53"/>
      <c r="S1732" s="41"/>
      <c r="T1732" s="41"/>
      <c r="U1732" s="41"/>
      <c r="V1732" s="41"/>
      <c r="X1732" s="39"/>
    </row>
    <row r="1733" spans="1:24" x14ac:dyDescent="0.25">
      <c r="A1733" s="50"/>
      <c r="B1733" s="50"/>
      <c r="C1733" s="41"/>
      <c r="D1733" s="41"/>
      <c r="E1733" s="41"/>
      <c r="F1733" s="41"/>
      <c r="G1733" s="41"/>
      <c r="H1733" s="41"/>
      <c r="I1733" s="41"/>
      <c r="J1733" s="41"/>
      <c r="K1733" s="41"/>
      <c r="L1733" s="41"/>
      <c r="M1733" s="41"/>
      <c r="N1733" s="41"/>
      <c r="O1733" s="41"/>
      <c r="P1733" s="41"/>
      <c r="Q1733" s="41"/>
      <c r="R1733" s="53"/>
      <c r="S1733" s="41"/>
      <c r="T1733" s="41"/>
      <c r="U1733" s="41"/>
      <c r="V1733" s="41"/>
      <c r="X1733" s="39"/>
    </row>
    <row r="1734" spans="1:24" x14ac:dyDescent="0.25">
      <c r="A1734" s="50"/>
      <c r="B1734" s="50"/>
      <c r="C1734" s="41"/>
      <c r="D1734" s="41"/>
      <c r="E1734" s="41"/>
      <c r="F1734" s="41"/>
      <c r="G1734" s="41"/>
      <c r="H1734" s="41"/>
      <c r="I1734" s="41"/>
      <c r="J1734" s="41"/>
      <c r="K1734" s="41"/>
      <c r="L1734" s="41"/>
      <c r="M1734" s="41"/>
      <c r="N1734" s="41"/>
      <c r="O1734" s="41"/>
      <c r="P1734" s="41"/>
      <c r="Q1734" s="41"/>
      <c r="R1734" s="53"/>
      <c r="S1734" s="41"/>
      <c r="T1734" s="41"/>
      <c r="U1734" s="41"/>
      <c r="V1734" s="41"/>
      <c r="X1734" s="39"/>
    </row>
    <row r="1735" spans="1:24" x14ac:dyDescent="0.25">
      <c r="A1735" s="50"/>
      <c r="B1735" s="50"/>
      <c r="C1735" s="41"/>
      <c r="D1735" s="41"/>
      <c r="E1735" s="41"/>
      <c r="F1735" s="41"/>
      <c r="G1735" s="41"/>
      <c r="H1735" s="41"/>
      <c r="I1735" s="41"/>
      <c r="J1735" s="41"/>
      <c r="K1735" s="41"/>
      <c r="L1735" s="41"/>
      <c r="M1735" s="41"/>
      <c r="N1735" s="41"/>
      <c r="O1735" s="41"/>
      <c r="P1735" s="41"/>
      <c r="Q1735" s="41"/>
      <c r="R1735" s="53"/>
      <c r="S1735" s="41"/>
      <c r="T1735" s="41"/>
      <c r="U1735" s="41"/>
      <c r="V1735" s="41"/>
      <c r="X1735" s="39"/>
    </row>
    <row r="1736" spans="1:24" x14ac:dyDescent="0.25">
      <c r="A1736" s="50"/>
      <c r="B1736" s="50"/>
      <c r="C1736" s="41"/>
      <c r="D1736" s="41"/>
      <c r="E1736" s="41"/>
      <c r="F1736" s="41"/>
      <c r="G1736" s="41"/>
      <c r="H1736" s="41"/>
      <c r="I1736" s="41"/>
      <c r="J1736" s="41"/>
      <c r="K1736" s="41"/>
      <c r="L1736" s="41"/>
      <c r="M1736" s="41"/>
      <c r="N1736" s="41"/>
      <c r="O1736" s="41"/>
      <c r="P1736" s="41"/>
      <c r="Q1736" s="41"/>
      <c r="R1736" s="53"/>
      <c r="S1736" s="41"/>
      <c r="T1736" s="41"/>
      <c r="U1736" s="41"/>
      <c r="V1736" s="41"/>
      <c r="X1736" s="39"/>
    </row>
    <row r="1737" spans="1:24" x14ac:dyDescent="0.25">
      <c r="A1737" s="50"/>
      <c r="B1737" s="50"/>
      <c r="C1737" s="41"/>
      <c r="D1737" s="41"/>
      <c r="E1737" s="41"/>
      <c r="F1737" s="41"/>
      <c r="G1737" s="41"/>
      <c r="H1737" s="41"/>
      <c r="I1737" s="41"/>
      <c r="J1737" s="41"/>
      <c r="K1737" s="41"/>
      <c r="L1737" s="41"/>
      <c r="M1737" s="41"/>
      <c r="N1737" s="41"/>
      <c r="O1737" s="41"/>
      <c r="P1737" s="41"/>
      <c r="Q1737" s="41"/>
      <c r="R1737" s="53"/>
      <c r="S1737" s="41"/>
      <c r="T1737" s="41"/>
      <c r="U1737" s="41"/>
      <c r="V1737" s="41"/>
      <c r="X1737" s="39"/>
    </row>
    <row r="1738" spans="1:24" x14ac:dyDescent="0.25">
      <c r="A1738" s="50"/>
      <c r="B1738" s="50"/>
      <c r="C1738" s="41"/>
      <c r="D1738" s="41"/>
      <c r="E1738" s="41"/>
      <c r="F1738" s="41"/>
      <c r="G1738" s="41"/>
      <c r="H1738" s="41"/>
      <c r="I1738" s="41"/>
      <c r="J1738" s="41"/>
      <c r="K1738" s="41"/>
      <c r="L1738" s="41"/>
      <c r="M1738" s="41"/>
      <c r="N1738" s="41"/>
      <c r="O1738" s="41"/>
      <c r="P1738" s="41"/>
      <c r="Q1738" s="41"/>
      <c r="R1738" s="53"/>
      <c r="S1738" s="41"/>
      <c r="T1738" s="41"/>
      <c r="U1738" s="41"/>
      <c r="V1738" s="41"/>
      <c r="X1738" s="39"/>
    </row>
    <row r="1739" spans="1:24" x14ac:dyDescent="0.25">
      <c r="A1739" s="50"/>
      <c r="B1739" s="50"/>
      <c r="C1739" s="41"/>
      <c r="D1739" s="41"/>
      <c r="E1739" s="41"/>
      <c r="F1739" s="41"/>
      <c r="G1739" s="41"/>
      <c r="H1739" s="41"/>
      <c r="I1739" s="41"/>
      <c r="J1739" s="41"/>
      <c r="K1739" s="41"/>
      <c r="L1739" s="41"/>
      <c r="M1739" s="41"/>
      <c r="N1739" s="41"/>
      <c r="O1739" s="41"/>
      <c r="P1739" s="41"/>
      <c r="Q1739" s="41"/>
      <c r="R1739" s="53"/>
      <c r="S1739" s="41"/>
      <c r="T1739" s="41"/>
      <c r="U1739" s="41"/>
      <c r="V1739" s="41"/>
      <c r="X1739" s="39"/>
    </row>
    <row r="1740" spans="1:24" x14ac:dyDescent="0.25">
      <c r="A1740" s="50"/>
      <c r="B1740" s="50"/>
      <c r="C1740" s="41"/>
      <c r="D1740" s="41"/>
      <c r="E1740" s="41"/>
      <c r="F1740" s="41"/>
      <c r="G1740" s="41"/>
      <c r="H1740" s="41"/>
      <c r="I1740" s="41"/>
      <c r="J1740" s="41"/>
      <c r="K1740" s="41"/>
      <c r="L1740" s="41"/>
      <c r="M1740" s="41"/>
      <c r="N1740" s="41"/>
      <c r="O1740" s="41"/>
      <c r="P1740" s="41"/>
      <c r="Q1740" s="41"/>
      <c r="R1740" s="53"/>
      <c r="S1740" s="41"/>
      <c r="T1740" s="41"/>
      <c r="U1740" s="41"/>
      <c r="V1740" s="41"/>
      <c r="X1740" s="39"/>
    </row>
    <row r="1741" spans="1:24" x14ac:dyDescent="0.25">
      <c r="A1741" s="50"/>
      <c r="B1741" s="50"/>
      <c r="C1741" s="41"/>
      <c r="D1741" s="41"/>
      <c r="E1741" s="41"/>
      <c r="F1741" s="41"/>
      <c r="G1741" s="41"/>
      <c r="H1741" s="41"/>
      <c r="I1741" s="41"/>
      <c r="J1741" s="41"/>
      <c r="K1741" s="41"/>
      <c r="L1741" s="41"/>
      <c r="M1741" s="41"/>
      <c r="N1741" s="41"/>
      <c r="O1741" s="41"/>
      <c r="P1741" s="41"/>
      <c r="Q1741" s="41"/>
      <c r="R1741" s="53"/>
      <c r="S1741" s="41"/>
      <c r="T1741" s="41"/>
      <c r="U1741" s="41"/>
      <c r="V1741" s="41"/>
      <c r="X1741" s="39"/>
    </row>
    <row r="1742" spans="1:24" x14ac:dyDescent="0.25">
      <c r="A1742" s="50"/>
      <c r="B1742" s="50"/>
      <c r="C1742" s="41"/>
      <c r="D1742" s="41"/>
      <c r="E1742" s="41"/>
      <c r="F1742" s="41"/>
      <c r="G1742" s="41"/>
      <c r="H1742" s="41"/>
      <c r="I1742" s="41"/>
      <c r="J1742" s="41"/>
      <c r="K1742" s="41"/>
      <c r="L1742" s="41"/>
      <c r="M1742" s="41"/>
      <c r="N1742" s="41"/>
      <c r="O1742" s="41"/>
      <c r="P1742" s="41"/>
      <c r="Q1742" s="41"/>
      <c r="R1742" s="53"/>
      <c r="S1742" s="41"/>
      <c r="T1742" s="41"/>
      <c r="U1742" s="41"/>
      <c r="V1742" s="41"/>
      <c r="X1742" s="39"/>
    </row>
    <row r="1743" spans="1:24" x14ac:dyDescent="0.25">
      <c r="A1743" s="50"/>
      <c r="B1743" s="50"/>
      <c r="C1743" s="41"/>
      <c r="D1743" s="41"/>
      <c r="E1743" s="41"/>
      <c r="F1743" s="41"/>
      <c r="G1743" s="41"/>
      <c r="H1743" s="41"/>
      <c r="I1743" s="41"/>
      <c r="J1743" s="41"/>
      <c r="K1743" s="41"/>
      <c r="L1743" s="41"/>
      <c r="M1743" s="41"/>
      <c r="N1743" s="41"/>
      <c r="O1743" s="41"/>
      <c r="P1743" s="41"/>
      <c r="Q1743" s="41"/>
      <c r="R1743" s="53"/>
      <c r="S1743" s="41"/>
      <c r="T1743" s="41"/>
      <c r="U1743" s="41"/>
      <c r="V1743" s="41"/>
      <c r="X1743" s="39"/>
    </row>
    <row r="1744" spans="1:24" x14ac:dyDescent="0.25">
      <c r="A1744" s="50"/>
      <c r="B1744" s="50"/>
      <c r="C1744" s="41"/>
      <c r="D1744" s="41"/>
      <c r="E1744" s="41"/>
      <c r="F1744" s="41"/>
      <c r="G1744" s="41"/>
      <c r="H1744" s="41"/>
      <c r="I1744" s="41"/>
      <c r="J1744" s="41"/>
      <c r="K1744" s="41"/>
      <c r="L1744" s="41"/>
      <c r="M1744" s="41"/>
      <c r="N1744" s="41"/>
      <c r="O1744" s="41"/>
      <c r="P1744" s="41"/>
      <c r="Q1744" s="41"/>
      <c r="R1744" s="53"/>
      <c r="S1744" s="41"/>
      <c r="T1744" s="41"/>
      <c r="U1744" s="41"/>
      <c r="V1744" s="41"/>
      <c r="X1744" s="39"/>
    </row>
    <row r="1745" spans="1:24" x14ac:dyDescent="0.25">
      <c r="A1745" s="50"/>
      <c r="B1745" s="50"/>
      <c r="C1745" s="41"/>
      <c r="D1745" s="41"/>
      <c r="E1745" s="41"/>
      <c r="F1745" s="41"/>
      <c r="G1745" s="41"/>
      <c r="H1745" s="41"/>
      <c r="I1745" s="41"/>
      <c r="J1745" s="41"/>
      <c r="K1745" s="41"/>
      <c r="L1745" s="41"/>
      <c r="M1745" s="41"/>
      <c r="N1745" s="41"/>
      <c r="O1745" s="41"/>
      <c r="P1745" s="41"/>
      <c r="Q1745" s="41"/>
      <c r="R1745" s="53"/>
      <c r="S1745" s="41"/>
      <c r="T1745" s="41"/>
      <c r="U1745" s="41"/>
      <c r="V1745" s="41"/>
      <c r="X1745" s="39"/>
    </row>
    <row r="1746" spans="1:24" x14ac:dyDescent="0.25">
      <c r="A1746" s="50"/>
      <c r="B1746" s="50"/>
      <c r="C1746" s="41"/>
      <c r="D1746" s="41"/>
      <c r="E1746" s="41"/>
      <c r="F1746" s="41"/>
      <c r="G1746" s="41"/>
      <c r="H1746" s="41"/>
      <c r="I1746" s="41"/>
      <c r="J1746" s="41"/>
      <c r="K1746" s="41"/>
      <c r="L1746" s="41"/>
      <c r="M1746" s="41"/>
      <c r="N1746" s="41"/>
      <c r="O1746" s="41"/>
      <c r="P1746" s="41"/>
      <c r="Q1746" s="41"/>
      <c r="R1746" s="53"/>
      <c r="S1746" s="41"/>
      <c r="T1746" s="41"/>
      <c r="U1746" s="41"/>
      <c r="V1746" s="41"/>
      <c r="X1746" s="39"/>
    </row>
    <row r="1747" spans="1:24" x14ac:dyDescent="0.25">
      <c r="A1747" s="50"/>
      <c r="B1747" s="50"/>
      <c r="C1747" s="41"/>
      <c r="D1747" s="41"/>
      <c r="E1747" s="41"/>
      <c r="F1747" s="41"/>
      <c r="G1747" s="41"/>
      <c r="H1747" s="41"/>
      <c r="I1747" s="41"/>
      <c r="J1747" s="41"/>
      <c r="K1747" s="41"/>
      <c r="L1747" s="41"/>
      <c r="M1747" s="41"/>
      <c r="N1747" s="41"/>
      <c r="O1747" s="41"/>
      <c r="P1747" s="41"/>
      <c r="Q1747" s="41"/>
      <c r="R1747" s="53"/>
      <c r="S1747" s="41"/>
      <c r="T1747" s="41"/>
      <c r="U1747" s="41"/>
      <c r="V1747" s="41"/>
      <c r="X1747" s="39"/>
    </row>
    <row r="1748" spans="1:24" x14ac:dyDescent="0.25">
      <c r="A1748" s="50"/>
      <c r="B1748" s="50"/>
      <c r="C1748" s="41"/>
      <c r="D1748" s="41"/>
      <c r="E1748" s="41"/>
      <c r="F1748" s="41"/>
      <c r="G1748" s="41"/>
      <c r="H1748" s="41"/>
      <c r="I1748" s="41"/>
      <c r="J1748" s="41"/>
      <c r="K1748" s="41"/>
      <c r="L1748" s="41"/>
      <c r="M1748" s="41"/>
      <c r="N1748" s="41"/>
      <c r="O1748" s="41"/>
      <c r="P1748" s="41"/>
      <c r="Q1748" s="41"/>
      <c r="R1748" s="53"/>
      <c r="S1748" s="41"/>
      <c r="T1748" s="41"/>
      <c r="U1748" s="41"/>
      <c r="V1748" s="41"/>
      <c r="X1748" s="39"/>
    </row>
    <row r="1749" spans="1:24" x14ac:dyDescent="0.25">
      <c r="A1749" s="50"/>
      <c r="B1749" s="50"/>
      <c r="C1749" s="41"/>
      <c r="D1749" s="41"/>
      <c r="E1749" s="41"/>
      <c r="F1749" s="41"/>
      <c r="G1749" s="41"/>
      <c r="H1749" s="41"/>
      <c r="I1749" s="41"/>
      <c r="J1749" s="41"/>
      <c r="K1749" s="41"/>
      <c r="L1749" s="41"/>
      <c r="M1749" s="41"/>
      <c r="N1749" s="41"/>
      <c r="O1749" s="41"/>
      <c r="P1749" s="41"/>
      <c r="Q1749" s="41"/>
      <c r="R1749" s="53"/>
      <c r="S1749" s="41"/>
      <c r="T1749" s="41"/>
      <c r="U1749" s="41"/>
      <c r="V1749" s="41"/>
      <c r="X1749" s="39"/>
    </row>
    <row r="1750" spans="1:24" x14ac:dyDescent="0.25">
      <c r="A1750" s="50"/>
      <c r="B1750" s="50"/>
      <c r="C1750" s="41"/>
      <c r="D1750" s="41"/>
      <c r="E1750" s="41"/>
      <c r="F1750" s="41"/>
      <c r="G1750" s="41"/>
      <c r="H1750" s="41"/>
      <c r="I1750" s="41"/>
      <c r="J1750" s="41"/>
      <c r="K1750" s="41"/>
      <c r="L1750" s="41"/>
      <c r="M1750" s="41"/>
      <c r="N1750" s="41"/>
      <c r="O1750" s="41"/>
      <c r="P1750" s="41"/>
      <c r="Q1750" s="41"/>
      <c r="R1750" s="53"/>
      <c r="S1750" s="41"/>
      <c r="T1750" s="41"/>
      <c r="U1750" s="41"/>
      <c r="V1750" s="41"/>
      <c r="X1750" s="39"/>
    </row>
    <row r="1751" spans="1:24" x14ac:dyDescent="0.25">
      <c r="A1751" s="50"/>
      <c r="B1751" s="50"/>
      <c r="C1751" s="41"/>
      <c r="D1751" s="41"/>
      <c r="E1751" s="41"/>
      <c r="F1751" s="41"/>
      <c r="G1751" s="41"/>
      <c r="H1751" s="41"/>
      <c r="I1751" s="41"/>
      <c r="J1751" s="41"/>
      <c r="K1751" s="41"/>
      <c r="L1751" s="41"/>
      <c r="M1751" s="41"/>
      <c r="N1751" s="41"/>
      <c r="O1751" s="41"/>
      <c r="P1751" s="41"/>
      <c r="Q1751" s="41"/>
      <c r="R1751" s="53"/>
      <c r="S1751" s="41"/>
      <c r="T1751" s="41"/>
      <c r="U1751" s="41"/>
      <c r="V1751" s="41"/>
      <c r="X1751" s="39"/>
    </row>
    <row r="1752" spans="1:24" x14ac:dyDescent="0.25">
      <c r="A1752" s="50"/>
      <c r="B1752" s="50"/>
      <c r="C1752" s="41"/>
      <c r="D1752" s="41"/>
      <c r="E1752" s="41"/>
      <c r="F1752" s="41"/>
      <c r="G1752" s="41"/>
      <c r="H1752" s="41"/>
      <c r="I1752" s="41"/>
      <c r="J1752" s="41"/>
      <c r="K1752" s="41"/>
      <c r="L1752" s="41"/>
      <c r="M1752" s="41"/>
      <c r="N1752" s="41"/>
      <c r="O1752" s="41"/>
      <c r="P1752" s="41"/>
      <c r="Q1752" s="41"/>
      <c r="R1752" s="53"/>
      <c r="S1752" s="41"/>
      <c r="T1752" s="41"/>
      <c r="U1752" s="41"/>
      <c r="V1752" s="41"/>
      <c r="X1752" s="39"/>
    </row>
    <row r="1753" spans="1:24" x14ac:dyDescent="0.25">
      <c r="A1753" s="50"/>
      <c r="B1753" s="50"/>
      <c r="C1753" s="41"/>
      <c r="D1753" s="41"/>
      <c r="E1753" s="41"/>
      <c r="F1753" s="41"/>
      <c r="G1753" s="41"/>
      <c r="H1753" s="41"/>
      <c r="I1753" s="41"/>
      <c r="J1753" s="41"/>
      <c r="K1753" s="41"/>
      <c r="L1753" s="41"/>
      <c r="M1753" s="41"/>
      <c r="N1753" s="41"/>
      <c r="O1753" s="41"/>
      <c r="P1753" s="41"/>
      <c r="Q1753" s="41"/>
      <c r="R1753" s="53"/>
      <c r="S1753" s="41"/>
      <c r="T1753" s="41"/>
      <c r="U1753" s="41"/>
      <c r="V1753" s="41"/>
      <c r="X1753" s="39"/>
    </row>
    <row r="1754" spans="1:24" x14ac:dyDescent="0.25">
      <c r="A1754" s="50"/>
      <c r="B1754" s="50"/>
      <c r="C1754" s="41"/>
      <c r="D1754" s="41"/>
      <c r="E1754" s="41"/>
      <c r="F1754" s="41"/>
      <c r="G1754" s="41"/>
      <c r="H1754" s="41"/>
      <c r="I1754" s="41"/>
      <c r="J1754" s="41"/>
      <c r="K1754" s="41"/>
      <c r="L1754" s="41"/>
      <c r="M1754" s="41"/>
      <c r="N1754" s="41"/>
      <c r="O1754" s="41"/>
      <c r="P1754" s="41"/>
      <c r="Q1754" s="41"/>
      <c r="R1754" s="53"/>
      <c r="S1754" s="41"/>
      <c r="T1754" s="41"/>
      <c r="U1754" s="41"/>
      <c r="V1754" s="41"/>
      <c r="X1754" s="39"/>
    </row>
    <row r="1755" spans="1:24" x14ac:dyDescent="0.25">
      <c r="A1755" s="50"/>
      <c r="B1755" s="50"/>
      <c r="C1755" s="41"/>
      <c r="D1755" s="41"/>
      <c r="E1755" s="41"/>
      <c r="F1755" s="41"/>
      <c r="G1755" s="41"/>
      <c r="H1755" s="41"/>
      <c r="I1755" s="41"/>
      <c r="J1755" s="41"/>
      <c r="K1755" s="41"/>
      <c r="L1755" s="41"/>
      <c r="M1755" s="41"/>
      <c r="N1755" s="41"/>
      <c r="O1755" s="41"/>
      <c r="P1755" s="41"/>
      <c r="Q1755" s="41"/>
      <c r="R1755" s="53"/>
      <c r="S1755" s="41"/>
      <c r="T1755" s="41"/>
      <c r="U1755" s="41"/>
      <c r="V1755" s="41"/>
      <c r="X1755" s="39"/>
    </row>
    <row r="1756" spans="1:24" x14ac:dyDescent="0.25">
      <c r="A1756" s="50"/>
      <c r="B1756" s="50"/>
      <c r="C1756" s="41"/>
      <c r="D1756" s="41"/>
      <c r="E1756" s="41"/>
      <c r="F1756" s="41"/>
      <c r="G1756" s="41"/>
      <c r="H1756" s="41"/>
      <c r="I1756" s="41"/>
      <c r="J1756" s="41"/>
      <c r="K1756" s="41"/>
      <c r="L1756" s="41"/>
      <c r="M1756" s="41"/>
      <c r="N1756" s="41"/>
      <c r="O1756" s="41"/>
      <c r="P1756" s="41"/>
      <c r="Q1756" s="41"/>
      <c r="R1756" s="53"/>
      <c r="S1756" s="41"/>
      <c r="T1756" s="41"/>
      <c r="U1756" s="41"/>
      <c r="V1756" s="41"/>
      <c r="X1756" s="39"/>
    </row>
    <row r="1757" spans="1:24" x14ac:dyDescent="0.25">
      <c r="A1757" s="50"/>
      <c r="B1757" s="50"/>
      <c r="C1757" s="41"/>
      <c r="D1757" s="41"/>
      <c r="E1757" s="41"/>
      <c r="F1757" s="41"/>
      <c r="G1757" s="41"/>
      <c r="H1757" s="41"/>
      <c r="I1757" s="41"/>
      <c r="J1757" s="41"/>
      <c r="K1757" s="41"/>
      <c r="L1757" s="41"/>
      <c r="M1757" s="41"/>
      <c r="N1757" s="41"/>
      <c r="O1757" s="41"/>
      <c r="P1757" s="41"/>
      <c r="Q1757" s="41"/>
      <c r="R1757" s="53"/>
      <c r="S1757" s="41"/>
      <c r="T1757" s="41"/>
      <c r="U1757" s="41"/>
      <c r="V1757" s="41"/>
      <c r="X1757" s="39"/>
    </row>
    <row r="1758" spans="1:24" x14ac:dyDescent="0.25">
      <c r="A1758" s="50"/>
      <c r="B1758" s="50"/>
      <c r="C1758" s="41"/>
      <c r="D1758" s="41"/>
      <c r="E1758" s="41"/>
      <c r="F1758" s="41"/>
      <c r="G1758" s="41"/>
      <c r="H1758" s="41"/>
      <c r="I1758" s="41"/>
      <c r="J1758" s="41"/>
      <c r="K1758" s="41"/>
      <c r="L1758" s="41"/>
      <c r="M1758" s="41"/>
      <c r="N1758" s="41"/>
      <c r="O1758" s="41"/>
      <c r="P1758" s="41"/>
      <c r="Q1758" s="41"/>
      <c r="R1758" s="53"/>
      <c r="S1758" s="41"/>
      <c r="T1758" s="41"/>
      <c r="U1758" s="41"/>
      <c r="V1758" s="41"/>
      <c r="X1758" s="39"/>
    </row>
    <row r="1759" spans="1:24" x14ac:dyDescent="0.25">
      <c r="A1759" s="50"/>
      <c r="B1759" s="50"/>
      <c r="C1759" s="41"/>
      <c r="D1759" s="41"/>
      <c r="E1759" s="41"/>
      <c r="F1759" s="41"/>
      <c r="G1759" s="41"/>
      <c r="H1759" s="41"/>
      <c r="I1759" s="41"/>
      <c r="J1759" s="41"/>
      <c r="K1759" s="41"/>
      <c r="L1759" s="41"/>
      <c r="M1759" s="41"/>
      <c r="N1759" s="41"/>
      <c r="O1759" s="41"/>
      <c r="P1759" s="41"/>
      <c r="Q1759" s="41"/>
      <c r="R1759" s="53"/>
      <c r="S1759" s="41"/>
      <c r="T1759" s="41"/>
      <c r="U1759" s="41"/>
      <c r="V1759" s="41"/>
      <c r="X1759" s="39"/>
    </row>
    <row r="1760" spans="1:24" x14ac:dyDescent="0.25">
      <c r="A1760" s="50"/>
      <c r="B1760" s="50"/>
      <c r="C1760" s="41"/>
      <c r="D1760" s="41"/>
      <c r="E1760" s="41"/>
      <c r="F1760" s="41"/>
      <c r="G1760" s="41"/>
      <c r="H1760" s="41"/>
      <c r="I1760" s="41"/>
      <c r="J1760" s="41"/>
      <c r="K1760" s="41"/>
      <c r="L1760" s="41"/>
      <c r="M1760" s="41"/>
      <c r="N1760" s="41"/>
      <c r="O1760" s="41"/>
      <c r="P1760" s="41"/>
      <c r="Q1760" s="41"/>
      <c r="R1760" s="53"/>
      <c r="S1760" s="41"/>
      <c r="T1760" s="41"/>
      <c r="U1760" s="41"/>
      <c r="V1760" s="41"/>
      <c r="X1760" s="39"/>
    </row>
    <row r="1761" spans="1:24" x14ac:dyDescent="0.25">
      <c r="A1761" s="50"/>
      <c r="B1761" s="50"/>
      <c r="C1761" s="41"/>
      <c r="D1761" s="41"/>
      <c r="E1761" s="41"/>
      <c r="F1761" s="41"/>
      <c r="G1761" s="41"/>
      <c r="H1761" s="41"/>
      <c r="I1761" s="41"/>
      <c r="J1761" s="41"/>
      <c r="K1761" s="41"/>
      <c r="L1761" s="41"/>
      <c r="M1761" s="41"/>
      <c r="N1761" s="41"/>
      <c r="O1761" s="41"/>
      <c r="P1761" s="41"/>
      <c r="Q1761" s="41"/>
      <c r="R1761" s="53"/>
      <c r="S1761" s="41"/>
      <c r="T1761" s="41"/>
      <c r="U1761" s="41"/>
      <c r="V1761" s="41"/>
      <c r="X1761" s="39"/>
    </row>
    <row r="1762" spans="1:24" x14ac:dyDescent="0.25">
      <c r="A1762" s="50"/>
      <c r="B1762" s="50"/>
      <c r="C1762" s="41"/>
      <c r="D1762" s="41"/>
      <c r="E1762" s="41"/>
      <c r="F1762" s="41"/>
      <c r="G1762" s="41"/>
      <c r="H1762" s="41"/>
      <c r="I1762" s="41"/>
      <c r="J1762" s="41"/>
      <c r="K1762" s="41"/>
      <c r="L1762" s="41"/>
      <c r="M1762" s="41"/>
      <c r="N1762" s="41"/>
      <c r="O1762" s="41"/>
      <c r="P1762" s="41"/>
      <c r="Q1762" s="41"/>
      <c r="R1762" s="53"/>
      <c r="S1762" s="41"/>
      <c r="T1762" s="41"/>
      <c r="U1762" s="41"/>
      <c r="V1762" s="41"/>
      <c r="X1762" s="39"/>
    </row>
    <row r="1763" spans="1:24" x14ac:dyDescent="0.25">
      <c r="A1763" s="50"/>
      <c r="B1763" s="50"/>
      <c r="C1763" s="41"/>
      <c r="D1763" s="41"/>
      <c r="E1763" s="41"/>
      <c r="F1763" s="41"/>
      <c r="G1763" s="41"/>
      <c r="H1763" s="41"/>
      <c r="I1763" s="41"/>
      <c r="J1763" s="41"/>
      <c r="K1763" s="41"/>
      <c r="L1763" s="41"/>
      <c r="M1763" s="41"/>
      <c r="N1763" s="41"/>
      <c r="O1763" s="41"/>
      <c r="P1763" s="41"/>
      <c r="Q1763" s="41"/>
      <c r="R1763" s="53"/>
      <c r="S1763" s="41"/>
      <c r="T1763" s="41"/>
      <c r="U1763" s="41"/>
      <c r="V1763" s="41"/>
      <c r="X1763" s="39"/>
    </row>
    <row r="1764" spans="1:24" x14ac:dyDescent="0.25">
      <c r="A1764" s="50"/>
      <c r="B1764" s="50"/>
      <c r="C1764" s="41"/>
      <c r="D1764" s="41"/>
      <c r="E1764" s="41"/>
      <c r="F1764" s="41"/>
      <c r="G1764" s="41"/>
      <c r="H1764" s="41"/>
      <c r="I1764" s="41"/>
      <c r="J1764" s="41"/>
      <c r="K1764" s="41"/>
      <c r="L1764" s="41"/>
      <c r="M1764" s="41"/>
      <c r="N1764" s="41"/>
      <c r="O1764" s="41"/>
      <c r="P1764" s="41"/>
      <c r="Q1764" s="41"/>
      <c r="R1764" s="53"/>
      <c r="S1764" s="41"/>
      <c r="T1764" s="41"/>
      <c r="U1764" s="41"/>
      <c r="V1764" s="41"/>
      <c r="X1764" s="39"/>
    </row>
    <row r="1765" spans="1:24" x14ac:dyDescent="0.25">
      <c r="A1765" s="50"/>
      <c r="B1765" s="50"/>
      <c r="C1765" s="41"/>
      <c r="D1765" s="41"/>
      <c r="E1765" s="41"/>
      <c r="F1765" s="41"/>
      <c r="G1765" s="41"/>
      <c r="H1765" s="41"/>
      <c r="I1765" s="41"/>
      <c r="J1765" s="41"/>
      <c r="K1765" s="41"/>
      <c r="L1765" s="41"/>
      <c r="M1765" s="41"/>
      <c r="N1765" s="41"/>
      <c r="O1765" s="41"/>
      <c r="P1765" s="41"/>
      <c r="Q1765" s="41"/>
      <c r="R1765" s="53"/>
      <c r="S1765" s="41"/>
      <c r="T1765" s="41"/>
      <c r="U1765" s="41"/>
      <c r="V1765" s="41"/>
      <c r="X1765" s="39"/>
    </row>
    <row r="1766" spans="1:24" x14ac:dyDescent="0.25">
      <c r="A1766" s="50"/>
      <c r="B1766" s="50"/>
      <c r="C1766" s="41"/>
      <c r="D1766" s="41"/>
      <c r="E1766" s="41"/>
      <c r="F1766" s="41"/>
      <c r="G1766" s="41"/>
      <c r="H1766" s="41"/>
      <c r="I1766" s="41"/>
      <c r="J1766" s="41"/>
      <c r="K1766" s="41"/>
      <c r="L1766" s="41"/>
      <c r="M1766" s="41"/>
      <c r="N1766" s="41"/>
      <c r="O1766" s="41"/>
      <c r="P1766" s="41"/>
      <c r="Q1766" s="41"/>
      <c r="R1766" s="53"/>
      <c r="S1766" s="41"/>
      <c r="T1766" s="41"/>
      <c r="U1766" s="41"/>
      <c r="V1766" s="41"/>
      <c r="X1766" s="39"/>
    </row>
    <row r="1767" spans="1:24" x14ac:dyDescent="0.25">
      <c r="A1767" s="50"/>
      <c r="B1767" s="50"/>
      <c r="C1767" s="41"/>
      <c r="D1767" s="41"/>
      <c r="E1767" s="41"/>
      <c r="F1767" s="41"/>
      <c r="G1767" s="41"/>
      <c r="H1767" s="41"/>
      <c r="I1767" s="41"/>
      <c r="J1767" s="41"/>
      <c r="K1767" s="41"/>
      <c r="L1767" s="41"/>
      <c r="M1767" s="41"/>
      <c r="N1767" s="41"/>
      <c r="O1767" s="41"/>
      <c r="P1767" s="41"/>
      <c r="Q1767" s="41"/>
      <c r="R1767" s="53"/>
      <c r="S1767" s="41"/>
      <c r="T1767" s="41"/>
      <c r="U1767" s="41"/>
      <c r="V1767" s="41"/>
      <c r="X1767" s="39"/>
    </row>
    <row r="1768" spans="1:24" x14ac:dyDescent="0.25">
      <c r="A1768" s="50"/>
      <c r="B1768" s="50"/>
      <c r="C1768" s="41"/>
      <c r="D1768" s="41"/>
      <c r="E1768" s="41"/>
      <c r="F1768" s="41"/>
      <c r="G1768" s="41"/>
      <c r="H1768" s="41"/>
      <c r="I1768" s="41"/>
      <c r="J1768" s="41"/>
      <c r="K1768" s="41"/>
      <c r="L1768" s="41"/>
      <c r="M1768" s="41"/>
      <c r="N1768" s="41"/>
      <c r="O1768" s="41"/>
      <c r="P1768" s="41"/>
      <c r="Q1768" s="41"/>
      <c r="R1768" s="53"/>
      <c r="S1768" s="41"/>
      <c r="T1768" s="41"/>
      <c r="U1768" s="41"/>
      <c r="V1768" s="41"/>
      <c r="X1768" s="39"/>
    </row>
    <row r="1769" spans="1:24" x14ac:dyDescent="0.25">
      <c r="A1769" s="50"/>
      <c r="B1769" s="50"/>
      <c r="C1769" s="41"/>
      <c r="D1769" s="41"/>
      <c r="E1769" s="41"/>
      <c r="F1769" s="41"/>
      <c r="G1769" s="41"/>
      <c r="H1769" s="41"/>
      <c r="I1769" s="41"/>
      <c r="J1769" s="41"/>
      <c r="K1769" s="41"/>
      <c r="L1769" s="41"/>
      <c r="M1769" s="41"/>
      <c r="N1769" s="41"/>
      <c r="O1769" s="41"/>
      <c r="P1769" s="41"/>
      <c r="Q1769" s="41"/>
      <c r="R1769" s="53"/>
      <c r="S1769" s="41"/>
      <c r="T1769" s="41"/>
      <c r="U1769" s="41"/>
      <c r="V1769" s="41"/>
      <c r="X1769" s="39"/>
    </row>
    <row r="1770" spans="1:24" x14ac:dyDescent="0.25">
      <c r="A1770" s="50"/>
      <c r="B1770" s="50"/>
      <c r="C1770" s="41"/>
      <c r="D1770" s="41"/>
      <c r="E1770" s="41"/>
      <c r="F1770" s="41"/>
      <c r="G1770" s="41"/>
      <c r="H1770" s="41"/>
      <c r="I1770" s="41"/>
      <c r="J1770" s="41"/>
      <c r="K1770" s="41"/>
      <c r="L1770" s="41"/>
      <c r="M1770" s="41"/>
      <c r="N1770" s="41"/>
      <c r="O1770" s="41"/>
      <c r="P1770" s="41"/>
      <c r="Q1770" s="41"/>
      <c r="R1770" s="53"/>
      <c r="S1770" s="41"/>
      <c r="T1770" s="41"/>
      <c r="U1770" s="41"/>
      <c r="V1770" s="41"/>
      <c r="X1770" s="39"/>
    </row>
    <row r="1771" spans="1:24" x14ac:dyDescent="0.25">
      <c r="A1771" s="50"/>
      <c r="B1771" s="50"/>
      <c r="C1771" s="41"/>
      <c r="D1771" s="41"/>
      <c r="E1771" s="41"/>
      <c r="F1771" s="41"/>
      <c r="G1771" s="41"/>
      <c r="H1771" s="41"/>
      <c r="I1771" s="41"/>
      <c r="J1771" s="41"/>
      <c r="K1771" s="41"/>
      <c r="L1771" s="41"/>
      <c r="M1771" s="41"/>
      <c r="N1771" s="41"/>
      <c r="O1771" s="41"/>
      <c r="P1771" s="41"/>
      <c r="Q1771" s="41"/>
      <c r="R1771" s="53"/>
      <c r="S1771" s="41"/>
      <c r="T1771" s="41"/>
      <c r="U1771" s="41"/>
      <c r="V1771" s="41"/>
      <c r="X1771" s="39"/>
    </row>
    <row r="1772" spans="1:24" x14ac:dyDescent="0.25">
      <c r="A1772" s="50"/>
      <c r="B1772" s="50"/>
      <c r="C1772" s="41"/>
      <c r="D1772" s="41"/>
      <c r="E1772" s="41"/>
      <c r="F1772" s="41"/>
      <c r="G1772" s="41"/>
      <c r="H1772" s="41"/>
      <c r="I1772" s="41"/>
      <c r="J1772" s="41"/>
      <c r="K1772" s="41"/>
      <c r="L1772" s="41"/>
      <c r="M1772" s="41"/>
      <c r="N1772" s="41"/>
      <c r="O1772" s="41"/>
      <c r="P1772" s="41"/>
      <c r="Q1772" s="41"/>
      <c r="R1772" s="53"/>
      <c r="S1772" s="41"/>
      <c r="T1772" s="41"/>
      <c r="U1772" s="41"/>
      <c r="V1772" s="41"/>
      <c r="X1772" s="39"/>
    </row>
    <row r="1773" spans="1:24" x14ac:dyDescent="0.25">
      <c r="A1773" s="50"/>
      <c r="B1773" s="50"/>
      <c r="C1773" s="41"/>
      <c r="D1773" s="41"/>
      <c r="E1773" s="41"/>
      <c r="F1773" s="41"/>
      <c r="G1773" s="41"/>
      <c r="H1773" s="41"/>
      <c r="I1773" s="41"/>
      <c r="J1773" s="41"/>
      <c r="K1773" s="41"/>
      <c r="L1773" s="41"/>
      <c r="M1773" s="41"/>
      <c r="N1773" s="41"/>
      <c r="O1773" s="41"/>
      <c r="P1773" s="41"/>
      <c r="Q1773" s="41"/>
      <c r="R1773" s="53"/>
      <c r="S1773" s="41"/>
      <c r="T1773" s="41"/>
      <c r="U1773" s="41"/>
      <c r="V1773" s="41"/>
      <c r="X1773" s="39"/>
    </row>
    <row r="1774" spans="1:24" x14ac:dyDescent="0.25">
      <c r="A1774" s="50"/>
      <c r="B1774" s="50"/>
      <c r="C1774" s="41"/>
      <c r="D1774" s="41"/>
      <c r="E1774" s="41"/>
      <c r="F1774" s="41"/>
      <c r="G1774" s="41"/>
      <c r="H1774" s="41"/>
      <c r="I1774" s="41"/>
      <c r="J1774" s="41"/>
      <c r="K1774" s="41"/>
      <c r="L1774" s="41"/>
      <c r="M1774" s="41"/>
      <c r="N1774" s="41"/>
      <c r="O1774" s="41"/>
      <c r="P1774" s="41"/>
      <c r="Q1774" s="41"/>
      <c r="R1774" s="53"/>
      <c r="S1774" s="41"/>
      <c r="T1774" s="41"/>
      <c r="U1774" s="41"/>
      <c r="V1774" s="41"/>
      <c r="X1774" s="39"/>
    </row>
    <row r="1775" spans="1:24" x14ac:dyDescent="0.25">
      <c r="A1775" s="50"/>
      <c r="B1775" s="50"/>
      <c r="C1775" s="41"/>
      <c r="D1775" s="41"/>
      <c r="E1775" s="41"/>
      <c r="F1775" s="41"/>
      <c r="G1775" s="41"/>
      <c r="H1775" s="41"/>
      <c r="I1775" s="41"/>
      <c r="J1775" s="41"/>
      <c r="K1775" s="41"/>
      <c r="L1775" s="41"/>
      <c r="M1775" s="41"/>
      <c r="N1775" s="41"/>
      <c r="O1775" s="41"/>
      <c r="P1775" s="41"/>
      <c r="Q1775" s="41"/>
      <c r="R1775" s="53"/>
      <c r="S1775" s="41"/>
      <c r="T1775" s="41"/>
      <c r="U1775" s="41"/>
      <c r="V1775" s="41"/>
      <c r="X1775" s="39"/>
    </row>
    <row r="1776" spans="1:24" x14ac:dyDescent="0.25">
      <c r="A1776" s="50"/>
      <c r="B1776" s="50"/>
      <c r="C1776" s="41"/>
      <c r="D1776" s="41"/>
      <c r="E1776" s="41"/>
      <c r="F1776" s="41"/>
      <c r="G1776" s="41"/>
      <c r="H1776" s="41"/>
      <c r="I1776" s="41"/>
      <c r="J1776" s="41"/>
      <c r="K1776" s="41"/>
      <c r="L1776" s="41"/>
      <c r="M1776" s="41"/>
      <c r="N1776" s="41"/>
      <c r="O1776" s="41"/>
      <c r="P1776" s="41"/>
      <c r="Q1776" s="41"/>
      <c r="R1776" s="53"/>
      <c r="S1776" s="41"/>
      <c r="T1776" s="41"/>
      <c r="U1776" s="41"/>
      <c r="V1776" s="41"/>
      <c r="X1776" s="39"/>
    </row>
    <row r="1777" spans="1:24" x14ac:dyDescent="0.25">
      <c r="A1777" s="50"/>
      <c r="B1777" s="50"/>
      <c r="C1777" s="41"/>
      <c r="D1777" s="41"/>
      <c r="E1777" s="41"/>
      <c r="F1777" s="41"/>
      <c r="G1777" s="41"/>
      <c r="H1777" s="41"/>
      <c r="I1777" s="41"/>
      <c r="J1777" s="41"/>
      <c r="K1777" s="41"/>
      <c r="L1777" s="41"/>
      <c r="M1777" s="41"/>
      <c r="N1777" s="41"/>
      <c r="O1777" s="41"/>
      <c r="P1777" s="41"/>
      <c r="Q1777" s="41"/>
      <c r="R1777" s="53"/>
      <c r="S1777" s="41"/>
      <c r="T1777" s="41"/>
      <c r="U1777" s="41"/>
      <c r="V1777" s="41"/>
      <c r="X1777" s="39"/>
    </row>
    <row r="1778" spans="1:24" x14ac:dyDescent="0.25">
      <c r="A1778" s="50"/>
      <c r="B1778" s="50"/>
      <c r="C1778" s="41"/>
      <c r="D1778" s="41"/>
      <c r="E1778" s="41"/>
      <c r="F1778" s="41"/>
      <c r="G1778" s="41"/>
      <c r="H1778" s="41"/>
      <c r="I1778" s="41"/>
      <c r="J1778" s="41"/>
      <c r="K1778" s="41"/>
      <c r="L1778" s="41"/>
      <c r="M1778" s="41"/>
      <c r="N1778" s="41"/>
      <c r="O1778" s="41"/>
      <c r="P1778" s="41"/>
      <c r="Q1778" s="41"/>
      <c r="R1778" s="53"/>
      <c r="S1778" s="41"/>
      <c r="T1778" s="41"/>
      <c r="U1778" s="41"/>
      <c r="V1778" s="41"/>
      <c r="X1778" s="39"/>
    </row>
    <row r="1779" spans="1:24" x14ac:dyDescent="0.25">
      <c r="A1779" s="50"/>
      <c r="B1779" s="50"/>
      <c r="C1779" s="41"/>
      <c r="D1779" s="41"/>
      <c r="E1779" s="41"/>
      <c r="F1779" s="41"/>
      <c r="G1779" s="41"/>
      <c r="H1779" s="41"/>
      <c r="I1779" s="41"/>
      <c r="J1779" s="41"/>
      <c r="K1779" s="41"/>
      <c r="L1779" s="41"/>
      <c r="M1779" s="41"/>
      <c r="N1779" s="41"/>
      <c r="O1779" s="41"/>
      <c r="P1779" s="41"/>
      <c r="Q1779" s="41"/>
      <c r="R1779" s="53"/>
      <c r="S1779" s="41"/>
      <c r="T1779" s="41"/>
      <c r="U1779" s="41"/>
      <c r="V1779" s="41"/>
      <c r="X1779" s="39"/>
    </row>
    <row r="1780" spans="1:24" x14ac:dyDescent="0.25">
      <c r="A1780" s="50"/>
      <c r="B1780" s="50"/>
      <c r="C1780" s="41"/>
      <c r="D1780" s="41"/>
      <c r="E1780" s="41"/>
      <c r="F1780" s="41"/>
      <c r="G1780" s="41"/>
      <c r="H1780" s="41"/>
      <c r="I1780" s="41"/>
      <c r="J1780" s="41"/>
      <c r="K1780" s="41"/>
      <c r="L1780" s="41"/>
      <c r="M1780" s="41"/>
      <c r="N1780" s="41"/>
      <c r="O1780" s="41"/>
      <c r="P1780" s="41"/>
      <c r="Q1780" s="41"/>
      <c r="R1780" s="53"/>
      <c r="S1780" s="41"/>
      <c r="T1780" s="41"/>
      <c r="U1780" s="41"/>
      <c r="V1780" s="41"/>
      <c r="X1780" s="39"/>
    </row>
    <row r="1781" spans="1:24" x14ac:dyDescent="0.25">
      <c r="A1781" s="50"/>
      <c r="B1781" s="50"/>
      <c r="C1781" s="41"/>
      <c r="D1781" s="41"/>
      <c r="E1781" s="41"/>
      <c r="F1781" s="41"/>
      <c r="G1781" s="41"/>
      <c r="H1781" s="41"/>
      <c r="I1781" s="41"/>
      <c r="J1781" s="41"/>
      <c r="K1781" s="41"/>
      <c r="L1781" s="41"/>
      <c r="M1781" s="41"/>
      <c r="N1781" s="41"/>
      <c r="O1781" s="41"/>
      <c r="P1781" s="41"/>
      <c r="Q1781" s="41"/>
      <c r="R1781" s="53"/>
      <c r="S1781" s="41"/>
      <c r="T1781" s="41"/>
      <c r="U1781" s="41"/>
      <c r="V1781" s="41"/>
      <c r="X1781" s="39"/>
    </row>
    <row r="1782" spans="1:24" x14ac:dyDescent="0.25">
      <c r="A1782" s="50"/>
      <c r="B1782" s="50"/>
      <c r="C1782" s="41"/>
      <c r="D1782" s="41"/>
      <c r="E1782" s="41"/>
      <c r="F1782" s="41"/>
      <c r="G1782" s="41"/>
      <c r="H1782" s="41"/>
      <c r="I1782" s="41"/>
      <c r="J1782" s="41"/>
      <c r="K1782" s="41"/>
      <c r="L1782" s="41"/>
      <c r="M1782" s="41"/>
      <c r="N1782" s="41"/>
      <c r="O1782" s="41"/>
      <c r="P1782" s="41"/>
      <c r="Q1782" s="41"/>
      <c r="R1782" s="53"/>
      <c r="S1782" s="41"/>
      <c r="T1782" s="41"/>
      <c r="U1782" s="41"/>
      <c r="V1782" s="41"/>
      <c r="X1782" s="39"/>
    </row>
    <row r="1783" spans="1:24" x14ac:dyDescent="0.25">
      <c r="A1783" s="50"/>
      <c r="B1783" s="50"/>
      <c r="C1783" s="41"/>
      <c r="D1783" s="41"/>
      <c r="E1783" s="41"/>
      <c r="F1783" s="41"/>
      <c r="G1783" s="41"/>
      <c r="H1783" s="41"/>
      <c r="I1783" s="41"/>
      <c r="J1783" s="41"/>
      <c r="K1783" s="41"/>
      <c r="L1783" s="41"/>
      <c r="M1783" s="41"/>
      <c r="N1783" s="41"/>
      <c r="O1783" s="41"/>
      <c r="P1783" s="41"/>
      <c r="Q1783" s="41"/>
      <c r="R1783" s="53"/>
      <c r="S1783" s="41"/>
      <c r="T1783" s="41"/>
      <c r="U1783" s="41"/>
      <c r="V1783" s="41"/>
      <c r="X1783" s="39"/>
    </row>
    <row r="1784" spans="1:24" x14ac:dyDescent="0.25">
      <c r="A1784" s="50"/>
      <c r="B1784" s="50"/>
      <c r="C1784" s="41"/>
      <c r="D1784" s="41"/>
      <c r="E1784" s="41"/>
      <c r="F1784" s="41"/>
      <c r="G1784" s="41"/>
      <c r="H1784" s="41"/>
      <c r="I1784" s="41"/>
      <c r="J1784" s="41"/>
      <c r="K1784" s="41"/>
      <c r="L1784" s="41"/>
      <c r="M1784" s="41"/>
      <c r="N1784" s="41"/>
      <c r="O1784" s="41"/>
      <c r="P1784" s="41"/>
      <c r="Q1784" s="41"/>
      <c r="R1784" s="53"/>
      <c r="S1784" s="41"/>
      <c r="T1784" s="41"/>
      <c r="U1784" s="41"/>
      <c r="V1784" s="41"/>
      <c r="X1784" s="39"/>
    </row>
    <row r="1785" spans="1:24" x14ac:dyDescent="0.25">
      <c r="A1785" s="50"/>
      <c r="B1785" s="50"/>
      <c r="C1785" s="41"/>
      <c r="D1785" s="41"/>
      <c r="E1785" s="41"/>
      <c r="F1785" s="41"/>
      <c r="G1785" s="41"/>
      <c r="H1785" s="41"/>
      <c r="I1785" s="41"/>
      <c r="J1785" s="41"/>
      <c r="K1785" s="41"/>
      <c r="L1785" s="41"/>
      <c r="M1785" s="41"/>
      <c r="N1785" s="41"/>
      <c r="O1785" s="41"/>
      <c r="P1785" s="41"/>
      <c r="Q1785" s="41"/>
      <c r="R1785" s="53"/>
      <c r="S1785" s="41"/>
      <c r="T1785" s="41"/>
      <c r="U1785" s="41"/>
      <c r="V1785" s="41"/>
      <c r="X1785" s="39"/>
    </row>
    <row r="1786" spans="1:24" x14ac:dyDescent="0.25">
      <c r="A1786" s="50"/>
      <c r="B1786" s="50"/>
      <c r="C1786" s="41"/>
      <c r="D1786" s="41"/>
      <c r="E1786" s="41"/>
      <c r="F1786" s="41"/>
      <c r="G1786" s="41"/>
      <c r="H1786" s="41"/>
      <c r="I1786" s="41"/>
      <c r="J1786" s="41"/>
      <c r="K1786" s="41"/>
      <c r="L1786" s="41"/>
      <c r="M1786" s="41"/>
      <c r="N1786" s="41"/>
      <c r="O1786" s="41"/>
      <c r="P1786" s="41"/>
      <c r="Q1786" s="41"/>
      <c r="R1786" s="53"/>
      <c r="S1786" s="41"/>
      <c r="T1786" s="41"/>
      <c r="U1786" s="41"/>
      <c r="V1786" s="41"/>
      <c r="X1786" s="39"/>
    </row>
    <row r="1787" spans="1:24" x14ac:dyDescent="0.25">
      <c r="A1787" s="50"/>
      <c r="B1787" s="50"/>
      <c r="C1787" s="41"/>
      <c r="D1787" s="41"/>
      <c r="E1787" s="41"/>
      <c r="F1787" s="41"/>
      <c r="G1787" s="41"/>
      <c r="H1787" s="41"/>
      <c r="I1787" s="41"/>
      <c r="J1787" s="41"/>
      <c r="K1787" s="41"/>
      <c r="L1787" s="41"/>
      <c r="M1787" s="41"/>
      <c r="N1787" s="41"/>
      <c r="O1787" s="41"/>
      <c r="P1787" s="41"/>
      <c r="Q1787" s="41"/>
      <c r="R1787" s="53"/>
      <c r="S1787" s="41"/>
      <c r="T1787" s="41"/>
      <c r="U1787" s="41"/>
      <c r="V1787" s="41"/>
      <c r="X1787" s="39"/>
    </row>
    <row r="1788" spans="1:24" x14ac:dyDescent="0.25">
      <c r="A1788" s="50"/>
      <c r="B1788" s="50"/>
      <c r="C1788" s="41"/>
      <c r="D1788" s="41"/>
      <c r="E1788" s="41"/>
      <c r="F1788" s="41"/>
      <c r="G1788" s="41"/>
      <c r="H1788" s="41"/>
      <c r="I1788" s="41"/>
      <c r="J1788" s="41"/>
      <c r="K1788" s="41"/>
      <c r="L1788" s="41"/>
      <c r="M1788" s="41"/>
      <c r="N1788" s="41"/>
      <c r="O1788" s="41"/>
      <c r="P1788" s="41"/>
      <c r="Q1788" s="41"/>
      <c r="R1788" s="53"/>
      <c r="S1788" s="41"/>
      <c r="T1788" s="41"/>
      <c r="U1788" s="41"/>
      <c r="V1788" s="41"/>
      <c r="X1788" s="39"/>
    </row>
    <row r="1789" spans="1:24" x14ac:dyDescent="0.25">
      <c r="A1789" s="50"/>
      <c r="B1789" s="50"/>
      <c r="C1789" s="41"/>
      <c r="D1789" s="41"/>
      <c r="E1789" s="41"/>
      <c r="F1789" s="41"/>
      <c r="G1789" s="41"/>
      <c r="H1789" s="41"/>
      <c r="I1789" s="41"/>
      <c r="J1789" s="41"/>
      <c r="K1789" s="41"/>
      <c r="L1789" s="41"/>
      <c r="M1789" s="41"/>
      <c r="N1789" s="41"/>
      <c r="O1789" s="41"/>
      <c r="P1789" s="41"/>
      <c r="Q1789" s="41"/>
      <c r="R1789" s="53"/>
      <c r="S1789" s="41"/>
      <c r="T1789" s="41"/>
      <c r="U1789" s="41"/>
      <c r="V1789" s="41"/>
      <c r="X1789" s="39"/>
    </row>
    <row r="1790" spans="1:24" x14ac:dyDescent="0.25">
      <c r="A1790" s="50"/>
      <c r="B1790" s="50"/>
      <c r="C1790" s="41"/>
      <c r="D1790" s="41"/>
      <c r="E1790" s="41"/>
      <c r="F1790" s="41"/>
      <c r="G1790" s="41"/>
      <c r="H1790" s="41"/>
      <c r="I1790" s="41"/>
      <c r="J1790" s="41"/>
      <c r="K1790" s="41"/>
      <c r="L1790" s="41"/>
      <c r="M1790" s="41"/>
      <c r="N1790" s="41"/>
      <c r="O1790" s="41"/>
      <c r="P1790" s="41"/>
      <c r="Q1790" s="41"/>
      <c r="R1790" s="53"/>
      <c r="S1790" s="41"/>
      <c r="T1790" s="41"/>
      <c r="U1790" s="41"/>
      <c r="V1790" s="41"/>
      <c r="X1790" s="39"/>
    </row>
    <row r="1791" spans="1:24" x14ac:dyDescent="0.25">
      <c r="A1791" s="50"/>
      <c r="B1791" s="50"/>
      <c r="C1791" s="41"/>
      <c r="D1791" s="41"/>
      <c r="E1791" s="41"/>
      <c r="F1791" s="41"/>
      <c r="G1791" s="41"/>
      <c r="H1791" s="41"/>
      <c r="I1791" s="41"/>
      <c r="J1791" s="41"/>
      <c r="K1791" s="41"/>
      <c r="L1791" s="41"/>
      <c r="M1791" s="41"/>
      <c r="N1791" s="41"/>
      <c r="O1791" s="41"/>
      <c r="P1791" s="41"/>
      <c r="Q1791" s="41"/>
      <c r="R1791" s="53"/>
      <c r="S1791" s="41"/>
      <c r="T1791" s="41"/>
      <c r="U1791" s="41"/>
      <c r="V1791" s="41"/>
      <c r="X1791" s="39"/>
    </row>
    <row r="1792" spans="1:24" x14ac:dyDescent="0.25">
      <c r="A1792" s="50"/>
      <c r="B1792" s="50"/>
      <c r="C1792" s="41"/>
      <c r="D1792" s="41"/>
      <c r="E1792" s="41"/>
      <c r="F1792" s="41"/>
      <c r="G1792" s="41"/>
      <c r="H1792" s="41"/>
      <c r="I1792" s="41"/>
      <c r="J1792" s="41"/>
      <c r="K1792" s="41"/>
      <c r="L1792" s="41"/>
      <c r="M1792" s="41"/>
      <c r="N1792" s="41"/>
      <c r="O1792" s="41"/>
      <c r="P1792" s="41"/>
      <c r="Q1792" s="41"/>
      <c r="R1792" s="53"/>
      <c r="S1792" s="41"/>
      <c r="T1792" s="41"/>
      <c r="U1792" s="41"/>
      <c r="V1792" s="41"/>
      <c r="X1792" s="39"/>
    </row>
    <row r="1793" spans="1:24" x14ac:dyDescent="0.25">
      <c r="A1793" s="50"/>
      <c r="B1793" s="50"/>
      <c r="C1793" s="41"/>
      <c r="D1793" s="41"/>
      <c r="E1793" s="41"/>
      <c r="F1793" s="41"/>
      <c r="G1793" s="41"/>
      <c r="H1793" s="41"/>
      <c r="I1793" s="41"/>
      <c r="J1793" s="41"/>
      <c r="K1793" s="41"/>
      <c r="L1793" s="41"/>
      <c r="M1793" s="41"/>
      <c r="N1793" s="41"/>
      <c r="O1793" s="41"/>
      <c r="P1793" s="41"/>
      <c r="Q1793" s="41"/>
      <c r="R1793" s="53"/>
      <c r="S1793" s="41"/>
      <c r="T1793" s="41"/>
      <c r="U1793" s="41"/>
      <c r="V1793" s="41"/>
      <c r="X1793" s="39"/>
    </row>
    <row r="1794" spans="1:24" x14ac:dyDescent="0.25">
      <c r="A1794" s="50"/>
      <c r="B1794" s="50"/>
      <c r="C1794" s="41"/>
      <c r="D1794" s="41"/>
      <c r="E1794" s="41"/>
      <c r="F1794" s="41"/>
      <c r="G1794" s="41"/>
      <c r="H1794" s="41"/>
      <c r="I1794" s="41"/>
      <c r="J1794" s="41"/>
      <c r="K1794" s="41"/>
      <c r="L1794" s="41"/>
      <c r="M1794" s="41"/>
      <c r="N1794" s="41"/>
      <c r="O1794" s="41"/>
      <c r="P1794" s="41"/>
      <c r="Q1794" s="41"/>
      <c r="R1794" s="53"/>
      <c r="S1794" s="41"/>
      <c r="T1794" s="41"/>
      <c r="U1794" s="41"/>
      <c r="V1794" s="41"/>
      <c r="X1794" s="39"/>
    </row>
    <row r="1795" spans="1:24" x14ac:dyDescent="0.25">
      <c r="A1795" s="50"/>
      <c r="B1795" s="50"/>
      <c r="C1795" s="41"/>
      <c r="D1795" s="41"/>
      <c r="E1795" s="41"/>
      <c r="F1795" s="41"/>
      <c r="G1795" s="41"/>
      <c r="H1795" s="41"/>
      <c r="I1795" s="41"/>
      <c r="J1795" s="41"/>
      <c r="K1795" s="41"/>
      <c r="L1795" s="41"/>
      <c r="M1795" s="41"/>
      <c r="N1795" s="41"/>
      <c r="O1795" s="41"/>
      <c r="P1795" s="41"/>
      <c r="Q1795" s="41"/>
      <c r="R1795" s="53"/>
      <c r="S1795" s="41"/>
      <c r="T1795" s="41"/>
      <c r="U1795" s="41"/>
      <c r="V1795" s="41"/>
      <c r="X1795" s="39"/>
    </row>
    <row r="1796" spans="1:24" x14ac:dyDescent="0.25">
      <c r="A1796" s="50"/>
      <c r="B1796" s="50"/>
      <c r="C1796" s="41"/>
      <c r="D1796" s="41"/>
      <c r="E1796" s="41"/>
      <c r="F1796" s="41"/>
      <c r="G1796" s="41"/>
      <c r="H1796" s="41"/>
      <c r="I1796" s="41"/>
      <c r="J1796" s="41"/>
      <c r="K1796" s="41"/>
      <c r="L1796" s="41"/>
      <c r="M1796" s="41"/>
      <c r="N1796" s="41"/>
      <c r="O1796" s="41"/>
      <c r="P1796" s="41"/>
      <c r="Q1796" s="41"/>
      <c r="R1796" s="53"/>
      <c r="S1796" s="41"/>
      <c r="T1796" s="41"/>
      <c r="U1796" s="41"/>
      <c r="V1796" s="41"/>
      <c r="X1796" s="39"/>
    </row>
    <row r="1797" spans="1:24" x14ac:dyDescent="0.25">
      <c r="A1797" s="50"/>
      <c r="B1797" s="50"/>
      <c r="C1797" s="41"/>
      <c r="D1797" s="41"/>
      <c r="E1797" s="41"/>
      <c r="F1797" s="41"/>
      <c r="G1797" s="41"/>
      <c r="H1797" s="41"/>
      <c r="I1797" s="41"/>
      <c r="J1797" s="41"/>
      <c r="K1797" s="41"/>
      <c r="L1797" s="41"/>
      <c r="M1797" s="41"/>
      <c r="N1797" s="41"/>
      <c r="O1797" s="41"/>
      <c r="P1797" s="41"/>
      <c r="Q1797" s="41"/>
      <c r="R1797" s="53"/>
      <c r="S1797" s="41"/>
      <c r="T1797" s="41"/>
      <c r="U1797" s="41"/>
      <c r="V1797" s="41"/>
      <c r="X1797" s="39"/>
    </row>
    <row r="1798" spans="1:24" x14ac:dyDescent="0.25">
      <c r="A1798" s="50"/>
      <c r="B1798" s="50"/>
      <c r="C1798" s="41"/>
      <c r="D1798" s="41"/>
      <c r="E1798" s="41"/>
      <c r="F1798" s="41"/>
      <c r="G1798" s="41"/>
      <c r="H1798" s="41"/>
      <c r="I1798" s="41"/>
      <c r="J1798" s="41"/>
      <c r="K1798" s="41"/>
      <c r="L1798" s="41"/>
      <c r="M1798" s="41"/>
      <c r="N1798" s="41"/>
      <c r="O1798" s="41"/>
      <c r="P1798" s="41"/>
      <c r="Q1798" s="41"/>
      <c r="R1798" s="53"/>
      <c r="S1798" s="41"/>
      <c r="T1798" s="41"/>
      <c r="U1798" s="41"/>
      <c r="V1798" s="41"/>
      <c r="X1798" s="39"/>
    </row>
    <row r="1799" spans="1:24" x14ac:dyDescent="0.25">
      <c r="A1799" s="50"/>
      <c r="B1799" s="50"/>
      <c r="C1799" s="41"/>
      <c r="D1799" s="41"/>
      <c r="E1799" s="41"/>
      <c r="F1799" s="41"/>
      <c r="G1799" s="41"/>
      <c r="H1799" s="41"/>
      <c r="I1799" s="41"/>
      <c r="J1799" s="41"/>
      <c r="K1799" s="41"/>
      <c r="L1799" s="41"/>
      <c r="M1799" s="41"/>
      <c r="N1799" s="41"/>
      <c r="O1799" s="41"/>
      <c r="P1799" s="41"/>
      <c r="Q1799" s="41"/>
      <c r="R1799" s="53"/>
      <c r="S1799" s="41"/>
      <c r="T1799" s="41"/>
      <c r="U1799" s="41"/>
      <c r="V1799" s="41"/>
      <c r="X1799" s="39"/>
    </row>
    <row r="1800" spans="1:24" x14ac:dyDescent="0.25">
      <c r="A1800" s="50"/>
      <c r="B1800" s="50"/>
      <c r="C1800" s="41"/>
      <c r="D1800" s="41"/>
      <c r="E1800" s="41"/>
      <c r="F1800" s="41"/>
      <c r="G1800" s="41"/>
      <c r="H1800" s="41"/>
      <c r="I1800" s="41"/>
      <c r="J1800" s="41"/>
      <c r="K1800" s="41"/>
      <c r="L1800" s="41"/>
      <c r="M1800" s="41"/>
      <c r="N1800" s="41"/>
      <c r="O1800" s="41"/>
      <c r="P1800" s="41"/>
      <c r="Q1800" s="41"/>
      <c r="R1800" s="53"/>
      <c r="S1800" s="41"/>
      <c r="T1800" s="41"/>
      <c r="U1800" s="41"/>
      <c r="V1800" s="41"/>
      <c r="X1800" s="39"/>
    </row>
    <row r="1801" spans="1:24" x14ac:dyDescent="0.25">
      <c r="A1801" s="50"/>
      <c r="B1801" s="50"/>
      <c r="C1801" s="41"/>
      <c r="D1801" s="41"/>
      <c r="E1801" s="41"/>
      <c r="F1801" s="41"/>
      <c r="G1801" s="41"/>
      <c r="H1801" s="41"/>
      <c r="I1801" s="41"/>
      <c r="J1801" s="41"/>
      <c r="K1801" s="41"/>
      <c r="L1801" s="41"/>
      <c r="M1801" s="41"/>
      <c r="N1801" s="41"/>
      <c r="O1801" s="41"/>
      <c r="P1801" s="41"/>
      <c r="Q1801" s="41"/>
      <c r="R1801" s="53"/>
      <c r="S1801" s="41"/>
      <c r="T1801" s="41"/>
      <c r="U1801" s="41"/>
      <c r="V1801" s="41"/>
      <c r="X1801" s="39"/>
    </row>
    <row r="1802" spans="1:24" x14ac:dyDescent="0.25">
      <c r="A1802" s="50"/>
      <c r="B1802" s="50"/>
      <c r="C1802" s="41"/>
      <c r="D1802" s="41"/>
      <c r="E1802" s="41"/>
      <c r="F1802" s="41"/>
      <c r="G1802" s="41"/>
      <c r="H1802" s="41"/>
      <c r="I1802" s="41"/>
      <c r="J1802" s="41"/>
      <c r="K1802" s="41"/>
      <c r="L1802" s="41"/>
      <c r="M1802" s="41"/>
      <c r="N1802" s="41"/>
      <c r="O1802" s="41"/>
      <c r="P1802" s="41"/>
      <c r="Q1802" s="41"/>
      <c r="R1802" s="53"/>
      <c r="S1802" s="41"/>
      <c r="T1802" s="41"/>
      <c r="U1802" s="41"/>
      <c r="V1802" s="41"/>
      <c r="X1802" s="39"/>
    </row>
    <row r="1803" spans="1:24" x14ac:dyDescent="0.25">
      <c r="A1803" s="50"/>
      <c r="B1803" s="50"/>
      <c r="C1803" s="41"/>
      <c r="D1803" s="41"/>
      <c r="E1803" s="41"/>
      <c r="F1803" s="41"/>
      <c r="G1803" s="41"/>
      <c r="H1803" s="41"/>
      <c r="I1803" s="41"/>
      <c r="J1803" s="41"/>
      <c r="K1803" s="41"/>
      <c r="L1803" s="41"/>
      <c r="M1803" s="41"/>
      <c r="N1803" s="41"/>
      <c r="O1803" s="41"/>
      <c r="P1803" s="41"/>
      <c r="Q1803" s="41"/>
      <c r="R1803" s="53"/>
      <c r="S1803" s="41"/>
      <c r="T1803" s="41"/>
      <c r="U1803" s="41"/>
      <c r="V1803" s="41"/>
      <c r="X1803" s="39"/>
    </row>
    <row r="1804" spans="1:24" x14ac:dyDescent="0.25">
      <c r="A1804" s="50"/>
      <c r="B1804" s="50"/>
      <c r="C1804" s="41"/>
      <c r="D1804" s="41"/>
      <c r="E1804" s="41"/>
      <c r="F1804" s="41"/>
      <c r="G1804" s="41"/>
      <c r="H1804" s="41"/>
      <c r="I1804" s="41"/>
      <c r="J1804" s="41"/>
      <c r="K1804" s="41"/>
      <c r="L1804" s="41"/>
      <c r="M1804" s="41"/>
      <c r="N1804" s="41"/>
      <c r="O1804" s="41"/>
      <c r="P1804" s="41"/>
      <c r="Q1804" s="41"/>
      <c r="R1804" s="53"/>
      <c r="S1804" s="41"/>
      <c r="T1804" s="41"/>
      <c r="U1804" s="41"/>
      <c r="V1804" s="41"/>
      <c r="X1804" s="39"/>
    </row>
    <row r="1805" spans="1:24" x14ac:dyDescent="0.25">
      <c r="A1805" s="50"/>
      <c r="B1805" s="50"/>
      <c r="C1805" s="41"/>
      <c r="D1805" s="41"/>
      <c r="E1805" s="41"/>
      <c r="F1805" s="41"/>
      <c r="G1805" s="41"/>
      <c r="H1805" s="41"/>
      <c r="I1805" s="41"/>
      <c r="J1805" s="41"/>
      <c r="K1805" s="41"/>
      <c r="L1805" s="41"/>
      <c r="M1805" s="41"/>
      <c r="N1805" s="41"/>
      <c r="O1805" s="41"/>
      <c r="P1805" s="41"/>
      <c r="Q1805" s="41"/>
      <c r="R1805" s="53"/>
      <c r="S1805" s="41"/>
      <c r="T1805" s="41"/>
      <c r="U1805" s="41"/>
      <c r="V1805" s="41"/>
      <c r="X1805" s="39"/>
    </row>
    <row r="1806" spans="1:24" x14ac:dyDescent="0.25">
      <c r="A1806" s="50"/>
      <c r="B1806" s="50"/>
      <c r="C1806" s="41"/>
      <c r="D1806" s="41"/>
      <c r="E1806" s="41"/>
      <c r="F1806" s="41"/>
      <c r="G1806" s="41"/>
      <c r="H1806" s="41"/>
      <c r="I1806" s="41"/>
      <c r="J1806" s="41"/>
      <c r="K1806" s="41"/>
      <c r="L1806" s="41"/>
      <c r="M1806" s="41"/>
      <c r="N1806" s="41"/>
      <c r="O1806" s="41"/>
      <c r="P1806" s="41"/>
      <c r="Q1806" s="41"/>
      <c r="R1806" s="53"/>
      <c r="S1806" s="41"/>
      <c r="T1806" s="41"/>
      <c r="U1806" s="41"/>
      <c r="V1806" s="41"/>
      <c r="X1806" s="39"/>
    </row>
    <row r="1807" spans="1:24" x14ac:dyDescent="0.25">
      <c r="A1807" s="50"/>
      <c r="B1807" s="50"/>
      <c r="C1807" s="41"/>
      <c r="D1807" s="41"/>
      <c r="E1807" s="41"/>
      <c r="F1807" s="41"/>
      <c r="G1807" s="41"/>
      <c r="H1807" s="41"/>
      <c r="I1807" s="41"/>
      <c r="J1807" s="41"/>
      <c r="K1807" s="41"/>
      <c r="L1807" s="41"/>
      <c r="M1807" s="41"/>
      <c r="N1807" s="41"/>
      <c r="O1807" s="41"/>
      <c r="P1807" s="41"/>
      <c r="Q1807" s="41"/>
      <c r="R1807" s="53"/>
      <c r="S1807" s="41"/>
      <c r="T1807" s="41"/>
      <c r="U1807" s="41"/>
      <c r="V1807" s="41"/>
      <c r="X1807" s="39"/>
    </row>
    <row r="1808" spans="1:24" x14ac:dyDescent="0.25">
      <c r="A1808" s="50"/>
      <c r="B1808" s="50"/>
      <c r="C1808" s="41"/>
      <c r="D1808" s="41"/>
      <c r="E1808" s="41"/>
      <c r="F1808" s="41"/>
      <c r="G1808" s="41"/>
      <c r="H1808" s="41"/>
      <c r="I1808" s="41"/>
      <c r="J1808" s="41"/>
      <c r="K1808" s="41"/>
      <c r="L1808" s="41"/>
      <c r="M1808" s="41"/>
      <c r="N1808" s="41"/>
      <c r="O1808" s="41"/>
      <c r="P1808" s="41"/>
      <c r="Q1808" s="41"/>
      <c r="R1808" s="53"/>
      <c r="S1808" s="41"/>
      <c r="T1808" s="41"/>
      <c r="U1808" s="41"/>
      <c r="V1808" s="41"/>
      <c r="X1808" s="39"/>
    </row>
    <row r="1809" spans="1:24" x14ac:dyDescent="0.25">
      <c r="A1809" s="50"/>
      <c r="B1809" s="50"/>
      <c r="C1809" s="41"/>
      <c r="D1809" s="41"/>
      <c r="E1809" s="41"/>
      <c r="F1809" s="41"/>
      <c r="G1809" s="41"/>
      <c r="H1809" s="41"/>
      <c r="I1809" s="41"/>
      <c r="J1809" s="41"/>
      <c r="K1809" s="41"/>
      <c r="L1809" s="41"/>
      <c r="M1809" s="41"/>
      <c r="N1809" s="41"/>
      <c r="O1809" s="41"/>
      <c r="P1809" s="41"/>
      <c r="Q1809" s="41"/>
      <c r="R1809" s="53"/>
      <c r="S1809" s="41"/>
      <c r="T1809" s="41"/>
      <c r="U1809" s="41"/>
      <c r="V1809" s="41"/>
      <c r="X1809" s="39"/>
    </row>
    <row r="1810" spans="1:24" x14ac:dyDescent="0.25">
      <c r="A1810" s="50"/>
      <c r="B1810" s="50"/>
      <c r="C1810" s="41"/>
      <c r="D1810" s="41"/>
      <c r="E1810" s="41"/>
      <c r="F1810" s="41"/>
      <c r="G1810" s="41"/>
      <c r="H1810" s="41"/>
      <c r="I1810" s="41"/>
      <c r="J1810" s="41"/>
      <c r="K1810" s="41"/>
      <c r="L1810" s="41"/>
      <c r="M1810" s="41"/>
      <c r="N1810" s="41"/>
      <c r="O1810" s="41"/>
      <c r="P1810" s="41"/>
      <c r="Q1810" s="41"/>
      <c r="R1810" s="53"/>
      <c r="S1810" s="41"/>
      <c r="T1810" s="41"/>
      <c r="U1810" s="41"/>
      <c r="V1810" s="41"/>
      <c r="X1810" s="39"/>
    </row>
    <row r="1811" spans="1:24" x14ac:dyDescent="0.25">
      <c r="A1811" s="50"/>
      <c r="B1811" s="50"/>
      <c r="C1811" s="41"/>
      <c r="D1811" s="41"/>
      <c r="E1811" s="41"/>
      <c r="F1811" s="41"/>
      <c r="G1811" s="41"/>
      <c r="H1811" s="41"/>
      <c r="I1811" s="41"/>
      <c r="J1811" s="41"/>
      <c r="K1811" s="41"/>
      <c r="L1811" s="41"/>
      <c r="M1811" s="41"/>
      <c r="N1811" s="41"/>
      <c r="O1811" s="41"/>
      <c r="P1811" s="41"/>
      <c r="Q1811" s="41"/>
      <c r="R1811" s="53"/>
      <c r="S1811" s="41"/>
      <c r="T1811" s="41"/>
      <c r="U1811" s="41"/>
      <c r="V1811" s="41"/>
      <c r="X1811" s="39"/>
    </row>
    <row r="1812" spans="1:24" x14ac:dyDescent="0.25">
      <c r="A1812" s="50"/>
      <c r="B1812" s="50"/>
      <c r="C1812" s="41"/>
      <c r="D1812" s="41"/>
      <c r="E1812" s="41"/>
      <c r="F1812" s="41"/>
      <c r="G1812" s="41"/>
      <c r="H1812" s="41"/>
      <c r="I1812" s="41"/>
      <c r="J1812" s="41"/>
      <c r="K1812" s="41"/>
      <c r="L1812" s="41"/>
      <c r="M1812" s="41"/>
      <c r="N1812" s="41"/>
      <c r="O1812" s="41"/>
      <c r="P1812" s="41"/>
      <c r="Q1812" s="41"/>
      <c r="R1812" s="53"/>
      <c r="S1812" s="41"/>
      <c r="T1812" s="41"/>
      <c r="U1812" s="41"/>
      <c r="V1812" s="41"/>
      <c r="X1812" s="39"/>
    </row>
    <row r="1813" spans="1:24" x14ac:dyDescent="0.25">
      <c r="A1813" s="50"/>
      <c r="B1813" s="50"/>
      <c r="C1813" s="41"/>
      <c r="D1813" s="41"/>
      <c r="E1813" s="41"/>
      <c r="F1813" s="41"/>
      <c r="G1813" s="41"/>
      <c r="H1813" s="41"/>
      <c r="I1813" s="41"/>
      <c r="J1813" s="41"/>
      <c r="K1813" s="41"/>
      <c r="L1813" s="41"/>
      <c r="M1813" s="41"/>
      <c r="N1813" s="41"/>
      <c r="O1813" s="41"/>
      <c r="P1813" s="41"/>
      <c r="Q1813" s="41"/>
      <c r="R1813" s="53"/>
      <c r="S1813" s="41"/>
      <c r="T1813" s="41"/>
      <c r="U1813" s="41"/>
      <c r="V1813" s="41"/>
      <c r="X1813" s="39"/>
    </row>
    <row r="1814" spans="1:24" x14ac:dyDescent="0.25">
      <c r="A1814" s="50"/>
      <c r="B1814" s="50"/>
      <c r="C1814" s="41"/>
      <c r="D1814" s="41"/>
      <c r="E1814" s="41"/>
      <c r="F1814" s="41"/>
      <c r="G1814" s="41"/>
      <c r="H1814" s="41"/>
      <c r="I1814" s="41"/>
      <c r="J1814" s="41"/>
      <c r="K1814" s="41"/>
      <c r="L1814" s="41"/>
      <c r="M1814" s="41"/>
      <c r="N1814" s="41"/>
      <c r="O1814" s="41"/>
      <c r="P1814" s="41"/>
      <c r="Q1814" s="41"/>
      <c r="R1814" s="53"/>
      <c r="S1814" s="41"/>
      <c r="T1814" s="41"/>
      <c r="U1814" s="41"/>
      <c r="V1814" s="41"/>
      <c r="X1814" s="39"/>
    </row>
    <row r="1815" spans="1:24" x14ac:dyDescent="0.25">
      <c r="A1815" s="50"/>
      <c r="B1815" s="50"/>
      <c r="C1815" s="41"/>
      <c r="D1815" s="41"/>
      <c r="E1815" s="41"/>
      <c r="F1815" s="41"/>
      <c r="G1815" s="41"/>
      <c r="H1815" s="41"/>
      <c r="I1815" s="41"/>
      <c r="J1815" s="41"/>
      <c r="K1815" s="41"/>
      <c r="L1815" s="41"/>
      <c r="M1815" s="41"/>
      <c r="N1815" s="41"/>
      <c r="O1815" s="41"/>
      <c r="P1815" s="41"/>
      <c r="Q1815" s="41"/>
      <c r="R1815" s="53"/>
      <c r="S1815" s="41"/>
      <c r="T1815" s="41"/>
      <c r="U1815" s="41"/>
      <c r="V1815" s="41"/>
      <c r="X1815" s="39"/>
    </row>
    <row r="1816" spans="1:24" x14ac:dyDescent="0.25">
      <c r="A1816" s="50"/>
      <c r="B1816" s="50"/>
      <c r="C1816" s="41"/>
      <c r="D1816" s="41"/>
      <c r="E1816" s="41"/>
      <c r="F1816" s="41"/>
      <c r="G1816" s="41"/>
      <c r="H1816" s="41"/>
      <c r="I1816" s="41"/>
      <c r="J1816" s="41"/>
      <c r="K1816" s="41"/>
      <c r="L1816" s="41"/>
      <c r="M1816" s="41"/>
      <c r="N1816" s="41"/>
      <c r="O1816" s="41"/>
      <c r="P1816" s="41"/>
      <c r="Q1816" s="41"/>
      <c r="R1816" s="53"/>
      <c r="S1816" s="41"/>
      <c r="T1816" s="41"/>
      <c r="U1816" s="41"/>
      <c r="V1816" s="41"/>
      <c r="X1816" s="39"/>
    </row>
    <row r="1817" spans="1:24" x14ac:dyDescent="0.25">
      <c r="A1817" s="50"/>
      <c r="B1817" s="50"/>
      <c r="C1817" s="41"/>
      <c r="D1817" s="41"/>
      <c r="E1817" s="41"/>
      <c r="F1817" s="41"/>
      <c r="G1817" s="41"/>
      <c r="H1817" s="41"/>
      <c r="I1817" s="41"/>
      <c r="J1817" s="41"/>
      <c r="K1817" s="41"/>
      <c r="L1817" s="41"/>
      <c r="M1817" s="41"/>
      <c r="N1817" s="41"/>
      <c r="O1817" s="41"/>
      <c r="P1817" s="41"/>
      <c r="Q1817" s="41"/>
      <c r="R1817" s="53"/>
      <c r="S1817" s="41"/>
      <c r="T1817" s="41"/>
      <c r="U1817" s="41"/>
      <c r="V1817" s="41"/>
      <c r="X1817" s="39"/>
    </row>
    <row r="1818" spans="1:24" x14ac:dyDescent="0.25">
      <c r="A1818" s="50"/>
      <c r="B1818" s="50"/>
      <c r="C1818" s="41"/>
      <c r="D1818" s="41"/>
      <c r="E1818" s="41"/>
      <c r="F1818" s="41"/>
      <c r="G1818" s="41"/>
      <c r="H1818" s="41"/>
      <c r="I1818" s="41"/>
      <c r="J1818" s="41"/>
      <c r="K1818" s="41"/>
      <c r="L1818" s="41"/>
      <c r="M1818" s="41"/>
      <c r="N1818" s="41"/>
      <c r="O1818" s="41"/>
      <c r="P1818" s="41"/>
      <c r="Q1818" s="41"/>
      <c r="R1818" s="53"/>
      <c r="S1818" s="41"/>
      <c r="T1818" s="41"/>
      <c r="U1818" s="41"/>
      <c r="V1818" s="41"/>
      <c r="X1818" s="39"/>
    </row>
    <row r="1819" spans="1:24" x14ac:dyDescent="0.25">
      <c r="A1819" s="50"/>
      <c r="B1819" s="50"/>
      <c r="C1819" s="41"/>
      <c r="D1819" s="41"/>
      <c r="E1819" s="41"/>
      <c r="F1819" s="41"/>
      <c r="G1819" s="41"/>
      <c r="H1819" s="41"/>
      <c r="I1819" s="41"/>
      <c r="J1819" s="41"/>
      <c r="K1819" s="41"/>
      <c r="L1819" s="41"/>
      <c r="M1819" s="41"/>
      <c r="N1819" s="41"/>
      <c r="O1819" s="41"/>
      <c r="P1819" s="41"/>
      <c r="Q1819" s="41"/>
      <c r="R1819" s="53"/>
      <c r="S1819" s="41"/>
      <c r="T1819" s="41"/>
      <c r="U1819" s="41"/>
      <c r="V1819" s="41"/>
      <c r="X1819" s="39"/>
    </row>
    <row r="1820" spans="1:24" x14ac:dyDescent="0.25">
      <c r="A1820" s="50"/>
      <c r="B1820" s="50"/>
      <c r="C1820" s="41"/>
      <c r="D1820" s="41"/>
      <c r="E1820" s="41"/>
      <c r="F1820" s="41"/>
      <c r="G1820" s="41"/>
      <c r="H1820" s="41"/>
      <c r="I1820" s="41"/>
      <c r="J1820" s="41"/>
      <c r="K1820" s="41"/>
      <c r="L1820" s="41"/>
      <c r="M1820" s="41"/>
      <c r="N1820" s="41"/>
      <c r="O1820" s="41"/>
      <c r="P1820" s="41"/>
      <c r="Q1820" s="41"/>
      <c r="R1820" s="53"/>
      <c r="S1820" s="41"/>
      <c r="T1820" s="41"/>
      <c r="U1820" s="41"/>
      <c r="V1820" s="41"/>
      <c r="X1820" s="39"/>
    </row>
    <row r="1821" spans="1:24" x14ac:dyDescent="0.25">
      <c r="A1821" s="50"/>
      <c r="B1821" s="50"/>
      <c r="C1821" s="41"/>
      <c r="D1821" s="41"/>
      <c r="E1821" s="41"/>
      <c r="F1821" s="41"/>
      <c r="G1821" s="41"/>
      <c r="H1821" s="41"/>
      <c r="I1821" s="41"/>
      <c r="J1821" s="41"/>
      <c r="K1821" s="41"/>
      <c r="L1821" s="41"/>
      <c r="M1821" s="41"/>
      <c r="N1821" s="41"/>
      <c r="O1821" s="41"/>
      <c r="P1821" s="41"/>
      <c r="Q1821" s="41"/>
      <c r="R1821" s="53"/>
      <c r="S1821" s="41"/>
      <c r="T1821" s="41"/>
      <c r="U1821" s="41"/>
      <c r="V1821" s="41"/>
      <c r="X1821" s="39"/>
    </row>
    <row r="1822" spans="1:24" x14ac:dyDescent="0.25">
      <c r="A1822" s="50"/>
      <c r="B1822" s="50"/>
      <c r="C1822" s="41"/>
      <c r="D1822" s="41"/>
      <c r="E1822" s="41"/>
      <c r="F1822" s="41"/>
      <c r="G1822" s="41"/>
      <c r="H1822" s="41"/>
      <c r="I1822" s="41"/>
      <c r="J1822" s="41"/>
      <c r="K1822" s="41"/>
      <c r="L1822" s="41"/>
      <c r="M1822" s="41"/>
      <c r="N1822" s="41"/>
      <c r="O1822" s="41"/>
      <c r="P1822" s="41"/>
      <c r="Q1822" s="41"/>
      <c r="R1822" s="53"/>
      <c r="S1822" s="41"/>
      <c r="T1822" s="41"/>
      <c r="U1822" s="41"/>
      <c r="V1822" s="41"/>
      <c r="X1822" s="39"/>
    </row>
    <row r="1823" spans="1:24" x14ac:dyDescent="0.25">
      <c r="A1823" s="50"/>
      <c r="B1823" s="50"/>
      <c r="C1823" s="41"/>
      <c r="D1823" s="41"/>
      <c r="E1823" s="41"/>
      <c r="F1823" s="41"/>
      <c r="G1823" s="41"/>
      <c r="H1823" s="41"/>
      <c r="I1823" s="41"/>
      <c r="J1823" s="41"/>
      <c r="K1823" s="41"/>
      <c r="L1823" s="41"/>
      <c r="M1823" s="41"/>
      <c r="N1823" s="41"/>
      <c r="O1823" s="41"/>
      <c r="P1823" s="41"/>
      <c r="Q1823" s="41"/>
      <c r="R1823" s="53"/>
      <c r="S1823" s="41"/>
      <c r="T1823" s="41"/>
      <c r="U1823" s="41"/>
      <c r="V1823" s="41"/>
      <c r="X1823" s="39"/>
    </row>
    <row r="1824" spans="1:24" x14ac:dyDescent="0.25">
      <c r="A1824" s="50"/>
      <c r="B1824" s="50"/>
      <c r="C1824" s="41"/>
      <c r="D1824" s="41"/>
      <c r="E1824" s="41"/>
      <c r="F1824" s="41"/>
      <c r="G1824" s="41"/>
      <c r="H1824" s="41"/>
      <c r="I1824" s="41"/>
      <c r="J1824" s="41"/>
      <c r="K1824" s="41"/>
      <c r="L1824" s="41"/>
      <c r="M1824" s="41"/>
      <c r="N1824" s="41"/>
      <c r="O1824" s="41"/>
      <c r="P1824" s="41"/>
      <c r="Q1824" s="41"/>
      <c r="R1824" s="53"/>
      <c r="S1824" s="41"/>
      <c r="T1824" s="41"/>
      <c r="U1824" s="41"/>
      <c r="V1824" s="41"/>
      <c r="X1824" s="39"/>
    </row>
    <row r="1825" spans="1:24" x14ac:dyDescent="0.25">
      <c r="A1825" s="50"/>
      <c r="B1825" s="50"/>
      <c r="C1825" s="41"/>
      <c r="D1825" s="41"/>
      <c r="E1825" s="41"/>
      <c r="F1825" s="41"/>
      <c r="G1825" s="41"/>
      <c r="H1825" s="41"/>
      <c r="I1825" s="41"/>
      <c r="J1825" s="41"/>
      <c r="K1825" s="41"/>
      <c r="L1825" s="41"/>
      <c r="M1825" s="41"/>
      <c r="N1825" s="41"/>
      <c r="O1825" s="41"/>
      <c r="P1825" s="41"/>
      <c r="Q1825" s="41"/>
      <c r="R1825" s="53"/>
      <c r="S1825" s="41"/>
      <c r="T1825" s="41"/>
      <c r="U1825" s="41"/>
      <c r="V1825" s="41"/>
      <c r="X1825" s="39"/>
    </row>
    <row r="1826" spans="1:24" x14ac:dyDescent="0.25">
      <c r="A1826" s="50"/>
      <c r="B1826" s="50"/>
      <c r="C1826" s="41"/>
      <c r="D1826" s="41"/>
      <c r="E1826" s="41"/>
      <c r="F1826" s="41"/>
      <c r="G1826" s="41"/>
      <c r="H1826" s="41"/>
      <c r="I1826" s="41"/>
      <c r="J1826" s="41"/>
      <c r="K1826" s="41"/>
      <c r="L1826" s="41"/>
      <c r="M1826" s="41"/>
      <c r="N1826" s="41"/>
      <c r="O1826" s="41"/>
      <c r="P1826" s="41"/>
      <c r="Q1826" s="41"/>
      <c r="R1826" s="53"/>
      <c r="S1826" s="41"/>
      <c r="T1826" s="41"/>
      <c r="U1826" s="41"/>
      <c r="V1826" s="41"/>
      <c r="X1826" s="39"/>
    </row>
    <row r="1827" spans="1:24" x14ac:dyDescent="0.25">
      <c r="A1827" s="50"/>
      <c r="B1827" s="50"/>
      <c r="C1827" s="41"/>
      <c r="D1827" s="41"/>
      <c r="E1827" s="41"/>
      <c r="F1827" s="41"/>
      <c r="G1827" s="41"/>
      <c r="H1827" s="41"/>
      <c r="I1827" s="41"/>
      <c r="J1827" s="41"/>
      <c r="K1827" s="41"/>
      <c r="L1827" s="41"/>
      <c r="M1827" s="41"/>
      <c r="N1827" s="41"/>
      <c r="O1827" s="41"/>
      <c r="P1827" s="41"/>
      <c r="Q1827" s="41"/>
      <c r="R1827" s="53"/>
      <c r="S1827" s="41"/>
      <c r="T1827" s="41"/>
      <c r="U1827" s="41"/>
      <c r="V1827" s="41"/>
      <c r="X1827" s="39"/>
    </row>
    <row r="1828" spans="1:24" x14ac:dyDescent="0.25">
      <c r="A1828" s="50"/>
      <c r="B1828" s="50"/>
      <c r="C1828" s="41"/>
      <c r="D1828" s="41"/>
      <c r="E1828" s="41"/>
      <c r="F1828" s="41"/>
      <c r="G1828" s="41"/>
      <c r="H1828" s="41"/>
      <c r="I1828" s="41"/>
      <c r="J1828" s="41"/>
      <c r="K1828" s="41"/>
      <c r="L1828" s="41"/>
      <c r="M1828" s="41"/>
      <c r="N1828" s="41"/>
      <c r="O1828" s="41"/>
      <c r="P1828" s="41"/>
      <c r="Q1828" s="41"/>
      <c r="R1828" s="53"/>
      <c r="S1828" s="41"/>
      <c r="T1828" s="41"/>
      <c r="U1828" s="41"/>
      <c r="V1828" s="41"/>
      <c r="X1828" s="39"/>
    </row>
    <row r="1829" spans="1:24" x14ac:dyDescent="0.25">
      <c r="A1829" s="50"/>
      <c r="B1829" s="50"/>
      <c r="C1829" s="41"/>
      <c r="D1829" s="41"/>
      <c r="E1829" s="41"/>
      <c r="F1829" s="41"/>
      <c r="G1829" s="41"/>
      <c r="H1829" s="41"/>
      <c r="I1829" s="41"/>
      <c r="J1829" s="41"/>
      <c r="K1829" s="41"/>
      <c r="L1829" s="41"/>
      <c r="M1829" s="41"/>
      <c r="N1829" s="41"/>
      <c r="O1829" s="41"/>
      <c r="P1829" s="41"/>
      <c r="Q1829" s="41"/>
      <c r="R1829" s="53"/>
      <c r="S1829" s="41"/>
      <c r="T1829" s="41"/>
      <c r="U1829" s="41"/>
      <c r="V1829" s="41"/>
      <c r="X1829" s="39"/>
    </row>
    <row r="1830" spans="1:24" x14ac:dyDescent="0.25">
      <c r="A1830" s="50"/>
      <c r="B1830" s="50"/>
      <c r="C1830" s="41"/>
      <c r="D1830" s="41"/>
      <c r="E1830" s="41"/>
      <c r="F1830" s="41"/>
      <c r="G1830" s="41"/>
      <c r="H1830" s="41"/>
      <c r="I1830" s="41"/>
      <c r="J1830" s="41"/>
      <c r="K1830" s="41"/>
      <c r="L1830" s="41"/>
      <c r="M1830" s="41"/>
      <c r="N1830" s="41"/>
      <c r="O1830" s="41"/>
      <c r="P1830" s="41"/>
      <c r="Q1830" s="41"/>
      <c r="R1830" s="53"/>
      <c r="S1830" s="41"/>
      <c r="T1830" s="41"/>
      <c r="U1830" s="41"/>
      <c r="V1830" s="41"/>
      <c r="X1830" s="39"/>
    </row>
    <row r="1831" spans="1:24" x14ac:dyDescent="0.25">
      <c r="A1831" s="50"/>
      <c r="B1831" s="50"/>
      <c r="C1831" s="41"/>
      <c r="D1831" s="41"/>
      <c r="E1831" s="41"/>
      <c r="F1831" s="41"/>
      <c r="G1831" s="41"/>
      <c r="H1831" s="41"/>
      <c r="I1831" s="41"/>
      <c r="J1831" s="41"/>
      <c r="K1831" s="41"/>
      <c r="L1831" s="41"/>
      <c r="M1831" s="41"/>
      <c r="N1831" s="41"/>
      <c r="O1831" s="41"/>
      <c r="P1831" s="41"/>
      <c r="Q1831" s="41"/>
      <c r="R1831" s="53"/>
      <c r="S1831" s="41"/>
      <c r="T1831" s="41"/>
      <c r="U1831" s="41"/>
      <c r="V1831" s="41"/>
      <c r="X1831" s="39"/>
    </row>
    <row r="1832" spans="1:24" x14ac:dyDescent="0.25">
      <c r="A1832" s="50"/>
      <c r="B1832" s="50"/>
      <c r="C1832" s="41"/>
      <c r="D1832" s="41"/>
      <c r="E1832" s="41"/>
      <c r="F1832" s="41"/>
      <c r="G1832" s="41"/>
      <c r="H1832" s="41"/>
      <c r="I1832" s="41"/>
      <c r="J1832" s="41"/>
      <c r="K1832" s="41"/>
      <c r="L1832" s="41"/>
      <c r="M1832" s="41"/>
      <c r="N1832" s="41"/>
      <c r="O1832" s="41"/>
      <c r="P1832" s="41"/>
      <c r="Q1832" s="41"/>
      <c r="R1832" s="53"/>
      <c r="S1832" s="41"/>
      <c r="T1832" s="41"/>
      <c r="U1832" s="41"/>
      <c r="V1832" s="41"/>
      <c r="X1832" s="39"/>
    </row>
    <row r="1833" spans="1:24" x14ac:dyDescent="0.25">
      <c r="A1833" s="50"/>
      <c r="B1833" s="50"/>
      <c r="C1833" s="41"/>
      <c r="D1833" s="41"/>
      <c r="E1833" s="41"/>
      <c r="F1833" s="41"/>
      <c r="G1833" s="41"/>
      <c r="H1833" s="41"/>
      <c r="I1833" s="41"/>
      <c r="J1833" s="41"/>
      <c r="K1833" s="41"/>
      <c r="L1833" s="41"/>
      <c r="M1833" s="41"/>
      <c r="N1833" s="41"/>
      <c r="O1833" s="41"/>
      <c r="P1833" s="41"/>
      <c r="Q1833" s="41"/>
      <c r="R1833" s="53"/>
      <c r="S1833" s="41"/>
      <c r="T1833" s="41"/>
      <c r="U1833" s="41"/>
      <c r="V1833" s="41"/>
      <c r="X1833" s="39"/>
    </row>
    <row r="1834" spans="1:24" x14ac:dyDescent="0.25">
      <c r="A1834" s="50"/>
      <c r="B1834" s="50"/>
      <c r="C1834" s="41"/>
      <c r="D1834" s="41"/>
      <c r="E1834" s="41"/>
      <c r="F1834" s="41"/>
      <c r="G1834" s="41"/>
      <c r="H1834" s="41"/>
      <c r="I1834" s="41"/>
      <c r="J1834" s="41"/>
      <c r="K1834" s="41"/>
      <c r="L1834" s="41"/>
      <c r="M1834" s="41"/>
      <c r="N1834" s="41"/>
      <c r="O1834" s="41"/>
      <c r="P1834" s="41"/>
      <c r="Q1834" s="41"/>
      <c r="R1834" s="53"/>
      <c r="S1834" s="41"/>
      <c r="T1834" s="41"/>
      <c r="U1834" s="41"/>
      <c r="V1834" s="41"/>
      <c r="X1834" s="39"/>
    </row>
    <row r="1835" spans="1:24" x14ac:dyDescent="0.25">
      <c r="A1835" s="50"/>
      <c r="B1835" s="50"/>
      <c r="C1835" s="41"/>
      <c r="D1835" s="41"/>
      <c r="E1835" s="41"/>
      <c r="F1835" s="41"/>
      <c r="G1835" s="41"/>
      <c r="H1835" s="41"/>
      <c r="I1835" s="41"/>
      <c r="J1835" s="41"/>
      <c r="K1835" s="41"/>
      <c r="L1835" s="41"/>
      <c r="M1835" s="41"/>
      <c r="N1835" s="41"/>
      <c r="O1835" s="41"/>
      <c r="P1835" s="41"/>
      <c r="Q1835" s="41"/>
      <c r="R1835" s="53"/>
      <c r="S1835" s="41"/>
      <c r="T1835" s="41"/>
      <c r="U1835" s="41"/>
      <c r="V1835" s="41"/>
      <c r="X1835" s="39"/>
    </row>
    <row r="1836" spans="1:24" x14ac:dyDescent="0.25">
      <c r="A1836" s="50"/>
      <c r="B1836" s="50"/>
      <c r="C1836" s="41"/>
      <c r="D1836" s="41"/>
      <c r="E1836" s="41"/>
      <c r="F1836" s="41"/>
      <c r="G1836" s="41"/>
      <c r="H1836" s="41"/>
      <c r="I1836" s="41"/>
      <c r="J1836" s="41"/>
      <c r="K1836" s="41"/>
      <c r="L1836" s="41"/>
      <c r="M1836" s="41"/>
      <c r="N1836" s="41"/>
      <c r="O1836" s="41"/>
      <c r="P1836" s="41"/>
      <c r="Q1836" s="41"/>
      <c r="R1836" s="53"/>
      <c r="S1836" s="41"/>
      <c r="T1836" s="41"/>
      <c r="U1836" s="41"/>
      <c r="V1836" s="41"/>
      <c r="X1836" s="39"/>
    </row>
    <row r="1837" spans="1:24" x14ac:dyDescent="0.25">
      <c r="A1837" s="50"/>
      <c r="B1837" s="50"/>
      <c r="C1837" s="41"/>
      <c r="D1837" s="41"/>
      <c r="E1837" s="41"/>
      <c r="F1837" s="41"/>
      <c r="G1837" s="41"/>
      <c r="H1837" s="41"/>
      <c r="I1837" s="41"/>
      <c r="J1837" s="41"/>
      <c r="K1837" s="41"/>
      <c r="L1837" s="41"/>
      <c r="M1837" s="41"/>
      <c r="N1837" s="41"/>
      <c r="O1837" s="41"/>
      <c r="P1837" s="41"/>
      <c r="Q1837" s="41"/>
      <c r="R1837" s="53"/>
      <c r="S1837" s="41"/>
      <c r="T1837" s="41"/>
      <c r="U1837" s="41"/>
      <c r="V1837" s="41"/>
      <c r="X1837" s="39"/>
    </row>
    <row r="1838" spans="1:24" x14ac:dyDescent="0.25">
      <c r="A1838" s="50"/>
      <c r="B1838" s="50"/>
      <c r="C1838" s="41"/>
      <c r="D1838" s="41"/>
      <c r="E1838" s="41"/>
      <c r="F1838" s="41"/>
      <c r="G1838" s="41"/>
      <c r="H1838" s="41"/>
      <c r="I1838" s="41"/>
      <c r="J1838" s="41"/>
      <c r="K1838" s="41"/>
      <c r="L1838" s="41"/>
      <c r="M1838" s="41"/>
      <c r="N1838" s="41"/>
      <c r="O1838" s="41"/>
      <c r="P1838" s="41"/>
      <c r="Q1838" s="41"/>
      <c r="R1838" s="53"/>
      <c r="S1838" s="41"/>
      <c r="T1838" s="41"/>
      <c r="U1838" s="41"/>
      <c r="V1838" s="41"/>
      <c r="X1838" s="39"/>
    </row>
    <row r="1839" spans="1:24" x14ac:dyDescent="0.25">
      <c r="A1839" s="50"/>
      <c r="B1839" s="50"/>
      <c r="C1839" s="41"/>
      <c r="D1839" s="41"/>
      <c r="E1839" s="41"/>
      <c r="F1839" s="41"/>
      <c r="G1839" s="41"/>
      <c r="H1839" s="41"/>
      <c r="I1839" s="41"/>
      <c r="J1839" s="41"/>
      <c r="K1839" s="41"/>
      <c r="L1839" s="41"/>
      <c r="M1839" s="41"/>
      <c r="N1839" s="41"/>
      <c r="O1839" s="41"/>
      <c r="P1839" s="41"/>
      <c r="Q1839" s="41"/>
      <c r="R1839" s="53"/>
      <c r="S1839" s="41"/>
      <c r="T1839" s="41"/>
      <c r="U1839" s="41"/>
      <c r="V1839" s="41"/>
      <c r="X1839" s="39"/>
    </row>
    <row r="1840" spans="1:24" x14ac:dyDescent="0.25">
      <c r="A1840" s="50"/>
      <c r="B1840" s="50"/>
      <c r="C1840" s="41"/>
      <c r="D1840" s="41"/>
      <c r="E1840" s="41"/>
      <c r="F1840" s="41"/>
      <c r="G1840" s="41"/>
      <c r="H1840" s="41"/>
      <c r="I1840" s="41"/>
      <c r="J1840" s="41"/>
      <c r="K1840" s="41"/>
      <c r="L1840" s="41"/>
      <c r="M1840" s="41"/>
      <c r="N1840" s="41"/>
      <c r="O1840" s="41"/>
      <c r="P1840" s="41"/>
      <c r="Q1840" s="41"/>
      <c r="R1840" s="53"/>
      <c r="S1840" s="41"/>
      <c r="T1840" s="41"/>
      <c r="U1840" s="41"/>
      <c r="V1840" s="41"/>
      <c r="X1840" s="39"/>
    </row>
    <row r="1841" spans="1:24" x14ac:dyDescent="0.25">
      <c r="A1841" s="50"/>
      <c r="B1841" s="50"/>
      <c r="C1841" s="41"/>
      <c r="D1841" s="41"/>
      <c r="E1841" s="41"/>
      <c r="F1841" s="41"/>
      <c r="G1841" s="41"/>
      <c r="H1841" s="41"/>
      <c r="I1841" s="41"/>
      <c r="J1841" s="41"/>
      <c r="K1841" s="41"/>
      <c r="L1841" s="41"/>
      <c r="M1841" s="41"/>
      <c r="N1841" s="41"/>
      <c r="O1841" s="41"/>
      <c r="P1841" s="41"/>
      <c r="Q1841" s="41"/>
      <c r="R1841" s="53"/>
      <c r="S1841" s="41"/>
      <c r="T1841" s="41"/>
      <c r="U1841" s="41"/>
      <c r="V1841" s="41"/>
      <c r="X1841" s="39"/>
    </row>
    <row r="1842" spans="1:24" x14ac:dyDescent="0.25">
      <c r="A1842" s="50"/>
      <c r="B1842" s="50"/>
      <c r="C1842" s="41"/>
      <c r="D1842" s="41"/>
      <c r="E1842" s="41"/>
      <c r="F1842" s="41"/>
      <c r="G1842" s="41"/>
      <c r="H1842" s="41"/>
      <c r="I1842" s="41"/>
      <c r="J1842" s="41"/>
      <c r="K1842" s="41"/>
      <c r="L1842" s="41"/>
      <c r="M1842" s="41"/>
      <c r="N1842" s="41"/>
      <c r="O1842" s="41"/>
      <c r="P1842" s="41"/>
      <c r="Q1842" s="41"/>
      <c r="R1842" s="53"/>
      <c r="S1842" s="41"/>
      <c r="T1842" s="41"/>
      <c r="U1842" s="41"/>
      <c r="V1842" s="41"/>
      <c r="X1842" s="39"/>
    </row>
    <row r="1843" spans="1:24" x14ac:dyDescent="0.25">
      <c r="A1843" s="50"/>
      <c r="B1843" s="50"/>
      <c r="C1843" s="41"/>
      <c r="D1843" s="41"/>
      <c r="E1843" s="41"/>
      <c r="F1843" s="41"/>
      <c r="G1843" s="41"/>
      <c r="H1843" s="41"/>
      <c r="I1843" s="41"/>
      <c r="J1843" s="41"/>
      <c r="K1843" s="41"/>
      <c r="L1843" s="41"/>
      <c r="M1843" s="41"/>
      <c r="N1843" s="41"/>
      <c r="O1843" s="41"/>
      <c r="P1843" s="41"/>
      <c r="Q1843" s="41"/>
      <c r="R1843" s="53"/>
      <c r="S1843" s="41"/>
      <c r="T1843" s="41"/>
      <c r="U1843" s="41"/>
      <c r="V1843" s="41"/>
      <c r="X1843" s="39"/>
    </row>
    <row r="1844" spans="1:24" x14ac:dyDescent="0.25">
      <c r="A1844" s="50"/>
      <c r="B1844" s="50"/>
      <c r="C1844" s="41"/>
      <c r="D1844" s="41"/>
      <c r="E1844" s="41"/>
      <c r="F1844" s="41"/>
      <c r="G1844" s="41"/>
      <c r="H1844" s="41"/>
      <c r="I1844" s="41"/>
      <c r="J1844" s="41"/>
      <c r="K1844" s="41"/>
      <c r="L1844" s="41"/>
      <c r="M1844" s="41"/>
      <c r="N1844" s="41"/>
      <c r="O1844" s="41"/>
      <c r="P1844" s="41"/>
      <c r="Q1844" s="41"/>
      <c r="R1844" s="53"/>
      <c r="S1844" s="41"/>
      <c r="T1844" s="41"/>
      <c r="U1844" s="41"/>
      <c r="V1844" s="41"/>
      <c r="X1844" s="39"/>
    </row>
    <row r="1845" spans="1:24" x14ac:dyDescent="0.25">
      <c r="A1845" s="50"/>
      <c r="B1845" s="50"/>
      <c r="C1845" s="41"/>
      <c r="D1845" s="41"/>
      <c r="E1845" s="41"/>
      <c r="F1845" s="41"/>
      <c r="G1845" s="41"/>
      <c r="H1845" s="41"/>
      <c r="I1845" s="41"/>
      <c r="J1845" s="41"/>
      <c r="K1845" s="41"/>
      <c r="L1845" s="41"/>
      <c r="M1845" s="41"/>
      <c r="N1845" s="41"/>
      <c r="O1845" s="41"/>
      <c r="P1845" s="41"/>
      <c r="Q1845" s="41"/>
      <c r="R1845" s="53"/>
      <c r="S1845" s="41"/>
      <c r="T1845" s="41"/>
      <c r="U1845" s="41"/>
      <c r="V1845" s="41"/>
      <c r="X1845" s="39"/>
    </row>
    <row r="1846" spans="1:24" x14ac:dyDescent="0.25">
      <c r="A1846" s="50"/>
      <c r="B1846" s="50"/>
      <c r="C1846" s="41"/>
      <c r="D1846" s="41"/>
      <c r="E1846" s="41"/>
      <c r="F1846" s="41"/>
      <c r="G1846" s="41"/>
      <c r="H1846" s="41"/>
      <c r="I1846" s="41"/>
      <c r="J1846" s="41"/>
      <c r="K1846" s="41"/>
      <c r="L1846" s="41"/>
      <c r="M1846" s="41"/>
      <c r="N1846" s="41"/>
      <c r="O1846" s="41"/>
      <c r="P1846" s="41"/>
      <c r="Q1846" s="41"/>
      <c r="R1846" s="53"/>
      <c r="S1846" s="41"/>
      <c r="T1846" s="41"/>
      <c r="U1846" s="41"/>
      <c r="V1846" s="41"/>
      <c r="X1846" s="39"/>
    </row>
    <row r="1847" spans="1:24" x14ac:dyDescent="0.25">
      <c r="A1847" s="50"/>
      <c r="B1847" s="50"/>
      <c r="C1847" s="41"/>
      <c r="D1847" s="41"/>
      <c r="E1847" s="41"/>
      <c r="F1847" s="41"/>
      <c r="G1847" s="41"/>
      <c r="H1847" s="41"/>
      <c r="I1847" s="41"/>
      <c r="J1847" s="41"/>
      <c r="K1847" s="41"/>
      <c r="L1847" s="41"/>
      <c r="M1847" s="41"/>
      <c r="N1847" s="41"/>
      <c r="O1847" s="41"/>
      <c r="P1847" s="41"/>
      <c r="Q1847" s="41"/>
      <c r="R1847" s="53"/>
      <c r="S1847" s="41"/>
      <c r="T1847" s="41"/>
      <c r="U1847" s="41"/>
      <c r="V1847" s="41"/>
      <c r="X1847" s="39"/>
    </row>
    <row r="1848" spans="1:24" x14ac:dyDescent="0.25">
      <c r="A1848" s="50"/>
      <c r="B1848" s="50"/>
      <c r="C1848" s="41"/>
      <c r="D1848" s="41"/>
      <c r="E1848" s="41"/>
      <c r="F1848" s="41"/>
      <c r="G1848" s="41"/>
      <c r="H1848" s="41"/>
      <c r="I1848" s="41"/>
      <c r="J1848" s="41"/>
      <c r="K1848" s="41"/>
      <c r="L1848" s="41"/>
      <c r="M1848" s="41"/>
      <c r="N1848" s="41"/>
      <c r="O1848" s="41"/>
      <c r="P1848" s="41"/>
      <c r="Q1848" s="41"/>
      <c r="R1848" s="53"/>
      <c r="S1848" s="41"/>
      <c r="T1848" s="41"/>
      <c r="U1848" s="41"/>
      <c r="V1848" s="41"/>
      <c r="X1848" s="39"/>
    </row>
    <row r="1849" spans="1:24" x14ac:dyDescent="0.25">
      <c r="A1849" s="50"/>
      <c r="B1849" s="50"/>
      <c r="C1849" s="41"/>
      <c r="D1849" s="41"/>
      <c r="E1849" s="41"/>
      <c r="F1849" s="41"/>
      <c r="G1849" s="41"/>
      <c r="H1849" s="41"/>
      <c r="I1849" s="41"/>
      <c r="J1849" s="41"/>
      <c r="K1849" s="41"/>
      <c r="L1849" s="41"/>
      <c r="M1849" s="41"/>
      <c r="N1849" s="41"/>
      <c r="O1849" s="41"/>
      <c r="P1849" s="41"/>
      <c r="Q1849" s="41"/>
      <c r="R1849" s="53"/>
      <c r="S1849" s="41"/>
      <c r="T1849" s="41"/>
      <c r="U1849" s="41"/>
      <c r="V1849" s="41"/>
      <c r="X1849" s="39"/>
    </row>
    <row r="1850" spans="1:24" x14ac:dyDescent="0.25">
      <c r="A1850" s="50"/>
      <c r="B1850" s="50"/>
      <c r="C1850" s="41"/>
      <c r="D1850" s="41"/>
      <c r="E1850" s="41"/>
      <c r="F1850" s="41"/>
      <c r="G1850" s="41"/>
      <c r="H1850" s="41"/>
      <c r="I1850" s="41"/>
      <c r="J1850" s="41"/>
      <c r="K1850" s="41"/>
      <c r="L1850" s="41"/>
      <c r="M1850" s="41"/>
      <c r="N1850" s="41"/>
      <c r="O1850" s="41"/>
      <c r="P1850" s="41"/>
      <c r="Q1850" s="41"/>
      <c r="R1850" s="53"/>
      <c r="S1850" s="41"/>
      <c r="T1850" s="41"/>
      <c r="U1850" s="41"/>
      <c r="V1850" s="41"/>
      <c r="X1850" s="39"/>
    </row>
    <row r="1851" spans="1:24" x14ac:dyDescent="0.25">
      <c r="A1851" s="50"/>
      <c r="B1851" s="50"/>
      <c r="C1851" s="41"/>
      <c r="D1851" s="41"/>
      <c r="E1851" s="41"/>
      <c r="F1851" s="41"/>
      <c r="G1851" s="41"/>
      <c r="H1851" s="41"/>
      <c r="I1851" s="41"/>
      <c r="J1851" s="41"/>
      <c r="K1851" s="41"/>
      <c r="L1851" s="41"/>
      <c r="M1851" s="41"/>
      <c r="N1851" s="41"/>
      <c r="O1851" s="41"/>
      <c r="P1851" s="41"/>
      <c r="Q1851" s="41"/>
      <c r="R1851" s="53"/>
      <c r="S1851" s="41"/>
      <c r="T1851" s="41"/>
      <c r="U1851" s="41"/>
      <c r="V1851" s="41"/>
      <c r="X1851" s="39"/>
    </row>
    <row r="1852" spans="1:24" x14ac:dyDescent="0.25">
      <c r="A1852" s="50"/>
      <c r="B1852" s="50"/>
      <c r="C1852" s="41"/>
      <c r="D1852" s="41"/>
      <c r="E1852" s="41"/>
      <c r="F1852" s="41"/>
      <c r="G1852" s="41"/>
      <c r="H1852" s="41"/>
      <c r="I1852" s="41"/>
      <c r="J1852" s="41"/>
      <c r="K1852" s="41"/>
      <c r="L1852" s="41"/>
      <c r="M1852" s="41"/>
      <c r="N1852" s="41"/>
      <c r="O1852" s="41"/>
      <c r="P1852" s="41"/>
      <c r="Q1852" s="41"/>
      <c r="R1852" s="53"/>
      <c r="S1852" s="41"/>
      <c r="T1852" s="41"/>
      <c r="U1852" s="41"/>
      <c r="V1852" s="41"/>
      <c r="X1852" s="39"/>
    </row>
    <row r="1853" spans="1:24" x14ac:dyDescent="0.25">
      <c r="A1853" s="50"/>
      <c r="B1853" s="50"/>
      <c r="C1853" s="41"/>
      <c r="D1853" s="41"/>
      <c r="E1853" s="41"/>
      <c r="F1853" s="41"/>
      <c r="G1853" s="41"/>
      <c r="H1853" s="41"/>
      <c r="I1853" s="41"/>
      <c r="J1853" s="41"/>
      <c r="K1853" s="41"/>
      <c r="L1853" s="41"/>
      <c r="M1853" s="41"/>
      <c r="N1853" s="41"/>
      <c r="O1853" s="41"/>
      <c r="P1853" s="41"/>
      <c r="Q1853" s="41"/>
      <c r="R1853" s="53"/>
      <c r="S1853" s="41"/>
      <c r="T1853" s="41"/>
      <c r="U1853" s="41"/>
      <c r="V1853" s="41"/>
      <c r="X1853" s="39"/>
    </row>
    <row r="1854" spans="1:24" x14ac:dyDescent="0.25">
      <c r="A1854" s="50"/>
      <c r="B1854" s="50"/>
      <c r="C1854" s="41"/>
      <c r="D1854" s="41"/>
      <c r="E1854" s="41"/>
      <c r="F1854" s="41"/>
      <c r="G1854" s="41"/>
      <c r="H1854" s="41"/>
      <c r="I1854" s="41"/>
      <c r="J1854" s="41"/>
      <c r="K1854" s="41"/>
      <c r="L1854" s="41"/>
      <c r="M1854" s="41"/>
      <c r="N1854" s="41"/>
      <c r="O1854" s="41"/>
      <c r="P1854" s="41"/>
      <c r="Q1854" s="41"/>
      <c r="R1854" s="53"/>
      <c r="S1854" s="41"/>
      <c r="T1854" s="41"/>
      <c r="U1854" s="41"/>
      <c r="V1854" s="41"/>
      <c r="X1854" s="39"/>
    </row>
    <row r="1855" spans="1:24" x14ac:dyDescent="0.25">
      <c r="A1855" s="50"/>
      <c r="B1855" s="50"/>
      <c r="C1855" s="41"/>
      <c r="D1855" s="41"/>
      <c r="E1855" s="41"/>
      <c r="F1855" s="41"/>
      <c r="G1855" s="41"/>
      <c r="H1855" s="41"/>
      <c r="I1855" s="41"/>
      <c r="J1855" s="41"/>
      <c r="K1855" s="41"/>
      <c r="L1855" s="41"/>
      <c r="M1855" s="41"/>
      <c r="N1855" s="41"/>
      <c r="O1855" s="41"/>
      <c r="P1855" s="41"/>
      <c r="Q1855" s="41"/>
      <c r="R1855" s="53"/>
      <c r="S1855" s="41"/>
      <c r="T1855" s="41"/>
      <c r="U1855" s="41"/>
      <c r="V1855" s="41"/>
      <c r="X1855" s="39"/>
    </row>
    <row r="1856" spans="1:24" x14ac:dyDescent="0.25">
      <c r="A1856" s="50"/>
      <c r="B1856" s="50"/>
      <c r="C1856" s="41"/>
      <c r="D1856" s="41"/>
      <c r="E1856" s="41"/>
      <c r="F1856" s="41"/>
      <c r="G1856" s="41"/>
      <c r="H1856" s="41"/>
      <c r="I1856" s="41"/>
      <c r="J1856" s="41"/>
      <c r="K1856" s="41"/>
      <c r="L1856" s="41"/>
      <c r="M1856" s="41"/>
      <c r="N1856" s="41"/>
      <c r="O1856" s="41"/>
      <c r="P1856" s="41"/>
      <c r="Q1856" s="41"/>
      <c r="R1856" s="53"/>
      <c r="S1856" s="41"/>
      <c r="T1856" s="41"/>
      <c r="U1856" s="41"/>
      <c r="V1856" s="41"/>
      <c r="X1856" s="39"/>
    </row>
    <row r="1857" spans="1:24" x14ac:dyDescent="0.25">
      <c r="A1857" s="50"/>
      <c r="B1857" s="50"/>
      <c r="C1857" s="41"/>
      <c r="D1857" s="41"/>
      <c r="E1857" s="41"/>
      <c r="F1857" s="41"/>
      <c r="G1857" s="41"/>
      <c r="H1857" s="41"/>
      <c r="I1857" s="41"/>
      <c r="J1857" s="41"/>
      <c r="K1857" s="41"/>
      <c r="L1857" s="41"/>
      <c r="M1857" s="41"/>
      <c r="N1857" s="41"/>
      <c r="O1857" s="41"/>
      <c r="P1857" s="41"/>
      <c r="Q1857" s="41"/>
      <c r="R1857" s="53"/>
      <c r="S1857" s="41"/>
      <c r="T1857" s="41"/>
      <c r="U1857" s="41"/>
      <c r="V1857" s="41"/>
      <c r="X1857" s="39"/>
    </row>
    <row r="1858" spans="1:24" x14ac:dyDescent="0.25">
      <c r="A1858" s="50"/>
      <c r="B1858" s="50"/>
      <c r="C1858" s="41"/>
      <c r="D1858" s="41"/>
      <c r="E1858" s="41"/>
      <c r="F1858" s="41"/>
      <c r="G1858" s="41"/>
      <c r="H1858" s="41"/>
      <c r="I1858" s="41"/>
      <c r="J1858" s="41"/>
      <c r="K1858" s="41"/>
      <c r="L1858" s="41"/>
      <c r="M1858" s="41"/>
      <c r="N1858" s="41"/>
      <c r="O1858" s="41"/>
      <c r="P1858" s="41"/>
      <c r="Q1858" s="41"/>
      <c r="R1858" s="53"/>
      <c r="S1858" s="41"/>
      <c r="T1858" s="41"/>
      <c r="U1858" s="41"/>
      <c r="V1858" s="41"/>
      <c r="X1858" s="39"/>
    </row>
    <row r="1859" spans="1:24" x14ac:dyDescent="0.25">
      <c r="A1859" s="50"/>
      <c r="B1859" s="50"/>
      <c r="C1859" s="41"/>
      <c r="D1859" s="41"/>
      <c r="E1859" s="41"/>
      <c r="F1859" s="41"/>
      <c r="G1859" s="41"/>
      <c r="H1859" s="41"/>
      <c r="I1859" s="41"/>
      <c r="J1859" s="41"/>
      <c r="K1859" s="41"/>
      <c r="L1859" s="41"/>
      <c r="M1859" s="41"/>
      <c r="N1859" s="41"/>
      <c r="O1859" s="41"/>
      <c r="P1859" s="41"/>
      <c r="Q1859" s="41"/>
      <c r="R1859" s="53"/>
      <c r="S1859" s="41"/>
      <c r="T1859" s="41"/>
      <c r="U1859" s="41"/>
      <c r="V1859" s="41"/>
      <c r="X1859" s="39"/>
    </row>
    <row r="1860" spans="1:24" x14ac:dyDescent="0.25">
      <c r="A1860" s="50"/>
      <c r="B1860" s="50"/>
      <c r="C1860" s="41"/>
      <c r="D1860" s="41"/>
      <c r="E1860" s="41"/>
      <c r="F1860" s="41"/>
      <c r="G1860" s="41"/>
      <c r="H1860" s="41"/>
      <c r="I1860" s="41"/>
      <c r="J1860" s="41"/>
      <c r="K1860" s="41"/>
      <c r="L1860" s="41"/>
      <c r="M1860" s="41"/>
      <c r="N1860" s="41"/>
      <c r="O1860" s="41"/>
      <c r="P1860" s="41"/>
      <c r="Q1860" s="41"/>
      <c r="R1860" s="53"/>
      <c r="S1860" s="41"/>
      <c r="T1860" s="41"/>
      <c r="U1860" s="41"/>
      <c r="V1860" s="41"/>
      <c r="X1860" s="39"/>
    </row>
    <row r="1861" spans="1:24" x14ac:dyDescent="0.25">
      <c r="A1861" s="50"/>
      <c r="B1861" s="50"/>
      <c r="C1861" s="41"/>
      <c r="D1861" s="41"/>
      <c r="E1861" s="41"/>
      <c r="F1861" s="41"/>
      <c r="G1861" s="41"/>
      <c r="H1861" s="41"/>
      <c r="I1861" s="41"/>
      <c r="J1861" s="41"/>
      <c r="K1861" s="41"/>
      <c r="L1861" s="41"/>
      <c r="M1861" s="41"/>
      <c r="N1861" s="41"/>
      <c r="O1861" s="41"/>
      <c r="P1861" s="41"/>
      <c r="Q1861" s="41"/>
      <c r="R1861" s="53"/>
      <c r="S1861" s="41"/>
      <c r="T1861" s="41"/>
      <c r="U1861" s="41"/>
      <c r="V1861" s="41"/>
      <c r="X1861" s="39"/>
    </row>
    <row r="1862" spans="1:24" x14ac:dyDescent="0.25">
      <c r="A1862" s="50"/>
      <c r="B1862" s="50"/>
      <c r="C1862" s="41"/>
      <c r="D1862" s="41"/>
      <c r="E1862" s="41"/>
      <c r="F1862" s="41"/>
      <c r="G1862" s="41"/>
      <c r="H1862" s="41"/>
      <c r="I1862" s="41"/>
      <c r="J1862" s="41"/>
      <c r="K1862" s="41"/>
      <c r="L1862" s="41"/>
      <c r="M1862" s="41"/>
      <c r="N1862" s="41"/>
      <c r="O1862" s="41"/>
      <c r="P1862" s="41"/>
      <c r="Q1862" s="41"/>
      <c r="R1862" s="53"/>
      <c r="S1862" s="41"/>
      <c r="T1862" s="41"/>
      <c r="U1862" s="41"/>
      <c r="V1862" s="41"/>
      <c r="X1862" s="39"/>
    </row>
    <row r="1863" spans="1:24" x14ac:dyDescent="0.25">
      <c r="A1863" s="50"/>
      <c r="B1863" s="50"/>
      <c r="C1863" s="41"/>
      <c r="D1863" s="41"/>
      <c r="E1863" s="41"/>
      <c r="F1863" s="41"/>
      <c r="G1863" s="41"/>
      <c r="H1863" s="41"/>
      <c r="I1863" s="41"/>
      <c r="J1863" s="41"/>
      <c r="K1863" s="41"/>
      <c r="L1863" s="41"/>
      <c r="M1863" s="41"/>
      <c r="N1863" s="41"/>
      <c r="O1863" s="41"/>
      <c r="P1863" s="41"/>
      <c r="Q1863" s="41"/>
      <c r="R1863" s="53"/>
      <c r="S1863" s="41"/>
      <c r="T1863" s="41"/>
      <c r="U1863" s="41"/>
      <c r="V1863" s="41"/>
      <c r="X1863" s="39"/>
    </row>
    <row r="1864" spans="1:24" x14ac:dyDescent="0.25">
      <c r="A1864" s="50"/>
      <c r="B1864" s="50"/>
      <c r="C1864" s="41"/>
      <c r="D1864" s="41"/>
      <c r="E1864" s="41"/>
      <c r="F1864" s="41"/>
      <c r="G1864" s="41"/>
      <c r="H1864" s="41"/>
      <c r="I1864" s="41"/>
      <c r="J1864" s="41"/>
      <c r="K1864" s="41"/>
      <c r="L1864" s="41"/>
      <c r="M1864" s="41"/>
      <c r="N1864" s="41"/>
      <c r="O1864" s="41"/>
      <c r="P1864" s="41"/>
      <c r="Q1864" s="41"/>
      <c r="R1864" s="53"/>
      <c r="S1864" s="41"/>
      <c r="T1864" s="41"/>
      <c r="U1864" s="41"/>
      <c r="V1864" s="41"/>
      <c r="X1864" s="39"/>
    </row>
    <row r="1865" spans="1:24" x14ac:dyDescent="0.25">
      <c r="A1865" s="50"/>
      <c r="B1865" s="50"/>
      <c r="C1865" s="41"/>
      <c r="D1865" s="41"/>
      <c r="E1865" s="41"/>
      <c r="F1865" s="41"/>
      <c r="G1865" s="41"/>
      <c r="H1865" s="41"/>
      <c r="I1865" s="41"/>
      <c r="J1865" s="41"/>
      <c r="K1865" s="41"/>
      <c r="L1865" s="41"/>
      <c r="M1865" s="41"/>
      <c r="N1865" s="41"/>
      <c r="O1865" s="41"/>
      <c r="P1865" s="41"/>
      <c r="Q1865" s="41"/>
      <c r="R1865" s="53"/>
      <c r="S1865" s="41"/>
      <c r="T1865" s="41"/>
      <c r="U1865" s="41"/>
      <c r="V1865" s="41"/>
      <c r="X1865" s="39"/>
    </row>
    <row r="1866" spans="1:24" x14ac:dyDescent="0.25">
      <c r="A1866" s="50"/>
      <c r="B1866" s="50"/>
      <c r="C1866" s="41"/>
      <c r="D1866" s="41"/>
      <c r="E1866" s="41"/>
      <c r="F1866" s="41"/>
      <c r="G1866" s="41"/>
      <c r="H1866" s="41"/>
      <c r="I1866" s="41"/>
      <c r="J1866" s="41"/>
      <c r="K1866" s="41"/>
      <c r="L1866" s="41"/>
      <c r="M1866" s="41"/>
      <c r="N1866" s="41"/>
      <c r="O1866" s="41"/>
      <c r="P1866" s="41"/>
      <c r="Q1866" s="41"/>
      <c r="R1866" s="53"/>
      <c r="S1866" s="41"/>
      <c r="T1866" s="41"/>
      <c r="U1866" s="41"/>
      <c r="V1866" s="41"/>
      <c r="X1866" s="39"/>
    </row>
    <row r="1867" spans="1:24" x14ac:dyDescent="0.25">
      <c r="A1867" s="50"/>
      <c r="B1867" s="50"/>
      <c r="C1867" s="41"/>
      <c r="D1867" s="41"/>
      <c r="E1867" s="41"/>
      <c r="F1867" s="41"/>
      <c r="G1867" s="41"/>
      <c r="H1867" s="41"/>
      <c r="I1867" s="41"/>
      <c r="J1867" s="41"/>
      <c r="K1867" s="41"/>
      <c r="L1867" s="41"/>
      <c r="M1867" s="41"/>
      <c r="N1867" s="41"/>
      <c r="O1867" s="41"/>
      <c r="P1867" s="41"/>
      <c r="Q1867" s="41"/>
      <c r="R1867" s="53"/>
      <c r="S1867" s="41"/>
      <c r="T1867" s="41"/>
      <c r="U1867" s="41"/>
      <c r="V1867" s="41"/>
      <c r="X1867" s="39"/>
    </row>
    <row r="1868" spans="1:24" x14ac:dyDescent="0.25">
      <c r="A1868" s="50"/>
      <c r="B1868" s="50"/>
      <c r="C1868" s="41"/>
      <c r="D1868" s="41"/>
      <c r="E1868" s="41"/>
      <c r="F1868" s="41"/>
      <c r="G1868" s="41"/>
      <c r="H1868" s="41"/>
      <c r="I1868" s="41"/>
      <c r="J1868" s="41"/>
      <c r="K1868" s="41"/>
      <c r="L1868" s="41"/>
      <c r="M1868" s="41"/>
      <c r="N1868" s="41"/>
      <c r="O1868" s="41"/>
      <c r="P1868" s="41"/>
      <c r="Q1868" s="41"/>
      <c r="R1868" s="53"/>
      <c r="S1868" s="41"/>
      <c r="T1868" s="41"/>
      <c r="U1868" s="41"/>
      <c r="V1868" s="41"/>
      <c r="X1868" s="39"/>
    </row>
    <row r="1869" spans="1:24" x14ac:dyDescent="0.25">
      <c r="A1869" s="50"/>
      <c r="B1869" s="50"/>
      <c r="C1869" s="41"/>
      <c r="D1869" s="41"/>
      <c r="E1869" s="41"/>
      <c r="F1869" s="41"/>
      <c r="G1869" s="41"/>
      <c r="H1869" s="41"/>
      <c r="I1869" s="41"/>
      <c r="J1869" s="41"/>
      <c r="K1869" s="41"/>
      <c r="L1869" s="41"/>
      <c r="M1869" s="41"/>
      <c r="N1869" s="41"/>
      <c r="O1869" s="41"/>
      <c r="P1869" s="41"/>
      <c r="Q1869" s="41"/>
      <c r="R1869" s="53"/>
      <c r="S1869" s="41"/>
      <c r="T1869" s="41"/>
      <c r="U1869" s="41"/>
      <c r="V1869" s="41"/>
      <c r="X1869" s="39"/>
    </row>
    <row r="1870" spans="1:24" x14ac:dyDescent="0.25">
      <c r="A1870" s="50"/>
      <c r="B1870" s="50"/>
      <c r="C1870" s="41"/>
      <c r="D1870" s="41"/>
      <c r="E1870" s="41"/>
      <c r="F1870" s="41"/>
      <c r="G1870" s="41"/>
      <c r="H1870" s="41"/>
      <c r="I1870" s="41"/>
      <c r="J1870" s="41"/>
      <c r="K1870" s="41"/>
      <c r="L1870" s="41"/>
      <c r="M1870" s="41"/>
      <c r="N1870" s="41"/>
      <c r="O1870" s="41"/>
      <c r="P1870" s="41"/>
      <c r="Q1870" s="41"/>
      <c r="R1870" s="53"/>
      <c r="S1870" s="41"/>
      <c r="T1870" s="41"/>
      <c r="U1870" s="41"/>
      <c r="V1870" s="41"/>
      <c r="X1870" s="39"/>
    </row>
    <row r="1871" spans="1:24" x14ac:dyDescent="0.25">
      <c r="A1871" s="50"/>
      <c r="B1871" s="50"/>
      <c r="C1871" s="41"/>
      <c r="D1871" s="41"/>
      <c r="E1871" s="41"/>
      <c r="F1871" s="41"/>
      <c r="G1871" s="41"/>
      <c r="H1871" s="41"/>
      <c r="I1871" s="41"/>
      <c r="J1871" s="41"/>
      <c r="K1871" s="41"/>
      <c r="L1871" s="41"/>
      <c r="M1871" s="41"/>
      <c r="N1871" s="41"/>
      <c r="O1871" s="41"/>
      <c r="P1871" s="41"/>
      <c r="Q1871" s="41"/>
      <c r="R1871" s="53"/>
      <c r="S1871" s="41"/>
      <c r="T1871" s="41"/>
      <c r="U1871" s="41"/>
      <c r="V1871" s="41"/>
      <c r="X1871" s="39"/>
    </row>
    <row r="1872" spans="1:24" x14ac:dyDescent="0.25">
      <c r="A1872" s="50"/>
      <c r="B1872" s="50"/>
      <c r="C1872" s="41"/>
      <c r="D1872" s="41"/>
      <c r="E1872" s="41"/>
      <c r="F1872" s="41"/>
      <c r="G1872" s="41"/>
      <c r="H1872" s="41"/>
      <c r="I1872" s="41"/>
      <c r="J1872" s="41"/>
      <c r="K1872" s="41"/>
      <c r="L1872" s="41"/>
      <c r="M1872" s="41"/>
      <c r="N1872" s="41"/>
      <c r="O1872" s="41"/>
      <c r="P1872" s="41"/>
      <c r="Q1872" s="41"/>
      <c r="R1872" s="53"/>
      <c r="S1872" s="41"/>
      <c r="T1872" s="41"/>
      <c r="U1872" s="41"/>
      <c r="V1872" s="41"/>
      <c r="X1872" s="39"/>
    </row>
    <row r="1873" spans="1:24" x14ac:dyDescent="0.25">
      <c r="A1873" s="50"/>
      <c r="B1873" s="50"/>
      <c r="C1873" s="41"/>
      <c r="D1873" s="41"/>
      <c r="E1873" s="41"/>
      <c r="F1873" s="41"/>
      <c r="G1873" s="41"/>
      <c r="H1873" s="41"/>
      <c r="I1873" s="41"/>
      <c r="J1873" s="41"/>
      <c r="K1873" s="41"/>
      <c r="L1873" s="41"/>
      <c r="M1873" s="41"/>
      <c r="N1873" s="41"/>
      <c r="O1873" s="41"/>
      <c r="P1873" s="41"/>
      <c r="Q1873" s="41"/>
      <c r="R1873" s="53"/>
      <c r="S1873" s="41"/>
      <c r="T1873" s="41"/>
      <c r="U1873" s="41"/>
      <c r="V1873" s="41"/>
      <c r="X1873" s="39"/>
    </row>
    <row r="1874" spans="1:24" x14ac:dyDescent="0.25">
      <c r="A1874" s="50"/>
      <c r="B1874" s="50"/>
      <c r="C1874" s="41"/>
      <c r="D1874" s="41"/>
      <c r="E1874" s="41"/>
      <c r="F1874" s="41"/>
      <c r="G1874" s="41"/>
      <c r="H1874" s="41"/>
      <c r="I1874" s="41"/>
      <c r="J1874" s="41"/>
      <c r="K1874" s="41"/>
      <c r="L1874" s="41"/>
      <c r="M1874" s="41"/>
      <c r="N1874" s="41"/>
      <c r="O1874" s="41"/>
      <c r="P1874" s="41"/>
      <c r="Q1874" s="41"/>
      <c r="R1874" s="53"/>
      <c r="S1874" s="41"/>
      <c r="T1874" s="41"/>
      <c r="U1874" s="41"/>
      <c r="V1874" s="41"/>
      <c r="X1874" s="39"/>
    </row>
    <row r="1875" spans="1:24" x14ac:dyDescent="0.25">
      <c r="A1875" s="50"/>
      <c r="B1875" s="50"/>
      <c r="C1875" s="41"/>
      <c r="D1875" s="41"/>
      <c r="E1875" s="41"/>
      <c r="F1875" s="41"/>
      <c r="G1875" s="41"/>
      <c r="H1875" s="41"/>
      <c r="I1875" s="41"/>
      <c r="J1875" s="41"/>
      <c r="K1875" s="41"/>
      <c r="L1875" s="41"/>
      <c r="M1875" s="41"/>
      <c r="N1875" s="41"/>
      <c r="O1875" s="41"/>
      <c r="P1875" s="41"/>
      <c r="Q1875" s="41"/>
      <c r="R1875" s="53"/>
      <c r="S1875" s="41"/>
      <c r="T1875" s="41"/>
      <c r="U1875" s="41"/>
      <c r="V1875" s="41"/>
      <c r="X1875" s="39"/>
    </row>
    <row r="1876" spans="1:24" x14ac:dyDescent="0.25">
      <c r="A1876" s="50"/>
      <c r="B1876" s="50"/>
      <c r="C1876" s="41"/>
      <c r="D1876" s="41"/>
      <c r="E1876" s="41"/>
      <c r="F1876" s="41"/>
      <c r="G1876" s="41"/>
      <c r="H1876" s="41"/>
      <c r="I1876" s="41"/>
      <c r="J1876" s="41"/>
      <c r="K1876" s="41"/>
      <c r="L1876" s="41"/>
      <c r="M1876" s="41"/>
      <c r="N1876" s="41"/>
      <c r="O1876" s="41"/>
      <c r="P1876" s="41"/>
      <c r="Q1876" s="41"/>
      <c r="R1876" s="53"/>
      <c r="S1876" s="41"/>
      <c r="T1876" s="41"/>
      <c r="U1876" s="41"/>
      <c r="V1876" s="41"/>
      <c r="X1876" s="39"/>
    </row>
    <row r="1877" spans="1:24" x14ac:dyDescent="0.25">
      <c r="A1877" s="50"/>
      <c r="B1877" s="50"/>
      <c r="C1877" s="41"/>
      <c r="D1877" s="41"/>
      <c r="E1877" s="41"/>
      <c r="F1877" s="41"/>
      <c r="G1877" s="41"/>
      <c r="H1877" s="41"/>
      <c r="I1877" s="41"/>
      <c r="J1877" s="41"/>
      <c r="K1877" s="41"/>
      <c r="L1877" s="41"/>
      <c r="M1877" s="41"/>
      <c r="N1877" s="41"/>
      <c r="O1877" s="41"/>
      <c r="P1877" s="41"/>
      <c r="Q1877" s="41"/>
      <c r="R1877" s="53"/>
      <c r="S1877" s="41"/>
      <c r="T1877" s="41"/>
      <c r="U1877" s="41"/>
      <c r="V1877" s="41"/>
      <c r="X1877" s="39"/>
    </row>
    <row r="1878" spans="1:24" x14ac:dyDescent="0.25">
      <c r="A1878" s="50"/>
      <c r="B1878" s="50"/>
      <c r="C1878" s="41"/>
      <c r="D1878" s="41"/>
      <c r="E1878" s="41"/>
      <c r="F1878" s="41"/>
      <c r="G1878" s="41"/>
      <c r="H1878" s="41"/>
      <c r="I1878" s="41"/>
      <c r="J1878" s="41"/>
      <c r="K1878" s="41"/>
      <c r="L1878" s="41"/>
      <c r="M1878" s="41"/>
      <c r="N1878" s="41"/>
      <c r="O1878" s="41"/>
      <c r="P1878" s="41"/>
      <c r="Q1878" s="41"/>
      <c r="R1878" s="53"/>
      <c r="S1878" s="41"/>
      <c r="T1878" s="41"/>
      <c r="U1878" s="41"/>
      <c r="V1878" s="41"/>
      <c r="X1878" s="39"/>
    </row>
    <row r="1879" spans="1:24" x14ac:dyDescent="0.25">
      <c r="A1879" s="50"/>
      <c r="B1879" s="50"/>
      <c r="C1879" s="41"/>
      <c r="D1879" s="41"/>
      <c r="E1879" s="41"/>
      <c r="F1879" s="41"/>
      <c r="G1879" s="41"/>
      <c r="H1879" s="41"/>
      <c r="I1879" s="41"/>
      <c r="J1879" s="41"/>
      <c r="K1879" s="41"/>
      <c r="L1879" s="41"/>
      <c r="M1879" s="41"/>
      <c r="N1879" s="41"/>
      <c r="O1879" s="41"/>
      <c r="P1879" s="41"/>
      <c r="Q1879" s="41"/>
      <c r="R1879" s="53"/>
      <c r="S1879" s="41"/>
      <c r="T1879" s="41"/>
      <c r="U1879" s="41"/>
      <c r="V1879" s="41"/>
      <c r="X1879" s="39"/>
    </row>
    <row r="1880" spans="1:24" x14ac:dyDescent="0.25">
      <c r="A1880" s="50"/>
      <c r="B1880" s="50"/>
      <c r="C1880" s="41"/>
      <c r="D1880" s="41"/>
      <c r="E1880" s="41"/>
      <c r="F1880" s="41"/>
      <c r="G1880" s="41"/>
      <c r="H1880" s="41"/>
      <c r="I1880" s="41"/>
      <c r="J1880" s="41"/>
      <c r="K1880" s="41"/>
      <c r="L1880" s="41"/>
      <c r="M1880" s="41"/>
      <c r="N1880" s="41"/>
      <c r="O1880" s="41"/>
      <c r="P1880" s="41"/>
      <c r="Q1880" s="41"/>
      <c r="R1880" s="53"/>
      <c r="S1880" s="41"/>
      <c r="T1880" s="41"/>
      <c r="U1880" s="41"/>
      <c r="V1880" s="41"/>
      <c r="X1880" s="39"/>
    </row>
    <row r="1881" spans="1:24" x14ac:dyDescent="0.25">
      <c r="A1881" s="50"/>
      <c r="B1881" s="50"/>
      <c r="C1881" s="41"/>
      <c r="D1881" s="41"/>
      <c r="E1881" s="41"/>
      <c r="F1881" s="41"/>
      <c r="G1881" s="41"/>
      <c r="H1881" s="41"/>
      <c r="I1881" s="41"/>
      <c r="J1881" s="41"/>
      <c r="K1881" s="41"/>
      <c r="L1881" s="41"/>
      <c r="M1881" s="41"/>
      <c r="N1881" s="41"/>
      <c r="O1881" s="41"/>
      <c r="P1881" s="41"/>
      <c r="Q1881" s="41"/>
      <c r="R1881" s="53"/>
      <c r="S1881" s="41"/>
      <c r="T1881" s="41"/>
      <c r="U1881" s="41"/>
      <c r="V1881" s="41"/>
      <c r="X1881" s="39"/>
    </row>
    <row r="1882" spans="1:24" x14ac:dyDescent="0.25">
      <c r="A1882" s="50"/>
      <c r="B1882" s="50"/>
      <c r="C1882" s="41"/>
      <c r="D1882" s="41"/>
      <c r="E1882" s="41"/>
      <c r="F1882" s="41"/>
      <c r="G1882" s="41"/>
      <c r="H1882" s="41"/>
      <c r="I1882" s="41"/>
      <c r="J1882" s="41"/>
      <c r="K1882" s="41"/>
      <c r="L1882" s="41"/>
      <c r="M1882" s="41"/>
      <c r="N1882" s="41"/>
      <c r="O1882" s="41"/>
      <c r="P1882" s="41"/>
      <c r="Q1882" s="41"/>
      <c r="R1882" s="53"/>
      <c r="S1882" s="41"/>
      <c r="T1882" s="41"/>
      <c r="U1882" s="41"/>
      <c r="V1882" s="41"/>
      <c r="X1882" s="39"/>
    </row>
    <row r="1883" spans="1:24" x14ac:dyDescent="0.25">
      <c r="A1883" s="50"/>
      <c r="B1883" s="50"/>
      <c r="C1883" s="41"/>
      <c r="D1883" s="41"/>
      <c r="E1883" s="41"/>
      <c r="F1883" s="41"/>
      <c r="G1883" s="41"/>
      <c r="H1883" s="41"/>
      <c r="I1883" s="41"/>
      <c r="J1883" s="41"/>
      <c r="K1883" s="41"/>
      <c r="L1883" s="41"/>
      <c r="M1883" s="41"/>
      <c r="N1883" s="41"/>
      <c r="O1883" s="41"/>
      <c r="P1883" s="41"/>
      <c r="Q1883" s="41"/>
      <c r="R1883" s="53"/>
      <c r="S1883" s="41"/>
      <c r="T1883" s="41"/>
      <c r="U1883" s="41"/>
      <c r="V1883" s="41"/>
      <c r="X1883" s="39"/>
    </row>
    <row r="1884" spans="1:24" x14ac:dyDescent="0.25">
      <c r="A1884" s="50"/>
      <c r="B1884" s="50"/>
      <c r="C1884" s="41"/>
      <c r="D1884" s="41"/>
      <c r="E1884" s="41"/>
      <c r="F1884" s="41"/>
      <c r="G1884" s="41"/>
      <c r="H1884" s="41"/>
      <c r="I1884" s="41"/>
      <c r="J1884" s="41"/>
      <c r="K1884" s="41"/>
      <c r="L1884" s="41"/>
      <c r="M1884" s="41"/>
      <c r="N1884" s="41"/>
      <c r="O1884" s="41"/>
      <c r="P1884" s="41"/>
      <c r="Q1884" s="41"/>
      <c r="R1884" s="53"/>
      <c r="S1884" s="41"/>
      <c r="T1884" s="41"/>
      <c r="U1884" s="41"/>
      <c r="V1884" s="41"/>
      <c r="X1884" s="39"/>
    </row>
    <row r="1885" spans="1:24" x14ac:dyDescent="0.25">
      <c r="A1885" s="50"/>
      <c r="B1885" s="50"/>
      <c r="C1885" s="41"/>
      <c r="D1885" s="41"/>
      <c r="E1885" s="41"/>
      <c r="F1885" s="41"/>
      <c r="G1885" s="41"/>
      <c r="H1885" s="41"/>
      <c r="I1885" s="41"/>
      <c r="J1885" s="41"/>
      <c r="K1885" s="41"/>
      <c r="L1885" s="41"/>
      <c r="M1885" s="41"/>
      <c r="N1885" s="41"/>
      <c r="O1885" s="41"/>
      <c r="P1885" s="41"/>
      <c r="Q1885" s="41"/>
      <c r="R1885" s="53"/>
      <c r="S1885" s="41"/>
      <c r="T1885" s="41"/>
      <c r="U1885" s="41"/>
      <c r="V1885" s="41"/>
      <c r="X1885" s="39"/>
    </row>
    <row r="1886" spans="1:24" x14ac:dyDescent="0.25">
      <c r="A1886" s="50"/>
      <c r="B1886" s="50"/>
      <c r="C1886" s="41"/>
      <c r="D1886" s="41"/>
      <c r="E1886" s="41"/>
      <c r="F1886" s="41"/>
      <c r="G1886" s="41"/>
      <c r="H1886" s="41"/>
      <c r="I1886" s="41"/>
      <c r="J1886" s="41"/>
      <c r="K1886" s="41"/>
      <c r="L1886" s="41"/>
      <c r="M1886" s="41"/>
      <c r="N1886" s="41"/>
      <c r="O1886" s="41"/>
      <c r="P1886" s="41"/>
      <c r="Q1886" s="41"/>
      <c r="R1886" s="53"/>
      <c r="S1886" s="41"/>
      <c r="T1886" s="41"/>
      <c r="U1886" s="41"/>
      <c r="V1886" s="41"/>
      <c r="X1886" s="39"/>
    </row>
    <row r="1887" spans="1:24" x14ac:dyDescent="0.25">
      <c r="A1887" s="50"/>
      <c r="B1887" s="50"/>
      <c r="C1887" s="41"/>
      <c r="D1887" s="41"/>
      <c r="E1887" s="41"/>
      <c r="F1887" s="41"/>
      <c r="G1887" s="41"/>
      <c r="H1887" s="41"/>
      <c r="I1887" s="41"/>
      <c r="J1887" s="41"/>
      <c r="K1887" s="41"/>
      <c r="L1887" s="41"/>
      <c r="M1887" s="41"/>
      <c r="N1887" s="41"/>
      <c r="O1887" s="41"/>
      <c r="P1887" s="41"/>
      <c r="Q1887" s="41"/>
      <c r="R1887" s="53"/>
      <c r="S1887" s="41"/>
      <c r="T1887" s="41"/>
      <c r="U1887" s="41"/>
      <c r="V1887" s="41"/>
      <c r="X1887" s="39"/>
    </row>
    <row r="1888" spans="1:24" x14ac:dyDescent="0.25">
      <c r="A1888" s="50"/>
      <c r="B1888" s="50"/>
      <c r="C1888" s="41"/>
      <c r="D1888" s="41"/>
      <c r="E1888" s="41"/>
      <c r="F1888" s="41"/>
      <c r="G1888" s="41"/>
      <c r="H1888" s="41"/>
      <c r="I1888" s="41"/>
      <c r="J1888" s="41"/>
      <c r="K1888" s="41"/>
      <c r="L1888" s="41"/>
      <c r="M1888" s="41"/>
      <c r="N1888" s="41"/>
      <c r="O1888" s="41"/>
      <c r="P1888" s="41"/>
      <c r="Q1888" s="41"/>
      <c r="R1888" s="53"/>
      <c r="S1888" s="41"/>
      <c r="T1888" s="41"/>
      <c r="U1888" s="41"/>
      <c r="V1888" s="41"/>
      <c r="X1888" s="39"/>
    </row>
    <row r="1889" spans="1:24" x14ac:dyDescent="0.25">
      <c r="A1889" s="50"/>
      <c r="B1889" s="50"/>
      <c r="C1889" s="41"/>
      <c r="D1889" s="41"/>
      <c r="E1889" s="41"/>
      <c r="F1889" s="41"/>
      <c r="G1889" s="41"/>
      <c r="H1889" s="41"/>
      <c r="I1889" s="41"/>
      <c r="J1889" s="41"/>
      <c r="K1889" s="41"/>
      <c r="L1889" s="41"/>
      <c r="M1889" s="41"/>
      <c r="N1889" s="41"/>
      <c r="O1889" s="41"/>
      <c r="P1889" s="41"/>
      <c r="Q1889" s="41"/>
      <c r="R1889" s="53"/>
      <c r="S1889" s="41"/>
      <c r="T1889" s="41"/>
      <c r="U1889" s="41"/>
      <c r="V1889" s="41"/>
      <c r="X1889" s="39"/>
    </row>
    <row r="1890" spans="1:24" x14ac:dyDescent="0.25">
      <c r="A1890" s="50"/>
      <c r="B1890" s="50"/>
      <c r="C1890" s="41"/>
      <c r="D1890" s="41"/>
      <c r="E1890" s="41"/>
      <c r="F1890" s="41"/>
      <c r="G1890" s="41"/>
      <c r="H1890" s="41"/>
      <c r="I1890" s="41"/>
      <c r="J1890" s="41"/>
      <c r="K1890" s="41"/>
      <c r="L1890" s="41"/>
      <c r="M1890" s="41"/>
      <c r="N1890" s="41"/>
      <c r="O1890" s="41"/>
      <c r="P1890" s="41"/>
      <c r="Q1890" s="41"/>
      <c r="R1890" s="53"/>
      <c r="S1890" s="41"/>
      <c r="T1890" s="41"/>
      <c r="U1890" s="41"/>
      <c r="V1890" s="41"/>
      <c r="X1890" s="39"/>
    </row>
    <row r="1891" spans="1:24" x14ac:dyDescent="0.25">
      <c r="A1891" s="50"/>
      <c r="B1891" s="50"/>
      <c r="C1891" s="41"/>
      <c r="D1891" s="41"/>
      <c r="E1891" s="41"/>
      <c r="F1891" s="41"/>
      <c r="G1891" s="41"/>
      <c r="H1891" s="41"/>
      <c r="I1891" s="41"/>
      <c r="J1891" s="41"/>
      <c r="K1891" s="41"/>
      <c r="L1891" s="41"/>
      <c r="M1891" s="41"/>
      <c r="N1891" s="41"/>
      <c r="O1891" s="41"/>
      <c r="P1891" s="41"/>
      <c r="Q1891" s="41"/>
      <c r="R1891" s="53"/>
      <c r="S1891" s="41"/>
      <c r="T1891" s="41"/>
      <c r="U1891" s="41"/>
      <c r="V1891" s="41"/>
      <c r="X1891" s="39"/>
    </row>
    <row r="1892" spans="1:24" x14ac:dyDescent="0.25">
      <c r="A1892" s="50"/>
      <c r="B1892" s="50"/>
      <c r="C1892" s="41"/>
      <c r="D1892" s="41"/>
      <c r="E1892" s="41"/>
      <c r="F1892" s="41"/>
      <c r="G1892" s="41"/>
      <c r="H1892" s="41"/>
      <c r="I1892" s="41"/>
      <c r="J1892" s="41"/>
      <c r="K1892" s="41"/>
      <c r="L1892" s="41"/>
      <c r="M1892" s="41"/>
      <c r="N1892" s="41"/>
      <c r="O1892" s="41"/>
      <c r="P1892" s="41"/>
      <c r="Q1892" s="41"/>
      <c r="R1892" s="53"/>
      <c r="S1892" s="41"/>
      <c r="T1892" s="41"/>
      <c r="U1892" s="41"/>
      <c r="V1892" s="41"/>
      <c r="X1892" s="39"/>
    </row>
    <row r="1893" spans="1:24" x14ac:dyDescent="0.25">
      <c r="A1893" s="50"/>
      <c r="B1893" s="50"/>
      <c r="C1893" s="41"/>
      <c r="D1893" s="41"/>
      <c r="E1893" s="41"/>
      <c r="F1893" s="41"/>
      <c r="G1893" s="41"/>
      <c r="H1893" s="41"/>
      <c r="I1893" s="41"/>
      <c r="J1893" s="41"/>
      <c r="K1893" s="41"/>
      <c r="L1893" s="41"/>
      <c r="M1893" s="41"/>
      <c r="N1893" s="41"/>
      <c r="O1893" s="41"/>
      <c r="P1893" s="41"/>
      <c r="Q1893" s="41"/>
      <c r="R1893" s="53"/>
      <c r="S1893" s="41"/>
      <c r="T1893" s="41"/>
      <c r="U1893" s="41"/>
      <c r="V1893" s="41"/>
      <c r="X1893" s="39"/>
    </row>
    <row r="1894" spans="1:24" x14ac:dyDescent="0.25">
      <c r="A1894" s="50"/>
      <c r="B1894" s="50"/>
      <c r="C1894" s="41"/>
      <c r="D1894" s="41"/>
      <c r="E1894" s="41"/>
      <c r="F1894" s="41"/>
      <c r="G1894" s="41"/>
      <c r="H1894" s="41"/>
      <c r="I1894" s="41"/>
      <c r="J1894" s="41"/>
      <c r="K1894" s="41"/>
      <c r="L1894" s="41"/>
      <c r="M1894" s="41"/>
      <c r="N1894" s="41"/>
      <c r="O1894" s="41"/>
      <c r="P1894" s="41"/>
      <c r="Q1894" s="41"/>
      <c r="R1894" s="53"/>
      <c r="S1894" s="41"/>
      <c r="T1894" s="41"/>
      <c r="U1894" s="41"/>
      <c r="V1894" s="41"/>
      <c r="X1894" s="39"/>
    </row>
    <row r="1895" spans="1:24" x14ac:dyDescent="0.25">
      <c r="A1895" s="50"/>
      <c r="B1895" s="50"/>
      <c r="C1895" s="41"/>
      <c r="D1895" s="41"/>
      <c r="E1895" s="41"/>
      <c r="F1895" s="41"/>
      <c r="G1895" s="41"/>
      <c r="H1895" s="41"/>
      <c r="I1895" s="41"/>
      <c r="J1895" s="41"/>
      <c r="K1895" s="41"/>
      <c r="L1895" s="41"/>
      <c r="M1895" s="41"/>
      <c r="N1895" s="41"/>
      <c r="O1895" s="41"/>
      <c r="P1895" s="41"/>
      <c r="Q1895" s="41"/>
      <c r="R1895" s="53"/>
      <c r="S1895" s="41"/>
      <c r="T1895" s="41"/>
      <c r="U1895" s="41"/>
      <c r="V1895" s="41"/>
      <c r="X1895" s="39"/>
    </row>
    <row r="1896" spans="1:24" x14ac:dyDescent="0.25">
      <c r="A1896" s="50"/>
      <c r="B1896" s="50"/>
      <c r="C1896" s="41"/>
      <c r="D1896" s="41"/>
      <c r="E1896" s="41"/>
      <c r="F1896" s="41"/>
      <c r="G1896" s="41"/>
      <c r="H1896" s="41"/>
      <c r="I1896" s="41"/>
      <c r="J1896" s="41"/>
      <c r="K1896" s="41"/>
      <c r="L1896" s="41"/>
      <c r="M1896" s="41"/>
      <c r="N1896" s="41"/>
      <c r="O1896" s="41"/>
      <c r="P1896" s="41"/>
      <c r="Q1896" s="41"/>
      <c r="R1896" s="53"/>
      <c r="S1896" s="41"/>
      <c r="T1896" s="41"/>
      <c r="U1896" s="41"/>
      <c r="V1896" s="41"/>
      <c r="X1896" s="39"/>
    </row>
    <row r="1897" spans="1:24" x14ac:dyDescent="0.25">
      <c r="A1897" s="50"/>
      <c r="B1897" s="50"/>
      <c r="C1897" s="41"/>
      <c r="D1897" s="41"/>
      <c r="E1897" s="41"/>
      <c r="F1897" s="41"/>
      <c r="G1897" s="41"/>
      <c r="H1897" s="41"/>
      <c r="I1897" s="41"/>
      <c r="J1897" s="41"/>
      <c r="K1897" s="41"/>
      <c r="L1897" s="41"/>
      <c r="M1897" s="41"/>
      <c r="N1897" s="41"/>
      <c r="O1897" s="41"/>
      <c r="P1897" s="41"/>
      <c r="Q1897" s="41"/>
      <c r="R1897" s="53"/>
      <c r="S1897" s="41"/>
      <c r="T1897" s="41"/>
      <c r="U1897" s="41"/>
      <c r="V1897" s="41"/>
      <c r="X1897" s="39"/>
    </row>
    <row r="1898" spans="1:24" x14ac:dyDescent="0.25">
      <c r="A1898" s="50"/>
      <c r="B1898" s="50"/>
      <c r="C1898" s="41"/>
      <c r="D1898" s="41"/>
      <c r="E1898" s="41"/>
      <c r="F1898" s="41"/>
      <c r="G1898" s="41"/>
      <c r="H1898" s="41"/>
      <c r="I1898" s="41"/>
      <c r="J1898" s="41"/>
      <c r="K1898" s="41"/>
      <c r="L1898" s="41"/>
      <c r="M1898" s="41"/>
      <c r="N1898" s="41"/>
      <c r="O1898" s="41"/>
      <c r="P1898" s="41"/>
      <c r="Q1898" s="41"/>
      <c r="R1898" s="53"/>
      <c r="S1898" s="41"/>
      <c r="T1898" s="41"/>
      <c r="U1898" s="41"/>
      <c r="V1898" s="41"/>
      <c r="X1898" s="39"/>
    </row>
    <row r="1899" spans="1:24" x14ac:dyDescent="0.25">
      <c r="A1899" s="50"/>
      <c r="B1899" s="50"/>
      <c r="C1899" s="41"/>
      <c r="D1899" s="41"/>
      <c r="E1899" s="41"/>
      <c r="F1899" s="41"/>
      <c r="G1899" s="41"/>
      <c r="H1899" s="41"/>
      <c r="I1899" s="41"/>
      <c r="J1899" s="41"/>
      <c r="K1899" s="41"/>
      <c r="L1899" s="41"/>
      <c r="M1899" s="41"/>
      <c r="N1899" s="41"/>
      <c r="O1899" s="41"/>
      <c r="P1899" s="41"/>
      <c r="Q1899" s="41"/>
      <c r="R1899" s="53"/>
      <c r="S1899" s="41"/>
      <c r="T1899" s="41"/>
      <c r="U1899" s="41"/>
      <c r="V1899" s="41"/>
      <c r="X1899" s="39"/>
    </row>
    <row r="1900" spans="1:24" x14ac:dyDescent="0.25">
      <c r="A1900" s="50"/>
      <c r="B1900" s="50"/>
      <c r="C1900" s="41"/>
      <c r="D1900" s="41"/>
      <c r="E1900" s="41"/>
      <c r="F1900" s="41"/>
      <c r="G1900" s="41"/>
      <c r="H1900" s="41"/>
      <c r="I1900" s="41"/>
      <c r="J1900" s="41"/>
      <c r="K1900" s="41"/>
      <c r="L1900" s="41"/>
      <c r="M1900" s="41"/>
      <c r="N1900" s="41"/>
      <c r="O1900" s="41"/>
      <c r="P1900" s="41"/>
      <c r="Q1900" s="41"/>
      <c r="R1900" s="53"/>
      <c r="S1900" s="41"/>
      <c r="T1900" s="41"/>
      <c r="U1900" s="41"/>
      <c r="V1900" s="41"/>
      <c r="X1900" s="39"/>
    </row>
    <row r="1901" spans="1:24" x14ac:dyDescent="0.25">
      <c r="A1901" s="50"/>
      <c r="B1901" s="50"/>
      <c r="C1901" s="41"/>
      <c r="D1901" s="41"/>
      <c r="E1901" s="41"/>
      <c r="F1901" s="41"/>
      <c r="G1901" s="41"/>
      <c r="H1901" s="41"/>
      <c r="I1901" s="41"/>
      <c r="J1901" s="41"/>
      <c r="K1901" s="41"/>
      <c r="L1901" s="41"/>
      <c r="M1901" s="41"/>
      <c r="N1901" s="41"/>
      <c r="O1901" s="41"/>
      <c r="P1901" s="41"/>
      <c r="Q1901" s="41"/>
      <c r="R1901" s="53"/>
      <c r="S1901" s="41"/>
      <c r="T1901" s="41"/>
      <c r="U1901" s="41"/>
      <c r="V1901" s="41"/>
      <c r="X1901" s="39"/>
    </row>
    <row r="1902" spans="1:24" x14ac:dyDescent="0.25">
      <c r="A1902" s="50"/>
      <c r="B1902" s="50"/>
      <c r="C1902" s="41"/>
      <c r="D1902" s="41"/>
      <c r="E1902" s="41"/>
      <c r="F1902" s="41"/>
      <c r="G1902" s="41"/>
      <c r="H1902" s="41"/>
      <c r="I1902" s="41"/>
      <c r="J1902" s="41"/>
      <c r="K1902" s="41"/>
      <c r="L1902" s="41"/>
      <c r="M1902" s="41"/>
      <c r="N1902" s="41"/>
      <c r="O1902" s="41"/>
      <c r="P1902" s="41"/>
      <c r="Q1902" s="41"/>
      <c r="R1902" s="53"/>
      <c r="S1902" s="41"/>
      <c r="T1902" s="41"/>
      <c r="U1902" s="41"/>
      <c r="V1902" s="41"/>
      <c r="X1902" s="39"/>
    </row>
    <row r="1903" spans="1:24" x14ac:dyDescent="0.25">
      <c r="A1903" s="50"/>
      <c r="B1903" s="50"/>
      <c r="C1903" s="41"/>
      <c r="D1903" s="41"/>
      <c r="E1903" s="41"/>
      <c r="F1903" s="41"/>
      <c r="G1903" s="41"/>
      <c r="H1903" s="41"/>
      <c r="I1903" s="41"/>
      <c r="J1903" s="41"/>
      <c r="K1903" s="41"/>
      <c r="L1903" s="41"/>
      <c r="M1903" s="41"/>
      <c r="N1903" s="41"/>
      <c r="O1903" s="41"/>
      <c r="P1903" s="41"/>
      <c r="Q1903" s="41"/>
      <c r="R1903" s="53"/>
      <c r="S1903" s="41"/>
      <c r="T1903" s="41"/>
      <c r="U1903" s="41"/>
      <c r="V1903" s="41"/>
      <c r="X1903" s="39"/>
    </row>
    <row r="1904" spans="1:24" x14ac:dyDescent="0.25">
      <c r="A1904" s="50"/>
      <c r="B1904" s="50"/>
      <c r="C1904" s="41"/>
      <c r="D1904" s="41"/>
      <c r="E1904" s="41"/>
      <c r="F1904" s="41"/>
      <c r="G1904" s="41"/>
      <c r="H1904" s="41"/>
      <c r="I1904" s="41"/>
      <c r="J1904" s="41"/>
      <c r="K1904" s="41"/>
      <c r="L1904" s="41"/>
      <c r="M1904" s="41"/>
      <c r="N1904" s="41"/>
      <c r="O1904" s="41"/>
      <c r="P1904" s="41"/>
      <c r="Q1904" s="41"/>
      <c r="R1904" s="53"/>
      <c r="S1904" s="41"/>
      <c r="T1904" s="41"/>
      <c r="U1904" s="41"/>
      <c r="V1904" s="41"/>
      <c r="X1904" s="39"/>
    </row>
    <row r="1905" spans="1:24" x14ac:dyDescent="0.25">
      <c r="A1905" s="50"/>
      <c r="B1905" s="50"/>
      <c r="C1905" s="41"/>
      <c r="D1905" s="41"/>
      <c r="E1905" s="41"/>
      <c r="F1905" s="41"/>
      <c r="G1905" s="41"/>
      <c r="H1905" s="41"/>
      <c r="I1905" s="41"/>
      <c r="J1905" s="41"/>
      <c r="K1905" s="41"/>
      <c r="L1905" s="41"/>
      <c r="M1905" s="41"/>
      <c r="N1905" s="41"/>
      <c r="O1905" s="41"/>
      <c r="P1905" s="41"/>
      <c r="Q1905" s="41"/>
      <c r="R1905" s="53"/>
      <c r="S1905" s="41"/>
      <c r="T1905" s="41"/>
      <c r="U1905" s="41"/>
      <c r="V1905" s="41"/>
      <c r="X1905" s="39"/>
    </row>
    <row r="1906" spans="1:24" x14ac:dyDescent="0.25">
      <c r="A1906" s="50"/>
      <c r="B1906" s="50"/>
      <c r="C1906" s="41"/>
      <c r="D1906" s="41"/>
      <c r="E1906" s="41"/>
      <c r="F1906" s="41"/>
      <c r="G1906" s="41"/>
      <c r="H1906" s="41"/>
      <c r="I1906" s="41"/>
      <c r="J1906" s="41"/>
      <c r="K1906" s="41"/>
      <c r="L1906" s="41"/>
      <c r="M1906" s="41"/>
      <c r="N1906" s="41"/>
      <c r="O1906" s="41"/>
      <c r="P1906" s="41"/>
      <c r="Q1906" s="41"/>
      <c r="R1906" s="53"/>
      <c r="S1906" s="41"/>
      <c r="T1906" s="41"/>
      <c r="U1906" s="41"/>
      <c r="V1906" s="41"/>
      <c r="X1906" s="39"/>
    </row>
    <row r="1907" spans="1:24" x14ac:dyDescent="0.25">
      <c r="A1907" s="50"/>
      <c r="B1907" s="50"/>
      <c r="C1907" s="41"/>
      <c r="D1907" s="41"/>
      <c r="E1907" s="41"/>
      <c r="F1907" s="41"/>
      <c r="G1907" s="41"/>
      <c r="H1907" s="41"/>
      <c r="I1907" s="41"/>
      <c r="J1907" s="41"/>
      <c r="K1907" s="41"/>
      <c r="L1907" s="41"/>
      <c r="M1907" s="41"/>
      <c r="N1907" s="41"/>
      <c r="O1907" s="41"/>
      <c r="P1907" s="41"/>
      <c r="Q1907" s="41"/>
      <c r="R1907" s="53"/>
      <c r="S1907" s="41"/>
      <c r="T1907" s="41"/>
      <c r="U1907" s="41"/>
      <c r="V1907" s="41"/>
      <c r="X1907" s="39"/>
    </row>
    <row r="1908" spans="1:24" x14ac:dyDescent="0.25">
      <c r="A1908" s="50"/>
      <c r="B1908" s="50"/>
      <c r="C1908" s="41"/>
      <c r="D1908" s="41"/>
      <c r="E1908" s="41"/>
      <c r="F1908" s="41"/>
      <c r="G1908" s="41"/>
      <c r="H1908" s="41"/>
      <c r="I1908" s="41"/>
      <c r="J1908" s="41"/>
      <c r="K1908" s="41"/>
      <c r="L1908" s="41"/>
      <c r="M1908" s="41"/>
      <c r="N1908" s="41"/>
      <c r="O1908" s="41"/>
      <c r="P1908" s="41"/>
      <c r="Q1908" s="41"/>
      <c r="R1908" s="53"/>
      <c r="S1908" s="41"/>
      <c r="T1908" s="41"/>
      <c r="U1908" s="41"/>
      <c r="V1908" s="41"/>
      <c r="X1908" s="39"/>
    </row>
    <row r="1909" spans="1:24" x14ac:dyDescent="0.25">
      <c r="A1909" s="50"/>
      <c r="B1909" s="50"/>
      <c r="C1909" s="41"/>
      <c r="D1909" s="41"/>
      <c r="E1909" s="41"/>
      <c r="F1909" s="41"/>
      <c r="G1909" s="41"/>
      <c r="H1909" s="41"/>
      <c r="I1909" s="41"/>
      <c r="J1909" s="41"/>
      <c r="K1909" s="41"/>
      <c r="L1909" s="41"/>
      <c r="M1909" s="41"/>
      <c r="N1909" s="41"/>
      <c r="O1909" s="41"/>
      <c r="P1909" s="41"/>
      <c r="Q1909" s="41"/>
      <c r="R1909" s="53"/>
      <c r="S1909" s="41"/>
      <c r="T1909" s="41"/>
      <c r="U1909" s="41"/>
      <c r="V1909" s="41"/>
      <c r="X1909" s="39"/>
    </row>
    <row r="1910" spans="1:24" x14ac:dyDescent="0.25">
      <c r="A1910" s="50"/>
      <c r="B1910" s="50"/>
      <c r="C1910" s="41"/>
      <c r="D1910" s="41"/>
      <c r="E1910" s="41"/>
      <c r="F1910" s="41"/>
      <c r="G1910" s="41"/>
      <c r="H1910" s="41"/>
      <c r="I1910" s="41"/>
      <c r="J1910" s="41"/>
      <c r="K1910" s="41"/>
      <c r="L1910" s="41"/>
      <c r="M1910" s="41"/>
      <c r="N1910" s="41"/>
      <c r="O1910" s="41"/>
      <c r="P1910" s="41"/>
      <c r="Q1910" s="41"/>
      <c r="R1910" s="53"/>
      <c r="S1910" s="41"/>
      <c r="T1910" s="41"/>
      <c r="U1910" s="41"/>
      <c r="V1910" s="41"/>
      <c r="X1910" s="39"/>
    </row>
    <row r="1911" spans="1:24" x14ac:dyDescent="0.25">
      <c r="A1911" s="50"/>
      <c r="B1911" s="50"/>
      <c r="C1911" s="41"/>
      <c r="D1911" s="41"/>
      <c r="E1911" s="41"/>
      <c r="F1911" s="41"/>
      <c r="G1911" s="41"/>
      <c r="H1911" s="41"/>
      <c r="I1911" s="41"/>
      <c r="J1911" s="41"/>
      <c r="K1911" s="41"/>
      <c r="L1911" s="41"/>
      <c r="M1911" s="41"/>
      <c r="N1911" s="41"/>
      <c r="O1911" s="41"/>
      <c r="P1911" s="41"/>
      <c r="Q1911" s="41"/>
      <c r="R1911" s="53"/>
      <c r="S1911" s="41"/>
      <c r="T1911" s="41"/>
      <c r="U1911" s="41"/>
      <c r="V1911" s="41"/>
      <c r="X1911" s="39"/>
    </row>
    <row r="1912" spans="1:24" x14ac:dyDescent="0.25">
      <c r="A1912" s="50"/>
      <c r="B1912" s="50"/>
      <c r="C1912" s="41"/>
      <c r="D1912" s="41"/>
      <c r="E1912" s="41"/>
      <c r="F1912" s="41"/>
      <c r="G1912" s="41"/>
      <c r="H1912" s="41"/>
      <c r="I1912" s="41"/>
      <c r="J1912" s="41"/>
      <c r="K1912" s="41"/>
      <c r="L1912" s="41"/>
      <c r="M1912" s="41"/>
      <c r="N1912" s="41"/>
      <c r="O1912" s="41"/>
      <c r="P1912" s="41"/>
      <c r="Q1912" s="41"/>
      <c r="R1912" s="53"/>
      <c r="S1912" s="41"/>
      <c r="T1912" s="41"/>
      <c r="U1912" s="41"/>
      <c r="V1912" s="41"/>
      <c r="X1912" s="39"/>
    </row>
    <row r="1913" spans="1:24" x14ac:dyDescent="0.25">
      <c r="A1913" s="50"/>
      <c r="B1913" s="50"/>
      <c r="C1913" s="41"/>
      <c r="D1913" s="41"/>
      <c r="E1913" s="41"/>
      <c r="F1913" s="41"/>
      <c r="G1913" s="41"/>
      <c r="H1913" s="41"/>
      <c r="I1913" s="41"/>
      <c r="J1913" s="41"/>
      <c r="K1913" s="41"/>
      <c r="L1913" s="41"/>
      <c r="M1913" s="41"/>
      <c r="N1913" s="41"/>
      <c r="O1913" s="41"/>
      <c r="P1913" s="41"/>
      <c r="Q1913" s="41"/>
      <c r="R1913" s="53"/>
      <c r="S1913" s="41"/>
      <c r="T1913" s="41"/>
      <c r="U1913" s="41"/>
      <c r="V1913" s="41"/>
      <c r="X1913" s="39"/>
    </row>
    <row r="1914" spans="1:24" x14ac:dyDescent="0.25">
      <c r="A1914" s="50"/>
      <c r="B1914" s="50"/>
      <c r="C1914" s="41"/>
      <c r="D1914" s="41"/>
      <c r="E1914" s="41"/>
      <c r="F1914" s="41"/>
      <c r="G1914" s="41"/>
      <c r="H1914" s="41"/>
      <c r="I1914" s="41"/>
      <c r="J1914" s="41"/>
      <c r="K1914" s="41"/>
      <c r="L1914" s="41"/>
      <c r="M1914" s="41"/>
      <c r="N1914" s="41"/>
      <c r="O1914" s="41"/>
      <c r="P1914" s="41"/>
      <c r="Q1914" s="41"/>
      <c r="R1914" s="53"/>
      <c r="S1914" s="41"/>
      <c r="T1914" s="41"/>
      <c r="U1914" s="41"/>
      <c r="V1914" s="41"/>
      <c r="X1914" s="39"/>
    </row>
    <row r="1915" spans="1:24" x14ac:dyDescent="0.25">
      <c r="A1915" s="50"/>
      <c r="B1915" s="50"/>
      <c r="C1915" s="41"/>
      <c r="D1915" s="41"/>
      <c r="E1915" s="41"/>
      <c r="F1915" s="41"/>
      <c r="G1915" s="41"/>
      <c r="H1915" s="41"/>
      <c r="I1915" s="41"/>
      <c r="J1915" s="41"/>
      <c r="K1915" s="41"/>
      <c r="L1915" s="41"/>
      <c r="M1915" s="41"/>
      <c r="N1915" s="41"/>
      <c r="O1915" s="41"/>
      <c r="P1915" s="41"/>
      <c r="Q1915" s="41"/>
      <c r="R1915" s="53"/>
      <c r="S1915" s="41"/>
      <c r="T1915" s="41"/>
      <c r="U1915" s="41"/>
      <c r="V1915" s="41"/>
      <c r="X1915" s="39"/>
    </row>
    <row r="1916" spans="1:24" x14ac:dyDescent="0.25">
      <c r="A1916" s="50"/>
      <c r="B1916" s="50"/>
      <c r="C1916" s="41"/>
      <c r="D1916" s="41"/>
      <c r="E1916" s="41"/>
      <c r="F1916" s="41"/>
      <c r="G1916" s="41"/>
      <c r="H1916" s="41"/>
      <c r="I1916" s="41"/>
      <c r="J1916" s="41"/>
      <c r="K1916" s="41"/>
      <c r="L1916" s="41"/>
      <c r="M1916" s="41"/>
      <c r="N1916" s="41"/>
      <c r="O1916" s="41"/>
      <c r="P1916" s="41"/>
      <c r="Q1916" s="41"/>
      <c r="R1916" s="53"/>
      <c r="S1916" s="41"/>
      <c r="T1916" s="41"/>
      <c r="U1916" s="41"/>
      <c r="V1916" s="41"/>
      <c r="X1916" s="39"/>
    </row>
    <row r="1917" spans="1:24" x14ac:dyDescent="0.25">
      <c r="A1917" s="50"/>
      <c r="B1917" s="50"/>
      <c r="C1917" s="41"/>
      <c r="D1917" s="41"/>
      <c r="E1917" s="41"/>
      <c r="F1917" s="41"/>
      <c r="G1917" s="41"/>
      <c r="H1917" s="41"/>
      <c r="I1917" s="41"/>
      <c r="J1917" s="41"/>
      <c r="K1917" s="41"/>
      <c r="L1917" s="41"/>
      <c r="M1917" s="41"/>
      <c r="N1917" s="41"/>
      <c r="O1917" s="41"/>
      <c r="P1917" s="41"/>
      <c r="Q1917" s="41"/>
      <c r="R1917" s="53"/>
      <c r="S1917" s="41"/>
      <c r="T1917" s="41"/>
      <c r="U1917" s="41"/>
      <c r="V1917" s="41"/>
      <c r="X1917" s="39"/>
    </row>
    <row r="1918" spans="1:24" x14ac:dyDescent="0.25">
      <c r="A1918" s="50"/>
      <c r="B1918" s="50"/>
      <c r="C1918" s="41"/>
      <c r="D1918" s="41"/>
      <c r="E1918" s="41"/>
      <c r="F1918" s="41"/>
      <c r="G1918" s="41"/>
      <c r="H1918" s="41"/>
      <c r="I1918" s="41"/>
      <c r="J1918" s="41"/>
      <c r="K1918" s="41"/>
      <c r="L1918" s="41"/>
      <c r="M1918" s="41"/>
      <c r="N1918" s="41"/>
      <c r="O1918" s="41"/>
      <c r="P1918" s="41"/>
      <c r="Q1918" s="41"/>
      <c r="R1918" s="53"/>
      <c r="S1918" s="41"/>
      <c r="T1918" s="41"/>
      <c r="U1918" s="41"/>
      <c r="V1918" s="41"/>
      <c r="X1918" s="39"/>
    </row>
    <row r="1919" spans="1:24" x14ac:dyDescent="0.25">
      <c r="A1919" s="50"/>
      <c r="B1919" s="50"/>
      <c r="C1919" s="41"/>
      <c r="D1919" s="41"/>
      <c r="E1919" s="41"/>
      <c r="F1919" s="41"/>
      <c r="G1919" s="41"/>
      <c r="H1919" s="41"/>
      <c r="I1919" s="41"/>
      <c r="J1919" s="41"/>
      <c r="K1919" s="41"/>
      <c r="L1919" s="41"/>
      <c r="M1919" s="41"/>
      <c r="N1919" s="41"/>
      <c r="O1919" s="41"/>
      <c r="P1919" s="41"/>
      <c r="Q1919" s="41"/>
      <c r="R1919" s="53"/>
      <c r="S1919" s="41"/>
      <c r="T1919" s="41"/>
      <c r="U1919" s="41"/>
      <c r="V1919" s="41"/>
      <c r="X1919" s="39"/>
    </row>
    <row r="1920" spans="1:24" x14ac:dyDescent="0.25">
      <c r="A1920" s="50"/>
      <c r="B1920" s="50"/>
      <c r="C1920" s="41"/>
      <c r="D1920" s="41"/>
      <c r="E1920" s="41"/>
      <c r="F1920" s="41"/>
      <c r="G1920" s="41"/>
      <c r="H1920" s="41"/>
      <c r="I1920" s="41"/>
      <c r="J1920" s="41"/>
      <c r="K1920" s="41"/>
      <c r="L1920" s="41"/>
      <c r="M1920" s="41"/>
      <c r="N1920" s="41"/>
      <c r="O1920" s="41"/>
      <c r="P1920" s="41"/>
      <c r="Q1920" s="41"/>
      <c r="R1920" s="53"/>
      <c r="S1920" s="41"/>
      <c r="T1920" s="41"/>
      <c r="U1920" s="41"/>
      <c r="V1920" s="41"/>
      <c r="X1920" s="39"/>
    </row>
    <row r="1921" spans="1:24" x14ac:dyDescent="0.25">
      <c r="A1921" s="50"/>
      <c r="B1921" s="50"/>
      <c r="C1921" s="41"/>
      <c r="D1921" s="41"/>
      <c r="E1921" s="41"/>
      <c r="F1921" s="41"/>
      <c r="G1921" s="41"/>
      <c r="H1921" s="41"/>
      <c r="I1921" s="41"/>
      <c r="J1921" s="41"/>
      <c r="K1921" s="41"/>
      <c r="L1921" s="41"/>
      <c r="M1921" s="41"/>
      <c r="N1921" s="41"/>
      <c r="O1921" s="41"/>
      <c r="P1921" s="41"/>
      <c r="Q1921" s="41"/>
      <c r="R1921" s="53"/>
      <c r="S1921" s="41"/>
      <c r="T1921" s="41"/>
      <c r="U1921" s="41"/>
      <c r="V1921" s="41"/>
      <c r="X1921" s="39"/>
    </row>
    <row r="1922" spans="1:24" x14ac:dyDescent="0.25">
      <c r="A1922" s="50"/>
      <c r="B1922" s="50"/>
      <c r="C1922" s="41"/>
      <c r="D1922" s="41"/>
      <c r="E1922" s="41"/>
      <c r="F1922" s="41"/>
      <c r="G1922" s="41"/>
      <c r="H1922" s="41"/>
      <c r="I1922" s="41"/>
      <c r="J1922" s="41"/>
      <c r="K1922" s="41"/>
      <c r="L1922" s="41"/>
      <c r="M1922" s="41"/>
      <c r="N1922" s="41"/>
      <c r="O1922" s="41"/>
      <c r="P1922" s="41"/>
      <c r="Q1922" s="41"/>
      <c r="R1922" s="53"/>
      <c r="S1922" s="41"/>
      <c r="T1922" s="41"/>
      <c r="U1922" s="41"/>
      <c r="V1922" s="41"/>
      <c r="X1922" s="39"/>
    </row>
    <row r="1923" spans="1:24" x14ac:dyDescent="0.25">
      <c r="A1923" s="50"/>
      <c r="B1923" s="50"/>
      <c r="C1923" s="41"/>
      <c r="D1923" s="41"/>
      <c r="E1923" s="41"/>
      <c r="F1923" s="41"/>
      <c r="G1923" s="41"/>
      <c r="H1923" s="41"/>
      <c r="I1923" s="41"/>
      <c r="J1923" s="41"/>
      <c r="K1923" s="41"/>
      <c r="L1923" s="41"/>
      <c r="M1923" s="41"/>
      <c r="N1923" s="41"/>
      <c r="O1923" s="41"/>
      <c r="P1923" s="41"/>
      <c r="Q1923" s="41"/>
      <c r="R1923" s="53"/>
      <c r="S1923" s="41"/>
      <c r="T1923" s="41"/>
      <c r="U1923" s="41"/>
      <c r="V1923" s="41"/>
      <c r="X1923" s="39"/>
    </row>
    <row r="1924" spans="1:24" x14ac:dyDescent="0.25">
      <c r="A1924" s="50"/>
      <c r="B1924" s="50"/>
      <c r="C1924" s="41"/>
      <c r="D1924" s="41"/>
      <c r="E1924" s="41"/>
      <c r="F1924" s="41"/>
      <c r="G1924" s="41"/>
      <c r="H1924" s="41"/>
      <c r="I1924" s="41"/>
      <c r="J1924" s="41"/>
      <c r="K1924" s="41"/>
      <c r="L1924" s="41"/>
      <c r="M1924" s="41"/>
      <c r="N1924" s="41"/>
      <c r="O1924" s="41"/>
      <c r="P1924" s="41"/>
      <c r="Q1924" s="41"/>
      <c r="R1924" s="53"/>
      <c r="S1924" s="41"/>
      <c r="T1924" s="41"/>
      <c r="U1924" s="41"/>
      <c r="V1924" s="41"/>
      <c r="X1924" s="39"/>
    </row>
    <row r="1925" spans="1:24" x14ac:dyDescent="0.25">
      <c r="A1925" s="50"/>
      <c r="B1925" s="50"/>
      <c r="C1925" s="41"/>
      <c r="D1925" s="41"/>
      <c r="E1925" s="41"/>
      <c r="F1925" s="41"/>
      <c r="G1925" s="41"/>
      <c r="H1925" s="41"/>
      <c r="I1925" s="41"/>
      <c r="J1925" s="41"/>
      <c r="K1925" s="41"/>
      <c r="L1925" s="41"/>
      <c r="M1925" s="41"/>
      <c r="N1925" s="41"/>
      <c r="O1925" s="41"/>
      <c r="P1925" s="41"/>
      <c r="Q1925" s="41"/>
      <c r="R1925" s="53"/>
      <c r="S1925" s="41"/>
      <c r="T1925" s="41"/>
      <c r="U1925" s="41"/>
      <c r="V1925" s="41"/>
      <c r="X1925" s="39"/>
    </row>
    <row r="1926" spans="1:24" x14ac:dyDescent="0.25">
      <c r="A1926" s="50"/>
      <c r="B1926" s="50"/>
      <c r="C1926" s="41"/>
      <c r="D1926" s="41"/>
      <c r="E1926" s="41"/>
      <c r="F1926" s="41"/>
      <c r="G1926" s="41"/>
      <c r="H1926" s="41"/>
      <c r="I1926" s="41"/>
      <c r="J1926" s="41"/>
      <c r="K1926" s="41"/>
      <c r="L1926" s="41"/>
      <c r="M1926" s="41"/>
      <c r="N1926" s="41"/>
      <c r="O1926" s="41"/>
      <c r="P1926" s="41"/>
      <c r="Q1926" s="41"/>
      <c r="R1926" s="53"/>
      <c r="S1926" s="41"/>
      <c r="T1926" s="41"/>
      <c r="U1926" s="41"/>
      <c r="V1926" s="41"/>
      <c r="X1926" s="39"/>
    </row>
    <row r="1927" spans="1:24" x14ac:dyDescent="0.25">
      <c r="A1927" s="50"/>
      <c r="B1927" s="50"/>
      <c r="C1927" s="41"/>
      <c r="D1927" s="41"/>
      <c r="E1927" s="41"/>
      <c r="F1927" s="41"/>
      <c r="G1927" s="41"/>
      <c r="H1927" s="41"/>
      <c r="I1927" s="41"/>
      <c r="J1927" s="41"/>
      <c r="K1927" s="41"/>
      <c r="L1927" s="41"/>
      <c r="M1927" s="41"/>
      <c r="N1927" s="41"/>
      <c r="O1927" s="41"/>
      <c r="P1927" s="41"/>
      <c r="Q1927" s="41"/>
      <c r="R1927" s="53"/>
      <c r="S1927" s="41"/>
      <c r="T1927" s="41"/>
      <c r="U1927" s="41"/>
      <c r="V1927" s="41"/>
      <c r="X1927" s="39"/>
    </row>
    <row r="1928" spans="1:24" x14ac:dyDescent="0.25">
      <c r="A1928" s="50"/>
      <c r="B1928" s="50"/>
      <c r="C1928" s="41"/>
      <c r="D1928" s="41"/>
      <c r="E1928" s="41"/>
      <c r="F1928" s="41"/>
      <c r="G1928" s="41"/>
      <c r="H1928" s="41"/>
      <c r="I1928" s="41"/>
      <c r="J1928" s="41"/>
      <c r="K1928" s="41"/>
      <c r="L1928" s="41"/>
      <c r="M1928" s="41"/>
      <c r="N1928" s="41"/>
      <c r="O1928" s="41"/>
      <c r="P1928" s="41"/>
      <c r="Q1928" s="41"/>
      <c r="R1928" s="53"/>
      <c r="S1928" s="41"/>
      <c r="T1928" s="41"/>
      <c r="U1928" s="41"/>
      <c r="V1928" s="41"/>
      <c r="X1928" s="39"/>
    </row>
    <row r="1929" spans="1:24" x14ac:dyDescent="0.25">
      <c r="A1929" s="50"/>
      <c r="B1929" s="50"/>
      <c r="C1929" s="41"/>
      <c r="D1929" s="41"/>
      <c r="E1929" s="41"/>
      <c r="F1929" s="41"/>
      <c r="G1929" s="41"/>
      <c r="H1929" s="41"/>
      <c r="I1929" s="41"/>
      <c r="J1929" s="41"/>
      <c r="K1929" s="41"/>
      <c r="L1929" s="41"/>
      <c r="M1929" s="41"/>
      <c r="N1929" s="41"/>
      <c r="O1929" s="41"/>
      <c r="P1929" s="41"/>
      <c r="Q1929" s="41"/>
      <c r="R1929" s="53"/>
      <c r="S1929" s="41"/>
      <c r="T1929" s="41"/>
      <c r="U1929" s="41"/>
      <c r="V1929" s="41"/>
      <c r="X1929" s="39"/>
    </row>
    <row r="1930" spans="1:24" x14ac:dyDescent="0.25">
      <c r="A1930" s="50"/>
      <c r="B1930" s="50"/>
      <c r="C1930" s="41"/>
      <c r="D1930" s="41"/>
      <c r="E1930" s="41"/>
      <c r="F1930" s="41"/>
      <c r="G1930" s="41"/>
      <c r="H1930" s="41"/>
      <c r="I1930" s="41"/>
      <c r="J1930" s="41"/>
      <c r="K1930" s="41"/>
      <c r="L1930" s="41"/>
      <c r="M1930" s="41"/>
      <c r="N1930" s="41"/>
      <c r="O1930" s="41"/>
      <c r="P1930" s="41"/>
      <c r="Q1930" s="41"/>
      <c r="R1930" s="53"/>
      <c r="S1930" s="41"/>
      <c r="T1930" s="41"/>
      <c r="U1930" s="41"/>
      <c r="V1930" s="41"/>
      <c r="X1930" s="39"/>
    </row>
    <row r="1931" spans="1:24" x14ac:dyDescent="0.25">
      <c r="A1931" s="50"/>
      <c r="B1931" s="50"/>
      <c r="C1931" s="41"/>
      <c r="D1931" s="41"/>
      <c r="E1931" s="41"/>
      <c r="F1931" s="41"/>
      <c r="G1931" s="41"/>
      <c r="H1931" s="41"/>
      <c r="I1931" s="41"/>
      <c r="J1931" s="41"/>
      <c r="K1931" s="41"/>
      <c r="L1931" s="41"/>
      <c r="M1931" s="41"/>
      <c r="N1931" s="41"/>
      <c r="O1931" s="41"/>
      <c r="P1931" s="41"/>
      <c r="Q1931" s="41"/>
      <c r="R1931" s="53"/>
      <c r="S1931" s="41"/>
      <c r="T1931" s="41"/>
      <c r="U1931" s="41"/>
      <c r="V1931" s="41"/>
      <c r="X1931" s="39"/>
    </row>
    <row r="1932" spans="1:24" x14ac:dyDescent="0.25">
      <c r="A1932" s="50"/>
      <c r="B1932" s="50"/>
      <c r="C1932" s="41"/>
      <c r="D1932" s="41"/>
      <c r="E1932" s="41"/>
      <c r="F1932" s="41"/>
      <c r="G1932" s="41"/>
      <c r="H1932" s="41"/>
      <c r="I1932" s="41"/>
      <c r="J1932" s="41"/>
      <c r="K1932" s="41"/>
      <c r="L1932" s="41"/>
      <c r="M1932" s="41"/>
      <c r="N1932" s="41"/>
      <c r="O1932" s="41"/>
      <c r="P1932" s="41"/>
      <c r="Q1932" s="41"/>
      <c r="R1932" s="53"/>
      <c r="S1932" s="41"/>
      <c r="T1932" s="41"/>
      <c r="U1932" s="41"/>
      <c r="V1932" s="41"/>
      <c r="X1932" s="39"/>
    </row>
    <row r="1933" spans="1:24" x14ac:dyDescent="0.25">
      <c r="A1933" s="50"/>
      <c r="B1933" s="50"/>
      <c r="C1933" s="41"/>
      <c r="D1933" s="41"/>
      <c r="E1933" s="41"/>
      <c r="F1933" s="41"/>
      <c r="G1933" s="41"/>
      <c r="H1933" s="41"/>
      <c r="I1933" s="41"/>
      <c r="J1933" s="41"/>
      <c r="K1933" s="41"/>
      <c r="L1933" s="41"/>
      <c r="M1933" s="41"/>
      <c r="N1933" s="41"/>
      <c r="O1933" s="41"/>
      <c r="P1933" s="41"/>
      <c r="Q1933" s="41"/>
      <c r="R1933" s="53"/>
      <c r="S1933" s="41"/>
      <c r="T1933" s="41"/>
      <c r="U1933" s="41"/>
      <c r="V1933" s="41"/>
      <c r="X1933" s="39"/>
    </row>
    <row r="1934" spans="1:24" x14ac:dyDescent="0.25">
      <c r="A1934" s="50"/>
      <c r="B1934" s="50"/>
      <c r="C1934" s="41"/>
      <c r="D1934" s="41"/>
      <c r="E1934" s="41"/>
      <c r="F1934" s="41"/>
      <c r="G1934" s="41"/>
      <c r="H1934" s="41"/>
      <c r="I1934" s="41"/>
      <c r="J1934" s="41"/>
      <c r="K1934" s="41"/>
      <c r="L1934" s="41"/>
      <c r="M1934" s="41"/>
      <c r="N1934" s="41"/>
      <c r="O1934" s="41"/>
      <c r="P1934" s="41"/>
      <c r="Q1934" s="41"/>
      <c r="R1934" s="53"/>
      <c r="S1934" s="41"/>
      <c r="T1934" s="41"/>
      <c r="U1934" s="41"/>
      <c r="V1934" s="41"/>
      <c r="X1934" s="39"/>
    </row>
    <row r="1935" spans="1:24" x14ac:dyDescent="0.25">
      <c r="A1935" s="50"/>
      <c r="B1935" s="50"/>
      <c r="C1935" s="41"/>
      <c r="D1935" s="41"/>
      <c r="E1935" s="41"/>
      <c r="F1935" s="41"/>
      <c r="G1935" s="41"/>
      <c r="H1935" s="41"/>
      <c r="I1935" s="41"/>
      <c r="J1935" s="41"/>
      <c r="K1935" s="41"/>
      <c r="L1935" s="41"/>
      <c r="M1935" s="41"/>
      <c r="N1935" s="41"/>
      <c r="O1935" s="41"/>
      <c r="P1935" s="41"/>
      <c r="Q1935" s="41"/>
      <c r="R1935" s="53"/>
      <c r="S1935" s="41"/>
      <c r="T1935" s="41"/>
      <c r="U1935" s="41"/>
      <c r="V1935" s="41"/>
      <c r="X1935" s="39"/>
    </row>
    <row r="1936" spans="1:24" x14ac:dyDescent="0.25">
      <c r="A1936" s="50"/>
      <c r="B1936" s="50"/>
      <c r="C1936" s="41"/>
      <c r="D1936" s="41"/>
      <c r="E1936" s="41"/>
      <c r="F1936" s="41"/>
      <c r="G1936" s="41"/>
      <c r="H1936" s="41"/>
      <c r="I1936" s="41"/>
      <c r="J1936" s="41"/>
      <c r="K1936" s="41"/>
      <c r="L1936" s="41"/>
      <c r="M1936" s="41"/>
      <c r="N1936" s="41"/>
      <c r="O1936" s="41"/>
      <c r="P1936" s="41"/>
      <c r="Q1936" s="41"/>
      <c r="R1936" s="53"/>
      <c r="S1936" s="41"/>
      <c r="T1936" s="41"/>
      <c r="U1936" s="41"/>
      <c r="V1936" s="41"/>
      <c r="X1936" s="39"/>
    </row>
    <row r="1937" spans="1:24" x14ac:dyDescent="0.25">
      <c r="A1937" s="50"/>
      <c r="B1937" s="50"/>
      <c r="C1937" s="41"/>
      <c r="D1937" s="41"/>
      <c r="E1937" s="41"/>
      <c r="F1937" s="41"/>
      <c r="G1937" s="41"/>
      <c r="H1937" s="41"/>
      <c r="I1937" s="41"/>
      <c r="J1937" s="41"/>
      <c r="K1937" s="41"/>
      <c r="L1937" s="41"/>
      <c r="M1937" s="41"/>
      <c r="N1937" s="41"/>
      <c r="O1937" s="41"/>
      <c r="P1937" s="41"/>
      <c r="Q1937" s="41"/>
      <c r="R1937" s="53"/>
      <c r="S1937" s="41"/>
      <c r="T1937" s="41"/>
      <c r="U1937" s="41"/>
      <c r="V1937" s="41"/>
      <c r="X1937" s="39"/>
    </row>
    <row r="1938" spans="1:24" x14ac:dyDescent="0.25">
      <c r="A1938" s="50"/>
      <c r="B1938" s="50"/>
      <c r="C1938" s="41"/>
      <c r="D1938" s="41"/>
      <c r="E1938" s="41"/>
      <c r="F1938" s="41"/>
      <c r="G1938" s="41"/>
      <c r="H1938" s="41"/>
      <c r="I1938" s="41"/>
      <c r="J1938" s="41"/>
      <c r="K1938" s="41"/>
      <c r="L1938" s="41"/>
      <c r="M1938" s="41"/>
      <c r="N1938" s="41"/>
      <c r="O1938" s="41"/>
      <c r="P1938" s="41"/>
      <c r="Q1938" s="41"/>
      <c r="R1938" s="53"/>
      <c r="S1938" s="41"/>
      <c r="T1938" s="41"/>
      <c r="U1938" s="41"/>
      <c r="V1938" s="41"/>
      <c r="X1938" s="39"/>
    </row>
    <row r="1939" spans="1:24" x14ac:dyDescent="0.25">
      <c r="A1939" s="50"/>
      <c r="B1939" s="50"/>
      <c r="C1939" s="41"/>
      <c r="D1939" s="41"/>
      <c r="E1939" s="41"/>
      <c r="F1939" s="41"/>
      <c r="G1939" s="41"/>
      <c r="H1939" s="41"/>
      <c r="I1939" s="41"/>
      <c r="J1939" s="41"/>
      <c r="K1939" s="41"/>
      <c r="L1939" s="41"/>
      <c r="M1939" s="41"/>
      <c r="N1939" s="41"/>
      <c r="O1939" s="41"/>
      <c r="P1939" s="41"/>
      <c r="Q1939" s="41"/>
      <c r="R1939" s="53"/>
      <c r="S1939" s="41"/>
      <c r="T1939" s="41"/>
      <c r="U1939" s="41"/>
      <c r="V1939" s="41"/>
      <c r="X1939" s="39"/>
    </row>
    <row r="1940" spans="1:24" x14ac:dyDescent="0.25">
      <c r="A1940" s="50"/>
      <c r="B1940" s="50"/>
      <c r="C1940" s="41"/>
      <c r="D1940" s="41"/>
      <c r="E1940" s="41"/>
      <c r="F1940" s="41"/>
      <c r="G1940" s="41"/>
      <c r="H1940" s="41"/>
      <c r="I1940" s="41"/>
      <c r="J1940" s="41"/>
      <c r="K1940" s="41"/>
      <c r="L1940" s="41"/>
      <c r="M1940" s="41"/>
      <c r="N1940" s="41"/>
      <c r="O1940" s="41"/>
      <c r="P1940" s="41"/>
      <c r="Q1940" s="41"/>
      <c r="R1940" s="53"/>
      <c r="S1940" s="41"/>
      <c r="T1940" s="41"/>
      <c r="U1940" s="41"/>
      <c r="V1940" s="41"/>
      <c r="X1940" s="39"/>
    </row>
    <row r="1941" spans="1:24" x14ac:dyDescent="0.25">
      <c r="A1941" s="50"/>
      <c r="B1941" s="50"/>
      <c r="C1941" s="41"/>
      <c r="D1941" s="41"/>
      <c r="E1941" s="41"/>
      <c r="F1941" s="41"/>
      <c r="G1941" s="41"/>
      <c r="H1941" s="41"/>
      <c r="I1941" s="41"/>
      <c r="J1941" s="41"/>
      <c r="K1941" s="41"/>
      <c r="L1941" s="41"/>
      <c r="M1941" s="41"/>
      <c r="N1941" s="41"/>
      <c r="O1941" s="41"/>
      <c r="P1941" s="41"/>
      <c r="Q1941" s="41"/>
      <c r="R1941" s="53"/>
      <c r="S1941" s="41"/>
      <c r="T1941" s="41"/>
      <c r="U1941" s="41"/>
      <c r="V1941" s="41"/>
      <c r="X1941" s="39"/>
    </row>
    <row r="1942" spans="1:24" x14ac:dyDescent="0.25">
      <c r="A1942" s="50"/>
      <c r="B1942" s="50"/>
      <c r="C1942" s="41"/>
      <c r="D1942" s="41"/>
      <c r="E1942" s="41"/>
      <c r="F1942" s="41"/>
      <c r="G1942" s="41"/>
      <c r="H1942" s="41"/>
      <c r="I1942" s="41"/>
      <c r="J1942" s="41"/>
      <c r="K1942" s="41"/>
      <c r="L1942" s="41"/>
      <c r="M1942" s="41"/>
      <c r="N1942" s="41"/>
      <c r="O1942" s="41"/>
      <c r="P1942" s="41"/>
      <c r="Q1942" s="41"/>
      <c r="R1942" s="53"/>
      <c r="S1942" s="41"/>
      <c r="T1942" s="41"/>
      <c r="U1942" s="41"/>
      <c r="V1942" s="41"/>
      <c r="X1942" s="39"/>
    </row>
    <row r="1943" spans="1:24" x14ac:dyDescent="0.25">
      <c r="A1943" s="50"/>
      <c r="B1943" s="50"/>
      <c r="C1943" s="41"/>
      <c r="D1943" s="41"/>
      <c r="E1943" s="41"/>
      <c r="F1943" s="41"/>
      <c r="G1943" s="41"/>
      <c r="H1943" s="41"/>
      <c r="I1943" s="41"/>
      <c r="J1943" s="41"/>
      <c r="K1943" s="41"/>
      <c r="L1943" s="41"/>
      <c r="M1943" s="41"/>
      <c r="N1943" s="41"/>
      <c r="O1943" s="41"/>
      <c r="P1943" s="41"/>
      <c r="Q1943" s="41"/>
      <c r="R1943" s="53"/>
      <c r="S1943" s="41"/>
      <c r="T1943" s="41"/>
      <c r="U1943" s="41"/>
      <c r="V1943" s="41"/>
      <c r="X1943" s="39"/>
    </row>
    <row r="1944" spans="1:24" x14ac:dyDescent="0.25">
      <c r="A1944" s="50"/>
      <c r="B1944" s="50"/>
      <c r="C1944" s="41"/>
      <c r="D1944" s="41"/>
      <c r="E1944" s="41"/>
      <c r="F1944" s="41"/>
      <c r="G1944" s="41"/>
      <c r="H1944" s="41"/>
      <c r="I1944" s="41"/>
      <c r="J1944" s="41"/>
      <c r="K1944" s="41"/>
      <c r="L1944" s="41"/>
      <c r="M1944" s="41"/>
      <c r="N1944" s="41"/>
      <c r="O1944" s="41"/>
      <c r="P1944" s="41"/>
      <c r="Q1944" s="41"/>
      <c r="R1944" s="53"/>
      <c r="S1944" s="41"/>
      <c r="T1944" s="41"/>
      <c r="U1944" s="41"/>
      <c r="V1944" s="41"/>
      <c r="X1944" s="39"/>
    </row>
    <row r="1945" spans="1:24" x14ac:dyDescent="0.25">
      <c r="A1945" s="50"/>
      <c r="B1945" s="50"/>
      <c r="C1945" s="41"/>
      <c r="D1945" s="41"/>
      <c r="E1945" s="41"/>
      <c r="F1945" s="41"/>
      <c r="G1945" s="41"/>
      <c r="H1945" s="41"/>
      <c r="I1945" s="41"/>
      <c r="J1945" s="41"/>
      <c r="K1945" s="41"/>
      <c r="L1945" s="41"/>
      <c r="M1945" s="41"/>
      <c r="N1945" s="41"/>
      <c r="O1945" s="41"/>
      <c r="P1945" s="41"/>
      <c r="Q1945" s="41"/>
      <c r="R1945" s="53"/>
      <c r="S1945" s="41"/>
      <c r="T1945" s="41"/>
      <c r="U1945" s="41"/>
      <c r="V1945" s="41"/>
      <c r="X1945" s="39"/>
    </row>
    <row r="1946" spans="1:24" x14ac:dyDescent="0.25">
      <c r="A1946" s="50"/>
      <c r="B1946" s="50"/>
      <c r="C1946" s="41"/>
      <c r="D1946" s="41"/>
      <c r="E1946" s="41"/>
      <c r="F1946" s="41"/>
      <c r="G1946" s="41"/>
      <c r="H1946" s="41"/>
      <c r="I1946" s="41"/>
      <c r="J1946" s="41"/>
      <c r="K1946" s="41"/>
      <c r="L1946" s="41"/>
      <c r="M1946" s="41"/>
      <c r="N1946" s="41"/>
      <c r="O1946" s="41"/>
      <c r="P1946" s="41"/>
      <c r="Q1946" s="41"/>
      <c r="R1946" s="53"/>
      <c r="S1946" s="41"/>
      <c r="T1946" s="41"/>
      <c r="U1946" s="41"/>
      <c r="V1946" s="41"/>
      <c r="X1946" s="39"/>
    </row>
    <row r="1947" spans="1:24" x14ac:dyDescent="0.25">
      <c r="A1947" s="50"/>
      <c r="B1947" s="50"/>
      <c r="C1947" s="41"/>
      <c r="D1947" s="41"/>
      <c r="E1947" s="41"/>
      <c r="F1947" s="41"/>
      <c r="G1947" s="41"/>
      <c r="H1947" s="41"/>
      <c r="I1947" s="41"/>
      <c r="J1947" s="41"/>
      <c r="K1947" s="41"/>
      <c r="L1947" s="41"/>
      <c r="M1947" s="41"/>
      <c r="N1947" s="41"/>
      <c r="O1947" s="41"/>
      <c r="P1947" s="41"/>
      <c r="Q1947" s="41"/>
      <c r="R1947" s="53"/>
      <c r="S1947" s="41"/>
      <c r="T1947" s="41"/>
      <c r="U1947" s="41"/>
      <c r="V1947" s="41"/>
      <c r="X1947" s="39"/>
    </row>
    <row r="1948" spans="1:24" x14ac:dyDescent="0.25">
      <c r="A1948" s="50"/>
      <c r="B1948" s="50"/>
      <c r="C1948" s="41"/>
      <c r="D1948" s="41"/>
      <c r="E1948" s="41"/>
      <c r="F1948" s="41"/>
      <c r="G1948" s="41"/>
      <c r="H1948" s="41"/>
      <c r="I1948" s="41"/>
      <c r="J1948" s="41"/>
      <c r="K1948" s="41"/>
      <c r="L1948" s="41"/>
      <c r="M1948" s="41"/>
      <c r="N1948" s="41"/>
      <c r="O1948" s="41"/>
      <c r="P1948" s="41"/>
      <c r="Q1948" s="41"/>
      <c r="R1948" s="53"/>
      <c r="S1948" s="41"/>
      <c r="T1948" s="41"/>
      <c r="U1948" s="41"/>
      <c r="V1948" s="41"/>
      <c r="X1948" s="39"/>
    </row>
    <row r="1949" spans="1:24" x14ac:dyDescent="0.25">
      <c r="A1949" s="50"/>
      <c r="B1949" s="50"/>
      <c r="C1949" s="41"/>
      <c r="D1949" s="41"/>
      <c r="E1949" s="41"/>
      <c r="F1949" s="41"/>
      <c r="G1949" s="41"/>
      <c r="H1949" s="41"/>
      <c r="I1949" s="41"/>
      <c r="J1949" s="41"/>
      <c r="K1949" s="41"/>
      <c r="L1949" s="41"/>
      <c r="M1949" s="41"/>
      <c r="N1949" s="41"/>
      <c r="O1949" s="41"/>
      <c r="P1949" s="41"/>
      <c r="Q1949" s="41"/>
      <c r="R1949" s="53"/>
      <c r="S1949" s="41"/>
      <c r="T1949" s="41"/>
      <c r="U1949" s="41"/>
      <c r="V1949" s="41"/>
      <c r="X1949" s="39"/>
    </row>
    <row r="1950" spans="1:24" x14ac:dyDescent="0.25">
      <c r="C1950" s="39"/>
      <c r="D1950" s="39"/>
      <c r="E1950" s="39"/>
      <c r="F1950" s="39"/>
      <c r="G1950" s="39"/>
      <c r="H1950" s="39"/>
      <c r="I1950" s="39"/>
      <c r="J1950" s="39"/>
      <c r="K1950" s="39"/>
      <c r="L1950" s="39"/>
      <c r="M1950" s="39"/>
      <c r="N1950" s="39"/>
      <c r="O1950" s="39"/>
      <c r="P1950" s="39"/>
      <c r="Q1950" s="39"/>
      <c r="R1950" s="52"/>
      <c r="S1950" s="39"/>
      <c r="T1950" s="39"/>
      <c r="U1950" s="39"/>
      <c r="V1950" s="39"/>
      <c r="X1950" s="39"/>
    </row>
    <row r="1951" spans="1:24" x14ac:dyDescent="0.25">
      <c r="C1951" s="39"/>
      <c r="D1951" s="39"/>
      <c r="E1951" s="39"/>
      <c r="F1951" s="39"/>
      <c r="G1951" s="39"/>
      <c r="H1951" s="39"/>
      <c r="I1951" s="39"/>
      <c r="J1951" s="39"/>
      <c r="K1951" s="39"/>
      <c r="L1951" s="39"/>
      <c r="M1951" s="39"/>
      <c r="N1951" s="39"/>
      <c r="O1951" s="39"/>
      <c r="P1951" s="39"/>
      <c r="Q1951" s="39"/>
      <c r="R1951" s="52"/>
      <c r="S1951" s="39"/>
      <c r="T1951" s="39"/>
      <c r="U1951" s="39"/>
      <c r="V1951" s="39"/>
      <c r="X1951" s="39"/>
    </row>
    <row r="1952" spans="1:24" x14ac:dyDescent="0.25">
      <c r="C1952" s="39"/>
      <c r="D1952" s="39"/>
      <c r="E1952" s="39"/>
      <c r="F1952" s="39"/>
      <c r="G1952" s="39"/>
      <c r="H1952" s="39"/>
      <c r="I1952" s="39"/>
      <c r="J1952" s="39"/>
      <c r="K1952" s="39"/>
      <c r="L1952" s="39"/>
      <c r="M1952" s="39"/>
      <c r="N1952" s="39"/>
      <c r="O1952" s="39"/>
      <c r="P1952" s="39"/>
      <c r="Q1952" s="39"/>
      <c r="R1952" s="52"/>
      <c r="S1952" s="39"/>
      <c r="T1952" s="39"/>
      <c r="U1952" s="39"/>
      <c r="V1952" s="39"/>
      <c r="X1952" s="39"/>
    </row>
    <row r="1953" spans="3:24" x14ac:dyDescent="0.25">
      <c r="C1953" s="39"/>
      <c r="D1953" s="39"/>
      <c r="E1953" s="39"/>
      <c r="F1953" s="39"/>
      <c r="G1953" s="39"/>
      <c r="H1953" s="39"/>
      <c r="I1953" s="39"/>
      <c r="J1953" s="39"/>
      <c r="K1953" s="39"/>
      <c r="L1953" s="39"/>
      <c r="M1953" s="39"/>
      <c r="N1953" s="39"/>
      <c r="O1953" s="39"/>
      <c r="P1953" s="39"/>
      <c r="Q1953" s="39"/>
      <c r="R1953" s="52"/>
      <c r="S1953" s="39"/>
      <c r="T1953" s="39"/>
      <c r="U1953" s="39"/>
      <c r="V1953" s="39"/>
      <c r="X1953" s="39"/>
    </row>
    <row r="1954" spans="3:24" x14ac:dyDescent="0.25">
      <c r="C1954" s="39"/>
      <c r="D1954" s="39"/>
      <c r="E1954" s="39"/>
      <c r="F1954" s="39"/>
      <c r="G1954" s="39"/>
      <c r="H1954" s="39"/>
      <c r="I1954" s="39"/>
      <c r="J1954" s="39"/>
      <c r="K1954" s="39"/>
      <c r="L1954" s="39"/>
      <c r="M1954" s="39"/>
      <c r="N1954" s="39"/>
      <c r="O1954" s="39"/>
      <c r="P1954" s="39"/>
      <c r="Q1954" s="39"/>
      <c r="R1954" s="52"/>
      <c r="S1954" s="39"/>
      <c r="T1954" s="39"/>
      <c r="U1954" s="39"/>
      <c r="V1954" s="39"/>
      <c r="X1954" s="39"/>
    </row>
  </sheetData>
  <sortState xmlns:xlrd2="http://schemas.microsoft.com/office/spreadsheetml/2017/richdata2" ref="W2:W953">
    <sortCondition ref="W953"/>
  </sortState>
  <dataConsolidate/>
  <conditionalFormatting sqref="W1:W953 W956:W1048576">
    <cfRule type="duplicateValues" dxfId="2" priority="2"/>
  </conditionalFormatting>
  <conditionalFormatting sqref="W2:W947">
    <cfRule type="duplicateValues" dxfId="1" priority="4"/>
  </conditionalFormatting>
  <conditionalFormatting sqref="W954:W955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21E38-6FB0-4093-BA7A-CBBCEB489DA9}">
  <dimension ref="A1:E21"/>
  <sheetViews>
    <sheetView workbookViewId="0">
      <selection activeCell="C3" sqref="C3"/>
    </sheetView>
  </sheetViews>
  <sheetFormatPr defaultRowHeight="15" x14ac:dyDescent="0.25"/>
  <cols>
    <col min="1" max="1" width="10.28515625" bestFit="1" customWidth="1"/>
    <col min="3" max="3" width="56.7109375" customWidth="1"/>
    <col min="4" max="4" width="28.85546875" customWidth="1"/>
    <col min="5" max="5" width="31" customWidth="1"/>
  </cols>
  <sheetData>
    <row r="1" spans="1:5" x14ac:dyDescent="0.25">
      <c r="A1" s="1" t="s">
        <v>37</v>
      </c>
      <c r="B1" s="1" t="s">
        <v>38</v>
      </c>
      <c r="C1" s="2" t="s">
        <v>39</v>
      </c>
      <c r="D1" s="1" t="s">
        <v>40</v>
      </c>
      <c r="E1" s="1" t="s">
        <v>41</v>
      </c>
    </row>
    <row r="2" spans="1:5" ht="30" x14ac:dyDescent="0.25">
      <c r="A2" s="3">
        <v>44540</v>
      </c>
      <c r="B2" s="3" t="s">
        <v>1995</v>
      </c>
      <c r="C2" s="4" t="s">
        <v>1996</v>
      </c>
      <c r="D2" s="5" t="s">
        <v>44</v>
      </c>
      <c r="E2" s="5" t="s">
        <v>45</v>
      </c>
    </row>
    <row r="3" spans="1:5" x14ac:dyDescent="0.25">
      <c r="A3" s="3">
        <v>44046</v>
      </c>
      <c r="B3" s="3" t="s">
        <v>1721</v>
      </c>
      <c r="C3" s="4" t="s">
        <v>1722</v>
      </c>
      <c r="D3" s="5" t="s">
        <v>44</v>
      </c>
      <c r="E3" s="5" t="s">
        <v>45</v>
      </c>
    </row>
    <row r="4" spans="1:5" x14ac:dyDescent="0.25">
      <c r="A4" s="3">
        <v>43760</v>
      </c>
      <c r="B4" s="3" t="s">
        <v>1715</v>
      </c>
      <c r="C4" s="4" t="s">
        <v>1716</v>
      </c>
      <c r="D4" s="5" t="s">
        <v>44</v>
      </c>
      <c r="E4" s="5" t="s">
        <v>45</v>
      </c>
    </row>
    <row r="5" spans="1:5" ht="30" x14ac:dyDescent="0.25">
      <c r="A5" s="3">
        <v>43693</v>
      </c>
      <c r="B5" s="3" t="s">
        <v>42</v>
      </c>
      <c r="C5" s="4" t="s">
        <v>43</v>
      </c>
      <c r="D5" s="5" t="s">
        <v>44</v>
      </c>
      <c r="E5" s="5" t="s">
        <v>45</v>
      </c>
    </row>
    <row r="6" spans="1:5" x14ac:dyDescent="0.25">
      <c r="A6" s="3">
        <v>43637</v>
      </c>
      <c r="B6" s="3" t="s">
        <v>46</v>
      </c>
      <c r="C6" s="4" t="s">
        <v>47</v>
      </c>
      <c r="D6" s="5" t="s">
        <v>44</v>
      </c>
      <c r="E6" s="5" t="s">
        <v>45</v>
      </c>
    </row>
    <row r="7" spans="1:5" x14ac:dyDescent="0.25">
      <c r="A7" s="3">
        <v>43560</v>
      </c>
      <c r="B7" s="3" t="s">
        <v>48</v>
      </c>
      <c r="C7" s="4" t="s">
        <v>49</v>
      </c>
      <c r="D7" s="5" t="s">
        <v>44</v>
      </c>
      <c r="E7" s="5" t="s">
        <v>45</v>
      </c>
    </row>
    <row r="8" spans="1:5" x14ac:dyDescent="0.25">
      <c r="A8" s="3">
        <v>43544</v>
      </c>
      <c r="B8" s="3" t="s">
        <v>50</v>
      </c>
      <c r="C8" s="4" t="s">
        <v>51</v>
      </c>
      <c r="D8" s="5" t="s">
        <v>44</v>
      </c>
      <c r="E8" s="5" t="s">
        <v>45</v>
      </c>
    </row>
    <row r="9" spans="1:5" x14ac:dyDescent="0.25">
      <c r="A9" s="3">
        <v>43521</v>
      </c>
      <c r="B9" s="3" t="s">
        <v>52</v>
      </c>
      <c r="C9" s="4" t="s">
        <v>53</v>
      </c>
      <c r="D9" s="5" t="s">
        <v>44</v>
      </c>
      <c r="E9" s="5" t="s">
        <v>45</v>
      </c>
    </row>
    <row r="10" spans="1:5" x14ac:dyDescent="0.25">
      <c r="A10" s="3">
        <v>43490</v>
      </c>
      <c r="B10" s="3" t="s">
        <v>54</v>
      </c>
      <c r="C10" s="4" t="s">
        <v>55</v>
      </c>
      <c r="D10" s="5" t="s">
        <v>44</v>
      </c>
      <c r="E10" s="5" t="s">
        <v>45</v>
      </c>
    </row>
    <row r="11" spans="1:5" x14ac:dyDescent="0.25">
      <c r="A11" s="3">
        <v>43455</v>
      </c>
      <c r="B11" s="3" t="s">
        <v>56</v>
      </c>
      <c r="C11" s="4" t="s">
        <v>57</v>
      </c>
      <c r="D11" s="5" t="s">
        <v>44</v>
      </c>
      <c r="E11" s="5" t="s">
        <v>45</v>
      </c>
    </row>
    <row r="12" spans="1:5" x14ac:dyDescent="0.25">
      <c r="A12" s="3">
        <v>43445</v>
      </c>
      <c r="B12" s="3" t="s">
        <v>58</v>
      </c>
      <c r="C12" s="4" t="s">
        <v>59</v>
      </c>
      <c r="D12" s="5" t="s">
        <v>60</v>
      </c>
      <c r="E12" s="5" t="s">
        <v>61</v>
      </c>
    </row>
    <row r="13" spans="1:5" x14ac:dyDescent="0.25">
      <c r="A13" s="3">
        <v>43215</v>
      </c>
      <c r="B13" s="3" t="s">
        <v>62</v>
      </c>
      <c r="C13" s="4" t="s">
        <v>63</v>
      </c>
      <c r="D13" s="5" t="s">
        <v>64</v>
      </c>
      <c r="E13" s="5" t="s">
        <v>45</v>
      </c>
    </row>
    <row r="14" spans="1:5" x14ac:dyDescent="0.25">
      <c r="A14" s="3">
        <v>43031</v>
      </c>
      <c r="B14" s="3" t="s">
        <v>65</v>
      </c>
      <c r="C14" s="4" t="s">
        <v>66</v>
      </c>
      <c r="D14" s="5" t="s">
        <v>64</v>
      </c>
      <c r="E14" s="5" t="s">
        <v>45</v>
      </c>
    </row>
    <row r="15" spans="1:5" ht="45" x14ac:dyDescent="0.25">
      <c r="A15" s="3">
        <v>42893</v>
      </c>
      <c r="B15" s="3" t="s">
        <v>67</v>
      </c>
      <c r="C15" s="4" t="s">
        <v>68</v>
      </c>
      <c r="D15" s="5" t="s">
        <v>64</v>
      </c>
      <c r="E15" s="5" t="s">
        <v>45</v>
      </c>
    </row>
    <row r="16" spans="1:5" x14ac:dyDescent="0.25">
      <c r="A16" s="3">
        <v>42866</v>
      </c>
      <c r="B16" s="3" t="s">
        <v>69</v>
      </c>
      <c r="C16" s="4" t="s">
        <v>70</v>
      </c>
      <c r="D16" s="5" t="s">
        <v>64</v>
      </c>
      <c r="E16" s="5" t="s">
        <v>45</v>
      </c>
    </row>
    <row r="17" spans="1:5" ht="30" x14ac:dyDescent="0.25">
      <c r="A17" s="3">
        <v>42780</v>
      </c>
      <c r="B17" s="3" t="s">
        <v>71</v>
      </c>
      <c r="C17" s="4" t="s">
        <v>72</v>
      </c>
      <c r="D17" s="6" t="s">
        <v>73</v>
      </c>
      <c r="E17" s="6" t="s">
        <v>74</v>
      </c>
    </row>
    <row r="18" spans="1:5" x14ac:dyDescent="0.25">
      <c r="A18" s="7">
        <v>42725</v>
      </c>
      <c r="B18" s="7" t="s">
        <v>75</v>
      </c>
      <c r="C18" s="8" t="s">
        <v>76</v>
      </c>
      <c r="D18" s="5" t="s">
        <v>64</v>
      </c>
      <c r="E18" s="5" t="s">
        <v>45</v>
      </c>
    </row>
    <row r="19" spans="1:5" x14ac:dyDescent="0.25">
      <c r="A19" s="7">
        <v>42527</v>
      </c>
      <c r="B19" s="7" t="s">
        <v>77</v>
      </c>
      <c r="C19" s="8" t="s">
        <v>78</v>
      </c>
      <c r="D19" s="5" t="s">
        <v>64</v>
      </c>
      <c r="E19" s="5" t="s">
        <v>45</v>
      </c>
    </row>
    <row r="20" spans="1:5" x14ac:dyDescent="0.25">
      <c r="A20" s="7">
        <v>42523</v>
      </c>
      <c r="B20" s="7" t="s">
        <v>79</v>
      </c>
      <c r="C20" s="8" t="s">
        <v>80</v>
      </c>
      <c r="D20" s="5" t="s">
        <v>73</v>
      </c>
      <c r="E20" s="5" t="s">
        <v>74</v>
      </c>
    </row>
    <row r="21" spans="1:5" x14ac:dyDescent="0.25">
      <c r="A21" s="7">
        <v>42522</v>
      </c>
      <c r="B21" s="7" t="s">
        <v>81</v>
      </c>
      <c r="C21" s="8" t="s">
        <v>82</v>
      </c>
      <c r="D21" s="5" t="s">
        <v>73</v>
      </c>
      <c r="E21" s="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3B0E7-9FC0-4536-A02C-A628DF208BD5}">
  <dimension ref="A1:A11"/>
  <sheetViews>
    <sheetView workbookViewId="0">
      <selection activeCell="A17" sqref="A17"/>
    </sheetView>
  </sheetViews>
  <sheetFormatPr defaultRowHeight="15" x14ac:dyDescent="0.25"/>
  <cols>
    <col min="1" max="1" width="131.28515625" bestFit="1" customWidth="1"/>
  </cols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7BB23-C4D4-4365-821F-42370F493C91}">
  <dimension ref="A1:L3004"/>
  <sheetViews>
    <sheetView workbookViewId="0">
      <selection activeCell="A5" sqref="A5"/>
    </sheetView>
  </sheetViews>
  <sheetFormatPr defaultRowHeight="15" x14ac:dyDescent="0.25"/>
  <cols>
    <col min="1" max="1" width="12.5703125" bestFit="1" customWidth="1"/>
    <col min="2" max="2" width="10.85546875" bestFit="1" customWidth="1"/>
    <col min="3" max="3" width="12" bestFit="1" customWidth="1"/>
    <col min="4" max="5" width="12" customWidth="1"/>
    <col min="6" max="6" width="10.85546875" bestFit="1" customWidth="1"/>
    <col min="7" max="7" width="28.85546875" bestFit="1" customWidth="1"/>
    <col min="9" max="9" width="16" bestFit="1" customWidth="1"/>
    <col min="10" max="10" width="9.42578125" customWidth="1"/>
    <col min="11" max="11" width="13.28515625" customWidth="1"/>
    <col min="12" max="12" width="16.7109375" bestFit="1" customWidth="1"/>
  </cols>
  <sheetData>
    <row r="1" spans="1:12" ht="21" x14ac:dyDescent="0.35">
      <c r="A1" s="9" t="s">
        <v>93</v>
      </c>
      <c r="B1" s="10" t="s">
        <v>94</v>
      </c>
      <c r="C1" s="11" t="s">
        <v>4</v>
      </c>
      <c r="D1" s="11" t="s">
        <v>95</v>
      </c>
      <c r="E1" s="11" t="s">
        <v>96</v>
      </c>
      <c r="F1" s="11" t="s">
        <v>97</v>
      </c>
      <c r="G1" s="11" t="s">
        <v>5</v>
      </c>
      <c r="H1" s="11" t="s">
        <v>8</v>
      </c>
      <c r="I1" s="11" t="s">
        <v>98</v>
      </c>
      <c r="J1" s="11" t="s">
        <v>99</v>
      </c>
      <c r="K1" s="11" t="s">
        <v>100</v>
      </c>
      <c r="L1" s="11" t="s">
        <v>101</v>
      </c>
    </row>
    <row r="2" spans="1:12" ht="21" x14ac:dyDescent="0.35">
      <c r="A2" s="9" t="s">
        <v>102</v>
      </c>
      <c r="B2" s="10"/>
      <c r="C2" s="12" t="s">
        <v>18</v>
      </c>
      <c r="D2" s="12" t="s">
        <v>18</v>
      </c>
      <c r="E2" s="12" t="s">
        <v>18</v>
      </c>
      <c r="F2" s="12" t="s">
        <v>103</v>
      </c>
      <c r="G2" s="12" t="s">
        <v>104</v>
      </c>
      <c r="H2" s="12" t="s">
        <v>105</v>
      </c>
      <c r="I2" s="13" t="s">
        <v>106</v>
      </c>
      <c r="J2" s="12"/>
      <c r="K2" s="12"/>
      <c r="L2" s="12" t="s">
        <v>107</v>
      </c>
    </row>
    <row r="3" spans="1:12" ht="21" x14ac:dyDescent="0.35">
      <c r="A3" s="9" t="s">
        <v>108</v>
      </c>
      <c r="B3" s="10">
        <f ca="1">SUM(C3:L3)</f>
        <v>0</v>
      </c>
      <c r="C3" s="11">
        <f>SUM(C5:C3004)</f>
        <v>0</v>
      </c>
      <c r="D3" s="11">
        <f t="shared" ref="D3:L3" si="0">SUM(D5:D3004)</f>
        <v>0</v>
      </c>
      <c r="E3" s="11">
        <f t="shared" si="0"/>
        <v>0</v>
      </c>
      <c r="F3" s="11">
        <f t="shared" si="0"/>
        <v>0</v>
      </c>
      <c r="G3" s="11">
        <f t="shared" si="0"/>
        <v>0</v>
      </c>
      <c r="H3" s="11">
        <f t="shared" si="0"/>
        <v>0</v>
      </c>
      <c r="I3" s="11">
        <f t="shared" ca="1" si="0"/>
        <v>0</v>
      </c>
      <c r="J3" s="11">
        <f t="shared" si="0"/>
        <v>0</v>
      </c>
      <c r="K3" s="11">
        <f t="shared" si="0"/>
        <v>0</v>
      </c>
      <c r="L3" s="11">
        <f t="shared" si="0"/>
        <v>0</v>
      </c>
    </row>
    <row r="4" spans="1:12" hidden="1" x14ac:dyDescent="0.25">
      <c r="A4" s="14"/>
      <c r="B4" s="14"/>
      <c r="C4" s="15"/>
      <c r="D4" s="15"/>
      <c r="E4" s="15"/>
      <c r="F4" s="15"/>
      <c r="G4" s="15"/>
      <c r="H4" s="15"/>
      <c r="I4" s="15"/>
      <c r="J4" s="16"/>
      <c r="K4" s="16"/>
      <c r="L4" s="15"/>
    </row>
    <row r="5" spans="1:12" x14ac:dyDescent="0.25">
      <c r="A5" s="17"/>
      <c r="B5" s="17">
        <f t="shared" ref="B5" ca="1" si="1">SUM(C5:L5)</f>
        <v>0</v>
      </c>
      <c r="C5" s="16">
        <f>IF(LEN('Basis Excelsheet - uw artikelnr'!F5)&gt;35,1,0)</f>
        <v>0</v>
      </c>
      <c r="D5" s="16">
        <f>IF(LEN('Basis Excelsheet - uw artikelnr'!K5)&gt;30,1,0)</f>
        <v>0</v>
      </c>
      <c r="E5" s="16">
        <f>IF(LEN('Basis Excelsheet - uw artikelnr'!E5)&gt;20,1,0)</f>
        <v>0</v>
      </c>
      <c r="F5" s="16">
        <f>IF('Basis Excelsheet - uw artikelnr'!L5=0,0,IF('Basis Excelsheet - uw artikelnr'!L5&lt;1,1,0))</f>
        <v>0</v>
      </c>
      <c r="G5" s="16">
        <f>IF('Basis Excelsheet - uw artikelnr'!F5=0,0,IF(EXACT('Basis Excelsheet - uw artikelnr'!G5,Keuzelijsten!$C$2),0,IF(EXACT('Basis Excelsheet - uw artikelnr'!G5,Keuzelijsten!$C$3),0,1)))</f>
        <v>0</v>
      </c>
      <c r="H5" s="16">
        <f>IF('Basis Excelsheet - uw artikelnr'!F5=0,0,IF(EXACT('Basis Excelsheet - uw artikelnr'!J5,Keuzelijsten!$D$2),0,IF(EXACT('Basis Excelsheet - uw artikelnr'!J5,Keuzelijsten!$D$3),0,1)))</f>
        <v>0</v>
      </c>
      <c r="I5" s="16">
        <f ca="1">IF('Basis Excelsheet - uw artikelnr'!A5=0,0,IF(CELL("type",'Basis Excelsheet - uw artikelnr'!A5)="w",0,1))</f>
        <v>0</v>
      </c>
      <c r="J5" s="16">
        <f>IF('Basis Excelsheet - uw artikelnr'!F5=0,0,COUNTIF(Keuzelijsten!$F$2:$F$244,'Basis Excelsheet - uw artikelnr'!M5)-1)*-1</f>
        <v>0</v>
      </c>
      <c r="K5" s="16">
        <f>IF('Basis Excelsheet - uw artikelnr'!F5=0,0,COUNTIF(Keuzelijsten!$A$2:$A$245,'Basis Excelsheet - uw artikelnr'!C5)-1)*-1</f>
        <v>0</v>
      </c>
      <c r="L5" s="16">
        <f>IF('Basis Excelsheet - uw artikelnr'!F5=0,0,COUNTIF(Keuzelijsten!$W$2:$W$945,'Basis Excelsheet - uw artikelnr'!D5)-1)*-1</f>
        <v>0</v>
      </c>
    </row>
    <row r="6" spans="1:12" x14ac:dyDescent="0.25">
      <c r="A6" s="17"/>
      <c r="B6" s="17">
        <f t="shared" ref="B6:B69" ca="1" si="2">SUM(C6:L6)</f>
        <v>0</v>
      </c>
      <c r="C6" s="16">
        <f>IF(LEN('Basis Excelsheet - uw artikelnr'!F6)&gt;35,1,0)</f>
        <v>0</v>
      </c>
      <c r="D6" s="16">
        <f>IF(LEN('Basis Excelsheet - uw artikelnr'!K6)&gt;30,1,0)</f>
        <v>0</v>
      </c>
      <c r="E6" s="16">
        <f>IF(LEN('Basis Excelsheet - uw artikelnr'!E6)&gt;20,1,0)</f>
        <v>0</v>
      </c>
      <c r="F6" s="16">
        <f>IF('Basis Excelsheet - uw artikelnr'!L6=0,0,IF('Basis Excelsheet - uw artikelnr'!L6&lt;1,1,0))</f>
        <v>0</v>
      </c>
      <c r="G6" s="16">
        <f>IF('Basis Excelsheet - uw artikelnr'!F6=0,0,IF(EXACT('Basis Excelsheet - uw artikelnr'!G6,Keuzelijsten!$C$2),0,IF(EXACT('Basis Excelsheet - uw artikelnr'!G6,Keuzelijsten!$C$3),0,1)))</f>
        <v>0</v>
      </c>
      <c r="H6" s="16">
        <f>IF('Basis Excelsheet - uw artikelnr'!F6=0,0,IF(EXACT('Basis Excelsheet - uw artikelnr'!J6,Keuzelijsten!$D$2),0,IF(EXACT('Basis Excelsheet - uw artikelnr'!J6,Keuzelijsten!$D$3),0,1)))</f>
        <v>0</v>
      </c>
      <c r="I6" s="16">
        <f ca="1">IF('Basis Excelsheet - uw artikelnr'!A6=0,0,IF(CELL("type",'Basis Excelsheet - uw artikelnr'!A6)="w",0,1))</f>
        <v>0</v>
      </c>
      <c r="J6" s="16">
        <f>IF('Basis Excelsheet - uw artikelnr'!F6=0,0,COUNTIF(Keuzelijsten!$F$2:$F$244,'Basis Excelsheet - uw artikelnr'!M6)-1)*-1</f>
        <v>0</v>
      </c>
      <c r="K6" s="16">
        <f>IF('Basis Excelsheet - uw artikelnr'!F6=0,0,COUNTIF(Keuzelijsten!$A$2:$A$245,'Basis Excelsheet - uw artikelnr'!C6)-1)*-1</f>
        <v>0</v>
      </c>
      <c r="L6" s="16">
        <f>IF('Basis Excelsheet - uw artikelnr'!F6=0,0,COUNTIF(Keuzelijsten!$W$2:$W$945,'Basis Excelsheet - uw artikelnr'!D6)-1)*-1</f>
        <v>0</v>
      </c>
    </row>
    <row r="7" spans="1:12" x14ac:dyDescent="0.25">
      <c r="A7" s="17"/>
      <c r="B7" s="17">
        <f t="shared" ca="1" si="2"/>
        <v>0</v>
      </c>
      <c r="C7" s="16">
        <f>IF(LEN('Basis Excelsheet - uw artikelnr'!F7)&gt;35,1,0)</f>
        <v>0</v>
      </c>
      <c r="D7" s="16">
        <f>IF(LEN('Basis Excelsheet - uw artikelnr'!K7)&gt;30,1,0)</f>
        <v>0</v>
      </c>
      <c r="E7" s="16">
        <f>IF(LEN('Basis Excelsheet - uw artikelnr'!E7)&gt;20,1,0)</f>
        <v>0</v>
      </c>
      <c r="F7" s="16">
        <f>IF('Basis Excelsheet - uw artikelnr'!L7=0,0,IF('Basis Excelsheet - uw artikelnr'!L7&lt;1,1,0))</f>
        <v>0</v>
      </c>
      <c r="G7" s="16">
        <f>IF('Basis Excelsheet - uw artikelnr'!F7=0,0,IF(EXACT('Basis Excelsheet - uw artikelnr'!G7,Keuzelijsten!$C$2),0,IF(EXACT('Basis Excelsheet - uw artikelnr'!G7,Keuzelijsten!$C$3),0,1)))</f>
        <v>0</v>
      </c>
      <c r="H7" s="16">
        <f>IF('Basis Excelsheet - uw artikelnr'!F7=0,0,IF(EXACT('Basis Excelsheet - uw artikelnr'!J7,Keuzelijsten!$D$2),0,IF(EXACT('Basis Excelsheet - uw artikelnr'!J7,Keuzelijsten!$D$3),0,1)))</f>
        <v>0</v>
      </c>
      <c r="I7" s="16">
        <f ca="1">IF('Basis Excelsheet - uw artikelnr'!A7=0,0,IF(CELL("type",'Basis Excelsheet - uw artikelnr'!A7)="w",0,1))</f>
        <v>0</v>
      </c>
      <c r="J7" s="16">
        <f>IF('Basis Excelsheet - uw artikelnr'!F7=0,0,COUNTIF(Keuzelijsten!$F$2:$F$244,'Basis Excelsheet - uw artikelnr'!M7)-1)*-1</f>
        <v>0</v>
      </c>
      <c r="K7" s="16">
        <f>IF('Basis Excelsheet - uw artikelnr'!F7=0,0,COUNTIF(Keuzelijsten!$A$2:$A$245,'Basis Excelsheet - uw artikelnr'!C7)-1)*-1</f>
        <v>0</v>
      </c>
      <c r="L7" s="16">
        <f>IF('Basis Excelsheet - uw artikelnr'!F7=0,0,COUNTIF(Keuzelijsten!$W$2:$W$945,'Basis Excelsheet - uw artikelnr'!D7)-1)*-1</f>
        <v>0</v>
      </c>
    </row>
    <row r="8" spans="1:12" x14ac:dyDescent="0.25">
      <c r="A8" s="17"/>
      <c r="B8" s="17">
        <f t="shared" ca="1" si="2"/>
        <v>0</v>
      </c>
      <c r="C8" s="16">
        <f>IF(LEN('Basis Excelsheet - uw artikelnr'!F8)&gt;35,1,0)</f>
        <v>0</v>
      </c>
      <c r="D8" s="16">
        <f>IF(LEN('Basis Excelsheet - uw artikelnr'!K8)&gt;30,1,0)</f>
        <v>0</v>
      </c>
      <c r="E8" s="16">
        <f>IF(LEN('Basis Excelsheet - uw artikelnr'!E8)&gt;20,1,0)</f>
        <v>0</v>
      </c>
      <c r="F8" s="16">
        <f>IF('Basis Excelsheet - uw artikelnr'!L8=0,0,IF('Basis Excelsheet - uw artikelnr'!L8&lt;1,1,0))</f>
        <v>0</v>
      </c>
      <c r="G8" s="16">
        <f>IF('Basis Excelsheet - uw artikelnr'!F8=0,0,IF(EXACT('Basis Excelsheet - uw artikelnr'!G8,Keuzelijsten!$C$2),0,IF(EXACT('Basis Excelsheet - uw artikelnr'!G8,Keuzelijsten!$C$3),0,1)))</f>
        <v>0</v>
      </c>
      <c r="H8" s="16">
        <f>IF('Basis Excelsheet - uw artikelnr'!F8=0,0,IF(EXACT('Basis Excelsheet - uw artikelnr'!J8,Keuzelijsten!$D$2),0,IF(EXACT('Basis Excelsheet - uw artikelnr'!J8,Keuzelijsten!$D$3),0,1)))</f>
        <v>0</v>
      </c>
      <c r="I8" s="16">
        <f ca="1">IF('Basis Excelsheet - uw artikelnr'!A8=0,0,IF(CELL("type",'Basis Excelsheet - uw artikelnr'!A8)="w",0,1))</f>
        <v>0</v>
      </c>
      <c r="J8" s="16">
        <f>IF('Basis Excelsheet - uw artikelnr'!F8=0,0,COUNTIF(Keuzelijsten!$F$2:$F$244,'Basis Excelsheet - uw artikelnr'!M8)-1)*-1</f>
        <v>0</v>
      </c>
      <c r="K8" s="16">
        <f>IF('Basis Excelsheet - uw artikelnr'!F8=0,0,COUNTIF(Keuzelijsten!$A$2:$A$245,'Basis Excelsheet - uw artikelnr'!C8)-1)*-1</f>
        <v>0</v>
      </c>
      <c r="L8" s="16">
        <f>IF('Basis Excelsheet - uw artikelnr'!F8=0,0,COUNTIF(Keuzelijsten!$W$2:$W$945,'Basis Excelsheet - uw artikelnr'!D8)-1)*-1</f>
        <v>0</v>
      </c>
    </row>
    <row r="9" spans="1:12" x14ac:dyDescent="0.25">
      <c r="A9" s="17"/>
      <c r="B9" s="17">
        <f t="shared" ca="1" si="2"/>
        <v>0</v>
      </c>
      <c r="C9" s="16">
        <f>IF(LEN('Basis Excelsheet - uw artikelnr'!F9)&gt;35,1,0)</f>
        <v>0</v>
      </c>
      <c r="D9" s="16">
        <f>IF(LEN('Basis Excelsheet - uw artikelnr'!K9)&gt;30,1,0)</f>
        <v>0</v>
      </c>
      <c r="E9" s="16">
        <f>IF(LEN('Basis Excelsheet - uw artikelnr'!E9)&gt;20,1,0)</f>
        <v>0</v>
      </c>
      <c r="F9" s="16">
        <f>IF('Basis Excelsheet - uw artikelnr'!L9=0,0,IF('Basis Excelsheet - uw artikelnr'!L9&lt;1,1,0))</f>
        <v>0</v>
      </c>
      <c r="G9" s="16">
        <f>IF('Basis Excelsheet - uw artikelnr'!F9=0,0,IF(EXACT('Basis Excelsheet - uw artikelnr'!G9,Keuzelijsten!$C$2),0,IF(EXACT('Basis Excelsheet - uw artikelnr'!G9,Keuzelijsten!$C$3),0,1)))</f>
        <v>0</v>
      </c>
      <c r="H9" s="16">
        <f>IF('Basis Excelsheet - uw artikelnr'!F9=0,0,IF(EXACT('Basis Excelsheet - uw artikelnr'!J9,Keuzelijsten!$D$2),0,IF(EXACT('Basis Excelsheet - uw artikelnr'!J9,Keuzelijsten!$D$3),0,1)))</f>
        <v>0</v>
      </c>
      <c r="I9" s="16">
        <f ca="1">IF('Basis Excelsheet - uw artikelnr'!A9=0,0,IF(CELL("type",'Basis Excelsheet - uw artikelnr'!A9)="w",0,1))</f>
        <v>0</v>
      </c>
      <c r="J9" s="16">
        <f>IF('Basis Excelsheet - uw artikelnr'!F9=0,0,COUNTIF(Keuzelijsten!$F$2:$F$244,'Basis Excelsheet - uw artikelnr'!M9)-1)*-1</f>
        <v>0</v>
      </c>
      <c r="K9" s="16">
        <f>IF('Basis Excelsheet - uw artikelnr'!F9=0,0,COUNTIF(Keuzelijsten!$A$2:$A$245,'Basis Excelsheet - uw artikelnr'!C9)-1)*-1</f>
        <v>0</v>
      </c>
      <c r="L9" s="16">
        <f>IF('Basis Excelsheet - uw artikelnr'!F9=0,0,COUNTIF(Keuzelijsten!$W$2:$W$945,'Basis Excelsheet - uw artikelnr'!D9)-1)*-1</f>
        <v>0</v>
      </c>
    </row>
    <row r="10" spans="1:12" x14ac:dyDescent="0.25">
      <c r="A10" s="17"/>
      <c r="B10" s="17">
        <f t="shared" ca="1" si="2"/>
        <v>0</v>
      </c>
      <c r="C10" s="16">
        <f>IF(LEN('Basis Excelsheet - uw artikelnr'!F10)&gt;35,1,0)</f>
        <v>0</v>
      </c>
      <c r="D10" s="16">
        <f>IF(LEN('Basis Excelsheet - uw artikelnr'!K10)&gt;30,1,0)</f>
        <v>0</v>
      </c>
      <c r="E10" s="16">
        <f>IF(LEN('Basis Excelsheet - uw artikelnr'!E10)&gt;20,1,0)</f>
        <v>0</v>
      </c>
      <c r="F10" s="16">
        <f>IF('Basis Excelsheet - uw artikelnr'!L10=0,0,IF('Basis Excelsheet - uw artikelnr'!L10&lt;1,1,0))</f>
        <v>0</v>
      </c>
      <c r="G10" s="16">
        <f>IF('Basis Excelsheet - uw artikelnr'!F10=0,0,IF(EXACT('Basis Excelsheet - uw artikelnr'!G10,Keuzelijsten!$C$2),0,IF(EXACT('Basis Excelsheet - uw artikelnr'!G10,Keuzelijsten!$C$3),0,1)))</f>
        <v>0</v>
      </c>
      <c r="H10" s="16">
        <f>IF('Basis Excelsheet - uw artikelnr'!F10=0,0,IF(EXACT('Basis Excelsheet - uw artikelnr'!J10,Keuzelijsten!$D$2),0,IF(EXACT('Basis Excelsheet - uw artikelnr'!J10,Keuzelijsten!$D$3),0,1)))</f>
        <v>0</v>
      </c>
      <c r="I10" s="16">
        <f ca="1">IF('Basis Excelsheet - uw artikelnr'!A10=0,0,IF(CELL("type",'Basis Excelsheet - uw artikelnr'!A10)="w",0,1))</f>
        <v>0</v>
      </c>
      <c r="J10" s="16">
        <f>IF('Basis Excelsheet - uw artikelnr'!F10=0,0,COUNTIF(Keuzelijsten!$F$2:$F$244,'Basis Excelsheet - uw artikelnr'!M10)-1)*-1</f>
        <v>0</v>
      </c>
      <c r="K10" s="16">
        <f>IF('Basis Excelsheet - uw artikelnr'!F10=0,0,COUNTIF(Keuzelijsten!$A$2:$A$245,'Basis Excelsheet - uw artikelnr'!C10)-1)*-1</f>
        <v>0</v>
      </c>
      <c r="L10" s="16">
        <f>IF('Basis Excelsheet - uw artikelnr'!F10=0,0,COUNTIF(Keuzelijsten!$W$2:$W$945,'Basis Excelsheet - uw artikelnr'!D10)-1)*-1</f>
        <v>0</v>
      </c>
    </row>
    <row r="11" spans="1:12" x14ac:dyDescent="0.25">
      <c r="A11" s="17"/>
      <c r="B11" s="17">
        <f t="shared" ca="1" si="2"/>
        <v>0</v>
      </c>
      <c r="C11" s="16">
        <f>IF(LEN('Basis Excelsheet - uw artikelnr'!F11)&gt;35,1,0)</f>
        <v>0</v>
      </c>
      <c r="D11" s="16">
        <f>IF(LEN('Basis Excelsheet - uw artikelnr'!K11)&gt;30,1,0)</f>
        <v>0</v>
      </c>
      <c r="E11" s="16">
        <f>IF(LEN('Basis Excelsheet - uw artikelnr'!E11)&gt;20,1,0)</f>
        <v>0</v>
      </c>
      <c r="F11" s="16">
        <f>IF('Basis Excelsheet - uw artikelnr'!L11=0,0,IF('Basis Excelsheet - uw artikelnr'!L11&lt;1,1,0))</f>
        <v>0</v>
      </c>
      <c r="G11" s="16">
        <f>IF('Basis Excelsheet - uw artikelnr'!F11=0,0,IF(EXACT('Basis Excelsheet - uw artikelnr'!G11,Keuzelijsten!$C$2),0,IF(EXACT('Basis Excelsheet - uw artikelnr'!G11,Keuzelijsten!$C$3),0,1)))</f>
        <v>0</v>
      </c>
      <c r="H11" s="16">
        <f>IF('Basis Excelsheet - uw artikelnr'!F11=0,0,IF(EXACT('Basis Excelsheet - uw artikelnr'!J11,Keuzelijsten!$D$2),0,IF(EXACT('Basis Excelsheet - uw artikelnr'!J11,Keuzelijsten!$D$3),0,1)))</f>
        <v>0</v>
      </c>
      <c r="I11" s="16">
        <f ca="1">IF('Basis Excelsheet - uw artikelnr'!A11=0,0,IF(CELL("type",'Basis Excelsheet - uw artikelnr'!A11)="w",0,1))</f>
        <v>0</v>
      </c>
      <c r="J11" s="16">
        <f>IF('Basis Excelsheet - uw artikelnr'!F11=0,0,COUNTIF(Keuzelijsten!$F$2:$F$244,'Basis Excelsheet - uw artikelnr'!M11)-1)*-1</f>
        <v>0</v>
      </c>
      <c r="K11" s="16">
        <f>IF('Basis Excelsheet - uw artikelnr'!F11=0,0,COUNTIF(Keuzelijsten!$A$2:$A$245,'Basis Excelsheet - uw artikelnr'!C11)-1)*-1</f>
        <v>0</v>
      </c>
      <c r="L11" s="16">
        <f>IF('Basis Excelsheet - uw artikelnr'!F11=0,0,COUNTIF(Keuzelijsten!$W$2:$W$945,'Basis Excelsheet - uw artikelnr'!D11)-1)*-1</f>
        <v>0</v>
      </c>
    </row>
    <row r="12" spans="1:12" x14ac:dyDescent="0.25">
      <c r="A12" s="17"/>
      <c r="B12" s="17">
        <f t="shared" ca="1" si="2"/>
        <v>0</v>
      </c>
      <c r="C12" s="16">
        <f>IF(LEN('Basis Excelsheet - uw artikelnr'!F12)&gt;35,1,0)</f>
        <v>0</v>
      </c>
      <c r="D12" s="16">
        <f>IF(LEN('Basis Excelsheet - uw artikelnr'!K12)&gt;30,1,0)</f>
        <v>0</v>
      </c>
      <c r="E12" s="16">
        <f>IF(LEN('Basis Excelsheet - uw artikelnr'!E12)&gt;20,1,0)</f>
        <v>0</v>
      </c>
      <c r="F12" s="16">
        <f>IF('Basis Excelsheet - uw artikelnr'!L12=0,0,IF('Basis Excelsheet - uw artikelnr'!L12&lt;1,1,0))</f>
        <v>0</v>
      </c>
      <c r="G12" s="16">
        <f>IF('Basis Excelsheet - uw artikelnr'!F12=0,0,IF(EXACT('Basis Excelsheet - uw artikelnr'!G12,Keuzelijsten!$C$2),0,IF(EXACT('Basis Excelsheet - uw artikelnr'!G12,Keuzelijsten!$C$3),0,1)))</f>
        <v>0</v>
      </c>
      <c r="H12" s="16">
        <f>IF('Basis Excelsheet - uw artikelnr'!F12=0,0,IF(EXACT('Basis Excelsheet - uw artikelnr'!J12,Keuzelijsten!$D$2),0,IF(EXACT('Basis Excelsheet - uw artikelnr'!J12,Keuzelijsten!$D$3),0,1)))</f>
        <v>0</v>
      </c>
      <c r="I12" s="16">
        <f ca="1">IF('Basis Excelsheet - uw artikelnr'!A12=0,0,IF(CELL("type",'Basis Excelsheet - uw artikelnr'!A12)="w",0,1))</f>
        <v>0</v>
      </c>
      <c r="J12" s="16">
        <f>IF('Basis Excelsheet - uw artikelnr'!F12=0,0,COUNTIF(Keuzelijsten!$F$2:$F$244,'Basis Excelsheet - uw artikelnr'!M12)-1)*-1</f>
        <v>0</v>
      </c>
      <c r="K12" s="16">
        <f>IF('Basis Excelsheet - uw artikelnr'!F12=0,0,COUNTIF(Keuzelijsten!$A$2:$A$245,'Basis Excelsheet - uw artikelnr'!C12)-1)*-1</f>
        <v>0</v>
      </c>
      <c r="L12" s="16">
        <f>IF('Basis Excelsheet - uw artikelnr'!F12=0,0,COUNTIF(Keuzelijsten!$W$2:$W$945,'Basis Excelsheet - uw artikelnr'!D12)-1)*-1</f>
        <v>0</v>
      </c>
    </row>
    <row r="13" spans="1:12" x14ac:dyDescent="0.25">
      <c r="A13" s="17"/>
      <c r="B13" s="17">
        <f t="shared" ca="1" si="2"/>
        <v>0</v>
      </c>
      <c r="C13" s="16">
        <f>IF(LEN('Basis Excelsheet - uw artikelnr'!F13)&gt;35,1,0)</f>
        <v>0</v>
      </c>
      <c r="D13" s="16">
        <f>IF(LEN('Basis Excelsheet - uw artikelnr'!K13)&gt;30,1,0)</f>
        <v>0</v>
      </c>
      <c r="E13" s="16">
        <f>IF(LEN('Basis Excelsheet - uw artikelnr'!E13)&gt;20,1,0)</f>
        <v>0</v>
      </c>
      <c r="F13" s="16">
        <f>IF('Basis Excelsheet - uw artikelnr'!L13=0,0,IF('Basis Excelsheet - uw artikelnr'!L13&lt;1,1,0))</f>
        <v>0</v>
      </c>
      <c r="G13" s="16">
        <f>IF('Basis Excelsheet - uw artikelnr'!F13=0,0,IF(EXACT('Basis Excelsheet - uw artikelnr'!G13,Keuzelijsten!$C$2),0,IF(EXACT('Basis Excelsheet - uw artikelnr'!G13,Keuzelijsten!$C$3),0,1)))</f>
        <v>0</v>
      </c>
      <c r="H13" s="16">
        <f>IF('Basis Excelsheet - uw artikelnr'!F13=0,0,IF(EXACT('Basis Excelsheet - uw artikelnr'!J13,Keuzelijsten!$D$2),0,IF(EXACT('Basis Excelsheet - uw artikelnr'!J13,Keuzelijsten!$D$3),0,1)))</f>
        <v>0</v>
      </c>
      <c r="I13" s="16">
        <f ca="1">IF('Basis Excelsheet - uw artikelnr'!A13=0,0,IF(CELL("type",'Basis Excelsheet - uw artikelnr'!A13)="w",0,1))</f>
        <v>0</v>
      </c>
      <c r="J13" s="16">
        <f>IF('Basis Excelsheet - uw artikelnr'!F13=0,0,COUNTIF(Keuzelijsten!$F$2:$F$244,'Basis Excelsheet - uw artikelnr'!M13)-1)*-1</f>
        <v>0</v>
      </c>
      <c r="K13" s="16">
        <f>IF('Basis Excelsheet - uw artikelnr'!F13=0,0,COUNTIF(Keuzelijsten!$A$2:$A$245,'Basis Excelsheet - uw artikelnr'!C13)-1)*-1</f>
        <v>0</v>
      </c>
      <c r="L13" s="16">
        <f>IF('Basis Excelsheet - uw artikelnr'!F13=0,0,COUNTIF(Keuzelijsten!$W$2:$W$945,'Basis Excelsheet - uw artikelnr'!D13)-1)*-1</f>
        <v>0</v>
      </c>
    </row>
    <row r="14" spans="1:12" x14ac:dyDescent="0.25">
      <c r="A14" s="17"/>
      <c r="B14" s="17">
        <f t="shared" ca="1" si="2"/>
        <v>0</v>
      </c>
      <c r="C14" s="16">
        <f>IF(LEN('Basis Excelsheet - uw artikelnr'!F14)&gt;35,1,0)</f>
        <v>0</v>
      </c>
      <c r="D14" s="16">
        <f>IF(LEN('Basis Excelsheet - uw artikelnr'!K14)&gt;30,1,0)</f>
        <v>0</v>
      </c>
      <c r="E14" s="16">
        <f>IF(LEN('Basis Excelsheet - uw artikelnr'!E14)&gt;20,1,0)</f>
        <v>0</v>
      </c>
      <c r="F14" s="16">
        <f>IF('Basis Excelsheet - uw artikelnr'!L14=0,0,IF('Basis Excelsheet - uw artikelnr'!L14&lt;1,1,0))</f>
        <v>0</v>
      </c>
      <c r="G14" s="16">
        <f>IF('Basis Excelsheet - uw artikelnr'!F14=0,0,IF(EXACT('Basis Excelsheet - uw artikelnr'!G14,Keuzelijsten!$C$2),0,IF(EXACT('Basis Excelsheet - uw artikelnr'!G14,Keuzelijsten!$C$3),0,1)))</f>
        <v>0</v>
      </c>
      <c r="H14" s="16">
        <f>IF('Basis Excelsheet - uw artikelnr'!F14=0,0,IF(EXACT('Basis Excelsheet - uw artikelnr'!J14,Keuzelijsten!$D$2),0,IF(EXACT('Basis Excelsheet - uw artikelnr'!J14,Keuzelijsten!$D$3),0,1)))</f>
        <v>0</v>
      </c>
      <c r="I14" s="16">
        <f ca="1">IF('Basis Excelsheet - uw artikelnr'!A14=0,0,IF(CELL("type",'Basis Excelsheet - uw artikelnr'!A14)="w",0,1))</f>
        <v>0</v>
      </c>
      <c r="J14" s="16">
        <f>IF('Basis Excelsheet - uw artikelnr'!F14=0,0,COUNTIF(Keuzelijsten!$F$2:$F$244,'Basis Excelsheet - uw artikelnr'!M14)-1)*-1</f>
        <v>0</v>
      </c>
      <c r="K14" s="16">
        <f>IF('Basis Excelsheet - uw artikelnr'!F14=0,0,COUNTIF(Keuzelijsten!$A$2:$A$245,'Basis Excelsheet - uw artikelnr'!C14)-1)*-1</f>
        <v>0</v>
      </c>
      <c r="L14" s="16">
        <f>IF('Basis Excelsheet - uw artikelnr'!F14=0,0,COUNTIF(Keuzelijsten!$W$2:$W$945,'Basis Excelsheet - uw artikelnr'!D14)-1)*-1</f>
        <v>0</v>
      </c>
    </row>
    <row r="15" spans="1:12" x14ac:dyDescent="0.25">
      <c r="A15" s="17"/>
      <c r="B15" s="17">
        <f t="shared" ca="1" si="2"/>
        <v>0</v>
      </c>
      <c r="C15" s="16">
        <f>IF(LEN('Basis Excelsheet - uw artikelnr'!F15)&gt;35,1,0)</f>
        <v>0</v>
      </c>
      <c r="D15" s="16">
        <f>IF(LEN('Basis Excelsheet - uw artikelnr'!K15)&gt;30,1,0)</f>
        <v>0</v>
      </c>
      <c r="E15" s="16">
        <f>IF(LEN('Basis Excelsheet - uw artikelnr'!E15)&gt;20,1,0)</f>
        <v>0</v>
      </c>
      <c r="F15" s="16">
        <f>IF('Basis Excelsheet - uw artikelnr'!L15=0,0,IF('Basis Excelsheet - uw artikelnr'!L15&lt;1,1,0))</f>
        <v>0</v>
      </c>
      <c r="G15" s="16">
        <f>IF('Basis Excelsheet - uw artikelnr'!F15=0,0,IF(EXACT('Basis Excelsheet - uw artikelnr'!G15,Keuzelijsten!$C$2),0,IF(EXACT('Basis Excelsheet - uw artikelnr'!G15,Keuzelijsten!$C$3),0,1)))</f>
        <v>0</v>
      </c>
      <c r="H15" s="16">
        <f>IF('Basis Excelsheet - uw artikelnr'!F15=0,0,IF(EXACT('Basis Excelsheet - uw artikelnr'!J15,Keuzelijsten!$D$2),0,IF(EXACT('Basis Excelsheet - uw artikelnr'!J15,Keuzelijsten!$D$3),0,1)))</f>
        <v>0</v>
      </c>
      <c r="I15" s="16">
        <f ca="1">IF('Basis Excelsheet - uw artikelnr'!A15=0,0,IF(CELL("type",'Basis Excelsheet - uw artikelnr'!A15)="w",0,1))</f>
        <v>0</v>
      </c>
      <c r="J15" s="16">
        <f>IF('Basis Excelsheet - uw artikelnr'!F15=0,0,COUNTIF(Keuzelijsten!$F$2:$F$244,'Basis Excelsheet - uw artikelnr'!M15)-1)*-1</f>
        <v>0</v>
      </c>
      <c r="K15" s="16">
        <f>IF('Basis Excelsheet - uw artikelnr'!F15=0,0,COUNTIF(Keuzelijsten!$A$2:$A$245,'Basis Excelsheet - uw artikelnr'!C15)-1)*-1</f>
        <v>0</v>
      </c>
      <c r="L15" s="16">
        <f>IF('Basis Excelsheet - uw artikelnr'!F15=0,0,COUNTIF(Keuzelijsten!$W$2:$W$945,'Basis Excelsheet - uw artikelnr'!D15)-1)*-1</f>
        <v>0</v>
      </c>
    </row>
    <row r="16" spans="1:12" x14ac:dyDescent="0.25">
      <c r="A16" s="17"/>
      <c r="B16" s="17">
        <f t="shared" ca="1" si="2"/>
        <v>0</v>
      </c>
      <c r="C16" s="16">
        <f>IF(LEN('Basis Excelsheet - uw artikelnr'!F16)&gt;35,1,0)</f>
        <v>0</v>
      </c>
      <c r="D16" s="16">
        <f>IF(LEN('Basis Excelsheet - uw artikelnr'!K16)&gt;30,1,0)</f>
        <v>0</v>
      </c>
      <c r="E16" s="16">
        <f>IF(LEN('Basis Excelsheet - uw artikelnr'!E16)&gt;20,1,0)</f>
        <v>0</v>
      </c>
      <c r="F16" s="16">
        <f>IF('Basis Excelsheet - uw artikelnr'!L16=0,0,IF('Basis Excelsheet - uw artikelnr'!L16&lt;1,1,0))</f>
        <v>0</v>
      </c>
      <c r="G16" s="16">
        <f>IF('Basis Excelsheet - uw artikelnr'!F16=0,0,IF(EXACT('Basis Excelsheet - uw artikelnr'!G16,Keuzelijsten!$C$2),0,IF(EXACT('Basis Excelsheet - uw artikelnr'!G16,Keuzelijsten!$C$3),0,1)))</f>
        <v>0</v>
      </c>
      <c r="H16" s="16">
        <f>IF('Basis Excelsheet - uw artikelnr'!F16=0,0,IF(EXACT('Basis Excelsheet - uw artikelnr'!J16,Keuzelijsten!$D$2),0,IF(EXACT('Basis Excelsheet - uw artikelnr'!J16,Keuzelijsten!$D$3),0,1)))</f>
        <v>0</v>
      </c>
      <c r="I16" s="16">
        <f ca="1">IF('Basis Excelsheet - uw artikelnr'!A16=0,0,IF(CELL("type",'Basis Excelsheet - uw artikelnr'!A16)="w",0,1))</f>
        <v>0</v>
      </c>
      <c r="J16" s="16">
        <f>IF('Basis Excelsheet - uw artikelnr'!F16=0,0,COUNTIF(Keuzelijsten!$F$2:$F$244,'Basis Excelsheet - uw artikelnr'!M16)-1)*-1</f>
        <v>0</v>
      </c>
      <c r="K16" s="16">
        <f>IF('Basis Excelsheet - uw artikelnr'!F16=0,0,COUNTIF(Keuzelijsten!$A$2:$A$245,'Basis Excelsheet - uw artikelnr'!C16)-1)*-1</f>
        <v>0</v>
      </c>
      <c r="L16" s="16">
        <f>IF('Basis Excelsheet - uw artikelnr'!F16=0,0,COUNTIF(Keuzelijsten!$W$2:$W$945,'Basis Excelsheet - uw artikelnr'!D16)-1)*-1</f>
        <v>0</v>
      </c>
    </row>
    <row r="17" spans="1:12" x14ac:dyDescent="0.25">
      <c r="A17" s="17"/>
      <c r="B17" s="17">
        <f t="shared" ca="1" si="2"/>
        <v>0</v>
      </c>
      <c r="C17" s="16">
        <f>IF(LEN('Basis Excelsheet - uw artikelnr'!F17)&gt;35,1,0)</f>
        <v>0</v>
      </c>
      <c r="D17" s="16">
        <f>IF(LEN('Basis Excelsheet - uw artikelnr'!K17)&gt;30,1,0)</f>
        <v>0</v>
      </c>
      <c r="E17" s="16">
        <f>IF(LEN('Basis Excelsheet - uw artikelnr'!E17)&gt;20,1,0)</f>
        <v>0</v>
      </c>
      <c r="F17" s="16">
        <f>IF('Basis Excelsheet - uw artikelnr'!L17=0,0,IF('Basis Excelsheet - uw artikelnr'!L17&lt;1,1,0))</f>
        <v>0</v>
      </c>
      <c r="G17" s="16">
        <f>IF('Basis Excelsheet - uw artikelnr'!F17=0,0,IF(EXACT('Basis Excelsheet - uw artikelnr'!G17,Keuzelijsten!$C$2),0,IF(EXACT('Basis Excelsheet - uw artikelnr'!G17,Keuzelijsten!$C$3),0,1)))</f>
        <v>0</v>
      </c>
      <c r="H17" s="16">
        <f>IF('Basis Excelsheet - uw artikelnr'!F17=0,0,IF(EXACT('Basis Excelsheet - uw artikelnr'!J17,Keuzelijsten!$D$2),0,IF(EXACT('Basis Excelsheet - uw artikelnr'!J17,Keuzelijsten!$D$3),0,1)))</f>
        <v>0</v>
      </c>
      <c r="I17" s="16">
        <f ca="1">IF('Basis Excelsheet - uw artikelnr'!A17=0,0,IF(CELL("type",'Basis Excelsheet - uw artikelnr'!A17)="w",0,1))</f>
        <v>0</v>
      </c>
      <c r="J17" s="16">
        <f>IF('Basis Excelsheet - uw artikelnr'!F17=0,0,COUNTIF(Keuzelijsten!$F$2:$F$244,'Basis Excelsheet - uw artikelnr'!M17)-1)*-1</f>
        <v>0</v>
      </c>
      <c r="K17" s="16">
        <f>IF('Basis Excelsheet - uw artikelnr'!F17=0,0,COUNTIF(Keuzelijsten!$A$2:$A$245,'Basis Excelsheet - uw artikelnr'!C17)-1)*-1</f>
        <v>0</v>
      </c>
      <c r="L17" s="16">
        <f>IF('Basis Excelsheet - uw artikelnr'!F17=0,0,COUNTIF(Keuzelijsten!$W$2:$W$945,'Basis Excelsheet - uw artikelnr'!D17)-1)*-1</f>
        <v>0</v>
      </c>
    </row>
    <row r="18" spans="1:12" x14ac:dyDescent="0.25">
      <c r="A18" s="17"/>
      <c r="B18" s="17">
        <f t="shared" ca="1" si="2"/>
        <v>0</v>
      </c>
      <c r="C18" s="16">
        <f>IF(LEN('Basis Excelsheet - uw artikelnr'!F18)&gt;35,1,0)</f>
        <v>0</v>
      </c>
      <c r="D18" s="16">
        <f>IF(LEN('Basis Excelsheet - uw artikelnr'!K18)&gt;30,1,0)</f>
        <v>0</v>
      </c>
      <c r="E18" s="16">
        <f>IF(LEN('Basis Excelsheet - uw artikelnr'!E18)&gt;20,1,0)</f>
        <v>0</v>
      </c>
      <c r="F18" s="16">
        <f>IF('Basis Excelsheet - uw artikelnr'!L18=0,0,IF('Basis Excelsheet - uw artikelnr'!L18&lt;1,1,0))</f>
        <v>0</v>
      </c>
      <c r="G18" s="16">
        <f>IF('Basis Excelsheet - uw artikelnr'!F18=0,0,IF(EXACT('Basis Excelsheet - uw artikelnr'!G18,Keuzelijsten!$C$2),0,IF(EXACT('Basis Excelsheet - uw artikelnr'!G18,Keuzelijsten!$C$3),0,1)))</f>
        <v>0</v>
      </c>
      <c r="H18" s="16">
        <f>IF('Basis Excelsheet - uw artikelnr'!F18=0,0,IF(EXACT('Basis Excelsheet - uw artikelnr'!J18,Keuzelijsten!$D$2),0,IF(EXACT('Basis Excelsheet - uw artikelnr'!J18,Keuzelijsten!$D$3),0,1)))</f>
        <v>0</v>
      </c>
      <c r="I18" s="16">
        <f ca="1">IF('Basis Excelsheet - uw artikelnr'!A18=0,0,IF(CELL("type",'Basis Excelsheet - uw artikelnr'!A18)="w",0,1))</f>
        <v>0</v>
      </c>
      <c r="J18" s="16">
        <f>IF('Basis Excelsheet - uw artikelnr'!F18=0,0,COUNTIF(Keuzelijsten!$F$2:$F$244,'Basis Excelsheet - uw artikelnr'!M18)-1)*-1</f>
        <v>0</v>
      </c>
      <c r="K18" s="16">
        <f>IF('Basis Excelsheet - uw artikelnr'!F18=0,0,COUNTIF(Keuzelijsten!$A$2:$A$245,'Basis Excelsheet - uw artikelnr'!C18)-1)*-1</f>
        <v>0</v>
      </c>
      <c r="L18" s="16">
        <f>IF('Basis Excelsheet - uw artikelnr'!F18=0,0,COUNTIF(Keuzelijsten!$W$2:$W$945,'Basis Excelsheet - uw artikelnr'!D18)-1)*-1</f>
        <v>0</v>
      </c>
    </row>
    <row r="19" spans="1:12" x14ac:dyDescent="0.25">
      <c r="A19" s="17"/>
      <c r="B19" s="17">
        <f t="shared" ca="1" si="2"/>
        <v>0</v>
      </c>
      <c r="C19" s="16">
        <f>IF(LEN('Basis Excelsheet - uw artikelnr'!F19)&gt;35,1,0)</f>
        <v>0</v>
      </c>
      <c r="D19" s="16">
        <f>IF(LEN('Basis Excelsheet - uw artikelnr'!K19)&gt;30,1,0)</f>
        <v>0</v>
      </c>
      <c r="E19" s="16">
        <f>IF(LEN('Basis Excelsheet - uw artikelnr'!E19)&gt;20,1,0)</f>
        <v>0</v>
      </c>
      <c r="F19" s="16">
        <f>IF('Basis Excelsheet - uw artikelnr'!L19=0,0,IF('Basis Excelsheet - uw artikelnr'!L19&lt;1,1,0))</f>
        <v>0</v>
      </c>
      <c r="G19" s="16">
        <f>IF('Basis Excelsheet - uw artikelnr'!F19=0,0,IF(EXACT('Basis Excelsheet - uw artikelnr'!G19,Keuzelijsten!$C$2),0,IF(EXACT('Basis Excelsheet - uw artikelnr'!G19,Keuzelijsten!$C$3),0,1)))</f>
        <v>0</v>
      </c>
      <c r="H19" s="16">
        <f>IF('Basis Excelsheet - uw artikelnr'!F19=0,0,IF(EXACT('Basis Excelsheet - uw artikelnr'!J19,Keuzelijsten!$D$2),0,IF(EXACT('Basis Excelsheet - uw artikelnr'!J19,Keuzelijsten!$D$3),0,1)))</f>
        <v>0</v>
      </c>
      <c r="I19" s="16">
        <f ca="1">IF('Basis Excelsheet - uw artikelnr'!A19=0,0,IF(CELL("type",'Basis Excelsheet - uw artikelnr'!A19)="w",0,1))</f>
        <v>0</v>
      </c>
      <c r="J19" s="16">
        <f>IF('Basis Excelsheet - uw artikelnr'!F19=0,0,COUNTIF(Keuzelijsten!$F$2:$F$244,'Basis Excelsheet - uw artikelnr'!M19)-1)*-1</f>
        <v>0</v>
      </c>
      <c r="K19" s="16">
        <f>IF('Basis Excelsheet - uw artikelnr'!F19=0,0,COUNTIF(Keuzelijsten!$A$2:$A$245,'Basis Excelsheet - uw artikelnr'!C19)-1)*-1</f>
        <v>0</v>
      </c>
      <c r="L19" s="16">
        <f>IF('Basis Excelsheet - uw artikelnr'!F19=0,0,COUNTIF(Keuzelijsten!$W$2:$W$945,'Basis Excelsheet - uw artikelnr'!D19)-1)*-1</f>
        <v>0</v>
      </c>
    </row>
    <row r="20" spans="1:12" x14ac:dyDescent="0.25">
      <c r="A20" s="17"/>
      <c r="B20" s="17">
        <f t="shared" ca="1" si="2"/>
        <v>0</v>
      </c>
      <c r="C20" s="16">
        <f>IF(LEN('Basis Excelsheet - uw artikelnr'!F20)&gt;35,1,0)</f>
        <v>0</v>
      </c>
      <c r="D20" s="16">
        <f>IF(LEN('Basis Excelsheet - uw artikelnr'!K20)&gt;30,1,0)</f>
        <v>0</v>
      </c>
      <c r="E20" s="16">
        <f>IF(LEN('Basis Excelsheet - uw artikelnr'!E20)&gt;20,1,0)</f>
        <v>0</v>
      </c>
      <c r="F20" s="16">
        <f>IF('Basis Excelsheet - uw artikelnr'!L20=0,0,IF('Basis Excelsheet - uw artikelnr'!L20&lt;1,1,0))</f>
        <v>0</v>
      </c>
      <c r="G20" s="16">
        <f>IF('Basis Excelsheet - uw artikelnr'!F20=0,0,IF(EXACT('Basis Excelsheet - uw artikelnr'!G20,Keuzelijsten!$C$2),0,IF(EXACT('Basis Excelsheet - uw artikelnr'!G20,Keuzelijsten!$C$3),0,1)))</f>
        <v>0</v>
      </c>
      <c r="H20" s="16">
        <f>IF('Basis Excelsheet - uw artikelnr'!F20=0,0,IF(EXACT('Basis Excelsheet - uw artikelnr'!J20,Keuzelijsten!$D$2),0,IF(EXACT('Basis Excelsheet - uw artikelnr'!J20,Keuzelijsten!$D$3),0,1)))</f>
        <v>0</v>
      </c>
      <c r="I20" s="16">
        <f ca="1">IF('Basis Excelsheet - uw artikelnr'!A20=0,0,IF(CELL("type",'Basis Excelsheet - uw artikelnr'!A20)="w",0,1))</f>
        <v>0</v>
      </c>
      <c r="J20" s="16">
        <f>IF('Basis Excelsheet - uw artikelnr'!F20=0,0,COUNTIF(Keuzelijsten!$F$2:$F$244,'Basis Excelsheet - uw artikelnr'!M20)-1)*-1</f>
        <v>0</v>
      </c>
      <c r="K20" s="16">
        <f>IF('Basis Excelsheet - uw artikelnr'!F20=0,0,COUNTIF(Keuzelijsten!$A$2:$A$245,'Basis Excelsheet - uw artikelnr'!C20)-1)*-1</f>
        <v>0</v>
      </c>
      <c r="L20" s="16">
        <f>IF('Basis Excelsheet - uw artikelnr'!F20=0,0,COUNTIF(Keuzelijsten!$W$2:$W$945,'Basis Excelsheet - uw artikelnr'!D20)-1)*-1</f>
        <v>0</v>
      </c>
    </row>
    <row r="21" spans="1:12" x14ac:dyDescent="0.25">
      <c r="A21" s="17"/>
      <c r="B21" s="17">
        <f t="shared" ca="1" si="2"/>
        <v>0</v>
      </c>
      <c r="C21" s="16">
        <f>IF(LEN('Basis Excelsheet - uw artikelnr'!F21)&gt;35,1,0)</f>
        <v>0</v>
      </c>
      <c r="D21" s="16">
        <f>IF(LEN('Basis Excelsheet - uw artikelnr'!K21)&gt;30,1,0)</f>
        <v>0</v>
      </c>
      <c r="E21" s="16">
        <f>IF(LEN('Basis Excelsheet - uw artikelnr'!E21)&gt;20,1,0)</f>
        <v>0</v>
      </c>
      <c r="F21" s="16">
        <f>IF('Basis Excelsheet - uw artikelnr'!L21=0,0,IF('Basis Excelsheet - uw artikelnr'!L21&lt;1,1,0))</f>
        <v>0</v>
      </c>
      <c r="G21" s="16">
        <f>IF('Basis Excelsheet - uw artikelnr'!F21=0,0,IF(EXACT('Basis Excelsheet - uw artikelnr'!G21,Keuzelijsten!$C$2),0,IF(EXACT('Basis Excelsheet - uw artikelnr'!G21,Keuzelijsten!$C$3),0,1)))</f>
        <v>0</v>
      </c>
      <c r="H21" s="16">
        <f>IF('Basis Excelsheet - uw artikelnr'!F21=0,0,IF(EXACT('Basis Excelsheet - uw artikelnr'!J21,Keuzelijsten!$D$2),0,IF(EXACT('Basis Excelsheet - uw artikelnr'!J21,Keuzelijsten!$D$3),0,1)))</f>
        <v>0</v>
      </c>
      <c r="I21" s="16">
        <f ca="1">IF('Basis Excelsheet - uw artikelnr'!A21=0,0,IF(CELL("type",'Basis Excelsheet - uw artikelnr'!A21)="w",0,1))</f>
        <v>0</v>
      </c>
      <c r="J21" s="16">
        <f>IF('Basis Excelsheet - uw artikelnr'!F21=0,0,COUNTIF(Keuzelijsten!$F$2:$F$244,'Basis Excelsheet - uw artikelnr'!M21)-1)*-1</f>
        <v>0</v>
      </c>
      <c r="K21" s="16">
        <f>IF('Basis Excelsheet - uw artikelnr'!F21=0,0,COUNTIF(Keuzelijsten!$A$2:$A$245,'Basis Excelsheet - uw artikelnr'!C21)-1)*-1</f>
        <v>0</v>
      </c>
      <c r="L21" s="16">
        <f>IF('Basis Excelsheet - uw artikelnr'!F21=0,0,COUNTIF(Keuzelijsten!$W$2:$W$945,'Basis Excelsheet - uw artikelnr'!D21)-1)*-1</f>
        <v>0</v>
      </c>
    </row>
    <row r="22" spans="1:12" x14ac:dyDescent="0.25">
      <c r="A22" s="17"/>
      <c r="B22" s="17">
        <f t="shared" ca="1" si="2"/>
        <v>0</v>
      </c>
      <c r="C22" s="16">
        <f>IF(LEN('Basis Excelsheet - uw artikelnr'!F22)&gt;35,1,0)</f>
        <v>0</v>
      </c>
      <c r="D22" s="16">
        <f>IF(LEN('Basis Excelsheet - uw artikelnr'!K22)&gt;30,1,0)</f>
        <v>0</v>
      </c>
      <c r="E22" s="16">
        <f>IF(LEN('Basis Excelsheet - uw artikelnr'!E22)&gt;20,1,0)</f>
        <v>0</v>
      </c>
      <c r="F22" s="16">
        <f>IF('Basis Excelsheet - uw artikelnr'!L22=0,0,IF('Basis Excelsheet - uw artikelnr'!L22&lt;1,1,0))</f>
        <v>0</v>
      </c>
      <c r="G22" s="16">
        <f>IF('Basis Excelsheet - uw artikelnr'!F22=0,0,IF(EXACT('Basis Excelsheet - uw artikelnr'!G22,Keuzelijsten!$C$2),0,IF(EXACT('Basis Excelsheet - uw artikelnr'!G22,Keuzelijsten!$C$3),0,1)))</f>
        <v>0</v>
      </c>
      <c r="H22" s="16">
        <f>IF('Basis Excelsheet - uw artikelnr'!F22=0,0,IF(EXACT('Basis Excelsheet - uw artikelnr'!J22,Keuzelijsten!$D$2),0,IF(EXACT('Basis Excelsheet - uw artikelnr'!J22,Keuzelijsten!$D$3),0,1)))</f>
        <v>0</v>
      </c>
      <c r="I22" s="16">
        <f ca="1">IF('Basis Excelsheet - uw artikelnr'!A22=0,0,IF(CELL("type",'Basis Excelsheet - uw artikelnr'!A22)="w",0,1))</f>
        <v>0</v>
      </c>
      <c r="J22" s="16">
        <f>IF('Basis Excelsheet - uw artikelnr'!F22=0,0,COUNTIF(Keuzelijsten!$F$2:$F$244,'Basis Excelsheet - uw artikelnr'!M22)-1)*-1</f>
        <v>0</v>
      </c>
      <c r="K22" s="16">
        <f>IF('Basis Excelsheet - uw artikelnr'!F22=0,0,COUNTIF(Keuzelijsten!$A$2:$A$245,'Basis Excelsheet - uw artikelnr'!C22)-1)*-1</f>
        <v>0</v>
      </c>
      <c r="L22" s="16">
        <f>IF('Basis Excelsheet - uw artikelnr'!F22=0,0,COUNTIF(Keuzelijsten!$W$2:$W$945,'Basis Excelsheet - uw artikelnr'!D22)-1)*-1</f>
        <v>0</v>
      </c>
    </row>
    <row r="23" spans="1:12" x14ac:dyDescent="0.25">
      <c r="A23" s="17"/>
      <c r="B23" s="17">
        <f t="shared" ca="1" si="2"/>
        <v>0</v>
      </c>
      <c r="C23" s="16">
        <f>IF(LEN('Basis Excelsheet - uw artikelnr'!F23)&gt;35,1,0)</f>
        <v>0</v>
      </c>
      <c r="D23" s="16">
        <f>IF(LEN('Basis Excelsheet - uw artikelnr'!K23)&gt;30,1,0)</f>
        <v>0</v>
      </c>
      <c r="E23" s="16">
        <f>IF(LEN('Basis Excelsheet - uw artikelnr'!E23)&gt;20,1,0)</f>
        <v>0</v>
      </c>
      <c r="F23" s="16">
        <f>IF('Basis Excelsheet - uw artikelnr'!L23=0,0,IF('Basis Excelsheet - uw artikelnr'!L23&lt;1,1,0))</f>
        <v>0</v>
      </c>
      <c r="G23" s="16">
        <f>IF('Basis Excelsheet - uw artikelnr'!F23=0,0,IF(EXACT('Basis Excelsheet - uw artikelnr'!G23,Keuzelijsten!$C$2),0,IF(EXACT('Basis Excelsheet - uw artikelnr'!G23,Keuzelijsten!$C$3),0,1)))</f>
        <v>0</v>
      </c>
      <c r="H23" s="16">
        <f>IF('Basis Excelsheet - uw artikelnr'!F23=0,0,IF(EXACT('Basis Excelsheet - uw artikelnr'!J23,Keuzelijsten!$D$2),0,IF(EXACT('Basis Excelsheet - uw artikelnr'!J23,Keuzelijsten!$D$3),0,1)))</f>
        <v>0</v>
      </c>
      <c r="I23" s="16">
        <f ca="1">IF('Basis Excelsheet - uw artikelnr'!A23=0,0,IF(CELL("type",'Basis Excelsheet - uw artikelnr'!A23)="w",0,1))</f>
        <v>0</v>
      </c>
      <c r="J23" s="16">
        <f>IF('Basis Excelsheet - uw artikelnr'!F23=0,0,COUNTIF(Keuzelijsten!$F$2:$F$244,'Basis Excelsheet - uw artikelnr'!M23)-1)*-1</f>
        <v>0</v>
      </c>
      <c r="K23" s="16">
        <f>IF('Basis Excelsheet - uw artikelnr'!F23=0,0,COUNTIF(Keuzelijsten!$A$2:$A$245,'Basis Excelsheet - uw artikelnr'!C23)-1)*-1</f>
        <v>0</v>
      </c>
      <c r="L23" s="16">
        <f>IF('Basis Excelsheet - uw artikelnr'!F23=0,0,COUNTIF(Keuzelijsten!$W$2:$W$945,'Basis Excelsheet - uw artikelnr'!D23)-1)*-1</f>
        <v>0</v>
      </c>
    </row>
    <row r="24" spans="1:12" x14ac:dyDescent="0.25">
      <c r="A24" s="17"/>
      <c r="B24" s="17">
        <f t="shared" ca="1" si="2"/>
        <v>0</v>
      </c>
      <c r="C24" s="16">
        <f>IF(LEN('Basis Excelsheet - uw artikelnr'!F24)&gt;35,1,0)</f>
        <v>0</v>
      </c>
      <c r="D24" s="16">
        <f>IF(LEN('Basis Excelsheet - uw artikelnr'!K24)&gt;30,1,0)</f>
        <v>0</v>
      </c>
      <c r="E24" s="16">
        <f>IF(LEN('Basis Excelsheet - uw artikelnr'!E24)&gt;20,1,0)</f>
        <v>0</v>
      </c>
      <c r="F24" s="16">
        <f>IF('Basis Excelsheet - uw artikelnr'!L24=0,0,IF('Basis Excelsheet - uw artikelnr'!L24&lt;1,1,0))</f>
        <v>0</v>
      </c>
      <c r="G24" s="16">
        <f>IF('Basis Excelsheet - uw artikelnr'!F24=0,0,IF(EXACT('Basis Excelsheet - uw artikelnr'!G24,Keuzelijsten!$C$2),0,IF(EXACT('Basis Excelsheet - uw artikelnr'!G24,Keuzelijsten!$C$3),0,1)))</f>
        <v>0</v>
      </c>
      <c r="H24" s="16">
        <f>IF('Basis Excelsheet - uw artikelnr'!F24=0,0,IF(EXACT('Basis Excelsheet - uw artikelnr'!J24,Keuzelijsten!$D$2),0,IF(EXACT('Basis Excelsheet - uw artikelnr'!J24,Keuzelijsten!$D$3),0,1)))</f>
        <v>0</v>
      </c>
      <c r="I24" s="16">
        <f ca="1">IF('Basis Excelsheet - uw artikelnr'!A24=0,0,IF(CELL("type",'Basis Excelsheet - uw artikelnr'!A24)="w",0,1))</f>
        <v>0</v>
      </c>
      <c r="J24" s="16">
        <f>IF('Basis Excelsheet - uw artikelnr'!F24=0,0,COUNTIF(Keuzelijsten!$F$2:$F$244,'Basis Excelsheet - uw artikelnr'!M24)-1)*-1</f>
        <v>0</v>
      </c>
      <c r="K24" s="16">
        <f>IF('Basis Excelsheet - uw artikelnr'!F24=0,0,COUNTIF(Keuzelijsten!$A$2:$A$245,'Basis Excelsheet - uw artikelnr'!C24)-1)*-1</f>
        <v>0</v>
      </c>
      <c r="L24" s="16">
        <f>IF('Basis Excelsheet - uw artikelnr'!F24=0,0,COUNTIF(Keuzelijsten!$W$2:$W$945,'Basis Excelsheet - uw artikelnr'!D24)-1)*-1</f>
        <v>0</v>
      </c>
    </row>
    <row r="25" spans="1:12" x14ac:dyDescent="0.25">
      <c r="A25" s="17"/>
      <c r="B25" s="17">
        <f t="shared" ca="1" si="2"/>
        <v>0</v>
      </c>
      <c r="C25" s="16">
        <f>IF(LEN('Basis Excelsheet - uw artikelnr'!F25)&gt;35,1,0)</f>
        <v>0</v>
      </c>
      <c r="D25" s="16">
        <f>IF(LEN('Basis Excelsheet - uw artikelnr'!K25)&gt;30,1,0)</f>
        <v>0</v>
      </c>
      <c r="E25" s="16">
        <f>IF(LEN('Basis Excelsheet - uw artikelnr'!E25)&gt;20,1,0)</f>
        <v>0</v>
      </c>
      <c r="F25" s="16">
        <f>IF('Basis Excelsheet - uw artikelnr'!L25=0,0,IF('Basis Excelsheet - uw artikelnr'!L25&lt;1,1,0))</f>
        <v>0</v>
      </c>
      <c r="G25" s="16">
        <f>IF('Basis Excelsheet - uw artikelnr'!F25=0,0,IF(EXACT('Basis Excelsheet - uw artikelnr'!G25,Keuzelijsten!$C$2),0,IF(EXACT('Basis Excelsheet - uw artikelnr'!G25,Keuzelijsten!$C$3),0,1)))</f>
        <v>0</v>
      </c>
      <c r="H25" s="16">
        <f>IF('Basis Excelsheet - uw artikelnr'!F25=0,0,IF(EXACT('Basis Excelsheet - uw artikelnr'!J25,Keuzelijsten!$D$2),0,IF(EXACT('Basis Excelsheet - uw artikelnr'!J25,Keuzelijsten!$D$3),0,1)))</f>
        <v>0</v>
      </c>
      <c r="I25" s="16">
        <f ca="1">IF('Basis Excelsheet - uw artikelnr'!A25=0,0,IF(CELL("type",'Basis Excelsheet - uw artikelnr'!A25)="w",0,1))</f>
        <v>0</v>
      </c>
      <c r="J25" s="16">
        <f>IF('Basis Excelsheet - uw artikelnr'!F25=0,0,COUNTIF(Keuzelijsten!$F$2:$F$244,'Basis Excelsheet - uw artikelnr'!M25)-1)*-1</f>
        <v>0</v>
      </c>
      <c r="K25" s="16">
        <f>IF('Basis Excelsheet - uw artikelnr'!F25=0,0,COUNTIF(Keuzelijsten!$A$2:$A$245,'Basis Excelsheet - uw artikelnr'!C25)-1)*-1</f>
        <v>0</v>
      </c>
      <c r="L25" s="16">
        <f>IF('Basis Excelsheet - uw artikelnr'!F25=0,0,COUNTIF(Keuzelijsten!$W$2:$W$945,'Basis Excelsheet - uw artikelnr'!D25)-1)*-1</f>
        <v>0</v>
      </c>
    </row>
    <row r="26" spans="1:12" x14ac:dyDescent="0.25">
      <c r="A26" s="17"/>
      <c r="B26" s="17">
        <f t="shared" ca="1" si="2"/>
        <v>0</v>
      </c>
      <c r="C26" s="16">
        <f>IF(LEN('Basis Excelsheet - uw artikelnr'!F26)&gt;35,1,0)</f>
        <v>0</v>
      </c>
      <c r="D26" s="16">
        <f>IF(LEN('Basis Excelsheet - uw artikelnr'!K26)&gt;30,1,0)</f>
        <v>0</v>
      </c>
      <c r="E26" s="16">
        <f>IF(LEN('Basis Excelsheet - uw artikelnr'!E26)&gt;20,1,0)</f>
        <v>0</v>
      </c>
      <c r="F26" s="16">
        <f>IF('Basis Excelsheet - uw artikelnr'!L26=0,0,IF('Basis Excelsheet - uw artikelnr'!L26&lt;1,1,0))</f>
        <v>0</v>
      </c>
      <c r="G26" s="16">
        <f>IF('Basis Excelsheet - uw artikelnr'!F26=0,0,IF(EXACT('Basis Excelsheet - uw artikelnr'!G26,Keuzelijsten!$C$2),0,IF(EXACT('Basis Excelsheet - uw artikelnr'!G26,Keuzelijsten!$C$3),0,1)))</f>
        <v>0</v>
      </c>
      <c r="H26" s="16">
        <f>IF('Basis Excelsheet - uw artikelnr'!F26=0,0,IF(EXACT('Basis Excelsheet - uw artikelnr'!J26,Keuzelijsten!$D$2),0,IF(EXACT('Basis Excelsheet - uw artikelnr'!J26,Keuzelijsten!$D$3),0,1)))</f>
        <v>0</v>
      </c>
      <c r="I26" s="16">
        <f ca="1">IF('Basis Excelsheet - uw artikelnr'!A26=0,0,IF(CELL("type",'Basis Excelsheet - uw artikelnr'!A26)="w",0,1))</f>
        <v>0</v>
      </c>
      <c r="J26" s="16">
        <f>IF('Basis Excelsheet - uw artikelnr'!F26=0,0,COUNTIF(Keuzelijsten!$F$2:$F$244,'Basis Excelsheet - uw artikelnr'!M26)-1)*-1</f>
        <v>0</v>
      </c>
      <c r="K26" s="16">
        <f>IF('Basis Excelsheet - uw artikelnr'!F26=0,0,COUNTIF(Keuzelijsten!$A$2:$A$245,'Basis Excelsheet - uw artikelnr'!C26)-1)*-1</f>
        <v>0</v>
      </c>
      <c r="L26" s="16">
        <f>IF('Basis Excelsheet - uw artikelnr'!F26=0,0,COUNTIF(Keuzelijsten!$W$2:$W$945,'Basis Excelsheet - uw artikelnr'!D26)-1)*-1</f>
        <v>0</v>
      </c>
    </row>
    <row r="27" spans="1:12" x14ac:dyDescent="0.25">
      <c r="A27" s="17"/>
      <c r="B27" s="17">
        <f t="shared" ca="1" si="2"/>
        <v>0</v>
      </c>
      <c r="C27" s="16">
        <f>IF(LEN('Basis Excelsheet - uw artikelnr'!F27)&gt;35,1,0)</f>
        <v>0</v>
      </c>
      <c r="D27" s="16">
        <f>IF(LEN('Basis Excelsheet - uw artikelnr'!K27)&gt;30,1,0)</f>
        <v>0</v>
      </c>
      <c r="E27" s="16">
        <f>IF(LEN('Basis Excelsheet - uw artikelnr'!E27)&gt;20,1,0)</f>
        <v>0</v>
      </c>
      <c r="F27" s="16">
        <f>IF('Basis Excelsheet - uw artikelnr'!L27=0,0,IF('Basis Excelsheet - uw artikelnr'!L27&lt;1,1,0))</f>
        <v>0</v>
      </c>
      <c r="G27" s="16">
        <f>IF('Basis Excelsheet - uw artikelnr'!F27=0,0,IF(EXACT('Basis Excelsheet - uw artikelnr'!G27,Keuzelijsten!$C$2),0,IF(EXACT('Basis Excelsheet - uw artikelnr'!G27,Keuzelijsten!$C$3),0,1)))</f>
        <v>0</v>
      </c>
      <c r="H27" s="16">
        <f>IF('Basis Excelsheet - uw artikelnr'!F27=0,0,IF(EXACT('Basis Excelsheet - uw artikelnr'!J27,Keuzelijsten!$D$2),0,IF(EXACT('Basis Excelsheet - uw artikelnr'!J27,Keuzelijsten!$D$3),0,1)))</f>
        <v>0</v>
      </c>
      <c r="I27" s="16">
        <f ca="1">IF('Basis Excelsheet - uw artikelnr'!A27=0,0,IF(CELL("type",'Basis Excelsheet - uw artikelnr'!A27)="w",0,1))</f>
        <v>0</v>
      </c>
      <c r="J27" s="16">
        <f>IF('Basis Excelsheet - uw artikelnr'!F27=0,0,COUNTIF(Keuzelijsten!$F$2:$F$244,'Basis Excelsheet - uw artikelnr'!M27)-1)*-1</f>
        <v>0</v>
      </c>
      <c r="K27" s="16">
        <f>IF('Basis Excelsheet - uw artikelnr'!F27=0,0,COUNTIF(Keuzelijsten!$A$2:$A$245,'Basis Excelsheet - uw artikelnr'!C27)-1)*-1</f>
        <v>0</v>
      </c>
      <c r="L27" s="16">
        <f>IF('Basis Excelsheet - uw artikelnr'!F27=0,0,COUNTIF(Keuzelijsten!$W$2:$W$945,'Basis Excelsheet - uw artikelnr'!D27)-1)*-1</f>
        <v>0</v>
      </c>
    </row>
    <row r="28" spans="1:12" x14ac:dyDescent="0.25">
      <c r="A28" s="17"/>
      <c r="B28" s="17">
        <f t="shared" ca="1" si="2"/>
        <v>0</v>
      </c>
      <c r="C28" s="16">
        <f>IF(LEN('Basis Excelsheet - uw artikelnr'!F28)&gt;35,1,0)</f>
        <v>0</v>
      </c>
      <c r="D28" s="16">
        <f>IF(LEN('Basis Excelsheet - uw artikelnr'!K28)&gt;30,1,0)</f>
        <v>0</v>
      </c>
      <c r="E28" s="16">
        <f>IF(LEN('Basis Excelsheet - uw artikelnr'!E28)&gt;20,1,0)</f>
        <v>0</v>
      </c>
      <c r="F28" s="16">
        <f>IF('Basis Excelsheet - uw artikelnr'!L28=0,0,IF('Basis Excelsheet - uw artikelnr'!L28&lt;1,1,0))</f>
        <v>0</v>
      </c>
      <c r="G28" s="16">
        <f>IF('Basis Excelsheet - uw artikelnr'!F28=0,0,IF(EXACT('Basis Excelsheet - uw artikelnr'!G28,Keuzelijsten!$C$2),0,IF(EXACT('Basis Excelsheet - uw artikelnr'!G28,Keuzelijsten!$C$3),0,1)))</f>
        <v>0</v>
      </c>
      <c r="H28" s="16">
        <f>IF('Basis Excelsheet - uw artikelnr'!F28=0,0,IF(EXACT('Basis Excelsheet - uw artikelnr'!J28,Keuzelijsten!$D$2),0,IF(EXACT('Basis Excelsheet - uw artikelnr'!J28,Keuzelijsten!$D$3),0,1)))</f>
        <v>0</v>
      </c>
      <c r="I28" s="16">
        <f ca="1">IF('Basis Excelsheet - uw artikelnr'!A28=0,0,IF(CELL("type",'Basis Excelsheet - uw artikelnr'!A28)="w",0,1))</f>
        <v>0</v>
      </c>
      <c r="J28" s="16">
        <f>IF('Basis Excelsheet - uw artikelnr'!F28=0,0,COUNTIF(Keuzelijsten!$F$2:$F$244,'Basis Excelsheet - uw artikelnr'!M28)-1)*-1</f>
        <v>0</v>
      </c>
      <c r="K28" s="16">
        <f>IF('Basis Excelsheet - uw artikelnr'!F28=0,0,COUNTIF(Keuzelijsten!$A$2:$A$245,'Basis Excelsheet - uw artikelnr'!C28)-1)*-1</f>
        <v>0</v>
      </c>
      <c r="L28" s="16">
        <f>IF('Basis Excelsheet - uw artikelnr'!F28=0,0,COUNTIF(Keuzelijsten!$W$2:$W$945,'Basis Excelsheet - uw artikelnr'!D28)-1)*-1</f>
        <v>0</v>
      </c>
    </row>
    <row r="29" spans="1:12" x14ac:dyDescent="0.25">
      <c r="A29" s="17"/>
      <c r="B29" s="17">
        <f t="shared" ca="1" si="2"/>
        <v>0</v>
      </c>
      <c r="C29" s="16">
        <f>IF(LEN('Basis Excelsheet - uw artikelnr'!F29)&gt;35,1,0)</f>
        <v>0</v>
      </c>
      <c r="D29" s="16">
        <f>IF(LEN('Basis Excelsheet - uw artikelnr'!K29)&gt;30,1,0)</f>
        <v>0</v>
      </c>
      <c r="E29" s="16">
        <f>IF(LEN('Basis Excelsheet - uw artikelnr'!E29)&gt;20,1,0)</f>
        <v>0</v>
      </c>
      <c r="F29" s="16">
        <f>IF('Basis Excelsheet - uw artikelnr'!L29=0,0,IF('Basis Excelsheet - uw artikelnr'!L29&lt;1,1,0))</f>
        <v>0</v>
      </c>
      <c r="G29" s="16">
        <f>IF('Basis Excelsheet - uw artikelnr'!F29=0,0,IF(EXACT('Basis Excelsheet - uw artikelnr'!G29,Keuzelijsten!$C$2),0,IF(EXACT('Basis Excelsheet - uw artikelnr'!G29,Keuzelijsten!$C$3),0,1)))</f>
        <v>0</v>
      </c>
      <c r="H29" s="16">
        <f>IF('Basis Excelsheet - uw artikelnr'!F29=0,0,IF(EXACT('Basis Excelsheet - uw artikelnr'!J29,Keuzelijsten!$D$2),0,IF(EXACT('Basis Excelsheet - uw artikelnr'!J29,Keuzelijsten!$D$3),0,1)))</f>
        <v>0</v>
      </c>
      <c r="I29" s="16">
        <f ca="1">IF('Basis Excelsheet - uw artikelnr'!A29=0,0,IF(CELL("type",'Basis Excelsheet - uw artikelnr'!A29)="w",0,1))</f>
        <v>0</v>
      </c>
      <c r="J29" s="16">
        <f>IF('Basis Excelsheet - uw artikelnr'!F29=0,0,COUNTIF(Keuzelijsten!$F$2:$F$244,'Basis Excelsheet - uw artikelnr'!M29)-1)*-1</f>
        <v>0</v>
      </c>
      <c r="K29" s="16">
        <f>IF('Basis Excelsheet - uw artikelnr'!F29=0,0,COUNTIF(Keuzelijsten!$A$2:$A$245,'Basis Excelsheet - uw artikelnr'!C29)-1)*-1</f>
        <v>0</v>
      </c>
      <c r="L29" s="16">
        <f>IF('Basis Excelsheet - uw artikelnr'!F29=0,0,COUNTIF(Keuzelijsten!$W$2:$W$945,'Basis Excelsheet - uw artikelnr'!D29)-1)*-1</f>
        <v>0</v>
      </c>
    </row>
    <row r="30" spans="1:12" x14ac:dyDescent="0.25">
      <c r="A30" s="17"/>
      <c r="B30" s="17">
        <f t="shared" ca="1" si="2"/>
        <v>0</v>
      </c>
      <c r="C30" s="16">
        <f>IF(LEN('Basis Excelsheet - uw artikelnr'!F30)&gt;35,1,0)</f>
        <v>0</v>
      </c>
      <c r="D30" s="16">
        <f>IF(LEN('Basis Excelsheet - uw artikelnr'!K30)&gt;30,1,0)</f>
        <v>0</v>
      </c>
      <c r="E30" s="16">
        <f>IF(LEN('Basis Excelsheet - uw artikelnr'!E30)&gt;20,1,0)</f>
        <v>0</v>
      </c>
      <c r="F30" s="16">
        <f>IF('Basis Excelsheet - uw artikelnr'!L30=0,0,IF('Basis Excelsheet - uw artikelnr'!L30&lt;1,1,0))</f>
        <v>0</v>
      </c>
      <c r="G30" s="16">
        <f>IF('Basis Excelsheet - uw artikelnr'!F30=0,0,IF(EXACT('Basis Excelsheet - uw artikelnr'!G30,Keuzelijsten!$C$2),0,IF(EXACT('Basis Excelsheet - uw artikelnr'!G30,Keuzelijsten!$C$3),0,1)))</f>
        <v>0</v>
      </c>
      <c r="H30" s="16">
        <f>IF('Basis Excelsheet - uw artikelnr'!F30=0,0,IF(EXACT('Basis Excelsheet - uw artikelnr'!J30,Keuzelijsten!$D$2),0,IF(EXACT('Basis Excelsheet - uw artikelnr'!J30,Keuzelijsten!$D$3),0,1)))</f>
        <v>0</v>
      </c>
      <c r="I30" s="16">
        <f ca="1">IF('Basis Excelsheet - uw artikelnr'!A30=0,0,IF(CELL("type",'Basis Excelsheet - uw artikelnr'!A30)="w",0,1))</f>
        <v>0</v>
      </c>
      <c r="J30" s="16">
        <f>IF('Basis Excelsheet - uw artikelnr'!F30=0,0,COUNTIF(Keuzelijsten!$F$2:$F$244,'Basis Excelsheet - uw artikelnr'!M30)-1)*-1</f>
        <v>0</v>
      </c>
      <c r="K30" s="16">
        <f>IF('Basis Excelsheet - uw artikelnr'!F30=0,0,COUNTIF(Keuzelijsten!$A$2:$A$245,'Basis Excelsheet - uw artikelnr'!C30)-1)*-1</f>
        <v>0</v>
      </c>
      <c r="L30" s="16">
        <f>IF('Basis Excelsheet - uw artikelnr'!F30=0,0,COUNTIF(Keuzelijsten!$W$2:$W$945,'Basis Excelsheet - uw artikelnr'!D30)-1)*-1</f>
        <v>0</v>
      </c>
    </row>
    <row r="31" spans="1:12" x14ac:dyDescent="0.25">
      <c r="A31" s="17"/>
      <c r="B31" s="17">
        <f t="shared" ca="1" si="2"/>
        <v>0</v>
      </c>
      <c r="C31" s="16">
        <f>IF(LEN('Basis Excelsheet - uw artikelnr'!F31)&gt;35,1,0)</f>
        <v>0</v>
      </c>
      <c r="D31" s="16">
        <f>IF(LEN('Basis Excelsheet - uw artikelnr'!K31)&gt;30,1,0)</f>
        <v>0</v>
      </c>
      <c r="E31" s="16">
        <f>IF(LEN('Basis Excelsheet - uw artikelnr'!E31)&gt;20,1,0)</f>
        <v>0</v>
      </c>
      <c r="F31" s="16">
        <f>IF('Basis Excelsheet - uw artikelnr'!L31=0,0,IF('Basis Excelsheet - uw artikelnr'!L31&lt;1,1,0))</f>
        <v>0</v>
      </c>
      <c r="G31" s="16">
        <f>IF('Basis Excelsheet - uw artikelnr'!F31=0,0,IF(EXACT('Basis Excelsheet - uw artikelnr'!G31,Keuzelijsten!$C$2),0,IF(EXACT('Basis Excelsheet - uw artikelnr'!G31,Keuzelijsten!$C$3),0,1)))</f>
        <v>0</v>
      </c>
      <c r="H31" s="16">
        <f>IF('Basis Excelsheet - uw artikelnr'!F31=0,0,IF(EXACT('Basis Excelsheet - uw artikelnr'!J31,Keuzelijsten!$D$2),0,IF(EXACT('Basis Excelsheet - uw artikelnr'!J31,Keuzelijsten!$D$3),0,1)))</f>
        <v>0</v>
      </c>
      <c r="I31" s="16">
        <f ca="1">IF('Basis Excelsheet - uw artikelnr'!A31=0,0,IF(CELL("type",'Basis Excelsheet - uw artikelnr'!A31)="w",0,1))</f>
        <v>0</v>
      </c>
      <c r="J31" s="16">
        <f>IF('Basis Excelsheet - uw artikelnr'!F31=0,0,COUNTIF(Keuzelijsten!$F$2:$F$244,'Basis Excelsheet - uw artikelnr'!M31)-1)*-1</f>
        <v>0</v>
      </c>
      <c r="K31" s="16">
        <f>IF('Basis Excelsheet - uw artikelnr'!F31=0,0,COUNTIF(Keuzelijsten!$A$2:$A$245,'Basis Excelsheet - uw artikelnr'!C31)-1)*-1</f>
        <v>0</v>
      </c>
      <c r="L31" s="16">
        <f>IF('Basis Excelsheet - uw artikelnr'!F31=0,0,COUNTIF(Keuzelijsten!$W$2:$W$945,'Basis Excelsheet - uw artikelnr'!D31)-1)*-1</f>
        <v>0</v>
      </c>
    </row>
    <row r="32" spans="1:12" x14ac:dyDescent="0.25">
      <c r="A32" s="17"/>
      <c r="B32" s="17">
        <f t="shared" ca="1" si="2"/>
        <v>0</v>
      </c>
      <c r="C32" s="16">
        <f>IF(LEN('Basis Excelsheet - uw artikelnr'!F32)&gt;35,1,0)</f>
        <v>0</v>
      </c>
      <c r="D32" s="16">
        <f>IF(LEN('Basis Excelsheet - uw artikelnr'!K32)&gt;30,1,0)</f>
        <v>0</v>
      </c>
      <c r="E32" s="16">
        <f>IF(LEN('Basis Excelsheet - uw artikelnr'!E32)&gt;20,1,0)</f>
        <v>0</v>
      </c>
      <c r="F32" s="16">
        <f>IF('Basis Excelsheet - uw artikelnr'!L32=0,0,IF('Basis Excelsheet - uw artikelnr'!L32&lt;1,1,0))</f>
        <v>0</v>
      </c>
      <c r="G32" s="16">
        <f>IF('Basis Excelsheet - uw artikelnr'!F32=0,0,IF(EXACT('Basis Excelsheet - uw artikelnr'!G32,Keuzelijsten!$C$2),0,IF(EXACT('Basis Excelsheet - uw artikelnr'!G32,Keuzelijsten!$C$3),0,1)))</f>
        <v>0</v>
      </c>
      <c r="H32" s="16">
        <f>IF('Basis Excelsheet - uw artikelnr'!F32=0,0,IF(EXACT('Basis Excelsheet - uw artikelnr'!J32,Keuzelijsten!$D$2),0,IF(EXACT('Basis Excelsheet - uw artikelnr'!J32,Keuzelijsten!$D$3),0,1)))</f>
        <v>0</v>
      </c>
      <c r="I32" s="16">
        <f ca="1">IF('Basis Excelsheet - uw artikelnr'!A32=0,0,IF(CELL("type",'Basis Excelsheet - uw artikelnr'!A32)="w",0,1))</f>
        <v>0</v>
      </c>
      <c r="J32" s="16">
        <f>IF('Basis Excelsheet - uw artikelnr'!F32=0,0,COUNTIF(Keuzelijsten!$F$2:$F$244,'Basis Excelsheet - uw artikelnr'!M32)-1)*-1</f>
        <v>0</v>
      </c>
      <c r="K32" s="16">
        <f>IF('Basis Excelsheet - uw artikelnr'!F32=0,0,COUNTIF(Keuzelijsten!$A$2:$A$245,'Basis Excelsheet - uw artikelnr'!C32)-1)*-1</f>
        <v>0</v>
      </c>
      <c r="L32" s="16">
        <f>IF('Basis Excelsheet - uw artikelnr'!F32=0,0,COUNTIF(Keuzelijsten!$W$2:$W$945,'Basis Excelsheet - uw artikelnr'!D32)-1)*-1</f>
        <v>0</v>
      </c>
    </row>
    <row r="33" spans="1:12" x14ac:dyDescent="0.25">
      <c r="A33" s="17"/>
      <c r="B33" s="17">
        <f t="shared" ca="1" si="2"/>
        <v>0</v>
      </c>
      <c r="C33" s="16">
        <f>IF(LEN('Basis Excelsheet - uw artikelnr'!F33)&gt;35,1,0)</f>
        <v>0</v>
      </c>
      <c r="D33" s="16">
        <f>IF(LEN('Basis Excelsheet - uw artikelnr'!K33)&gt;30,1,0)</f>
        <v>0</v>
      </c>
      <c r="E33" s="16">
        <f>IF(LEN('Basis Excelsheet - uw artikelnr'!E33)&gt;20,1,0)</f>
        <v>0</v>
      </c>
      <c r="F33" s="16">
        <f>IF('Basis Excelsheet - uw artikelnr'!L33=0,0,IF('Basis Excelsheet - uw artikelnr'!L33&lt;1,1,0))</f>
        <v>0</v>
      </c>
      <c r="G33" s="16">
        <f>IF('Basis Excelsheet - uw artikelnr'!F33=0,0,IF(EXACT('Basis Excelsheet - uw artikelnr'!G33,Keuzelijsten!$C$2),0,IF(EXACT('Basis Excelsheet - uw artikelnr'!G33,Keuzelijsten!$C$3),0,1)))</f>
        <v>0</v>
      </c>
      <c r="H33" s="16">
        <f>IF('Basis Excelsheet - uw artikelnr'!F33=0,0,IF(EXACT('Basis Excelsheet - uw artikelnr'!J33,Keuzelijsten!$D$2),0,IF(EXACT('Basis Excelsheet - uw artikelnr'!J33,Keuzelijsten!$D$3),0,1)))</f>
        <v>0</v>
      </c>
      <c r="I33" s="16">
        <f ca="1">IF('Basis Excelsheet - uw artikelnr'!A33=0,0,IF(CELL("type",'Basis Excelsheet - uw artikelnr'!A33)="w",0,1))</f>
        <v>0</v>
      </c>
      <c r="J33" s="16">
        <f>IF('Basis Excelsheet - uw artikelnr'!F33=0,0,COUNTIF(Keuzelijsten!$F$2:$F$244,'Basis Excelsheet - uw artikelnr'!M33)-1)*-1</f>
        <v>0</v>
      </c>
      <c r="K33" s="16">
        <f>IF('Basis Excelsheet - uw artikelnr'!F33=0,0,COUNTIF(Keuzelijsten!$A$2:$A$245,'Basis Excelsheet - uw artikelnr'!C33)-1)*-1</f>
        <v>0</v>
      </c>
      <c r="L33" s="16">
        <f>IF('Basis Excelsheet - uw artikelnr'!F33=0,0,COUNTIF(Keuzelijsten!$W$2:$W$945,'Basis Excelsheet - uw artikelnr'!D33)-1)*-1</f>
        <v>0</v>
      </c>
    </row>
    <row r="34" spans="1:12" x14ac:dyDescent="0.25">
      <c r="A34" s="17"/>
      <c r="B34" s="17">
        <f t="shared" ca="1" si="2"/>
        <v>0</v>
      </c>
      <c r="C34" s="16">
        <f>IF(LEN('Basis Excelsheet - uw artikelnr'!F34)&gt;35,1,0)</f>
        <v>0</v>
      </c>
      <c r="D34" s="16">
        <f>IF(LEN('Basis Excelsheet - uw artikelnr'!K34)&gt;30,1,0)</f>
        <v>0</v>
      </c>
      <c r="E34" s="16">
        <f>IF(LEN('Basis Excelsheet - uw artikelnr'!E34)&gt;20,1,0)</f>
        <v>0</v>
      </c>
      <c r="F34" s="16">
        <f>IF('Basis Excelsheet - uw artikelnr'!L34=0,0,IF('Basis Excelsheet - uw artikelnr'!L34&lt;1,1,0))</f>
        <v>0</v>
      </c>
      <c r="G34" s="16">
        <f>IF('Basis Excelsheet - uw artikelnr'!F34=0,0,IF(EXACT('Basis Excelsheet - uw artikelnr'!G34,Keuzelijsten!$C$2),0,IF(EXACT('Basis Excelsheet - uw artikelnr'!G34,Keuzelijsten!$C$3),0,1)))</f>
        <v>0</v>
      </c>
      <c r="H34" s="16">
        <f>IF('Basis Excelsheet - uw artikelnr'!F34=0,0,IF(EXACT('Basis Excelsheet - uw artikelnr'!J34,Keuzelijsten!$D$2),0,IF(EXACT('Basis Excelsheet - uw artikelnr'!J34,Keuzelijsten!$D$3),0,1)))</f>
        <v>0</v>
      </c>
      <c r="I34" s="16">
        <f ca="1">IF('Basis Excelsheet - uw artikelnr'!A34=0,0,IF(CELL("type",'Basis Excelsheet - uw artikelnr'!A34)="w",0,1))</f>
        <v>0</v>
      </c>
      <c r="J34" s="16">
        <f>IF('Basis Excelsheet - uw artikelnr'!F34=0,0,COUNTIF(Keuzelijsten!$F$2:$F$244,'Basis Excelsheet - uw artikelnr'!M34)-1)*-1</f>
        <v>0</v>
      </c>
      <c r="K34" s="16">
        <f>IF('Basis Excelsheet - uw artikelnr'!F34=0,0,COUNTIF(Keuzelijsten!$A$2:$A$245,'Basis Excelsheet - uw artikelnr'!C34)-1)*-1</f>
        <v>0</v>
      </c>
      <c r="L34" s="16">
        <f>IF('Basis Excelsheet - uw artikelnr'!F34=0,0,COUNTIF(Keuzelijsten!$W$2:$W$945,'Basis Excelsheet - uw artikelnr'!D34)-1)*-1</f>
        <v>0</v>
      </c>
    </row>
    <row r="35" spans="1:12" x14ac:dyDescent="0.25">
      <c r="A35" s="17"/>
      <c r="B35" s="17">
        <f t="shared" ca="1" si="2"/>
        <v>0</v>
      </c>
      <c r="C35" s="16">
        <f>IF(LEN('Basis Excelsheet - uw artikelnr'!F35)&gt;35,1,0)</f>
        <v>0</v>
      </c>
      <c r="D35" s="16">
        <f>IF(LEN('Basis Excelsheet - uw artikelnr'!K35)&gt;30,1,0)</f>
        <v>0</v>
      </c>
      <c r="E35" s="16">
        <f>IF(LEN('Basis Excelsheet - uw artikelnr'!E35)&gt;20,1,0)</f>
        <v>0</v>
      </c>
      <c r="F35" s="16">
        <f>IF('Basis Excelsheet - uw artikelnr'!L35=0,0,IF('Basis Excelsheet - uw artikelnr'!L35&lt;1,1,0))</f>
        <v>0</v>
      </c>
      <c r="G35" s="16">
        <f>IF('Basis Excelsheet - uw artikelnr'!F35=0,0,IF(EXACT('Basis Excelsheet - uw artikelnr'!G35,Keuzelijsten!$C$2),0,IF(EXACT('Basis Excelsheet - uw artikelnr'!G35,Keuzelijsten!$C$3),0,1)))</f>
        <v>0</v>
      </c>
      <c r="H35" s="16">
        <f>IF('Basis Excelsheet - uw artikelnr'!F35=0,0,IF(EXACT('Basis Excelsheet - uw artikelnr'!J35,Keuzelijsten!$D$2),0,IF(EXACT('Basis Excelsheet - uw artikelnr'!J35,Keuzelijsten!$D$3),0,1)))</f>
        <v>0</v>
      </c>
      <c r="I35" s="16">
        <f ca="1">IF('Basis Excelsheet - uw artikelnr'!A35=0,0,IF(CELL("type",'Basis Excelsheet - uw artikelnr'!A35)="w",0,1))</f>
        <v>0</v>
      </c>
      <c r="J35" s="16">
        <f>IF('Basis Excelsheet - uw artikelnr'!F35=0,0,COUNTIF(Keuzelijsten!$F$2:$F$244,'Basis Excelsheet - uw artikelnr'!M35)-1)*-1</f>
        <v>0</v>
      </c>
      <c r="K35" s="16">
        <f>IF('Basis Excelsheet - uw artikelnr'!F35=0,0,COUNTIF(Keuzelijsten!$A$2:$A$245,'Basis Excelsheet - uw artikelnr'!C35)-1)*-1</f>
        <v>0</v>
      </c>
      <c r="L35" s="16">
        <f>IF('Basis Excelsheet - uw artikelnr'!F35=0,0,COUNTIF(Keuzelijsten!$W$2:$W$945,'Basis Excelsheet - uw artikelnr'!D35)-1)*-1</f>
        <v>0</v>
      </c>
    </row>
    <row r="36" spans="1:12" x14ac:dyDescent="0.25">
      <c r="A36" s="17"/>
      <c r="B36" s="17">
        <f t="shared" ca="1" si="2"/>
        <v>0</v>
      </c>
      <c r="C36" s="16">
        <f>IF(LEN('Basis Excelsheet - uw artikelnr'!F36)&gt;35,1,0)</f>
        <v>0</v>
      </c>
      <c r="D36" s="16">
        <f>IF(LEN('Basis Excelsheet - uw artikelnr'!K36)&gt;30,1,0)</f>
        <v>0</v>
      </c>
      <c r="E36" s="16">
        <f>IF(LEN('Basis Excelsheet - uw artikelnr'!E36)&gt;20,1,0)</f>
        <v>0</v>
      </c>
      <c r="F36" s="16">
        <f>IF('Basis Excelsheet - uw artikelnr'!L36=0,0,IF('Basis Excelsheet - uw artikelnr'!L36&lt;1,1,0))</f>
        <v>0</v>
      </c>
      <c r="G36" s="16">
        <f>IF('Basis Excelsheet - uw artikelnr'!F36=0,0,IF(EXACT('Basis Excelsheet - uw artikelnr'!G36,Keuzelijsten!$C$2),0,IF(EXACT('Basis Excelsheet - uw artikelnr'!G36,Keuzelijsten!$C$3),0,1)))</f>
        <v>0</v>
      </c>
      <c r="H36" s="16">
        <f>IF('Basis Excelsheet - uw artikelnr'!F36=0,0,IF(EXACT('Basis Excelsheet - uw artikelnr'!J36,Keuzelijsten!$D$2),0,IF(EXACT('Basis Excelsheet - uw artikelnr'!J36,Keuzelijsten!$D$3),0,1)))</f>
        <v>0</v>
      </c>
      <c r="I36" s="16">
        <f ca="1">IF('Basis Excelsheet - uw artikelnr'!A36=0,0,IF(CELL("type",'Basis Excelsheet - uw artikelnr'!A36)="w",0,1))</f>
        <v>0</v>
      </c>
      <c r="J36" s="16">
        <f>IF('Basis Excelsheet - uw artikelnr'!F36=0,0,COUNTIF(Keuzelijsten!$F$2:$F$244,'Basis Excelsheet - uw artikelnr'!M36)-1)*-1</f>
        <v>0</v>
      </c>
      <c r="K36" s="16">
        <f>IF('Basis Excelsheet - uw artikelnr'!F36=0,0,COUNTIF(Keuzelijsten!$A$2:$A$245,'Basis Excelsheet - uw artikelnr'!C36)-1)*-1</f>
        <v>0</v>
      </c>
      <c r="L36" s="16">
        <f>IF('Basis Excelsheet - uw artikelnr'!F36=0,0,COUNTIF(Keuzelijsten!$W$2:$W$945,'Basis Excelsheet - uw artikelnr'!D36)-1)*-1</f>
        <v>0</v>
      </c>
    </row>
    <row r="37" spans="1:12" x14ac:dyDescent="0.25">
      <c r="A37" s="17"/>
      <c r="B37" s="17">
        <f t="shared" ca="1" si="2"/>
        <v>0</v>
      </c>
      <c r="C37" s="16">
        <f>IF(LEN('Basis Excelsheet - uw artikelnr'!F37)&gt;35,1,0)</f>
        <v>0</v>
      </c>
      <c r="D37" s="16">
        <f>IF(LEN('Basis Excelsheet - uw artikelnr'!K37)&gt;30,1,0)</f>
        <v>0</v>
      </c>
      <c r="E37" s="16">
        <f>IF(LEN('Basis Excelsheet - uw artikelnr'!E37)&gt;20,1,0)</f>
        <v>0</v>
      </c>
      <c r="F37" s="16">
        <f>IF('Basis Excelsheet - uw artikelnr'!L37=0,0,IF('Basis Excelsheet - uw artikelnr'!L37&lt;1,1,0))</f>
        <v>0</v>
      </c>
      <c r="G37" s="16">
        <f>IF('Basis Excelsheet - uw artikelnr'!F37=0,0,IF(EXACT('Basis Excelsheet - uw artikelnr'!G37,Keuzelijsten!$C$2),0,IF(EXACT('Basis Excelsheet - uw artikelnr'!G37,Keuzelijsten!$C$3),0,1)))</f>
        <v>0</v>
      </c>
      <c r="H37" s="16">
        <f>IF('Basis Excelsheet - uw artikelnr'!F37=0,0,IF(EXACT('Basis Excelsheet - uw artikelnr'!J37,Keuzelijsten!$D$2),0,IF(EXACT('Basis Excelsheet - uw artikelnr'!J37,Keuzelijsten!$D$3),0,1)))</f>
        <v>0</v>
      </c>
      <c r="I37" s="16">
        <f ca="1">IF('Basis Excelsheet - uw artikelnr'!A37=0,0,IF(CELL("type",'Basis Excelsheet - uw artikelnr'!A37)="w",0,1))</f>
        <v>0</v>
      </c>
      <c r="J37" s="16">
        <f>IF('Basis Excelsheet - uw artikelnr'!F37=0,0,COUNTIF(Keuzelijsten!$F$2:$F$244,'Basis Excelsheet - uw artikelnr'!M37)-1)*-1</f>
        <v>0</v>
      </c>
      <c r="K37" s="16">
        <f>IF('Basis Excelsheet - uw artikelnr'!F37=0,0,COUNTIF(Keuzelijsten!$A$2:$A$245,'Basis Excelsheet - uw artikelnr'!C37)-1)*-1</f>
        <v>0</v>
      </c>
      <c r="L37" s="16">
        <f>IF('Basis Excelsheet - uw artikelnr'!F37=0,0,COUNTIF(Keuzelijsten!$W$2:$W$945,'Basis Excelsheet - uw artikelnr'!D37)-1)*-1</f>
        <v>0</v>
      </c>
    </row>
    <row r="38" spans="1:12" x14ac:dyDescent="0.25">
      <c r="A38" s="17"/>
      <c r="B38" s="17">
        <f t="shared" ca="1" si="2"/>
        <v>0</v>
      </c>
      <c r="C38" s="16">
        <f>IF(LEN('Basis Excelsheet - uw artikelnr'!F38)&gt;35,1,0)</f>
        <v>0</v>
      </c>
      <c r="D38" s="16">
        <f>IF(LEN('Basis Excelsheet - uw artikelnr'!K38)&gt;30,1,0)</f>
        <v>0</v>
      </c>
      <c r="E38" s="16">
        <f>IF(LEN('Basis Excelsheet - uw artikelnr'!E38)&gt;20,1,0)</f>
        <v>0</v>
      </c>
      <c r="F38" s="16">
        <f>IF('Basis Excelsheet - uw artikelnr'!L38=0,0,IF('Basis Excelsheet - uw artikelnr'!L38&lt;1,1,0))</f>
        <v>0</v>
      </c>
      <c r="G38" s="16">
        <f>IF('Basis Excelsheet - uw artikelnr'!F38=0,0,IF(EXACT('Basis Excelsheet - uw artikelnr'!G38,Keuzelijsten!$C$2),0,IF(EXACT('Basis Excelsheet - uw artikelnr'!G38,Keuzelijsten!$C$3),0,1)))</f>
        <v>0</v>
      </c>
      <c r="H38" s="16">
        <f>IF('Basis Excelsheet - uw artikelnr'!F38=0,0,IF(EXACT('Basis Excelsheet - uw artikelnr'!J38,Keuzelijsten!$D$2),0,IF(EXACT('Basis Excelsheet - uw artikelnr'!J38,Keuzelijsten!$D$3),0,1)))</f>
        <v>0</v>
      </c>
      <c r="I38" s="16">
        <f ca="1">IF('Basis Excelsheet - uw artikelnr'!A38=0,0,IF(CELL("type",'Basis Excelsheet - uw artikelnr'!A38)="w",0,1))</f>
        <v>0</v>
      </c>
      <c r="J38" s="16">
        <f>IF('Basis Excelsheet - uw artikelnr'!F38=0,0,COUNTIF(Keuzelijsten!$F$2:$F$244,'Basis Excelsheet - uw artikelnr'!M38)-1)*-1</f>
        <v>0</v>
      </c>
      <c r="K38" s="16">
        <f>IF('Basis Excelsheet - uw artikelnr'!F38=0,0,COUNTIF(Keuzelijsten!$A$2:$A$245,'Basis Excelsheet - uw artikelnr'!C38)-1)*-1</f>
        <v>0</v>
      </c>
      <c r="L38" s="16">
        <f>IF('Basis Excelsheet - uw artikelnr'!F38=0,0,COUNTIF(Keuzelijsten!$W$2:$W$945,'Basis Excelsheet - uw artikelnr'!D38)-1)*-1</f>
        <v>0</v>
      </c>
    </row>
    <row r="39" spans="1:12" x14ac:dyDescent="0.25">
      <c r="A39" s="17"/>
      <c r="B39" s="17">
        <f t="shared" ca="1" si="2"/>
        <v>0</v>
      </c>
      <c r="C39" s="16">
        <f>IF(LEN('Basis Excelsheet - uw artikelnr'!F39)&gt;35,1,0)</f>
        <v>0</v>
      </c>
      <c r="D39" s="16">
        <f>IF(LEN('Basis Excelsheet - uw artikelnr'!K39)&gt;30,1,0)</f>
        <v>0</v>
      </c>
      <c r="E39" s="16">
        <f>IF(LEN('Basis Excelsheet - uw artikelnr'!E39)&gt;20,1,0)</f>
        <v>0</v>
      </c>
      <c r="F39" s="16">
        <f>IF('Basis Excelsheet - uw artikelnr'!L39=0,0,IF('Basis Excelsheet - uw artikelnr'!L39&lt;1,1,0))</f>
        <v>0</v>
      </c>
      <c r="G39" s="16">
        <f>IF('Basis Excelsheet - uw artikelnr'!F39=0,0,IF(EXACT('Basis Excelsheet - uw artikelnr'!G39,Keuzelijsten!$C$2),0,IF(EXACT('Basis Excelsheet - uw artikelnr'!G39,Keuzelijsten!$C$3),0,1)))</f>
        <v>0</v>
      </c>
      <c r="H39" s="16">
        <f>IF('Basis Excelsheet - uw artikelnr'!F39=0,0,IF(EXACT('Basis Excelsheet - uw artikelnr'!J39,Keuzelijsten!$D$2),0,IF(EXACT('Basis Excelsheet - uw artikelnr'!J39,Keuzelijsten!$D$3),0,1)))</f>
        <v>0</v>
      </c>
      <c r="I39" s="16">
        <f ca="1">IF('Basis Excelsheet - uw artikelnr'!A39=0,0,IF(CELL("type",'Basis Excelsheet - uw artikelnr'!A39)="w",0,1))</f>
        <v>0</v>
      </c>
      <c r="J39" s="16">
        <f>IF('Basis Excelsheet - uw artikelnr'!F39=0,0,COUNTIF(Keuzelijsten!$F$2:$F$244,'Basis Excelsheet - uw artikelnr'!M39)-1)*-1</f>
        <v>0</v>
      </c>
      <c r="K39" s="16">
        <f>IF('Basis Excelsheet - uw artikelnr'!F39=0,0,COUNTIF(Keuzelijsten!$A$2:$A$245,'Basis Excelsheet - uw artikelnr'!C39)-1)*-1</f>
        <v>0</v>
      </c>
      <c r="L39" s="16">
        <f>IF('Basis Excelsheet - uw artikelnr'!F39=0,0,COUNTIF(Keuzelijsten!$W$2:$W$945,'Basis Excelsheet - uw artikelnr'!D39)-1)*-1</f>
        <v>0</v>
      </c>
    </row>
    <row r="40" spans="1:12" x14ac:dyDescent="0.25">
      <c r="A40" s="17"/>
      <c r="B40" s="17">
        <f t="shared" ca="1" si="2"/>
        <v>0</v>
      </c>
      <c r="C40" s="16">
        <f>IF(LEN('Basis Excelsheet - uw artikelnr'!F40)&gt;35,1,0)</f>
        <v>0</v>
      </c>
      <c r="D40" s="16">
        <f>IF(LEN('Basis Excelsheet - uw artikelnr'!K40)&gt;30,1,0)</f>
        <v>0</v>
      </c>
      <c r="E40" s="16">
        <f>IF(LEN('Basis Excelsheet - uw artikelnr'!E40)&gt;20,1,0)</f>
        <v>0</v>
      </c>
      <c r="F40" s="16">
        <f>IF('Basis Excelsheet - uw artikelnr'!L40=0,0,IF('Basis Excelsheet - uw artikelnr'!L40&lt;1,1,0))</f>
        <v>0</v>
      </c>
      <c r="G40" s="16">
        <f>IF('Basis Excelsheet - uw artikelnr'!F40=0,0,IF(EXACT('Basis Excelsheet - uw artikelnr'!G40,Keuzelijsten!$C$2),0,IF(EXACT('Basis Excelsheet - uw artikelnr'!G40,Keuzelijsten!$C$3),0,1)))</f>
        <v>0</v>
      </c>
      <c r="H40" s="16">
        <f>IF('Basis Excelsheet - uw artikelnr'!F40=0,0,IF(EXACT('Basis Excelsheet - uw artikelnr'!J40,Keuzelijsten!$D$2),0,IF(EXACT('Basis Excelsheet - uw artikelnr'!J40,Keuzelijsten!$D$3),0,1)))</f>
        <v>0</v>
      </c>
      <c r="I40" s="16">
        <f ca="1">IF('Basis Excelsheet - uw artikelnr'!A40=0,0,IF(CELL("type",'Basis Excelsheet - uw artikelnr'!A40)="w",0,1))</f>
        <v>0</v>
      </c>
      <c r="J40" s="16">
        <f>IF('Basis Excelsheet - uw artikelnr'!F40=0,0,COUNTIF(Keuzelijsten!$F$2:$F$244,'Basis Excelsheet - uw artikelnr'!M40)-1)*-1</f>
        <v>0</v>
      </c>
      <c r="K40" s="16">
        <f>IF('Basis Excelsheet - uw artikelnr'!F40=0,0,COUNTIF(Keuzelijsten!$A$2:$A$245,'Basis Excelsheet - uw artikelnr'!C40)-1)*-1</f>
        <v>0</v>
      </c>
      <c r="L40" s="16">
        <f>IF('Basis Excelsheet - uw artikelnr'!F40=0,0,COUNTIF(Keuzelijsten!$W$2:$W$945,'Basis Excelsheet - uw artikelnr'!D40)-1)*-1</f>
        <v>0</v>
      </c>
    </row>
    <row r="41" spans="1:12" x14ac:dyDescent="0.25">
      <c r="A41" s="17"/>
      <c r="B41" s="17">
        <f t="shared" ca="1" si="2"/>
        <v>0</v>
      </c>
      <c r="C41" s="16">
        <f>IF(LEN('Basis Excelsheet - uw artikelnr'!F41)&gt;35,1,0)</f>
        <v>0</v>
      </c>
      <c r="D41" s="16">
        <f>IF(LEN('Basis Excelsheet - uw artikelnr'!K41)&gt;30,1,0)</f>
        <v>0</v>
      </c>
      <c r="E41" s="16">
        <f>IF(LEN('Basis Excelsheet - uw artikelnr'!E41)&gt;20,1,0)</f>
        <v>0</v>
      </c>
      <c r="F41" s="16">
        <f>IF('Basis Excelsheet - uw artikelnr'!L41=0,0,IF('Basis Excelsheet - uw artikelnr'!L41&lt;1,1,0))</f>
        <v>0</v>
      </c>
      <c r="G41" s="16">
        <f>IF('Basis Excelsheet - uw artikelnr'!F41=0,0,IF(EXACT('Basis Excelsheet - uw artikelnr'!G41,Keuzelijsten!$C$2),0,IF(EXACT('Basis Excelsheet - uw artikelnr'!G41,Keuzelijsten!$C$3),0,1)))</f>
        <v>0</v>
      </c>
      <c r="H41" s="16">
        <f>IF('Basis Excelsheet - uw artikelnr'!F41=0,0,IF(EXACT('Basis Excelsheet - uw artikelnr'!J41,Keuzelijsten!$D$2),0,IF(EXACT('Basis Excelsheet - uw artikelnr'!J41,Keuzelijsten!$D$3),0,1)))</f>
        <v>0</v>
      </c>
      <c r="I41" s="16">
        <f ca="1">IF('Basis Excelsheet - uw artikelnr'!A41=0,0,IF(CELL("type",'Basis Excelsheet - uw artikelnr'!A41)="w",0,1))</f>
        <v>0</v>
      </c>
      <c r="J41" s="16">
        <f>IF('Basis Excelsheet - uw artikelnr'!F41=0,0,COUNTIF(Keuzelijsten!$F$2:$F$244,'Basis Excelsheet - uw artikelnr'!M41)-1)*-1</f>
        <v>0</v>
      </c>
      <c r="K41" s="16">
        <f>IF('Basis Excelsheet - uw artikelnr'!F41=0,0,COUNTIF(Keuzelijsten!$A$2:$A$245,'Basis Excelsheet - uw artikelnr'!C41)-1)*-1</f>
        <v>0</v>
      </c>
      <c r="L41" s="16">
        <f>IF('Basis Excelsheet - uw artikelnr'!F41=0,0,COUNTIF(Keuzelijsten!$W$2:$W$945,'Basis Excelsheet - uw artikelnr'!D41)-1)*-1</f>
        <v>0</v>
      </c>
    </row>
    <row r="42" spans="1:12" x14ac:dyDescent="0.25">
      <c r="A42" s="17"/>
      <c r="B42" s="17">
        <f t="shared" ca="1" si="2"/>
        <v>0</v>
      </c>
      <c r="C42" s="16">
        <f>IF(LEN('Basis Excelsheet - uw artikelnr'!F42)&gt;35,1,0)</f>
        <v>0</v>
      </c>
      <c r="D42" s="16">
        <f>IF(LEN('Basis Excelsheet - uw artikelnr'!K42)&gt;30,1,0)</f>
        <v>0</v>
      </c>
      <c r="E42" s="16">
        <f>IF(LEN('Basis Excelsheet - uw artikelnr'!E42)&gt;20,1,0)</f>
        <v>0</v>
      </c>
      <c r="F42" s="16">
        <f>IF('Basis Excelsheet - uw artikelnr'!L42=0,0,IF('Basis Excelsheet - uw artikelnr'!L42&lt;1,1,0))</f>
        <v>0</v>
      </c>
      <c r="G42" s="16">
        <f>IF('Basis Excelsheet - uw artikelnr'!F42=0,0,IF(EXACT('Basis Excelsheet - uw artikelnr'!G42,Keuzelijsten!$C$2),0,IF(EXACT('Basis Excelsheet - uw artikelnr'!G42,Keuzelijsten!$C$3),0,1)))</f>
        <v>0</v>
      </c>
      <c r="H42" s="16">
        <f>IF('Basis Excelsheet - uw artikelnr'!F42=0,0,IF(EXACT('Basis Excelsheet - uw artikelnr'!J42,Keuzelijsten!$D$2),0,IF(EXACT('Basis Excelsheet - uw artikelnr'!J42,Keuzelijsten!$D$3),0,1)))</f>
        <v>0</v>
      </c>
      <c r="I42" s="16">
        <f ca="1">IF('Basis Excelsheet - uw artikelnr'!A42=0,0,IF(CELL("type",'Basis Excelsheet - uw artikelnr'!A42)="w",0,1))</f>
        <v>0</v>
      </c>
      <c r="J42" s="16">
        <f>IF('Basis Excelsheet - uw artikelnr'!F42=0,0,COUNTIF(Keuzelijsten!$F$2:$F$244,'Basis Excelsheet - uw artikelnr'!M42)-1)*-1</f>
        <v>0</v>
      </c>
      <c r="K42" s="16">
        <f>IF('Basis Excelsheet - uw artikelnr'!F42=0,0,COUNTIF(Keuzelijsten!$A$2:$A$245,'Basis Excelsheet - uw artikelnr'!C42)-1)*-1</f>
        <v>0</v>
      </c>
      <c r="L42" s="16">
        <f>IF('Basis Excelsheet - uw artikelnr'!F42=0,0,COUNTIF(Keuzelijsten!$W$2:$W$945,'Basis Excelsheet - uw artikelnr'!D42)-1)*-1</f>
        <v>0</v>
      </c>
    </row>
    <row r="43" spans="1:12" x14ac:dyDescent="0.25">
      <c r="A43" s="17"/>
      <c r="B43" s="17">
        <f t="shared" ca="1" si="2"/>
        <v>0</v>
      </c>
      <c r="C43" s="16">
        <f>IF(LEN('Basis Excelsheet - uw artikelnr'!F43)&gt;35,1,0)</f>
        <v>0</v>
      </c>
      <c r="D43" s="16">
        <f>IF(LEN('Basis Excelsheet - uw artikelnr'!K43)&gt;30,1,0)</f>
        <v>0</v>
      </c>
      <c r="E43" s="16">
        <f>IF(LEN('Basis Excelsheet - uw artikelnr'!E43)&gt;20,1,0)</f>
        <v>0</v>
      </c>
      <c r="F43" s="16">
        <f>IF('Basis Excelsheet - uw artikelnr'!L43=0,0,IF('Basis Excelsheet - uw artikelnr'!L43&lt;1,1,0))</f>
        <v>0</v>
      </c>
      <c r="G43" s="16">
        <f>IF('Basis Excelsheet - uw artikelnr'!F43=0,0,IF(EXACT('Basis Excelsheet - uw artikelnr'!G43,Keuzelijsten!$C$2),0,IF(EXACT('Basis Excelsheet - uw artikelnr'!G43,Keuzelijsten!$C$3),0,1)))</f>
        <v>0</v>
      </c>
      <c r="H43" s="16">
        <f>IF('Basis Excelsheet - uw artikelnr'!F43=0,0,IF(EXACT('Basis Excelsheet - uw artikelnr'!J43,Keuzelijsten!$D$2),0,IF(EXACT('Basis Excelsheet - uw artikelnr'!J43,Keuzelijsten!$D$3),0,1)))</f>
        <v>0</v>
      </c>
      <c r="I43" s="16">
        <f ca="1">IF('Basis Excelsheet - uw artikelnr'!A43=0,0,IF(CELL("type",'Basis Excelsheet - uw artikelnr'!A43)="w",0,1))</f>
        <v>0</v>
      </c>
      <c r="J43" s="16">
        <f>IF('Basis Excelsheet - uw artikelnr'!F43=0,0,COUNTIF(Keuzelijsten!$F$2:$F$244,'Basis Excelsheet - uw artikelnr'!M43)-1)*-1</f>
        <v>0</v>
      </c>
      <c r="K43" s="16">
        <f>IF('Basis Excelsheet - uw artikelnr'!F43=0,0,COUNTIF(Keuzelijsten!$A$2:$A$245,'Basis Excelsheet - uw artikelnr'!C43)-1)*-1</f>
        <v>0</v>
      </c>
      <c r="L43" s="16">
        <f>IF('Basis Excelsheet - uw artikelnr'!F43=0,0,COUNTIF(Keuzelijsten!$W$2:$W$945,'Basis Excelsheet - uw artikelnr'!D43)-1)*-1</f>
        <v>0</v>
      </c>
    </row>
    <row r="44" spans="1:12" x14ac:dyDescent="0.25">
      <c r="A44" s="17"/>
      <c r="B44" s="17">
        <f t="shared" ca="1" si="2"/>
        <v>0</v>
      </c>
      <c r="C44" s="16">
        <f>IF(LEN('Basis Excelsheet - uw artikelnr'!F44)&gt;35,1,0)</f>
        <v>0</v>
      </c>
      <c r="D44" s="16">
        <f>IF(LEN('Basis Excelsheet - uw artikelnr'!K44)&gt;30,1,0)</f>
        <v>0</v>
      </c>
      <c r="E44" s="16">
        <f>IF(LEN('Basis Excelsheet - uw artikelnr'!E44)&gt;20,1,0)</f>
        <v>0</v>
      </c>
      <c r="F44" s="16">
        <f>IF('Basis Excelsheet - uw artikelnr'!L44=0,0,IF('Basis Excelsheet - uw artikelnr'!L44&lt;1,1,0))</f>
        <v>0</v>
      </c>
      <c r="G44" s="16">
        <f>IF('Basis Excelsheet - uw artikelnr'!F44=0,0,IF(EXACT('Basis Excelsheet - uw artikelnr'!G44,Keuzelijsten!$C$2),0,IF(EXACT('Basis Excelsheet - uw artikelnr'!G44,Keuzelijsten!$C$3),0,1)))</f>
        <v>0</v>
      </c>
      <c r="H44" s="16">
        <f>IF('Basis Excelsheet - uw artikelnr'!F44=0,0,IF(EXACT('Basis Excelsheet - uw artikelnr'!J44,Keuzelijsten!$D$2),0,IF(EXACT('Basis Excelsheet - uw artikelnr'!J44,Keuzelijsten!$D$3),0,1)))</f>
        <v>0</v>
      </c>
      <c r="I44" s="16">
        <f ca="1">IF('Basis Excelsheet - uw artikelnr'!A44=0,0,IF(CELL("type",'Basis Excelsheet - uw artikelnr'!A44)="w",0,1))</f>
        <v>0</v>
      </c>
      <c r="J44" s="16">
        <f>IF('Basis Excelsheet - uw artikelnr'!F44=0,0,COUNTIF(Keuzelijsten!$F$2:$F$244,'Basis Excelsheet - uw artikelnr'!M44)-1)*-1</f>
        <v>0</v>
      </c>
      <c r="K44" s="16">
        <f>IF('Basis Excelsheet - uw artikelnr'!F44=0,0,COUNTIF(Keuzelijsten!$A$2:$A$245,'Basis Excelsheet - uw artikelnr'!C44)-1)*-1</f>
        <v>0</v>
      </c>
      <c r="L44" s="16">
        <f>IF('Basis Excelsheet - uw artikelnr'!F44=0,0,COUNTIF(Keuzelijsten!$W$2:$W$945,'Basis Excelsheet - uw artikelnr'!D44)-1)*-1</f>
        <v>0</v>
      </c>
    </row>
    <row r="45" spans="1:12" x14ac:dyDescent="0.25">
      <c r="A45" s="17"/>
      <c r="B45" s="17">
        <f t="shared" ca="1" si="2"/>
        <v>0</v>
      </c>
      <c r="C45" s="16">
        <f>IF(LEN('Basis Excelsheet - uw artikelnr'!F45)&gt;35,1,0)</f>
        <v>0</v>
      </c>
      <c r="D45" s="16">
        <f>IF(LEN('Basis Excelsheet - uw artikelnr'!K45)&gt;30,1,0)</f>
        <v>0</v>
      </c>
      <c r="E45" s="16">
        <f>IF(LEN('Basis Excelsheet - uw artikelnr'!E45)&gt;20,1,0)</f>
        <v>0</v>
      </c>
      <c r="F45" s="16">
        <f>IF('Basis Excelsheet - uw artikelnr'!L45=0,0,IF('Basis Excelsheet - uw artikelnr'!L45&lt;1,1,0))</f>
        <v>0</v>
      </c>
      <c r="G45" s="16">
        <f>IF('Basis Excelsheet - uw artikelnr'!F45=0,0,IF(EXACT('Basis Excelsheet - uw artikelnr'!G45,Keuzelijsten!$C$2),0,IF(EXACT('Basis Excelsheet - uw artikelnr'!G45,Keuzelijsten!$C$3),0,1)))</f>
        <v>0</v>
      </c>
      <c r="H45" s="16">
        <f>IF('Basis Excelsheet - uw artikelnr'!F45=0,0,IF(EXACT('Basis Excelsheet - uw artikelnr'!J45,Keuzelijsten!$D$2),0,IF(EXACT('Basis Excelsheet - uw artikelnr'!J45,Keuzelijsten!$D$3),0,1)))</f>
        <v>0</v>
      </c>
      <c r="I45" s="16">
        <f ca="1">IF('Basis Excelsheet - uw artikelnr'!A45=0,0,IF(CELL("type",'Basis Excelsheet - uw artikelnr'!A45)="w",0,1))</f>
        <v>0</v>
      </c>
      <c r="J45" s="16">
        <f>IF('Basis Excelsheet - uw artikelnr'!F45=0,0,COUNTIF(Keuzelijsten!$F$2:$F$244,'Basis Excelsheet - uw artikelnr'!M45)-1)*-1</f>
        <v>0</v>
      </c>
      <c r="K45" s="16">
        <f>IF('Basis Excelsheet - uw artikelnr'!F45=0,0,COUNTIF(Keuzelijsten!$A$2:$A$245,'Basis Excelsheet - uw artikelnr'!C45)-1)*-1</f>
        <v>0</v>
      </c>
      <c r="L45" s="16">
        <f>IF('Basis Excelsheet - uw artikelnr'!F45=0,0,COUNTIF(Keuzelijsten!$W$2:$W$945,'Basis Excelsheet - uw artikelnr'!D45)-1)*-1</f>
        <v>0</v>
      </c>
    </row>
    <row r="46" spans="1:12" x14ac:dyDescent="0.25">
      <c r="A46" s="17"/>
      <c r="B46" s="17">
        <f t="shared" ca="1" si="2"/>
        <v>0</v>
      </c>
      <c r="C46" s="16">
        <f>IF(LEN('Basis Excelsheet - uw artikelnr'!F46)&gt;35,1,0)</f>
        <v>0</v>
      </c>
      <c r="D46" s="16">
        <f>IF(LEN('Basis Excelsheet - uw artikelnr'!K46)&gt;30,1,0)</f>
        <v>0</v>
      </c>
      <c r="E46" s="16">
        <f>IF(LEN('Basis Excelsheet - uw artikelnr'!E46)&gt;20,1,0)</f>
        <v>0</v>
      </c>
      <c r="F46" s="16">
        <f>IF('Basis Excelsheet - uw artikelnr'!L46=0,0,IF('Basis Excelsheet - uw artikelnr'!L46&lt;1,1,0))</f>
        <v>0</v>
      </c>
      <c r="G46" s="16">
        <f>IF('Basis Excelsheet - uw artikelnr'!F46=0,0,IF(EXACT('Basis Excelsheet - uw artikelnr'!G46,Keuzelijsten!$C$2),0,IF(EXACT('Basis Excelsheet - uw artikelnr'!G46,Keuzelijsten!$C$3),0,1)))</f>
        <v>0</v>
      </c>
      <c r="H46" s="16">
        <f>IF('Basis Excelsheet - uw artikelnr'!F46=0,0,IF(EXACT('Basis Excelsheet - uw artikelnr'!J46,Keuzelijsten!$D$2),0,IF(EXACT('Basis Excelsheet - uw artikelnr'!J46,Keuzelijsten!$D$3),0,1)))</f>
        <v>0</v>
      </c>
      <c r="I46" s="16">
        <f ca="1">IF('Basis Excelsheet - uw artikelnr'!A46=0,0,IF(CELL("type",'Basis Excelsheet - uw artikelnr'!A46)="w",0,1))</f>
        <v>0</v>
      </c>
      <c r="J46" s="16">
        <f>IF('Basis Excelsheet - uw artikelnr'!F46=0,0,COUNTIF(Keuzelijsten!$F$2:$F$244,'Basis Excelsheet - uw artikelnr'!M46)-1)*-1</f>
        <v>0</v>
      </c>
      <c r="K46" s="16">
        <f>IF('Basis Excelsheet - uw artikelnr'!F46=0,0,COUNTIF(Keuzelijsten!$A$2:$A$245,'Basis Excelsheet - uw artikelnr'!C46)-1)*-1</f>
        <v>0</v>
      </c>
      <c r="L46" s="16">
        <f>IF('Basis Excelsheet - uw artikelnr'!F46=0,0,COUNTIF(Keuzelijsten!$W$2:$W$945,'Basis Excelsheet - uw artikelnr'!D46)-1)*-1</f>
        <v>0</v>
      </c>
    </row>
    <row r="47" spans="1:12" x14ac:dyDescent="0.25">
      <c r="A47" s="17"/>
      <c r="B47" s="17">
        <f t="shared" ca="1" si="2"/>
        <v>0</v>
      </c>
      <c r="C47" s="16">
        <f>IF(LEN('Basis Excelsheet - uw artikelnr'!F47)&gt;35,1,0)</f>
        <v>0</v>
      </c>
      <c r="D47" s="16">
        <f>IF(LEN('Basis Excelsheet - uw artikelnr'!K47)&gt;30,1,0)</f>
        <v>0</v>
      </c>
      <c r="E47" s="16">
        <f>IF(LEN('Basis Excelsheet - uw artikelnr'!E47)&gt;20,1,0)</f>
        <v>0</v>
      </c>
      <c r="F47" s="16">
        <f>IF('Basis Excelsheet - uw artikelnr'!L47=0,0,IF('Basis Excelsheet - uw artikelnr'!L47&lt;1,1,0))</f>
        <v>0</v>
      </c>
      <c r="G47" s="16">
        <f>IF('Basis Excelsheet - uw artikelnr'!F47=0,0,IF(EXACT('Basis Excelsheet - uw artikelnr'!G47,Keuzelijsten!$C$2),0,IF(EXACT('Basis Excelsheet - uw artikelnr'!G47,Keuzelijsten!$C$3),0,1)))</f>
        <v>0</v>
      </c>
      <c r="H47" s="16">
        <f>IF('Basis Excelsheet - uw artikelnr'!F47=0,0,IF(EXACT('Basis Excelsheet - uw artikelnr'!J47,Keuzelijsten!$D$2),0,IF(EXACT('Basis Excelsheet - uw artikelnr'!J47,Keuzelijsten!$D$3),0,1)))</f>
        <v>0</v>
      </c>
      <c r="I47" s="16">
        <f ca="1">IF('Basis Excelsheet - uw artikelnr'!A47=0,0,IF(CELL("type",'Basis Excelsheet - uw artikelnr'!A47)="w",0,1))</f>
        <v>0</v>
      </c>
      <c r="J47" s="16">
        <f>IF('Basis Excelsheet - uw artikelnr'!F47=0,0,COUNTIF(Keuzelijsten!$F$2:$F$244,'Basis Excelsheet - uw artikelnr'!M47)-1)*-1</f>
        <v>0</v>
      </c>
      <c r="K47" s="16">
        <f>IF('Basis Excelsheet - uw artikelnr'!F47=0,0,COUNTIF(Keuzelijsten!$A$2:$A$245,'Basis Excelsheet - uw artikelnr'!C47)-1)*-1</f>
        <v>0</v>
      </c>
      <c r="L47" s="16">
        <f>IF('Basis Excelsheet - uw artikelnr'!F47=0,0,COUNTIF(Keuzelijsten!$W$2:$W$945,'Basis Excelsheet - uw artikelnr'!D47)-1)*-1</f>
        <v>0</v>
      </c>
    </row>
    <row r="48" spans="1:12" x14ac:dyDescent="0.25">
      <c r="A48" s="17"/>
      <c r="B48" s="17">
        <f t="shared" ca="1" si="2"/>
        <v>0</v>
      </c>
      <c r="C48" s="16">
        <f>IF(LEN('Basis Excelsheet - uw artikelnr'!F48)&gt;35,1,0)</f>
        <v>0</v>
      </c>
      <c r="D48" s="16">
        <f>IF(LEN('Basis Excelsheet - uw artikelnr'!K48)&gt;30,1,0)</f>
        <v>0</v>
      </c>
      <c r="E48" s="16">
        <f>IF(LEN('Basis Excelsheet - uw artikelnr'!E48)&gt;20,1,0)</f>
        <v>0</v>
      </c>
      <c r="F48" s="16">
        <f>IF('Basis Excelsheet - uw artikelnr'!L48=0,0,IF('Basis Excelsheet - uw artikelnr'!L48&lt;1,1,0))</f>
        <v>0</v>
      </c>
      <c r="G48" s="16">
        <f>IF('Basis Excelsheet - uw artikelnr'!F48=0,0,IF(EXACT('Basis Excelsheet - uw artikelnr'!G48,Keuzelijsten!$C$2),0,IF(EXACT('Basis Excelsheet - uw artikelnr'!G48,Keuzelijsten!$C$3),0,1)))</f>
        <v>0</v>
      </c>
      <c r="H48" s="16">
        <f>IF('Basis Excelsheet - uw artikelnr'!F48=0,0,IF(EXACT('Basis Excelsheet - uw artikelnr'!J48,Keuzelijsten!$D$2),0,IF(EXACT('Basis Excelsheet - uw artikelnr'!J48,Keuzelijsten!$D$3),0,1)))</f>
        <v>0</v>
      </c>
      <c r="I48" s="16">
        <f ca="1">IF('Basis Excelsheet - uw artikelnr'!A48=0,0,IF(CELL("type",'Basis Excelsheet - uw artikelnr'!A48)="w",0,1))</f>
        <v>0</v>
      </c>
      <c r="J48" s="16">
        <f>IF('Basis Excelsheet - uw artikelnr'!F48=0,0,COUNTIF(Keuzelijsten!$F$2:$F$244,'Basis Excelsheet - uw artikelnr'!M48)-1)*-1</f>
        <v>0</v>
      </c>
      <c r="K48" s="16">
        <f>IF('Basis Excelsheet - uw artikelnr'!F48=0,0,COUNTIF(Keuzelijsten!$A$2:$A$245,'Basis Excelsheet - uw artikelnr'!C48)-1)*-1</f>
        <v>0</v>
      </c>
      <c r="L48" s="16">
        <f>IF('Basis Excelsheet - uw artikelnr'!F48=0,0,COUNTIF(Keuzelijsten!$W$2:$W$945,'Basis Excelsheet - uw artikelnr'!D48)-1)*-1</f>
        <v>0</v>
      </c>
    </row>
    <row r="49" spans="1:12" x14ac:dyDescent="0.25">
      <c r="A49" s="17"/>
      <c r="B49" s="17">
        <f t="shared" ca="1" si="2"/>
        <v>0</v>
      </c>
      <c r="C49" s="16">
        <f>IF(LEN('Basis Excelsheet - uw artikelnr'!F49)&gt;35,1,0)</f>
        <v>0</v>
      </c>
      <c r="D49" s="16">
        <f>IF(LEN('Basis Excelsheet - uw artikelnr'!K49)&gt;30,1,0)</f>
        <v>0</v>
      </c>
      <c r="E49" s="16">
        <f>IF(LEN('Basis Excelsheet - uw artikelnr'!E49)&gt;20,1,0)</f>
        <v>0</v>
      </c>
      <c r="F49" s="16">
        <f>IF('Basis Excelsheet - uw artikelnr'!L49=0,0,IF('Basis Excelsheet - uw artikelnr'!L49&lt;1,1,0))</f>
        <v>0</v>
      </c>
      <c r="G49" s="16">
        <f>IF('Basis Excelsheet - uw artikelnr'!F49=0,0,IF(EXACT('Basis Excelsheet - uw artikelnr'!G49,Keuzelijsten!$C$2),0,IF(EXACT('Basis Excelsheet - uw artikelnr'!G49,Keuzelijsten!$C$3),0,1)))</f>
        <v>0</v>
      </c>
      <c r="H49" s="16">
        <f>IF('Basis Excelsheet - uw artikelnr'!F49=0,0,IF(EXACT('Basis Excelsheet - uw artikelnr'!J49,Keuzelijsten!$D$2),0,IF(EXACT('Basis Excelsheet - uw artikelnr'!J49,Keuzelijsten!$D$3),0,1)))</f>
        <v>0</v>
      </c>
      <c r="I49" s="16">
        <f ca="1">IF('Basis Excelsheet - uw artikelnr'!A49=0,0,IF(CELL("type",'Basis Excelsheet - uw artikelnr'!A49)="w",0,1))</f>
        <v>0</v>
      </c>
      <c r="J49" s="16">
        <f>IF('Basis Excelsheet - uw artikelnr'!F49=0,0,COUNTIF(Keuzelijsten!$F$2:$F$244,'Basis Excelsheet - uw artikelnr'!M49)-1)*-1</f>
        <v>0</v>
      </c>
      <c r="K49" s="16">
        <f>IF('Basis Excelsheet - uw artikelnr'!F49=0,0,COUNTIF(Keuzelijsten!$A$2:$A$245,'Basis Excelsheet - uw artikelnr'!C49)-1)*-1</f>
        <v>0</v>
      </c>
      <c r="L49" s="16">
        <f>IF('Basis Excelsheet - uw artikelnr'!F49=0,0,COUNTIF(Keuzelijsten!$W$2:$W$945,'Basis Excelsheet - uw artikelnr'!D49)-1)*-1</f>
        <v>0</v>
      </c>
    </row>
    <row r="50" spans="1:12" x14ac:dyDescent="0.25">
      <c r="A50" s="17"/>
      <c r="B50" s="17">
        <f t="shared" ca="1" si="2"/>
        <v>0</v>
      </c>
      <c r="C50" s="16">
        <f>IF(LEN('Basis Excelsheet - uw artikelnr'!F50)&gt;35,1,0)</f>
        <v>0</v>
      </c>
      <c r="D50" s="16">
        <f>IF(LEN('Basis Excelsheet - uw artikelnr'!K50)&gt;30,1,0)</f>
        <v>0</v>
      </c>
      <c r="E50" s="16">
        <f>IF(LEN('Basis Excelsheet - uw artikelnr'!E50)&gt;20,1,0)</f>
        <v>0</v>
      </c>
      <c r="F50" s="16">
        <f>IF('Basis Excelsheet - uw artikelnr'!L50=0,0,IF('Basis Excelsheet - uw artikelnr'!L50&lt;1,1,0))</f>
        <v>0</v>
      </c>
      <c r="G50" s="16">
        <f>IF('Basis Excelsheet - uw artikelnr'!F50=0,0,IF(EXACT('Basis Excelsheet - uw artikelnr'!G50,Keuzelijsten!$C$2),0,IF(EXACT('Basis Excelsheet - uw artikelnr'!G50,Keuzelijsten!$C$3),0,1)))</f>
        <v>0</v>
      </c>
      <c r="H50" s="16">
        <f>IF('Basis Excelsheet - uw artikelnr'!F50=0,0,IF(EXACT('Basis Excelsheet - uw artikelnr'!J50,Keuzelijsten!$D$2),0,IF(EXACT('Basis Excelsheet - uw artikelnr'!J50,Keuzelijsten!$D$3),0,1)))</f>
        <v>0</v>
      </c>
      <c r="I50" s="16">
        <f ca="1">IF('Basis Excelsheet - uw artikelnr'!A50=0,0,IF(CELL("type",'Basis Excelsheet - uw artikelnr'!A50)="w",0,1))</f>
        <v>0</v>
      </c>
      <c r="J50" s="16">
        <f>IF('Basis Excelsheet - uw artikelnr'!F50=0,0,COUNTIF(Keuzelijsten!$F$2:$F$244,'Basis Excelsheet - uw artikelnr'!M50)-1)*-1</f>
        <v>0</v>
      </c>
      <c r="K50" s="16">
        <f>IF('Basis Excelsheet - uw artikelnr'!F50=0,0,COUNTIF(Keuzelijsten!$A$2:$A$245,'Basis Excelsheet - uw artikelnr'!C50)-1)*-1</f>
        <v>0</v>
      </c>
      <c r="L50" s="16">
        <f>IF('Basis Excelsheet - uw artikelnr'!F50=0,0,COUNTIF(Keuzelijsten!$W$2:$W$945,'Basis Excelsheet - uw artikelnr'!D50)-1)*-1</f>
        <v>0</v>
      </c>
    </row>
    <row r="51" spans="1:12" x14ac:dyDescent="0.25">
      <c r="A51" s="17"/>
      <c r="B51" s="17">
        <f t="shared" ca="1" si="2"/>
        <v>0</v>
      </c>
      <c r="C51" s="16">
        <f>IF(LEN('Basis Excelsheet - uw artikelnr'!F51)&gt;35,1,0)</f>
        <v>0</v>
      </c>
      <c r="D51" s="16">
        <f>IF(LEN('Basis Excelsheet - uw artikelnr'!K51)&gt;30,1,0)</f>
        <v>0</v>
      </c>
      <c r="E51" s="16">
        <f>IF(LEN('Basis Excelsheet - uw artikelnr'!E51)&gt;20,1,0)</f>
        <v>0</v>
      </c>
      <c r="F51" s="16">
        <f>IF('Basis Excelsheet - uw artikelnr'!L51=0,0,IF('Basis Excelsheet - uw artikelnr'!L51&lt;1,1,0))</f>
        <v>0</v>
      </c>
      <c r="G51" s="16">
        <f>IF('Basis Excelsheet - uw artikelnr'!F51=0,0,IF(EXACT('Basis Excelsheet - uw artikelnr'!G51,Keuzelijsten!$C$2),0,IF(EXACT('Basis Excelsheet - uw artikelnr'!G51,Keuzelijsten!$C$3),0,1)))</f>
        <v>0</v>
      </c>
      <c r="H51" s="16">
        <f>IF('Basis Excelsheet - uw artikelnr'!F51=0,0,IF(EXACT('Basis Excelsheet - uw artikelnr'!J51,Keuzelijsten!$D$2),0,IF(EXACT('Basis Excelsheet - uw artikelnr'!J51,Keuzelijsten!$D$3),0,1)))</f>
        <v>0</v>
      </c>
      <c r="I51" s="16">
        <f ca="1">IF('Basis Excelsheet - uw artikelnr'!A51=0,0,IF(CELL("type",'Basis Excelsheet - uw artikelnr'!A51)="w",0,1))</f>
        <v>0</v>
      </c>
      <c r="J51" s="16">
        <f>IF('Basis Excelsheet - uw artikelnr'!F51=0,0,COUNTIF(Keuzelijsten!$F$2:$F$244,'Basis Excelsheet - uw artikelnr'!M51)-1)*-1</f>
        <v>0</v>
      </c>
      <c r="K51" s="16">
        <f>IF('Basis Excelsheet - uw artikelnr'!F51=0,0,COUNTIF(Keuzelijsten!$A$2:$A$245,'Basis Excelsheet - uw artikelnr'!C51)-1)*-1</f>
        <v>0</v>
      </c>
      <c r="L51" s="16">
        <f>IF('Basis Excelsheet - uw artikelnr'!F51=0,0,COUNTIF(Keuzelijsten!$W$2:$W$945,'Basis Excelsheet - uw artikelnr'!D51)-1)*-1</f>
        <v>0</v>
      </c>
    </row>
    <row r="52" spans="1:12" x14ac:dyDescent="0.25">
      <c r="A52" s="17"/>
      <c r="B52" s="17">
        <f t="shared" ca="1" si="2"/>
        <v>0</v>
      </c>
      <c r="C52" s="16">
        <f>IF(LEN('Basis Excelsheet - uw artikelnr'!F52)&gt;35,1,0)</f>
        <v>0</v>
      </c>
      <c r="D52" s="16">
        <f>IF(LEN('Basis Excelsheet - uw artikelnr'!K52)&gt;30,1,0)</f>
        <v>0</v>
      </c>
      <c r="E52" s="16">
        <f>IF(LEN('Basis Excelsheet - uw artikelnr'!E52)&gt;20,1,0)</f>
        <v>0</v>
      </c>
      <c r="F52" s="16">
        <f>IF('Basis Excelsheet - uw artikelnr'!L52=0,0,IF('Basis Excelsheet - uw artikelnr'!L52&lt;1,1,0))</f>
        <v>0</v>
      </c>
      <c r="G52" s="16">
        <f>IF('Basis Excelsheet - uw artikelnr'!F52=0,0,IF(EXACT('Basis Excelsheet - uw artikelnr'!G52,Keuzelijsten!$C$2),0,IF(EXACT('Basis Excelsheet - uw artikelnr'!G52,Keuzelijsten!$C$3),0,1)))</f>
        <v>0</v>
      </c>
      <c r="H52" s="16">
        <f>IF('Basis Excelsheet - uw artikelnr'!F52=0,0,IF(EXACT('Basis Excelsheet - uw artikelnr'!J52,Keuzelijsten!$D$2),0,IF(EXACT('Basis Excelsheet - uw artikelnr'!J52,Keuzelijsten!$D$3),0,1)))</f>
        <v>0</v>
      </c>
      <c r="I52" s="16">
        <f ca="1">IF('Basis Excelsheet - uw artikelnr'!A52=0,0,IF(CELL("type",'Basis Excelsheet - uw artikelnr'!A52)="w",0,1))</f>
        <v>0</v>
      </c>
      <c r="J52" s="16">
        <f>IF('Basis Excelsheet - uw artikelnr'!F52=0,0,COUNTIF(Keuzelijsten!$F$2:$F$244,'Basis Excelsheet - uw artikelnr'!M52)-1)*-1</f>
        <v>0</v>
      </c>
      <c r="K52" s="16">
        <f>IF('Basis Excelsheet - uw artikelnr'!F52=0,0,COUNTIF(Keuzelijsten!$A$2:$A$245,'Basis Excelsheet - uw artikelnr'!C52)-1)*-1</f>
        <v>0</v>
      </c>
      <c r="L52" s="16">
        <f>IF('Basis Excelsheet - uw artikelnr'!F52=0,0,COUNTIF(Keuzelijsten!$W$2:$W$945,'Basis Excelsheet - uw artikelnr'!D52)-1)*-1</f>
        <v>0</v>
      </c>
    </row>
    <row r="53" spans="1:12" x14ac:dyDescent="0.25">
      <c r="A53" s="17"/>
      <c r="B53" s="17">
        <f t="shared" ca="1" si="2"/>
        <v>0</v>
      </c>
      <c r="C53" s="16">
        <f>IF(LEN('Basis Excelsheet - uw artikelnr'!F53)&gt;35,1,0)</f>
        <v>0</v>
      </c>
      <c r="D53" s="16">
        <f>IF(LEN('Basis Excelsheet - uw artikelnr'!K53)&gt;30,1,0)</f>
        <v>0</v>
      </c>
      <c r="E53" s="16">
        <f>IF(LEN('Basis Excelsheet - uw artikelnr'!E53)&gt;20,1,0)</f>
        <v>0</v>
      </c>
      <c r="F53" s="16">
        <f>IF('Basis Excelsheet - uw artikelnr'!L53=0,0,IF('Basis Excelsheet - uw artikelnr'!L53&lt;1,1,0))</f>
        <v>0</v>
      </c>
      <c r="G53" s="16">
        <f>IF('Basis Excelsheet - uw artikelnr'!F53=0,0,IF(EXACT('Basis Excelsheet - uw artikelnr'!G53,Keuzelijsten!$C$2),0,IF(EXACT('Basis Excelsheet - uw artikelnr'!G53,Keuzelijsten!$C$3),0,1)))</f>
        <v>0</v>
      </c>
      <c r="H53" s="16">
        <f>IF('Basis Excelsheet - uw artikelnr'!F53=0,0,IF(EXACT('Basis Excelsheet - uw artikelnr'!J53,Keuzelijsten!$D$2),0,IF(EXACT('Basis Excelsheet - uw artikelnr'!J53,Keuzelijsten!$D$3),0,1)))</f>
        <v>0</v>
      </c>
      <c r="I53" s="16">
        <f ca="1">IF('Basis Excelsheet - uw artikelnr'!A53=0,0,IF(CELL("type",'Basis Excelsheet - uw artikelnr'!A53)="w",0,1))</f>
        <v>0</v>
      </c>
      <c r="J53" s="16">
        <f>IF('Basis Excelsheet - uw artikelnr'!F53=0,0,COUNTIF(Keuzelijsten!$F$2:$F$244,'Basis Excelsheet - uw artikelnr'!M53)-1)*-1</f>
        <v>0</v>
      </c>
      <c r="K53" s="16">
        <f>IF('Basis Excelsheet - uw artikelnr'!F53=0,0,COUNTIF(Keuzelijsten!$A$2:$A$245,'Basis Excelsheet - uw artikelnr'!C53)-1)*-1</f>
        <v>0</v>
      </c>
      <c r="L53" s="16">
        <f>IF('Basis Excelsheet - uw artikelnr'!F53=0,0,COUNTIF(Keuzelijsten!$W$2:$W$945,'Basis Excelsheet - uw artikelnr'!D53)-1)*-1</f>
        <v>0</v>
      </c>
    </row>
    <row r="54" spans="1:12" x14ac:dyDescent="0.25">
      <c r="A54" s="17"/>
      <c r="B54" s="17">
        <f t="shared" ca="1" si="2"/>
        <v>0</v>
      </c>
      <c r="C54" s="16">
        <f>IF(LEN('Basis Excelsheet - uw artikelnr'!F54)&gt;35,1,0)</f>
        <v>0</v>
      </c>
      <c r="D54" s="16">
        <f>IF(LEN('Basis Excelsheet - uw artikelnr'!K54)&gt;30,1,0)</f>
        <v>0</v>
      </c>
      <c r="E54" s="16">
        <f>IF(LEN('Basis Excelsheet - uw artikelnr'!E54)&gt;20,1,0)</f>
        <v>0</v>
      </c>
      <c r="F54" s="16">
        <f>IF('Basis Excelsheet - uw artikelnr'!L54=0,0,IF('Basis Excelsheet - uw artikelnr'!L54&lt;1,1,0))</f>
        <v>0</v>
      </c>
      <c r="G54" s="16">
        <f>IF('Basis Excelsheet - uw artikelnr'!F54=0,0,IF(EXACT('Basis Excelsheet - uw artikelnr'!G54,Keuzelijsten!$C$2),0,IF(EXACT('Basis Excelsheet - uw artikelnr'!G54,Keuzelijsten!$C$3),0,1)))</f>
        <v>0</v>
      </c>
      <c r="H54" s="16">
        <f>IF('Basis Excelsheet - uw artikelnr'!F54=0,0,IF(EXACT('Basis Excelsheet - uw artikelnr'!J54,Keuzelijsten!$D$2),0,IF(EXACT('Basis Excelsheet - uw artikelnr'!J54,Keuzelijsten!$D$3),0,1)))</f>
        <v>0</v>
      </c>
      <c r="I54" s="16">
        <f ca="1">IF('Basis Excelsheet - uw artikelnr'!A54=0,0,IF(CELL("type",'Basis Excelsheet - uw artikelnr'!A54)="w",0,1))</f>
        <v>0</v>
      </c>
      <c r="J54" s="16">
        <f>IF('Basis Excelsheet - uw artikelnr'!F54=0,0,COUNTIF(Keuzelijsten!$F$2:$F$244,'Basis Excelsheet - uw artikelnr'!M54)-1)*-1</f>
        <v>0</v>
      </c>
      <c r="K54" s="16">
        <f>IF('Basis Excelsheet - uw artikelnr'!F54=0,0,COUNTIF(Keuzelijsten!$A$2:$A$245,'Basis Excelsheet - uw artikelnr'!C54)-1)*-1</f>
        <v>0</v>
      </c>
      <c r="L54" s="16">
        <f>IF('Basis Excelsheet - uw artikelnr'!F54=0,0,COUNTIF(Keuzelijsten!$W$2:$W$945,'Basis Excelsheet - uw artikelnr'!D54)-1)*-1</f>
        <v>0</v>
      </c>
    </row>
    <row r="55" spans="1:12" x14ac:dyDescent="0.25">
      <c r="A55" s="17"/>
      <c r="B55" s="17">
        <f t="shared" ca="1" si="2"/>
        <v>0</v>
      </c>
      <c r="C55" s="16">
        <f>IF(LEN('Basis Excelsheet - uw artikelnr'!F55)&gt;35,1,0)</f>
        <v>0</v>
      </c>
      <c r="D55" s="16">
        <f>IF(LEN('Basis Excelsheet - uw artikelnr'!K55)&gt;30,1,0)</f>
        <v>0</v>
      </c>
      <c r="E55" s="16">
        <f>IF(LEN('Basis Excelsheet - uw artikelnr'!E55)&gt;20,1,0)</f>
        <v>0</v>
      </c>
      <c r="F55" s="16">
        <f>IF('Basis Excelsheet - uw artikelnr'!L55=0,0,IF('Basis Excelsheet - uw artikelnr'!L55&lt;1,1,0))</f>
        <v>0</v>
      </c>
      <c r="G55" s="16">
        <f>IF('Basis Excelsheet - uw artikelnr'!F55=0,0,IF(EXACT('Basis Excelsheet - uw artikelnr'!G55,Keuzelijsten!$C$2),0,IF(EXACT('Basis Excelsheet - uw artikelnr'!G55,Keuzelijsten!$C$3),0,1)))</f>
        <v>0</v>
      </c>
      <c r="H55" s="16">
        <f>IF('Basis Excelsheet - uw artikelnr'!F55=0,0,IF(EXACT('Basis Excelsheet - uw artikelnr'!J55,Keuzelijsten!$D$2),0,IF(EXACT('Basis Excelsheet - uw artikelnr'!J55,Keuzelijsten!$D$3),0,1)))</f>
        <v>0</v>
      </c>
      <c r="I55" s="16">
        <f ca="1">IF('Basis Excelsheet - uw artikelnr'!A55=0,0,IF(CELL("type",'Basis Excelsheet - uw artikelnr'!A55)="w",0,1))</f>
        <v>0</v>
      </c>
      <c r="J55" s="16">
        <f>IF('Basis Excelsheet - uw artikelnr'!F55=0,0,COUNTIF(Keuzelijsten!$F$2:$F$244,'Basis Excelsheet - uw artikelnr'!M55)-1)*-1</f>
        <v>0</v>
      </c>
      <c r="K55" s="16">
        <f>IF('Basis Excelsheet - uw artikelnr'!F55=0,0,COUNTIF(Keuzelijsten!$A$2:$A$245,'Basis Excelsheet - uw artikelnr'!C55)-1)*-1</f>
        <v>0</v>
      </c>
      <c r="L55" s="16">
        <f>IF('Basis Excelsheet - uw artikelnr'!F55=0,0,COUNTIF(Keuzelijsten!$W$2:$W$945,'Basis Excelsheet - uw artikelnr'!D55)-1)*-1</f>
        <v>0</v>
      </c>
    </row>
    <row r="56" spans="1:12" x14ac:dyDescent="0.25">
      <c r="A56" s="17"/>
      <c r="B56" s="17">
        <f t="shared" ca="1" si="2"/>
        <v>0</v>
      </c>
      <c r="C56" s="16">
        <f>IF(LEN('Basis Excelsheet - uw artikelnr'!F56)&gt;35,1,0)</f>
        <v>0</v>
      </c>
      <c r="D56" s="16">
        <f>IF(LEN('Basis Excelsheet - uw artikelnr'!K56)&gt;30,1,0)</f>
        <v>0</v>
      </c>
      <c r="E56" s="16">
        <f>IF(LEN('Basis Excelsheet - uw artikelnr'!E56)&gt;20,1,0)</f>
        <v>0</v>
      </c>
      <c r="F56" s="16">
        <f>IF('Basis Excelsheet - uw artikelnr'!L56=0,0,IF('Basis Excelsheet - uw artikelnr'!L56&lt;1,1,0))</f>
        <v>0</v>
      </c>
      <c r="G56" s="16">
        <f>IF('Basis Excelsheet - uw artikelnr'!F56=0,0,IF(EXACT('Basis Excelsheet - uw artikelnr'!G56,Keuzelijsten!$C$2),0,IF(EXACT('Basis Excelsheet - uw artikelnr'!G56,Keuzelijsten!$C$3),0,1)))</f>
        <v>0</v>
      </c>
      <c r="H56" s="16">
        <f>IF('Basis Excelsheet - uw artikelnr'!F56=0,0,IF(EXACT('Basis Excelsheet - uw artikelnr'!J56,Keuzelijsten!$D$2),0,IF(EXACT('Basis Excelsheet - uw artikelnr'!J56,Keuzelijsten!$D$3),0,1)))</f>
        <v>0</v>
      </c>
      <c r="I56" s="16">
        <f ca="1">IF('Basis Excelsheet - uw artikelnr'!A56=0,0,IF(CELL("type",'Basis Excelsheet - uw artikelnr'!A56)="w",0,1))</f>
        <v>0</v>
      </c>
      <c r="J56" s="16">
        <f>IF('Basis Excelsheet - uw artikelnr'!F56=0,0,COUNTIF(Keuzelijsten!$F$2:$F$244,'Basis Excelsheet - uw artikelnr'!M56)-1)*-1</f>
        <v>0</v>
      </c>
      <c r="K56" s="16">
        <f>IF('Basis Excelsheet - uw artikelnr'!F56=0,0,COUNTIF(Keuzelijsten!$A$2:$A$245,'Basis Excelsheet - uw artikelnr'!C56)-1)*-1</f>
        <v>0</v>
      </c>
      <c r="L56" s="16">
        <f>IF('Basis Excelsheet - uw artikelnr'!F56=0,0,COUNTIF(Keuzelijsten!$W$2:$W$945,'Basis Excelsheet - uw artikelnr'!D56)-1)*-1</f>
        <v>0</v>
      </c>
    </row>
    <row r="57" spans="1:12" x14ac:dyDescent="0.25">
      <c r="A57" s="17"/>
      <c r="B57" s="17">
        <f t="shared" ca="1" si="2"/>
        <v>0</v>
      </c>
      <c r="C57" s="16">
        <f>IF(LEN('Basis Excelsheet - uw artikelnr'!F57)&gt;35,1,0)</f>
        <v>0</v>
      </c>
      <c r="D57" s="16">
        <f>IF(LEN('Basis Excelsheet - uw artikelnr'!K57)&gt;30,1,0)</f>
        <v>0</v>
      </c>
      <c r="E57" s="16">
        <f>IF(LEN('Basis Excelsheet - uw artikelnr'!E57)&gt;20,1,0)</f>
        <v>0</v>
      </c>
      <c r="F57" s="16">
        <f>IF('Basis Excelsheet - uw artikelnr'!L57=0,0,IF('Basis Excelsheet - uw artikelnr'!L57&lt;1,1,0))</f>
        <v>0</v>
      </c>
      <c r="G57" s="16">
        <f>IF('Basis Excelsheet - uw artikelnr'!F57=0,0,IF(EXACT('Basis Excelsheet - uw artikelnr'!G57,Keuzelijsten!$C$2),0,IF(EXACT('Basis Excelsheet - uw artikelnr'!G57,Keuzelijsten!$C$3),0,1)))</f>
        <v>0</v>
      </c>
      <c r="H57" s="16">
        <f>IF('Basis Excelsheet - uw artikelnr'!F57=0,0,IF(EXACT('Basis Excelsheet - uw artikelnr'!J57,Keuzelijsten!$D$2),0,IF(EXACT('Basis Excelsheet - uw artikelnr'!J57,Keuzelijsten!$D$3),0,1)))</f>
        <v>0</v>
      </c>
      <c r="I57" s="16">
        <f ca="1">IF('Basis Excelsheet - uw artikelnr'!A57=0,0,IF(CELL("type",'Basis Excelsheet - uw artikelnr'!A57)="w",0,1))</f>
        <v>0</v>
      </c>
      <c r="J57" s="16">
        <f>IF('Basis Excelsheet - uw artikelnr'!F57=0,0,COUNTIF(Keuzelijsten!$F$2:$F$244,'Basis Excelsheet - uw artikelnr'!M57)-1)*-1</f>
        <v>0</v>
      </c>
      <c r="K57" s="16">
        <f>IF('Basis Excelsheet - uw artikelnr'!F57=0,0,COUNTIF(Keuzelijsten!$A$2:$A$245,'Basis Excelsheet - uw artikelnr'!C57)-1)*-1</f>
        <v>0</v>
      </c>
      <c r="L57" s="16">
        <f>IF('Basis Excelsheet - uw artikelnr'!F57=0,0,COUNTIF(Keuzelijsten!$W$2:$W$945,'Basis Excelsheet - uw artikelnr'!D57)-1)*-1</f>
        <v>0</v>
      </c>
    </row>
    <row r="58" spans="1:12" x14ac:dyDescent="0.25">
      <c r="A58" s="17"/>
      <c r="B58" s="17">
        <f t="shared" ca="1" si="2"/>
        <v>0</v>
      </c>
      <c r="C58" s="16">
        <f>IF(LEN('Basis Excelsheet - uw artikelnr'!F58)&gt;35,1,0)</f>
        <v>0</v>
      </c>
      <c r="D58" s="16">
        <f>IF(LEN('Basis Excelsheet - uw artikelnr'!K58)&gt;30,1,0)</f>
        <v>0</v>
      </c>
      <c r="E58" s="16">
        <f>IF(LEN('Basis Excelsheet - uw artikelnr'!E58)&gt;20,1,0)</f>
        <v>0</v>
      </c>
      <c r="F58" s="16">
        <f>IF('Basis Excelsheet - uw artikelnr'!L58=0,0,IF('Basis Excelsheet - uw artikelnr'!L58&lt;1,1,0))</f>
        <v>0</v>
      </c>
      <c r="G58" s="16">
        <f>IF('Basis Excelsheet - uw artikelnr'!F58=0,0,IF(EXACT('Basis Excelsheet - uw artikelnr'!G58,Keuzelijsten!$C$2),0,IF(EXACT('Basis Excelsheet - uw artikelnr'!G58,Keuzelijsten!$C$3),0,1)))</f>
        <v>0</v>
      </c>
      <c r="H58" s="16">
        <f>IF('Basis Excelsheet - uw artikelnr'!F58=0,0,IF(EXACT('Basis Excelsheet - uw artikelnr'!J58,Keuzelijsten!$D$2),0,IF(EXACT('Basis Excelsheet - uw artikelnr'!J58,Keuzelijsten!$D$3),0,1)))</f>
        <v>0</v>
      </c>
      <c r="I58" s="16">
        <f ca="1">IF('Basis Excelsheet - uw artikelnr'!A58=0,0,IF(CELL("type",'Basis Excelsheet - uw artikelnr'!A58)="w",0,1))</f>
        <v>0</v>
      </c>
      <c r="J58" s="16">
        <f>IF('Basis Excelsheet - uw artikelnr'!F58=0,0,COUNTIF(Keuzelijsten!$F$2:$F$244,'Basis Excelsheet - uw artikelnr'!M58)-1)*-1</f>
        <v>0</v>
      </c>
      <c r="K58" s="16">
        <f>IF('Basis Excelsheet - uw artikelnr'!F58=0,0,COUNTIF(Keuzelijsten!$A$2:$A$245,'Basis Excelsheet - uw artikelnr'!C58)-1)*-1</f>
        <v>0</v>
      </c>
      <c r="L58" s="16">
        <f>IF('Basis Excelsheet - uw artikelnr'!F58=0,0,COUNTIF(Keuzelijsten!$W$2:$W$945,'Basis Excelsheet - uw artikelnr'!D58)-1)*-1</f>
        <v>0</v>
      </c>
    </row>
    <row r="59" spans="1:12" x14ac:dyDescent="0.25">
      <c r="A59" s="17"/>
      <c r="B59" s="17">
        <f t="shared" ca="1" si="2"/>
        <v>0</v>
      </c>
      <c r="C59" s="16">
        <f>IF(LEN('Basis Excelsheet - uw artikelnr'!F59)&gt;35,1,0)</f>
        <v>0</v>
      </c>
      <c r="D59" s="16">
        <f>IF(LEN('Basis Excelsheet - uw artikelnr'!K59)&gt;30,1,0)</f>
        <v>0</v>
      </c>
      <c r="E59" s="16">
        <f>IF(LEN('Basis Excelsheet - uw artikelnr'!E59)&gt;20,1,0)</f>
        <v>0</v>
      </c>
      <c r="F59" s="16">
        <f>IF('Basis Excelsheet - uw artikelnr'!L59=0,0,IF('Basis Excelsheet - uw artikelnr'!L59&lt;1,1,0))</f>
        <v>0</v>
      </c>
      <c r="G59" s="16">
        <f>IF('Basis Excelsheet - uw artikelnr'!F59=0,0,IF(EXACT('Basis Excelsheet - uw artikelnr'!G59,Keuzelijsten!$C$2),0,IF(EXACT('Basis Excelsheet - uw artikelnr'!G59,Keuzelijsten!$C$3),0,1)))</f>
        <v>0</v>
      </c>
      <c r="H59" s="16">
        <f>IF('Basis Excelsheet - uw artikelnr'!F59=0,0,IF(EXACT('Basis Excelsheet - uw artikelnr'!J59,Keuzelijsten!$D$2),0,IF(EXACT('Basis Excelsheet - uw artikelnr'!J59,Keuzelijsten!$D$3),0,1)))</f>
        <v>0</v>
      </c>
      <c r="I59" s="16">
        <f ca="1">IF('Basis Excelsheet - uw artikelnr'!A59=0,0,IF(CELL("type",'Basis Excelsheet - uw artikelnr'!A59)="w",0,1))</f>
        <v>0</v>
      </c>
      <c r="J59" s="16">
        <f>IF('Basis Excelsheet - uw artikelnr'!F59=0,0,COUNTIF(Keuzelijsten!$F$2:$F$244,'Basis Excelsheet - uw artikelnr'!M59)-1)*-1</f>
        <v>0</v>
      </c>
      <c r="K59" s="16">
        <f>IF('Basis Excelsheet - uw artikelnr'!F59=0,0,COUNTIF(Keuzelijsten!$A$2:$A$245,'Basis Excelsheet - uw artikelnr'!C59)-1)*-1</f>
        <v>0</v>
      </c>
      <c r="L59" s="16">
        <f>IF('Basis Excelsheet - uw artikelnr'!F59=0,0,COUNTIF(Keuzelijsten!$W$2:$W$945,'Basis Excelsheet - uw artikelnr'!D59)-1)*-1</f>
        <v>0</v>
      </c>
    </row>
    <row r="60" spans="1:12" x14ac:dyDescent="0.25">
      <c r="A60" s="17"/>
      <c r="B60" s="17">
        <f t="shared" ca="1" si="2"/>
        <v>0</v>
      </c>
      <c r="C60" s="16">
        <f>IF(LEN('Basis Excelsheet - uw artikelnr'!F60)&gt;35,1,0)</f>
        <v>0</v>
      </c>
      <c r="D60" s="16">
        <f>IF(LEN('Basis Excelsheet - uw artikelnr'!K60)&gt;30,1,0)</f>
        <v>0</v>
      </c>
      <c r="E60" s="16">
        <f>IF(LEN('Basis Excelsheet - uw artikelnr'!E60)&gt;20,1,0)</f>
        <v>0</v>
      </c>
      <c r="F60" s="16">
        <f>IF('Basis Excelsheet - uw artikelnr'!L60=0,0,IF('Basis Excelsheet - uw artikelnr'!L60&lt;1,1,0))</f>
        <v>0</v>
      </c>
      <c r="G60" s="16">
        <f>IF('Basis Excelsheet - uw artikelnr'!F60=0,0,IF(EXACT('Basis Excelsheet - uw artikelnr'!G60,Keuzelijsten!$C$2),0,IF(EXACT('Basis Excelsheet - uw artikelnr'!G60,Keuzelijsten!$C$3),0,1)))</f>
        <v>0</v>
      </c>
      <c r="H60" s="16">
        <f>IF('Basis Excelsheet - uw artikelnr'!F60=0,0,IF(EXACT('Basis Excelsheet - uw artikelnr'!J60,Keuzelijsten!$D$2),0,IF(EXACT('Basis Excelsheet - uw artikelnr'!J60,Keuzelijsten!$D$3),0,1)))</f>
        <v>0</v>
      </c>
      <c r="I60" s="16">
        <f ca="1">IF('Basis Excelsheet - uw artikelnr'!A60=0,0,IF(CELL("type",'Basis Excelsheet - uw artikelnr'!A60)="w",0,1))</f>
        <v>0</v>
      </c>
      <c r="J60" s="16">
        <f>IF('Basis Excelsheet - uw artikelnr'!F60=0,0,COUNTIF(Keuzelijsten!$F$2:$F$244,'Basis Excelsheet - uw artikelnr'!M60)-1)*-1</f>
        <v>0</v>
      </c>
      <c r="K60" s="16">
        <f>IF('Basis Excelsheet - uw artikelnr'!F60=0,0,COUNTIF(Keuzelijsten!$A$2:$A$245,'Basis Excelsheet - uw artikelnr'!C60)-1)*-1</f>
        <v>0</v>
      </c>
      <c r="L60" s="16">
        <f>IF('Basis Excelsheet - uw artikelnr'!F60=0,0,COUNTIF(Keuzelijsten!$W$2:$W$945,'Basis Excelsheet - uw artikelnr'!D60)-1)*-1</f>
        <v>0</v>
      </c>
    </row>
    <row r="61" spans="1:12" x14ac:dyDescent="0.25">
      <c r="A61" s="17"/>
      <c r="B61" s="17">
        <f t="shared" ca="1" si="2"/>
        <v>0</v>
      </c>
      <c r="C61" s="16">
        <f>IF(LEN('Basis Excelsheet - uw artikelnr'!F61)&gt;35,1,0)</f>
        <v>0</v>
      </c>
      <c r="D61" s="16">
        <f>IF(LEN('Basis Excelsheet - uw artikelnr'!K61)&gt;30,1,0)</f>
        <v>0</v>
      </c>
      <c r="E61" s="16">
        <f>IF(LEN('Basis Excelsheet - uw artikelnr'!E61)&gt;20,1,0)</f>
        <v>0</v>
      </c>
      <c r="F61" s="16">
        <f>IF('Basis Excelsheet - uw artikelnr'!L61=0,0,IF('Basis Excelsheet - uw artikelnr'!L61&lt;1,1,0))</f>
        <v>0</v>
      </c>
      <c r="G61" s="16">
        <f>IF('Basis Excelsheet - uw artikelnr'!F61=0,0,IF(EXACT('Basis Excelsheet - uw artikelnr'!G61,Keuzelijsten!$C$2),0,IF(EXACT('Basis Excelsheet - uw artikelnr'!G61,Keuzelijsten!$C$3),0,1)))</f>
        <v>0</v>
      </c>
      <c r="H61" s="16">
        <f>IF('Basis Excelsheet - uw artikelnr'!F61=0,0,IF(EXACT('Basis Excelsheet - uw artikelnr'!J61,Keuzelijsten!$D$2),0,IF(EXACT('Basis Excelsheet - uw artikelnr'!J61,Keuzelijsten!$D$3),0,1)))</f>
        <v>0</v>
      </c>
      <c r="I61" s="16">
        <f ca="1">IF('Basis Excelsheet - uw artikelnr'!A61=0,0,IF(CELL("type",'Basis Excelsheet - uw artikelnr'!A61)="w",0,1))</f>
        <v>0</v>
      </c>
      <c r="J61" s="16">
        <f>IF('Basis Excelsheet - uw artikelnr'!F61=0,0,COUNTIF(Keuzelijsten!$F$2:$F$244,'Basis Excelsheet - uw artikelnr'!M61)-1)*-1</f>
        <v>0</v>
      </c>
      <c r="K61" s="16">
        <f>IF('Basis Excelsheet - uw artikelnr'!F61=0,0,COUNTIF(Keuzelijsten!$A$2:$A$245,'Basis Excelsheet - uw artikelnr'!C61)-1)*-1</f>
        <v>0</v>
      </c>
      <c r="L61" s="16">
        <f>IF('Basis Excelsheet - uw artikelnr'!F61=0,0,COUNTIF(Keuzelijsten!$W$2:$W$945,'Basis Excelsheet - uw artikelnr'!D61)-1)*-1</f>
        <v>0</v>
      </c>
    </row>
    <row r="62" spans="1:12" x14ac:dyDescent="0.25">
      <c r="A62" s="17"/>
      <c r="B62" s="17">
        <f t="shared" ca="1" si="2"/>
        <v>0</v>
      </c>
      <c r="C62" s="16">
        <f>IF(LEN('Basis Excelsheet - uw artikelnr'!F62)&gt;35,1,0)</f>
        <v>0</v>
      </c>
      <c r="D62" s="16">
        <f>IF(LEN('Basis Excelsheet - uw artikelnr'!K62)&gt;30,1,0)</f>
        <v>0</v>
      </c>
      <c r="E62" s="16">
        <f>IF(LEN('Basis Excelsheet - uw artikelnr'!E62)&gt;20,1,0)</f>
        <v>0</v>
      </c>
      <c r="F62" s="16">
        <f>IF('Basis Excelsheet - uw artikelnr'!L62=0,0,IF('Basis Excelsheet - uw artikelnr'!L62&lt;1,1,0))</f>
        <v>0</v>
      </c>
      <c r="G62" s="16">
        <f>IF('Basis Excelsheet - uw artikelnr'!F62=0,0,IF(EXACT('Basis Excelsheet - uw artikelnr'!G62,Keuzelijsten!$C$2),0,IF(EXACT('Basis Excelsheet - uw artikelnr'!G62,Keuzelijsten!$C$3),0,1)))</f>
        <v>0</v>
      </c>
      <c r="H62" s="16">
        <f>IF('Basis Excelsheet - uw artikelnr'!F62=0,0,IF(EXACT('Basis Excelsheet - uw artikelnr'!J62,Keuzelijsten!$D$2),0,IF(EXACT('Basis Excelsheet - uw artikelnr'!J62,Keuzelijsten!$D$3),0,1)))</f>
        <v>0</v>
      </c>
      <c r="I62" s="16">
        <f ca="1">IF('Basis Excelsheet - uw artikelnr'!A62=0,0,IF(CELL("type",'Basis Excelsheet - uw artikelnr'!A62)="w",0,1))</f>
        <v>0</v>
      </c>
      <c r="J62" s="16">
        <f>IF('Basis Excelsheet - uw artikelnr'!F62=0,0,COUNTIF(Keuzelijsten!$F$2:$F$244,'Basis Excelsheet - uw artikelnr'!M62)-1)*-1</f>
        <v>0</v>
      </c>
      <c r="K62" s="16">
        <f>IF('Basis Excelsheet - uw artikelnr'!F62=0,0,COUNTIF(Keuzelijsten!$A$2:$A$245,'Basis Excelsheet - uw artikelnr'!C62)-1)*-1</f>
        <v>0</v>
      </c>
      <c r="L62" s="16">
        <f>IF('Basis Excelsheet - uw artikelnr'!F62=0,0,COUNTIF(Keuzelijsten!$W$2:$W$945,'Basis Excelsheet - uw artikelnr'!D62)-1)*-1</f>
        <v>0</v>
      </c>
    </row>
    <row r="63" spans="1:12" x14ac:dyDescent="0.25">
      <c r="A63" s="17"/>
      <c r="B63" s="17">
        <f t="shared" ca="1" si="2"/>
        <v>0</v>
      </c>
      <c r="C63" s="16">
        <f>IF(LEN('Basis Excelsheet - uw artikelnr'!F63)&gt;35,1,0)</f>
        <v>0</v>
      </c>
      <c r="D63" s="16">
        <f>IF(LEN('Basis Excelsheet - uw artikelnr'!K63)&gt;30,1,0)</f>
        <v>0</v>
      </c>
      <c r="E63" s="16">
        <f>IF(LEN('Basis Excelsheet - uw artikelnr'!E63)&gt;20,1,0)</f>
        <v>0</v>
      </c>
      <c r="F63" s="16">
        <f>IF('Basis Excelsheet - uw artikelnr'!L63=0,0,IF('Basis Excelsheet - uw artikelnr'!L63&lt;1,1,0))</f>
        <v>0</v>
      </c>
      <c r="G63" s="16">
        <f>IF('Basis Excelsheet - uw artikelnr'!F63=0,0,IF(EXACT('Basis Excelsheet - uw artikelnr'!G63,Keuzelijsten!$C$2),0,IF(EXACT('Basis Excelsheet - uw artikelnr'!G63,Keuzelijsten!$C$3),0,1)))</f>
        <v>0</v>
      </c>
      <c r="H63" s="16">
        <f>IF('Basis Excelsheet - uw artikelnr'!F63=0,0,IF(EXACT('Basis Excelsheet - uw artikelnr'!J63,Keuzelijsten!$D$2),0,IF(EXACT('Basis Excelsheet - uw artikelnr'!J63,Keuzelijsten!$D$3),0,1)))</f>
        <v>0</v>
      </c>
      <c r="I63" s="16">
        <f ca="1">IF('Basis Excelsheet - uw artikelnr'!A63=0,0,IF(CELL("type",'Basis Excelsheet - uw artikelnr'!A63)="w",0,1))</f>
        <v>0</v>
      </c>
      <c r="J63" s="16">
        <f>IF('Basis Excelsheet - uw artikelnr'!F63=0,0,COUNTIF(Keuzelijsten!$F$2:$F$244,'Basis Excelsheet - uw artikelnr'!M63)-1)*-1</f>
        <v>0</v>
      </c>
      <c r="K63" s="16">
        <f>IF('Basis Excelsheet - uw artikelnr'!F63=0,0,COUNTIF(Keuzelijsten!$A$2:$A$245,'Basis Excelsheet - uw artikelnr'!C63)-1)*-1</f>
        <v>0</v>
      </c>
      <c r="L63" s="16">
        <f>IF('Basis Excelsheet - uw artikelnr'!F63=0,0,COUNTIF(Keuzelijsten!$W$2:$W$945,'Basis Excelsheet - uw artikelnr'!D63)-1)*-1</f>
        <v>0</v>
      </c>
    </row>
    <row r="64" spans="1:12" x14ac:dyDescent="0.25">
      <c r="A64" s="17"/>
      <c r="B64" s="17">
        <f t="shared" ca="1" si="2"/>
        <v>0</v>
      </c>
      <c r="C64" s="16">
        <f>IF(LEN('Basis Excelsheet - uw artikelnr'!F64)&gt;35,1,0)</f>
        <v>0</v>
      </c>
      <c r="D64" s="16">
        <f>IF(LEN('Basis Excelsheet - uw artikelnr'!K64)&gt;30,1,0)</f>
        <v>0</v>
      </c>
      <c r="E64" s="16">
        <f>IF(LEN('Basis Excelsheet - uw artikelnr'!E64)&gt;20,1,0)</f>
        <v>0</v>
      </c>
      <c r="F64" s="16">
        <f>IF('Basis Excelsheet - uw artikelnr'!L64=0,0,IF('Basis Excelsheet - uw artikelnr'!L64&lt;1,1,0))</f>
        <v>0</v>
      </c>
      <c r="G64" s="16">
        <f>IF('Basis Excelsheet - uw artikelnr'!F64=0,0,IF(EXACT('Basis Excelsheet - uw artikelnr'!G64,Keuzelijsten!$C$2),0,IF(EXACT('Basis Excelsheet - uw artikelnr'!G64,Keuzelijsten!$C$3),0,1)))</f>
        <v>0</v>
      </c>
      <c r="H64" s="16">
        <f>IF('Basis Excelsheet - uw artikelnr'!F64=0,0,IF(EXACT('Basis Excelsheet - uw artikelnr'!J64,Keuzelijsten!$D$2),0,IF(EXACT('Basis Excelsheet - uw artikelnr'!J64,Keuzelijsten!$D$3),0,1)))</f>
        <v>0</v>
      </c>
      <c r="I64" s="16">
        <f ca="1">IF('Basis Excelsheet - uw artikelnr'!A64=0,0,IF(CELL("type",'Basis Excelsheet - uw artikelnr'!A64)="w",0,1))</f>
        <v>0</v>
      </c>
      <c r="J64" s="16">
        <f>IF('Basis Excelsheet - uw artikelnr'!F64=0,0,COUNTIF(Keuzelijsten!$F$2:$F$244,'Basis Excelsheet - uw artikelnr'!M64)-1)*-1</f>
        <v>0</v>
      </c>
      <c r="K64" s="16">
        <f>IF('Basis Excelsheet - uw artikelnr'!F64=0,0,COUNTIF(Keuzelijsten!$A$2:$A$245,'Basis Excelsheet - uw artikelnr'!C64)-1)*-1</f>
        <v>0</v>
      </c>
      <c r="L64" s="16">
        <f>IF('Basis Excelsheet - uw artikelnr'!F64=0,0,COUNTIF(Keuzelijsten!$W$2:$W$945,'Basis Excelsheet - uw artikelnr'!D64)-1)*-1</f>
        <v>0</v>
      </c>
    </row>
    <row r="65" spans="1:12" x14ac:dyDescent="0.25">
      <c r="A65" s="17"/>
      <c r="B65" s="17">
        <f t="shared" ca="1" si="2"/>
        <v>0</v>
      </c>
      <c r="C65" s="16">
        <f>IF(LEN('Basis Excelsheet - uw artikelnr'!F65)&gt;35,1,0)</f>
        <v>0</v>
      </c>
      <c r="D65" s="16">
        <f>IF(LEN('Basis Excelsheet - uw artikelnr'!K65)&gt;30,1,0)</f>
        <v>0</v>
      </c>
      <c r="E65" s="16">
        <f>IF(LEN('Basis Excelsheet - uw artikelnr'!E65)&gt;20,1,0)</f>
        <v>0</v>
      </c>
      <c r="F65" s="16">
        <f>IF('Basis Excelsheet - uw artikelnr'!L65=0,0,IF('Basis Excelsheet - uw artikelnr'!L65&lt;1,1,0))</f>
        <v>0</v>
      </c>
      <c r="G65" s="16">
        <f>IF('Basis Excelsheet - uw artikelnr'!F65=0,0,IF(EXACT('Basis Excelsheet - uw artikelnr'!G65,Keuzelijsten!$C$2),0,IF(EXACT('Basis Excelsheet - uw artikelnr'!G65,Keuzelijsten!$C$3),0,1)))</f>
        <v>0</v>
      </c>
      <c r="H65" s="16">
        <f>IF('Basis Excelsheet - uw artikelnr'!F65=0,0,IF(EXACT('Basis Excelsheet - uw artikelnr'!J65,Keuzelijsten!$D$2),0,IF(EXACT('Basis Excelsheet - uw artikelnr'!J65,Keuzelijsten!$D$3),0,1)))</f>
        <v>0</v>
      </c>
      <c r="I65" s="16">
        <f ca="1">IF('Basis Excelsheet - uw artikelnr'!A65=0,0,IF(CELL("type",'Basis Excelsheet - uw artikelnr'!A65)="w",0,1))</f>
        <v>0</v>
      </c>
      <c r="J65" s="16">
        <f>IF('Basis Excelsheet - uw artikelnr'!F65=0,0,COUNTIF(Keuzelijsten!$F$2:$F$244,'Basis Excelsheet - uw artikelnr'!M65)-1)*-1</f>
        <v>0</v>
      </c>
      <c r="K65" s="16">
        <f>IF('Basis Excelsheet - uw artikelnr'!F65=0,0,COUNTIF(Keuzelijsten!$A$2:$A$245,'Basis Excelsheet - uw artikelnr'!C65)-1)*-1</f>
        <v>0</v>
      </c>
      <c r="L65" s="16">
        <f>IF('Basis Excelsheet - uw artikelnr'!F65=0,0,COUNTIF(Keuzelijsten!$W$2:$W$945,'Basis Excelsheet - uw artikelnr'!D65)-1)*-1</f>
        <v>0</v>
      </c>
    </row>
    <row r="66" spans="1:12" x14ac:dyDescent="0.25">
      <c r="A66" s="17"/>
      <c r="B66" s="17">
        <f t="shared" ca="1" si="2"/>
        <v>0</v>
      </c>
      <c r="C66" s="16">
        <f>IF(LEN('Basis Excelsheet - uw artikelnr'!F66)&gt;35,1,0)</f>
        <v>0</v>
      </c>
      <c r="D66" s="16">
        <f>IF(LEN('Basis Excelsheet - uw artikelnr'!K66)&gt;30,1,0)</f>
        <v>0</v>
      </c>
      <c r="E66" s="16">
        <f>IF(LEN('Basis Excelsheet - uw artikelnr'!E66)&gt;20,1,0)</f>
        <v>0</v>
      </c>
      <c r="F66" s="16">
        <f>IF('Basis Excelsheet - uw artikelnr'!L66=0,0,IF('Basis Excelsheet - uw artikelnr'!L66&lt;1,1,0))</f>
        <v>0</v>
      </c>
      <c r="G66" s="16">
        <f>IF('Basis Excelsheet - uw artikelnr'!F66=0,0,IF(EXACT('Basis Excelsheet - uw artikelnr'!G66,Keuzelijsten!$C$2),0,IF(EXACT('Basis Excelsheet - uw artikelnr'!G66,Keuzelijsten!$C$3),0,1)))</f>
        <v>0</v>
      </c>
      <c r="H66" s="16">
        <f>IF('Basis Excelsheet - uw artikelnr'!F66=0,0,IF(EXACT('Basis Excelsheet - uw artikelnr'!J66,Keuzelijsten!$D$2),0,IF(EXACT('Basis Excelsheet - uw artikelnr'!J66,Keuzelijsten!$D$3),0,1)))</f>
        <v>0</v>
      </c>
      <c r="I66" s="16">
        <f ca="1">IF('Basis Excelsheet - uw artikelnr'!A66=0,0,IF(CELL("type",'Basis Excelsheet - uw artikelnr'!A66)="w",0,1))</f>
        <v>0</v>
      </c>
      <c r="J66" s="16">
        <f>IF('Basis Excelsheet - uw artikelnr'!F66=0,0,COUNTIF(Keuzelijsten!$F$2:$F$244,'Basis Excelsheet - uw artikelnr'!M66)-1)*-1</f>
        <v>0</v>
      </c>
      <c r="K66" s="16">
        <f>IF('Basis Excelsheet - uw artikelnr'!F66=0,0,COUNTIF(Keuzelijsten!$A$2:$A$245,'Basis Excelsheet - uw artikelnr'!C66)-1)*-1</f>
        <v>0</v>
      </c>
      <c r="L66" s="16">
        <f>IF('Basis Excelsheet - uw artikelnr'!F66=0,0,COUNTIF(Keuzelijsten!$W$2:$W$945,'Basis Excelsheet - uw artikelnr'!D66)-1)*-1</f>
        <v>0</v>
      </c>
    </row>
    <row r="67" spans="1:12" x14ac:dyDescent="0.25">
      <c r="A67" s="17"/>
      <c r="B67" s="17">
        <f t="shared" ca="1" si="2"/>
        <v>0</v>
      </c>
      <c r="C67" s="16">
        <f>IF(LEN('Basis Excelsheet - uw artikelnr'!F67)&gt;35,1,0)</f>
        <v>0</v>
      </c>
      <c r="D67" s="16">
        <f>IF(LEN('Basis Excelsheet - uw artikelnr'!K67)&gt;30,1,0)</f>
        <v>0</v>
      </c>
      <c r="E67" s="16">
        <f>IF(LEN('Basis Excelsheet - uw artikelnr'!E67)&gt;20,1,0)</f>
        <v>0</v>
      </c>
      <c r="F67" s="16">
        <f>IF('Basis Excelsheet - uw artikelnr'!L67=0,0,IF('Basis Excelsheet - uw artikelnr'!L67&lt;1,1,0))</f>
        <v>0</v>
      </c>
      <c r="G67" s="16">
        <f>IF('Basis Excelsheet - uw artikelnr'!F67=0,0,IF(EXACT('Basis Excelsheet - uw artikelnr'!G67,Keuzelijsten!$C$2),0,IF(EXACT('Basis Excelsheet - uw artikelnr'!G67,Keuzelijsten!$C$3),0,1)))</f>
        <v>0</v>
      </c>
      <c r="H67" s="16">
        <f>IF('Basis Excelsheet - uw artikelnr'!F67=0,0,IF(EXACT('Basis Excelsheet - uw artikelnr'!J67,Keuzelijsten!$D$2),0,IF(EXACT('Basis Excelsheet - uw artikelnr'!J67,Keuzelijsten!$D$3),0,1)))</f>
        <v>0</v>
      </c>
      <c r="I67" s="16">
        <f ca="1">IF('Basis Excelsheet - uw artikelnr'!A67=0,0,IF(CELL("type",'Basis Excelsheet - uw artikelnr'!A67)="w",0,1))</f>
        <v>0</v>
      </c>
      <c r="J67" s="16">
        <f>IF('Basis Excelsheet - uw artikelnr'!F67=0,0,COUNTIF(Keuzelijsten!$F$2:$F$244,'Basis Excelsheet - uw artikelnr'!M67)-1)*-1</f>
        <v>0</v>
      </c>
      <c r="K67" s="16">
        <f>IF('Basis Excelsheet - uw artikelnr'!F67=0,0,COUNTIF(Keuzelijsten!$A$2:$A$245,'Basis Excelsheet - uw artikelnr'!C67)-1)*-1</f>
        <v>0</v>
      </c>
      <c r="L67" s="16">
        <f>IF('Basis Excelsheet - uw artikelnr'!F67=0,0,COUNTIF(Keuzelijsten!$W$2:$W$945,'Basis Excelsheet - uw artikelnr'!D67)-1)*-1</f>
        <v>0</v>
      </c>
    </row>
    <row r="68" spans="1:12" x14ac:dyDescent="0.25">
      <c r="A68" s="17"/>
      <c r="B68" s="17">
        <f t="shared" ca="1" si="2"/>
        <v>0</v>
      </c>
      <c r="C68" s="16">
        <f>IF(LEN('Basis Excelsheet - uw artikelnr'!F68)&gt;35,1,0)</f>
        <v>0</v>
      </c>
      <c r="D68" s="16">
        <f>IF(LEN('Basis Excelsheet - uw artikelnr'!K68)&gt;30,1,0)</f>
        <v>0</v>
      </c>
      <c r="E68" s="16">
        <f>IF(LEN('Basis Excelsheet - uw artikelnr'!E68)&gt;20,1,0)</f>
        <v>0</v>
      </c>
      <c r="F68" s="16">
        <f>IF('Basis Excelsheet - uw artikelnr'!L68=0,0,IF('Basis Excelsheet - uw artikelnr'!L68&lt;1,1,0))</f>
        <v>0</v>
      </c>
      <c r="G68" s="16">
        <f>IF('Basis Excelsheet - uw artikelnr'!F68=0,0,IF(EXACT('Basis Excelsheet - uw artikelnr'!G68,Keuzelijsten!$C$2),0,IF(EXACT('Basis Excelsheet - uw artikelnr'!G68,Keuzelijsten!$C$3),0,1)))</f>
        <v>0</v>
      </c>
      <c r="H68" s="16">
        <f>IF('Basis Excelsheet - uw artikelnr'!F68=0,0,IF(EXACT('Basis Excelsheet - uw artikelnr'!J68,Keuzelijsten!$D$2),0,IF(EXACT('Basis Excelsheet - uw artikelnr'!J68,Keuzelijsten!$D$3),0,1)))</f>
        <v>0</v>
      </c>
      <c r="I68" s="16">
        <f ca="1">IF('Basis Excelsheet - uw artikelnr'!A68=0,0,IF(CELL("type",'Basis Excelsheet - uw artikelnr'!A68)="w",0,1))</f>
        <v>0</v>
      </c>
      <c r="J68" s="16">
        <f>IF('Basis Excelsheet - uw artikelnr'!F68=0,0,COUNTIF(Keuzelijsten!$F$2:$F$244,'Basis Excelsheet - uw artikelnr'!M68)-1)*-1</f>
        <v>0</v>
      </c>
      <c r="K68" s="16">
        <f>IF('Basis Excelsheet - uw artikelnr'!F68=0,0,COUNTIF(Keuzelijsten!$A$2:$A$245,'Basis Excelsheet - uw artikelnr'!C68)-1)*-1</f>
        <v>0</v>
      </c>
      <c r="L68" s="16">
        <f>IF('Basis Excelsheet - uw artikelnr'!F68=0,0,COUNTIF(Keuzelijsten!$W$2:$W$945,'Basis Excelsheet - uw artikelnr'!D68)-1)*-1</f>
        <v>0</v>
      </c>
    </row>
    <row r="69" spans="1:12" x14ac:dyDescent="0.25">
      <c r="A69" s="17"/>
      <c r="B69" s="17">
        <f t="shared" ca="1" si="2"/>
        <v>0</v>
      </c>
      <c r="C69" s="16">
        <f>IF(LEN('Basis Excelsheet - uw artikelnr'!F69)&gt;35,1,0)</f>
        <v>0</v>
      </c>
      <c r="D69" s="16">
        <f>IF(LEN('Basis Excelsheet - uw artikelnr'!K69)&gt;30,1,0)</f>
        <v>0</v>
      </c>
      <c r="E69" s="16">
        <f>IF(LEN('Basis Excelsheet - uw artikelnr'!E69)&gt;20,1,0)</f>
        <v>0</v>
      </c>
      <c r="F69" s="16">
        <f>IF('Basis Excelsheet - uw artikelnr'!L69=0,0,IF('Basis Excelsheet - uw artikelnr'!L69&lt;1,1,0))</f>
        <v>0</v>
      </c>
      <c r="G69" s="16">
        <f>IF('Basis Excelsheet - uw artikelnr'!F69=0,0,IF(EXACT('Basis Excelsheet - uw artikelnr'!G69,Keuzelijsten!$C$2),0,IF(EXACT('Basis Excelsheet - uw artikelnr'!G69,Keuzelijsten!$C$3),0,1)))</f>
        <v>0</v>
      </c>
      <c r="H69" s="16">
        <f>IF('Basis Excelsheet - uw artikelnr'!F69=0,0,IF(EXACT('Basis Excelsheet - uw artikelnr'!J69,Keuzelijsten!$D$2),0,IF(EXACT('Basis Excelsheet - uw artikelnr'!J69,Keuzelijsten!$D$3),0,1)))</f>
        <v>0</v>
      </c>
      <c r="I69" s="16">
        <f ca="1">IF('Basis Excelsheet - uw artikelnr'!A69=0,0,IF(CELL("type",'Basis Excelsheet - uw artikelnr'!A69)="w",0,1))</f>
        <v>0</v>
      </c>
      <c r="J69" s="16">
        <f>IF('Basis Excelsheet - uw artikelnr'!F69=0,0,COUNTIF(Keuzelijsten!$F$2:$F$244,'Basis Excelsheet - uw artikelnr'!M69)-1)*-1</f>
        <v>0</v>
      </c>
      <c r="K69" s="16">
        <f>IF('Basis Excelsheet - uw artikelnr'!F69=0,0,COUNTIF(Keuzelijsten!$A$2:$A$245,'Basis Excelsheet - uw artikelnr'!C69)-1)*-1</f>
        <v>0</v>
      </c>
      <c r="L69" s="16">
        <f>IF('Basis Excelsheet - uw artikelnr'!F69=0,0,COUNTIF(Keuzelijsten!$W$2:$W$945,'Basis Excelsheet - uw artikelnr'!D69)-1)*-1</f>
        <v>0</v>
      </c>
    </row>
    <row r="70" spans="1:12" x14ac:dyDescent="0.25">
      <c r="A70" s="17"/>
      <c r="B70" s="17">
        <f t="shared" ref="B70:B133" ca="1" si="3">SUM(C70:L70)</f>
        <v>0</v>
      </c>
      <c r="C70" s="16">
        <f>IF(LEN('Basis Excelsheet - uw artikelnr'!F70)&gt;35,1,0)</f>
        <v>0</v>
      </c>
      <c r="D70" s="16">
        <f>IF(LEN('Basis Excelsheet - uw artikelnr'!K70)&gt;30,1,0)</f>
        <v>0</v>
      </c>
      <c r="E70" s="16">
        <f>IF(LEN('Basis Excelsheet - uw artikelnr'!E70)&gt;20,1,0)</f>
        <v>0</v>
      </c>
      <c r="F70" s="16">
        <f>IF('Basis Excelsheet - uw artikelnr'!L70=0,0,IF('Basis Excelsheet - uw artikelnr'!L70&lt;1,1,0))</f>
        <v>0</v>
      </c>
      <c r="G70" s="16">
        <f>IF('Basis Excelsheet - uw artikelnr'!F70=0,0,IF(EXACT('Basis Excelsheet - uw artikelnr'!G70,Keuzelijsten!$C$2),0,IF(EXACT('Basis Excelsheet - uw artikelnr'!G70,Keuzelijsten!$C$3),0,1)))</f>
        <v>0</v>
      </c>
      <c r="H70" s="16">
        <f>IF('Basis Excelsheet - uw artikelnr'!F70=0,0,IF(EXACT('Basis Excelsheet - uw artikelnr'!J70,Keuzelijsten!$D$2),0,IF(EXACT('Basis Excelsheet - uw artikelnr'!J70,Keuzelijsten!$D$3),0,1)))</f>
        <v>0</v>
      </c>
      <c r="I70" s="16">
        <f ca="1">IF('Basis Excelsheet - uw artikelnr'!A70=0,0,IF(CELL("type",'Basis Excelsheet - uw artikelnr'!A70)="w",0,1))</f>
        <v>0</v>
      </c>
      <c r="J70" s="16">
        <f>IF('Basis Excelsheet - uw artikelnr'!F70=0,0,COUNTIF(Keuzelijsten!$F$2:$F$244,'Basis Excelsheet - uw artikelnr'!M70)-1)*-1</f>
        <v>0</v>
      </c>
      <c r="K70" s="16">
        <f>IF('Basis Excelsheet - uw artikelnr'!F70=0,0,COUNTIF(Keuzelijsten!$A$2:$A$245,'Basis Excelsheet - uw artikelnr'!C70)-1)*-1</f>
        <v>0</v>
      </c>
      <c r="L70" s="16">
        <f>IF('Basis Excelsheet - uw artikelnr'!F70=0,0,COUNTIF(Keuzelijsten!$W$2:$W$945,'Basis Excelsheet - uw artikelnr'!D70)-1)*-1</f>
        <v>0</v>
      </c>
    </row>
    <row r="71" spans="1:12" x14ac:dyDescent="0.25">
      <c r="A71" s="17"/>
      <c r="B71" s="17">
        <f t="shared" ca="1" si="3"/>
        <v>0</v>
      </c>
      <c r="C71" s="16">
        <f>IF(LEN('Basis Excelsheet - uw artikelnr'!F71)&gt;35,1,0)</f>
        <v>0</v>
      </c>
      <c r="D71" s="16">
        <f>IF(LEN('Basis Excelsheet - uw artikelnr'!K71)&gt;30,1,0)</f>
        <v>0</v>
      </c>
      <c r="E71" s="16">
        <f>IF(LEN('Basis Excelsheet - uw artikelnr'!E71)&gt;20,1,0)</f>
        <v>0</v>
      </c>
      <c r="F71" s="16">
        <f>IF('Basis Excelsheet - uw artikelnr'!L71=0,0,IF('Basis Excelsheet - uw artikelnr'!L71&lt;1,1,0))</f>
        <v>0</v>
      </c>
      <c r="G71" s="16">
        <f>IF('Basis Excelsheet - uw artikelnr'!F71=0,0,IF(EXACT('Basis Excelsheet - uw artikelnr'!G71,Keuzelijsten!$C$2),0,IF(EXACT('Basis Excelsheet - uw artikelnr'!G71,Keuzelijsten!$C$3),0,1)))</f>
        <v>0</v>
      </c>
      <c r="H71" s="16">
        <f>IF('Basis Excelsheet - uw artikelnr'!F71=0,0,IF(EXACT('Basis Excelsheet - uw artikelnr'!J71,Keuzelijsten!$D$2),0,IF(EXACT('Basis Excelsheet - uw artikelnr'!J71,Keuzelijsten!$D$3),0,1)))</f>
        <v>0</v>
      </c>
      <c r="I71" s="16">
        <f ca="1">IF('Basis Excelsheet - uw artikelnr'!A71=0,0,IF(CELL("type",'Basis Excelsheet - uw artikelnr'!A71)="w",0,1))</f>
        <v>0</v>
      </c>
      <c r="J71" s="16">
        <f>IF('Basis Excelsheet - uw artikelnr'!F71=0,0,COUNTIF(Keuzelijsten!$F$2:$F$244,'Basis Excelsheet - uw artikelnr'!M71)-1)*-1</f>
        <v>0</v>
      </c>
      <c r="K71" s="16">
        <f>IF('Basis Excelsheet - uw artikelnr'!F71=0,0,COUNTIF(Keuzelijsten!$A$2:$A$245,'Basis Excelsheet - uw artikelnr'!C71)-1)*-1</f>
        <v>0</v>
      </c>
      <c r="L71" s="16">
        <f>IF('Basis Excelsheet - uw artikelnr'!F71=0,0,COUNTIF(Keuzelijsten!$W$2:$W$945,'Basis Excelsheet - uw artikelnr'!D71)-1)*-1</f>
        <v>0</v>
      </c>
    </row>
    <row r="72" spans="1:12" x14ac:dyDescent="0.25">
      <c r="A72" s="17"/>
      <c r="B72" s="17">
        <f t="shared" ca="1" si="3"/>
        <v>0</v>
      </c>
      <c r="C72" s="16">
        <f>IF(LEN('Basis Excelsheet - uw artikelnr'!F72)&gt;35,1,0)</f>
        <v>0</v>
      </c>
      <c r="D72" s="16">
        <f>IF(LEN('Basis Excelsheet - uw artikelnr'!K72)&gt;30,1,0)</f>
        <v>0</v>
      </c>
      <c r="E72" s="16">
        <f>IF(LEN('Basis Excelsheet - uw artikelnr'!E72)&gt;20,1,0)</f>
        <v>0</v>
      </c>
      <c r="F72" s="16">
        <f>IF('Basis Excelsheet - uw artikelnr'!L72=0,0,IF('Basis Excelsheet - uw artikelnr'!L72&lt;1,1,0))</f>
        <v>0</v>
      </c>
      <c r="G72" s="16">
        <f>IF('Basis Excelsheet - uw artikelnr'!F72=0,0,IF(EXACT('Basis Excelsheet - uw artikelnr'!G72,Keuzelijsten!$C$2),0,IF(EXACT('Basis Excelsheet - uw artikelnr'!G72,Keuzelijsten!$C$3),0,1)))</f>
        <v>0</v>
      </c>
      <c r="H72" s="16">
        <f>IF('Basis Excelsheet - uw artikelnr'!F72=0,0,IF(EXACT('Basis Excelsheet - uw artikelnr'!J72,Keuzelijsten!$D$2),0,IF(EXACT('Basis Excelsheet - uw artikelnr'!J72,Keuzelijsten!$D$3),0,1)))</f>
        <v>0</v>
      </c>
      <c r="I72" s="16">
        <f ca="1">IF('Basis Excelsheet - uw artikelnr'!A72=0,0,IF(CELL("type",'Basis Excelsheet - uw artikelnr'!A72)="w",0,1))</f>
        <v>0</v>
      </c>
      <c r="J72" s="16">
        <f>IF('Basis Excelsheet - uw artikelnr'!F72=0,0,COUNTIF(Keuzelijsten!$F$2:$F$244,'Basis Excelsheet - uw artikelnr'!M72)-1)*-1</f>
        <v>0</v>
      </c>
      <c r="K72" s="16">
        <f>IF('Basis Excelsheet - uw artikelnr'!F72=0,0,COUNTIF(Keuzelijsten!$A$2:$A$245,'Basis Excelsheet - uw artikelnr'!C72)-1)*-1</f>
        <v>0</v>
      </c>
      <c r="L72" s="16">
        <f>IF('Basis Excelsheet - uw artikelnr'!F72=0,0,COUNTIF(Keuzelijsten!$W$2:$W$945,'Basis Excelsheet - uw artikelnr'!D72)-1)*-1</f>
        <v>0</v>
      </c>
    </row>
    <row r="73" spans="1:12" x14ac:dyDescent="0.25">
      <c r="A73" s="17"/>
      <c r="B73" s="17">
        <f t="shared" ca="1" si="3"/>
        <v>0</v>
      </c>
      <c r="C73" s="16">
        <f>IF(LEN('Basis Excelsheet - uw artikelnr'!F73)&gt;35,1,0)</f>
        <v>0</v>
      </c>
      <c r="D73" s="16">
        <f>IF(LEN('Basis Excelsheet - uw artikelnr'!K73)&gt;30,1,0)</f>
        <v>0</v>
      </c>
      <c r="E73" s="16">
        <f>IF(LEN('Basis Excelsheet - uw artikelnr'!E73)&gt;20,1,0)</f>
        <v>0</v>
      </c>
      <c r="F73" s="16">
        <f>IF('Basis Excelsheet - uw artikelnr'!L73=0,0,IF('Basis Excelsheet - uw artikelnr'!L73&lt;1,1,0))</f>
        <v>0</v>
      </c>
      <c r="G73" s="16">
        <f>IF('Basis Excelsheet - uw artikelnr'!F73=0,0,IF(EXACT('Basis Excelsheet - uw artikelnr'!G73,Keuzelijsten!$C$2),0,IF(EXACT('Basis Excelsheet - uw artikelnr'!G73,Keuzelijsten!$C$3),0,1)))</f>
        <v>0</v>
      </c>
      <c r="H73" s="16">
        <f>IF('Basis Excelsheet - uw artikelnr'!F73=0,0,IF(EXACT('Basis Excelsheet - uw artikelnr'!J73,Keuzelijsten!$D$2),0,IF(EXACT('Basis Excelsheet - uw artikelnr'!J73,Keuzelijsten!$D$3),0,1)))</f>
        <v>0</v>
      </c>
      <c r="I73" s="16">
        <f ca="1">IF('Basis Excelsheet - uw artikelnr'!A73=0,0,IF(CELL("type",'Basis Excelsheet - uw artikelnr'!A73)="w",0,1))</f>
        <v>0</v>
      </c>
      <c r="J73" s="16">
        <f>IF('Basis Excelsheet - uw artikelnr'!F73=0,0,COUNTIF(Keuzelijsten!$F$2:$F$244,'Basis Excelsheet - uw artikelnr'!M73)-1)*-1</f>
        <v>0</v>
      </c>
      <c r="K73" s="16">
        <f>IF('Basis Excelsheet - uw artikelnr'!F73=0,0,COUNTIF(Keuzelijsten!$A$2:$A$245,'Basis Excelsheet - uw artikelnr'!C73)-1)*-1</f>
        <v>0</v>
      </c>
      <c r="L73" s="16">
        <f>IF('Basis Excelsheet - uw artikelnr'!F73=0,0,COUNTIF(Keuzelijsten!$W$2:$W$945,'Basis Excelsheet - uw artikelnr'!D73)-1)*-1</f>
        <v>0</v>
      </c>
    </row>
    <row r="74" spans="1:12" x14ac:dyDescent="0.25">
      <c r="A74" s="17"/>
      <c r="B74" s="17">
        <f t="shared" ca="1" si="3"/>
        <v>0</v>
      </c>
      <c r="C74" s="16">
        <f>IF(LEN('Basis Excelsheet - uw artikelnr'!F74)&gt;35,1,0)</f>
        <v>0</v>
      </c>
      <c r="D74" s="16">
        <f>IF(LEN('Basis Excelsheet - uw artikelnr'!K74)&gt;30,1,0)</f>
        <v>0</v>
      </c>
      <c r="E74" s="16">
        <f>IF(LEN('Basis Excelsheet - uw artikelnr'!E74)&gt;20,1,0)</f>
        <v>0</v>
      </c>
      <c r="F74" s="16">
        <f>IF('Basis Excelsheet - uw artikelnr'!L74=0,0,IF('Basis Excelsheet - uw artikelnr'!L74&lt;1,1,0))</f>
        <v>0</v>
      </c>
      <c r="G74" s="16">
        <f>IF('Basis Excelsheet - uw artikelnr'!F74=0,0,IF(EXACT('Basis Excelsheet - uw artikelnr'!G74,Keuzelijsten!$C$2),0,IF(EXACT('Basis Excelsheet - uw artikelnr'!G74,Keuzelijsten!$C$3),0,1)))</f>
        <v>0</v>
      </c>
      <c r="H74" s="16">
        <f>IF('Basis Excelsheet - uw artikelnr'!F74=0,0,IF(EXACT('Basis Excelsheet - uw artikelnr'!J74,Keuzelijsten!$D$2),0,IF(EXACT('Basis Excelsheet - uw artikelnr'!J74,Keuzelijsten!$D$3),0,1)))</f>
        <v>0</v>
      </c>
      <c r="I74" s="16">
        <f ca="1">IF('Basis Excelsheet - uw artikelnr'!A74=0,0,IF(CELL("type",'Basis Excelsheet - uw artikelnr'!A74)="w",0,1))</f>
        <v>0</v>
      </c>
      <c r="J74" s="16">
        <f>IF('Basis Excelsheet - uw artikelnr'!F74=0,0,COUNTIF(Keuzelijsten!$F$2:$F$244,'Basis Excelsheet - uw artikelnr'!M74)-1)*-1</f>
        <v>0</v>
      </c>
      <c r="K74" s="16">
        <f>IF('Basis Excelsheet - uw artikelnr'!F74=0,0,COUNTIF(Keuzelijsten!$A$2:$A$245,'Basis Excelsheet - uw artikelnr'!C74)-1)*-1</f>
        <v>0</v>
      </c>
      <c r="L74" s="16">
        <f>IF('Basis Excelsheet - uw artikelnr'!F74=0,0,COUNTIF(Keuzelijsten!$W$2:$W$945,'Basis Excelsheet - uw artikelnr'!D74)-1)*-1</f>
        <v>0</v>
      </c>
    </row>
    <row r="75" spans="1:12" x14ac:dyDescent="0.25">
      <c r="A75" s="17"/>
      <c r="B75" s="17">
        <f t="shared" ca="1" si="3"/>
        <v>0</v>
      </c>
      <c r="C75" s="16">
        <f>IF(LEN('Basis Excelsheet - uw artikelnr'!F75)&gt;35,1,0)</f>
        <v>0</v>
      </c>
      <c r="D75" s="16">
        <f>IF(LEN('Basis Excelsheet - uw artikelnr'!K75)&gt;30,1,0)</f>
        <v>0</v>
      </c>
      <c r="E75" s="16">
        <f>IF(LEN('Basis Excelsheet - uw artikelnr'!E75)&gt;20,1,0)</f>
        <v>0</v>
      </c>
      <c r="F75" s="16">
        <f>IF('Basis Excelsheet - uw artikelnr'!L75=0,0,IF('Basis Excelsheet - uw artikelnr'!L75&lt;1,1,0))</f>
        <v>0</v>
      </c>
      <c r="G75" s="16">
        <f>IF('Basis Excelsheet - uw artikelnr'!F75=0,0,IF(EXACT('Basis Excelsheet - uw artikelnr'!G75,Keuzelijsten!$C$2),0,IF(EXACT('Basis Excelsheet - uw artikelnr'!G75,Keuzelijsten!$C$3),0,1)))</f>
        <v>0</v>
      </c>
      <c r="H75" s="16">
        <f>IF('Basis Excelsheet - uw artikelnr'!F75=0,0,IF(EXACT('Basis Excelsheet - uw artikelnr'!J75,Keuzelijsten!$D$2),0,IF(EXACT('Basis Excelsheet - uw artikelnr'!J75,Keuzelijsten!$D$3),0,1)))</f>
        <v>0</v>
      </c>
      <c r="I75" s="16">
        <f ca="1">IF('Basis Excelsheet - uw artikelnr'!A75=0,0,IF(CELL("type",'Basis Excelsheet - uw artikelnr'!A75)="w",0,1))</f>
        <v>0</v>
      </c>
      <c r="J75" s="16">
        <f>IF('Basis Excelsheet - uw artikelnr'!F75=0,0,COUNTIF(Keuzelijsten!$F$2:$F$244,'Basis Excelsheet - uw artikelnr'!M75)-1)*-1</f>
        <v>0</v>
      </c>
      <c r="K75" s="16">
        <f>IF('Basis Excelsheet - uw artikelnr'!F75=0,0,COUNTIF(Keuzelijsten!$A$2:$A$245,'Basis Excelsheet - uw artikelnr'!C75)-1)*-1</f>
        <v>0</v>
      </c>
      <c r="L75" s="16">
        <f>IF('Basis Excelsheet - uw artikelnr'!F75=0,0,COUNTIF(Keuzelijsten!$W$2:$W$945,'Basis Excelsheet - uw artikelnr'!D75)-1)*-1</f>
        <v>0</v>
      </c>
    </row>
    <row r="76" spans="1:12" x14ac:dyDescent="0.25">
      <c r="A76" s="17"/>
      <c r="B76" s="17">
        <f t="shared" ca="1" si="3"/>
        <v>0</v>
      </c>
      <c r="C76" s="16">
        <f>IF(LEN('Basis Excelsheet - uw artikelnr'!F76)&gt;35,1,0)</f>
        <v>0</v>
      </c>
      <c r="D76" s="16">
        <f>IF(LEN('Basis Excelsheet - uw artikelnr'!K76)&gt;30,1,0)</f>
        <v>0</v>
      </c>
      <c r="E76" s="16">
        <f>IF(LEN('Basis Excelsheet - uw artikelnr'!E76)&gt;20,1,0)</f>
        <v>0</v>
      </c>
      <c r="F76" s="16">
        <f>IF('Basis Excelsheet - uw artikelnr'!L76=0,0,IF('Basis Excelsheet - uw artikelnr'!L76&lt;1,1,0))</f>
        <v>0</v>
      </c>
      <c r="G76" s="16">
        <f>IF('Basis Excelsheet - uw artikelnr'!F76=0,0,IF(EXACT('Basis Excelsheet - uw artikelnr'!G76,Keuzelijsten!$C$2),0,IF(EXACT('Basis Excelsheet - uw artikelnr'!G76,Keuzelijsten!$C$3),0,1)))</f>
        <v>0</v>
      </c>
      <c r="H76" s="16">
        <f>IF('Basis Excelsheet - uw artikelnr'!F76=0,0,IF(EXACT('Basis Excelsheet - uw artikelnr'!J76,Keuzelijsten!$D$2),0,IF(EXACT('Basis Excelsheet - uw artikelnr'!J76,Keuzelijsten!$D$3),0,1)))</f>
        <v>0</v>
      </c>
      <c r="I76" s="16">
        <f ca="1">IF('Basis Excelsheet - uw artikelnr'!A76=0,0,IF(CELL("type",'Basis Excelsheet - uw artikelnr'!A76)="w",0,1))</f>
        <v>0</v>
      </c>
      <c r="J76" s="16">
        <f>IF('Basis Excelsheet - uw artikelnr'!F76=0,0,COUNTIF(Keuzelijsten!$F$2:$F$244,'Basis Excelsheet - uw artikelnr'!M76)-1)*-1</f>
        <v>0</v>
      </c>
      <c r="K76" s="16">
        <f>IF('Basis Excelsheet - uw artikelnr'!F76=0,0,COUNTIF(Keuzelijsten!$A$2:$A$245,'Basis Excelsheet - uw artikelnr'!C76)-1)*-1</f>
        <v>0</v>
      </c>
      <c r="L76" s="16">
        <f>IF('Basis Excelsheet - uw artikelnr'!F76=0,0,COUNTIF(Keuzelijsten!$W$2:$W$945,'Basis Excelsheet - uw artikelnr'!D76)-1)*-1</f>
        <v>0</v>
      </c>
    </row>
    <row r="77" spans="1:12" x14ac:dyDescent="0.25">
      <c r="A77" s="17"/>
      <c r="B77" s="17">
        <f t="shared" ca="1" si="3"/>
        <v>0</v>
      </c>
      <c r="C77" s="16">
        <f>IF(LEN('Basis Excelsheet - uw artikelnr'!F77)&gt;35,1,0)</f>
        <v>0</v>
      </c>
      <c r="D77" s="16">
        <f>IF(LEN('Basis Excelsheet - uw artikelnr'!K77)&gt;30,1,0)</f>
        <v>0</v>
      </c>
      <c r="E77" s="16">
        <f>IF(LEN('Basis Excelsheet - uw artikelnr'!E77)&gt;20,1,0)</f>
        <v>0</v>
      </c>
      <c r="F77" s="16">
        <f>IF('Basis Excelsheet - uw artikelnr'!L77=0,0,IF('Basis Excelsheet - uw artikelnr'!L77&lt;1,1,0))</f>
        <v>0</v>
      </c>
      <c r="G77" s="16">
        <f>IF('Basis Excelsheet - uw artikelnr'!F77=0,0,IF(EXACT('Basis Excelsheet - uw artikelnr'!G77,Keuzelijsten!$C$2),0,IF(EXACT('Basis Excelsheet - uw artikelnr'!G77,Keuzelijsten!$C$3),0,1)))</f>
        <v>0</v>
      </c>
      <c r="H77" s="16">
        <f>IF('Basis Excelsheet - uw artikelnr'!F77=0,0,IF(EXACT('Basis Excelsheet - uw artikelnr'!J77,Keuzelijsten!$D$2),0,IF(EXACT('Basis Excelsheet - uw artikelnr'!J77,Keuzelijsten!$D$3),0,1)))</f>
        <v>0</v>
      </c>
      <c r="I77" s="16">
        <f ca="1">IF('Basis Excelsheet - uw artikelnr'!A77=0,0,IF(CELL("type",'Basis Excelsheet - uw artikelnr'!A77)="w",0,1))</f>
        <v>0</v>
      </c>
      <c r="J77" s="16">
        <f>IF('Basis Excelsheet - uw artikelnr'!F77=0,0,COUNTIF(Keuzelijsten!$F$2:$F$244,'Basis Excelsheet - uw artikelnr'!M77)-1)*-1</f>
        <v>0</v>
      </c>
      <c r="K77" s="16">
        <f>IF('Basis Excelsheet - uw artikelnr'!F77=0,0,COUNTIF(Keuzelijsten!$A$2:$A$245,'Basis Excelsheet - uw artikelnr'!C77)-1)*-1</f>
        <v>0</v>
      </c>
      <c r="L77" s="16">
        <f>IF('Basis Excelsheet - uw artikelnr'!F77=0,0,COUNTIF(Keuzelijsten!$W$2:$W$945,'Basis Excelsheet - uw artikelnr'!D77)-1)*-1</f>
        <v>0</v>
      </c>
    </row>
    <row r="78" spans="1:12" x14ac:dyDescent="0.25">
      <c r="A78" s="17"/>
      <c r="B78" s="17">
        <f t="shared" ca="1" si="3"/>
        <v>0</v>
      </c>
      <c r="C78" s="16">
        <f>IF(LEN('Basis Excelsheet - uw artikelnr'!F78)&gt;35,1,0)</f>
        <v>0</v>
      </c>
      <c r="D78" s="16">
        <f>IF(LEN('Basis Excelsheet - uw artikelnr'!K78)&gt;30,1,0)</f>
        <v>0</v>
      </c>
      <c r="E78" s="16">
        <f>IF(LEN('Basis Excelsheet - uw artikelnr'!E78)&gt;20,1,0)</f>
        <v>0</v>
      </c>
      <c r="F78" s="16">
        <f>IF('Basis Excelsheet - uw artikelnr'!L78=0,0,IF('Basis Excelsheet - uw artikelnr'!L78&lt;1,1,0))</f>
        <v>0</v>
      </c>
      <c r="G78" s="16">
        <f>IF('Basis Excelsheet - uw artikelnr'!F78=0,0,IF(EXACT('Basis Excelsheet - uw artikelnr'!G78,Keuzelijsten!$C$2),0,IF(EXACT('Basis Excelsheet - uw artikelnr'!G78,Keuzelijsten!$C$3),0,1)))</f>
        <v>0</v>
      </c>
      <c r="H78" s="16">
        <f>IF('Basis Excelsheet - uw artikelnr'!F78=0,0,IF(EXACT('Basis Excelsheet - uw artikelnr'!J78,Keuzelijsten!$D$2),0,IF(EXACT('Basis Excelsheet - uw artikelnr'!J78,Keuzelijsten!$D$3),0,1)))</f>
        <v>0</v>
      </c>
      <c r="I78" s="16">
        <f ca="1">IF('Basis Excelsheet - uw artikelnr'!A78=0,0,IF(CELL("type",'Basis Excelsheet - uw artikelnr'!A78)="w",0,1))</f>
        <v>0</v>
      </c>
      <c r="J78" s="16">
        <f>IF('Basis Excelsheet - uw artikelnr'!F78=0,0,COUNTIF(Keuzelijsten!$F$2:$F$244,'Basis Excelsheet - uw artikelnr'!M78)-1)*-1</f>
        <v>0</v>
      </c>
      <c r="K78" s="16">
        <f>IF('Basis Excelsheet - uw artikelnr'!F78=0,0,COUNTIF(Keuzelijsten!$A$2:$A$245,'Basis Excelsheet - uw artikelnr'!C78)-1)*-1</f>
        <v>0</v>
      </c>
      <c r="L78" s="16">
        <f>IF('Basis Excelsheet - uw artikelnr'!F78=0,0,COUNTIF(Keuzelijsten!$W$2:$W$945,'Basis Excelsheet - uw artikelnr'!D78)-1)*-1</f>
        <v>0</v>
      </c>
    </row>
    <row r="79" spans="1:12" x14ac:dyDescent="0.25">
      <c r="A79" s="17"/>
      <c r="B79" s="17">
        <f t="shared" ca="1" si="3"/>
        <v>0</v>
      </c>
      <c r="C79" s="16">
        <f>IF(LEN('Basis Excelsheet - uw artikelnr'!F79)&gt;35,1,0)</f>
        <v>0</v>
      </c>
      <c r="D79" s="16">
        <f>IF(LEN('Basis Excelsheet - uw artikelnr'!K79)&gt;30,1,0)</f>
        <v>0</v>
      </c>
      <c r="E79" s="16">
        <f>IF(LEN('Basis Excelsheet - uw artikelnr'!E79)&gt;20,1,0)</f>
        <v>0</v>
      </c>
      <c r="F79" s="16">
        <f>IF('Basis Excelsheet - uw artikelnr'!L79=0,0,IF('Basis Excelsheet - uw artikelnr'!L79&lt;1,1,0))</f>
        <v>0</v>
      </c>
      <c r="G79" s="16">
        <f>IF('Basis Excelsheet - uw artikelnr'!F79=0,0,IF(EXACT('Basis Excelsheet - uw artikelnr'!G79,Keuzelijsten!$C$2),0,IF(EXACT('Basis Excelsheet - uw artikelnr'!G79,Keuzelijsten!$C$3),0,1)))</f>
        <v>0</v>
      </c>
      <c r="H79" s="16">
        <f>IF('Basis Excelsheet - uw artikelnr'!F79=0,0,IF(EXACT('Basis Excelsheet - uw artikelnr'!J79,Keuzelijsten!$D$2),0,IF(EXACT('Basis Excelsheet - uw artikelnr'!J79,Keuzelijsten!$D$3),0,1)))</f>
        <v>0</v>
      </c>
      <c r="I79" s="16">
        <f ca="1">IF('Basis Excelsheet - uw artikelnr'!A79=0,0,IF(CELL("type",'Basis Excelsheet - uw artikelnr'!A79)="w",0,1))</f>
        <v>0</v>
      </c>
      <c r="J79" s="16">
        <f>IF('Basis Excelsheet - uw artikelnr'!F79=0,0,COUNTIF(Keuzelijsten!$F$2:$F$244,'Basis Excelsheet - uw artikelnr'!M79)-1)*-1</f>
        <v>0</v>
      </c>
      <c r="K79" s="16">
        <f>IF('Basis Excelsheet - uw artikelnr'!F79=0,0,COUNTIF(Keuzelijsten!$A$2:$A$245,'Basis Excelsheet - uw artikelnr'!C79)-1)*-1</f>
        <v>0</v>
      </c>
      <c r="L79" s="16">
        <f>IF('Basis Excelsheet - uw artikelnr'!F79=0,0,COUNTIF(Keuzelijsten!$W$2:$W$945,'Basis Excelsheet - uw artikelnr'!D79)-1)*-1</f>
        <v>0</v>
      </c>
    </row>
    <row r="80" spans="1:12" x14ac:dyDescent="0.25">
      <c r="A80" s="17"/>
      <c r="B80" s="17">
        <f t="shared" ca="1" si="3"/>
        <v>0</v>
      </c>
      <c r="C80" s="16">
        <f>IF(LEN('Basis Excelsheet - uw artikelnr'!F80)&gt;35,1,0)</f>
        <v>0</v>
      </c>
      <c r="D80" s="16">
        <f>IF(LEN('Basis Excelsheet - uw artikelnr'!K80)&gt;30,1,0)</f>
        <v>0</v>
      </c>
      <c r="E80" s="16">
        <f>IF(LEN('Basis Excelsheet - uw artikelnr'!E80)&gt;20,1,0)</f>
        <v>0</v>
      </c>
      <c r="F80" s="16">
        <f>IF('Basis Excelsheet - uw artikelnr'!L80=0,0,IF('Basis Excelsheet - uw artikelnr'!L80&lt;1,1,0))</f>
        <v>0</v>
      </c>
      <c r="G80" s="16">
        <f>IF('Basis Excelsheet - uw artikelnr'!F80=0,0,IF(EXACT('Basis Excelsheet - uw artikelnr'!G80,Keuzelijsten!$C$2),0,IF(EXACT('Basis Excelsheet - uw artikelnr'!G80,Keuzelijsten!$C$3),0,1)))</f>
        <v>0</v>
      </c>
      <c r="H80" s="16">
        <f>IF('Basis Excelsheet - uw artikelnr'!F80=0,0,IF(EXACT('Basis Excelsheet - uw artikelnr'!J80,Keuzelijsten!$D$2),0,IF(EXACT('Basis Excelsheet - uw artikelnr'!J80,Keuzelijsten!$D$3),0,1)))</f>
        <v>0</v>
      </c>
      <c r="I80" s="16">
        <f ca="1">IF('Basis Excelsheet - uw artikelnr'!A80=0,0,IF(CELL("type",'Basis Excelsheet - uw artikelnr'!A80)="w",0,1))</f>
        <v>0</v>
      </c>
      <c r="J80" s="16">
        <f>IF('Basis Excelsheet - uw artikelnr'!F80=0,0,COUNTIF(Keuzelijsten!$F$2:$F$244,'Basis Excelsheet - uw artikelnr'!M80)-1)*-1</f>
        <v>0</v>
      </c>
      <c r="K80" s="16">
        <f>IF('Basis Excelsheet - uw artikelnr'!F80=0,0,COUNTIF(Keuzelijsten!$A$2:$A$245,'Basis Excelsheet - uw artikelnr'!C80)-1)*-1</f>
        <v>0</v>
      </c>
      <c r="L80" s="16">
        <f>IF('Basis Excelsheet - uw artikelnr'!F80=0,0,COUNTIF(Keuzelijsten!$W$2:$W$945,'Basis Excelsheet - uw artikelnr'!D80)-1)*-1</f>
        <v>0</v>
      </c>
    </row>
    <row r="81" spans="1:12" x14ac:dyDescent="0.25">
      <c r="A81" s="17"/>
      <c r="B81" s="17">
        <f t="shared" ca="1" si="3"/>
        <v>0</v>
      </c>
      <c r="C81" s="16">
        <f>IF(LEN('Basis Excelsheet - uw artikelnr'!F81)&gt;35,1,0)</f>
        <v>0</v>
      </c>
      <c r="D81" s="16">
        <f>IF(LEN('Basis Excelsheet - uw artikelnr'!K81)&gt;30,1,0)</f>
        <v>0</v>
      </c>
      <c r="E81" s="16">
        <f>IF(LEN('Basis Excelsheet - uw artikelnr'!E81)&gt;20,1,0)</f>
        <v>0</v>
      </c>
      <c r="F81" s="16">
        <f>IF('Basis Excelsheet - uw artikelnr'!L81=0,0,IF('Basis Excelsheet - uw artikelnr'!L81&lt;1,1,0))</f>
        <v>0</v>
      </c>
      <c r="G81" s="16">
        <f>IF('Basis Excelsheet - uw artikelnr'!F81=0,0,IF(EXACT('Basis Excelsheet - uw artikelnr'!G81,Keuzelijsten!$C$2),0,IF(EXACT('Basis Excelsheet - uw artikelnr'!G81,Keuzelijsten!$C$3),0,1)))</f>
        <v>0</v>
      </c>
      <c r="H81" s="16">
        <f>IF('Basis Excelsheet - uw artikelnr'!F81=0,0,IF(EXACT('Basis Excelsheet - uw artikelnr'!J81,Keuzelijsten!$D$2),0,IF(EXACT('Basis Excelsheet - uw artikelnr'!J81,Keuzelijsten!$D$3),0,1)))</f>
        <v>0</v>
      </c>
      <c r="I81" s="16">
        <f ca="1">IF('Basis Excelsheet - uw artikelnr'!A81=0,0,IF(CELL("type",'Basis Excelsheet - uw artikelnr'!A81)="w",0,1))</f>
        <v>0</v>
      </c>
      <c r="J81" s="16">
        <f>IF('Basis Excelsheet - uw artikelnr'!F81=0,0,COUNTIF(Keuzelijsten!$F$2:$F$244,'Basis Excelsheet - uw artikelnr'!M81)-1)*-1</f>
        <v>0</v>
      </c>
      <c r="K81" s="16">
        <f>IF('Basis Excelsheet - uw artikelnr'!F81=0,0,COUNTIF(Keuzelijsten!$A$2:$A$245,'Basis Excelsheet - uw artikelnr'!C81)-1)*-1</f>
        <v>0</v>
      </c>
      <c r="L81" s="16">
        <f>IF('Basis Excelsheet - uw artikelnr'!F81=0,0,COUNTIF(Keuzelijsten!$W$2:$W$945,'Basis Excelsheet - uw artikelnr'!D81)-1)*-1</f>
        <v>0</v>
      </c>
    </row>
    <row r="82" spans="1:12" x14ac:dyDescent="0.25">
      <c r="A82" s="17"/>
      <c r="B82" s="17">
        <f t="shared" ca="1" si="3"/>
        <v>0</v>
      </c>
      <c r="C82" s="16">
        <f>IF(LEN('Basis Excelsheet - uw artikelnr'!F82)&gt;35,1,0)</f>
        <v>0</v>
      </c>
      <c r="D82" s="16">
        <f>IF(LEN('Basis Excelsheet - uw artikelnr'!K82)&gt;30,1,0)</f>
        <v>0</v>
      </c>
      <c r="E82" s="16">
        <f>IF(LEN('Basis Excelsheet - uw artikelnr'!E82)&gt;20,1,0)</f>
        <v>0</v>
      </c>
      <c r="F82" s="16">
        <f>IF('Basis Excelsheet - uw artikelnr'!L82=0,0,IF('Basis Excelsheet - uw artikelnr'!L82&lt;1,1,0))</f>
        <v>0</v>
      </c>
      <c r="G82" s="16">
        <f>IF('Basis Excelsheet - uw artikelnr'!F82=0,0,IF(EXACT('Basis Excelsheet - uw artikelnr'!G82,Keuzelijsten!$C$2),0,IF(EXACT('Basis Excelsheet - uw artikelnr'!G82,Keuzelijsten!$C$3),0,1)))</f>
        <v>0</v>
      </c>
      <c r="H82" s="16">
        <f>IF('Basis Excelsheet - uw artikelnr'!F82=0,0,IF(EXACT('Basis Excelsheet - uw artikelnr'!J82,Keuzelijsten!$D$2),0,IF(EXACT('Basis Excelsheet - uw artikelnr'!J82,Keuzelijsten!$D$3),0,1)))</f>
        <v>0</v>
      </c>
      <c r="I82" s="16">
        <f ca="1">IF('Basis Excelsheet - uw artikelnr'!A82=0,0,IF(CELL("type",'Basis Excelsheet - uw artikelnr'!A82)="w",0,1))</f>
        <v>0</v>
      </c>
      <c r="J82" s="16">
        <f>IF('Basis Excelsheet - uw artikelnr'!F82=0,0,COUNTIF(Keuzelijsten!$F$2:$F$244,'Basis Excelsheet - uw artikelnr'!M82)-1)*-1</f>
        <v>0</v>
      </c>
      <c r="K82" s="16">
        <f>IF('Basis Excelsheet - uw artikelnr'!F82=0,0,COUNTIF(Keuzelijsten!$A$2:$A$245,'Basis Excelsheet - uw artikelnr'!C82)-1)*-1</f>
        <v>0</v>
      </c>
      <c r="L82" s="16">
        <f>IF('Basis Excelsheet - uw artikelnr'!F82=0,0,COUNTIF(Keuzelijsten!$W$2:$W$945,'Basis Excelsheet - uw artikelnr'!D82)-1)*-1</f>
        <v>0</v>
      </c>
    </row>
    <row r="83" spans="1:12" x14ac:dyDescent="0.25">
      <c r="A83" s="17"/>
      <c r="B83" s="17">
        <f t="shared" ca="1" si="3"/>
        <v>0</v>
      </c>
      <c r="C83" s="16">
        <f>IF(LEN('Basis Excelsheet - uw artikelnr'!F83)&gt;35,1,0)</f>
        <v>0</v>
      </c>
      <c r="D83" s="16">
        <f>IF(LEN('Basis Excelsheet - uw artikelnr'!K83)&gt;30,1,0)</f>
        <v>0</v>
      </c>
      <c r="E83" s="16">
        <f>IF(LEN('Basis Excelsheet - uw artikelnr'!E83)&gt;20,1,0)</f>
        <v>0</v>
      </c>
      <c r="F83" s="16">
        <f>IF('Basis Excelsheet - uw artikelnr'!L83=0,0,IF('Basis Excelsheet - uw artikelnr'!L83&lt;1,1,0))</f>
        <v>0</v>
      </c>
      <c r="G83" s="16">
        <f>IF('Basis Excelsheet - uw artikelnr'!F83=0,0,IF(EXACT('Basis Excelsheet - uw artikelnr'!G83,Keuzelijsten!$C$2),0,IF(EXACT('Basis Excelsheet - uw artikelnr'!G83,Keuzelijsten!$C$3),0,1)))</f>
        <v>0</v>
      </c>
      <c r="H83" s="16">
        <f>IF('Basis Excelsheet - uw artikelnr'!F83=0,0,IF(EXACT('Basis Excelsheet - uw artikelnr'!J83,Keuzelijsten!$D$2),0,IF(EXACT('Basis Excelsheet - uw artikelnr'!J83,Keuzelijsten!$D$3),0,1)))</f>
        <v>0</v>
      </c>
      <c r="I83" s="16">
        <f ca="1">IF('Basis Excelsheet - uw artikelnr'!A83=0,0,IF(CELL("type",'Basis Excelsheet - uw artikelnr'!A83)="w",0,1))</f>
        <v>0</v>
      </c>
      <c r="J83" s="16">
        <f>IF('Basis Excelsheet - uw artikelnr'!F83=0,0,COUNTIF(Keuzelijsten!$F$2:$F$244,'Basis Excelsheet - uw artikelnr'!M83)-1)*-1</f>
        <v>0</v>
      </c>
      <c r="K83" s="16">
        <f>IF('Basis Excelsheet - uw artikelnr'!F83=0,0,COUNTIF(Keuzelijsten!$A$2:$A$245,'Basis Excelsheet - uw artikelnr'!C83)-1)*-1</f>
        <v>0</v>
      </c>
      <c r="L83" s="16">
        <f>IF('Basis Excelsheet - uw artikelnr'!F83=0,0,COUNTIF(Keuzelijsten!$W$2:$W$945,'Basis Excelsheet - uw artikelnr'!D83)-1)*-1</f>
        <v>0</v>
      </c>
    </row>
    <row r="84" spans="1:12" x14ac:dyDescent="0.25">
      <c r="A84" s="17"/>
      <c r="B84" s="17">
        <f t="shared" ca="1" si="3"/>
        <v>0</v>
      </c>
      <c r="C84" s="16">
        <f>IF(LEN('Basis Excelsheet - uw artikelnr'!F84)&gt;35,1,0)</f>
        <v>0</v>
      </c>
      <c r="D84" s="16">
        <f>IF(LEN('Basis Excelsheet - uw artikelnr'!K84)&gt;30,1,0)</f>
        <v>0</v>
      </c>
      <c r="E84" s="16">
        <f>IF(LEN('Basis Excelsheet - uw artikelnr'!E84)&gt;20,1,0)</f>
        <v>0</v>
      </c>
      <c r="F84" s="16">
        <f>IF('Basis Excelsheet - uw artikelnr'!L84=0,0,IF('Basis Excelsheet - uw artikelnr'!L84&lt;1,1,0))</f>
        <v>0</v>
      </c>
      <c r="G84" s="16">
        <f>IF('Basis Excelsheet - uw artikelnr'!F84=0,0,IF(EXACT('Basis Excelsheet - uw artikelnr'!G84,Keuzelijsten!$C$2),0,IF(EXACT('Basis Excelsheet - uw artikelnr'!G84,Keuzelijsten!$C$3),0,1)))</f>
        <v>0</v>
      </c>
      <c r="H84" s="16">
        <f>IF('Basis Excelsheet - uw artikelnr'!F84=0,0,IF(EXACT('Basis Excelsheet - uw artikelnr'!J84,Keuzelijsten!$D$2),0,IF(EXACT('Basis Excelsheet - uw artikelnr'!J84,Keuzelijsten!$D$3),0,1)))</f>
        <v>0</v>
      </c>
      <c r="I84" s="16">
        <f ca="1">IF('Basis Excelsheet - uw artikelnr'!A84=0,0,IF(CELL("type",'Basis Excelsheet - uw artikelnr'!A84)="w",0,1))</f>
        <v>0</v>
      </c>
      <c r="J84" s="16">
        <f>IF('Basis Excelsheet - uw artikelnr'!F84=0,0,COUNTIF(Keuzelijsten!$F$2:$F$244,'Basis Excelsheet - uw artikelnr'!M84)-1)*-1</f>
        <v>0</v>
      </c>
      <c r="K84" s="16">
        <f>IF('Basis Excelsheet - uw artikelnr'!F84=0,0,COUNTIF(Keuzelijsten!$A$2:$A$245,'Basis Excelsheet - uw artikelnr'!C84)-1)*-1</f>
        <v>0</v>
      </c>
      <c r="L84" s="16">
        <f>IF('Basis Excelsheet - uw artikelnr'!F84=0,0,COUNTIF(Keuzelijsten!$W$2:$W$945,'Basis Excelsheet - uw artikelnr'!D84)-1)*-1</f>
        <v>0</v>
      </c>
    </row>
    <row r="85" spans="1:12" x14ac:dyDescent="0.25">
      <c r="A85" s="17"/>
      <c r="B85" s="17">
        <f t="shared" ca="1" si="3"/>
        <v>0</v>
      </c>
      <c r="C85" s="16">
        <f>IF(LEN('Basis Excelsheet - uw artikelnr'!F85)&gt;35,1,0)</f>
        <v>0</v>
      </c>
      <c r="D85" s="16">
        <f>IF(LEN('Basis Excelsheet - uw artikelnr'!K85)&gt;30,1,0)</f>
        <v>0</v>
      </c>
      <c r="E85" s="16">
        <f>IF(LEN('Basis Excelsheet - uw artikelnr'!E85)&gt;20,1,0)</f>
        <v>0</v>
      </c>
      <c r="F85" s="16">
        <f>IF('Basis Excelsheet - uw artikelnr'!L85=0,0,IF('Basis Excelsheet - uw artikelnr'!L85&lt;1,1,0))</f>
        <v>0</v>
      </c>
      <c r="G85" s="16">
        <f>IF('Basis Excelsheet - uw artikelnr'!F85=0,0,IF(EXACT('Basis Excelsheet - uw artikelnr'!G85,Keuzelijsten!$C$2),0,IF(EXACT('Basis Excelsheet - uw artikelnr'!G85,Keuzelijsten!$C$3),0,1)))</f>
        <v>0</v>
      </c>
      <c r="H85" s="16">
        <f>IF('Basis Excelsheet - uw artikelnr'!F85=0,0,IF(EXACT('Basis Excelsheet - uw artikelnr'!J85,Keuzelijsten!$D$2),0,IF(EXACT('Basis Excelsheet - uw artikelnr'!J85,Keuzelijsten!$D$3),0,1)))</f>
        <v>0</v>
      </c>
      <c r="I85" s="16">
        <f ca="1">IF('Basis Excelsheet - uw artikelnr'!A85=0,0,IF(CELL("type",'Basis Excelsheet - uw artikelnr'!A85)="w",0,1))</f>
        <v>0</v>
      </c>
      <c r="J85" s="16">
        <f>IF('Basis Excelsheet - uw artikelnr'!F85=0,0,COUNTIF(Keuzelijsten!$F$2:$F$244,'Basis Excelsheet - uw artikelnr'!M85)-1)*-1</f>
        <v>0</v>
      </c>
      <c r="K85" s="16">
        <f>IF('Basis Excelsheet - uw artikelnr'!F85=0,0,COUNTIF(Keuzelijsten!$A$2:$A$245,'Basis Excelsheet - uw artikelnr'!C85)-1)*-1</f>
        <v>0</v>
      </c>
      <c r="L85" s="16">
        <f>IF('Basis Excelsheet - uw artikelnr'!F85=0,0,COUNTIF(Keuzelijsten!$W$2:$W$945,'Basis Excelsheet - uw artikelnr'!D85)-1)*-1</f>
        <v>0</v>
      </c>
    </row>
    <row r="86" spans="1:12" x14ac:dyDescent="0.25">
      <c r="A86" s="17"/>
      <c r="B86" s="17">
        <f t="shared" ca="1" si="3"/>
        <v>0</v>
      </c>
      <c r="C86" s="16">
        <f>IF(LEN('Basis Excelsheet - uw artikelnr'!F86)&gt;35,1,0)</f>
        <v>0</v>
      </c>
      <c r="D86" s="16">
        <f>IF(LEN('Basis Excelsheet - uw artikelnr'!K86)&gt;30,1,0)</f>
        <v>0</v>
      </c>
      <c r="E86" s="16">
        <f>IF(LEN('Basis Excelsheet - uw artikelnr'!E86)&gt;20,1,0)</f>
        <v>0</v>
      </c>
      <c r="F86" s="16">
        <f>IF('Basis Excelsheet - uw artikelnr'!L86=0,0,IF('Basis Excelsheet - uw artikelnr'!L86&lt;1,1,0))</f>
        <v>0</v>
      </c>
      <c r="G86" s="16">
        <f>IF('Basis Excelsheet - uw artikelnr'!F86=0,0,IF(EXACT('Basis Excelsheet - uw artikelnr'!G86,Keuzelijsten!$C$2),0,IF(EXACT('Basis Excelsheet - uw artikelnr'!G86,Keuzelijsten!$C$3),0,1)))</f>
        <v>0</v>
      </c>
      <c r="H86" s="16">
        <f>IF('Basis Excelsheet - uw artikelnr'!F86=0,0,IF(EXACT('Basis Excelsheet - uw artikelnr'!J86,Keuzelijsten!$D$2),0,IF(EXACT('Basis Excelsheet - uw artikelnr'!J86,Keuzelijsten!$D$3),0,1)))</f>
        <v>0</v>
      </c>
      <c r="I86" s="16">
        <f ca="1">IF('Basis Excelsheet - uw artikelnr'!A86=0,0,IF(CELL("type",'Basis Excelsheet - uw artikelnr'!A86)="w",0,1))</f>
        <v>0</v>
      </c>
      <c r="J86" s="16">
        <f>IF('Basis Excelsheet - uw artikelnr'!F86=0,0,COUNTIF(Keuzelijsten!$F$2:$F$244,'Basis Excelsheet - uw artikelnr'!M86)-1)*-1</f>
        <v>0</v>
      </c>
      <c r="K86" s="16">
        <f>IF('Basis Excelsheet - uw artikelnr'!F86=0,0,COUNTIF(Keuzelijsten!$A$2:$A$245,'Basis Excelsheet - uw artikelnr'!C86)-1)*-1</f>
        <v>0</v>
      </c>
      <c r="L86" s="16">
        <f>IF('Basis Excelsheet - uw artikelnr'!F86=0,0,COUNTIF(Keuzelijsten!$W$2:$W$945,'Basis Excelsheet - uw artikelnr'!D86)-1)*-1</f>
        <v>0</v>
      </c>
    </row>
    <row r="87" spans="1:12" x14ac:dyDescent="0.25">
      <c r="A87" s="17"/>
      <c r="B87" s="17">
        <f t="shared" ca="1" si="3"/>
        <v>0</v>
      </c>
      <c r="C87" s="16">
        <f>IF(LEN('Basis Excelsheet - uw artikelnr'!F87)&gt;35,1,0)</f>
        <v>0</v>
      </c>
      <c r="D87" s="16">
        <f>IF(LEN('Basis Excelsheet - uw artikelnr'!K87)&gt;30,1,0)</f>
        <v>0</v>
      </c>
      <c r="E87" s="16">
        <f>IF(LEN('Basis Excelsheet - uw artikelnr'!E87)&gt;20,1,0)</f>
        <v>0</v>
      </c>
      <c r="F87" s="16">
        <f>IF('Basis Excelsheet - uw artikelnr'!L87=0,0,IF('Basis Excelsheet - uw artikelnr'!L87&lt;1,1,0))</f>
        <v>0</v>
      </c>
      <c r="G87" s="16">
        <f>IF('Basis Excelsheet - uw artikelnr'!F87=0,0,IF(EXACT('Basis Excelsheet - uw artikelnr'!G87,Keuzelijsten!$C$2),0,IF(EXACT('Basis Excelsheet - uw artikelnr'!G87,Keuzelijsten!$C$3),0,1)))</f>
        <v>0</v>
      </c>
      <c r="H87" s="16">
        <f>IF('Basis Excelsheet - uw artikelnr'!F87=0,0,IF(EXACT('Basis Excelsheet - uw artikelnr'!J87,Keuzelijsten!$D$2),0,IF(EXACT('Basis Excelsheet - uw artikelnr'!J87,Keuzelijsten!$D$3),0,1)))</f>
        <v>0</v>
      </c>
      <c r="I87" s="16">
        <f ca="1">IF('Basis Excelsheet - uw artikelnr'!A87=0,0,IF(CELL("type",'Basis Excelsheet - uw artikelnr'!A87)="w",0,1))</f>
        <v>0</v>
      </c>
      <c r="J87" s="16">
        <f>IF('Basis Excelsheet - uw artikelnr'!F87=0,0,COUNTIF(Keuzelijsten!$F$2:$F$244,'Basis Excelsheet - uw artikelnr'!M87)-1)*-1</f>
        <v>0</v>
      </c>
      <c r="K87" s="16">
        <f>IF('Basis Excelsheet - uw artikelnr'!F87=0,0,COUNTIF(Keuzelijsten!$A$2:$A$245,'Basis Excelsheet - uw artikelnr'!C87)-1)*-1</f>
        <v>0</v>
      </c>
      <c r="L87" s="16">
        <f>IF('Basis Excelsheet - uw artikelnr'!F87=0,0,COUNTIF(Keuzelijsten!$W$2:$W$945,'Basis Excelsheet - uw artikelnr'!D87)-1)*-1</f>
        <v>0</v>
      </c>
    </row>
    <row r="88" spans="1:12" x14ac:dyDescent="0.25">
      <c r="A88" s="17"/>
      <c r="B88" s="17">
        <f t="shared" ca="1" si="3"/>
        <v>0</v>
      </c>
      <c r="C88" s="16">
        <f>IF(LEN('Basis Excelsheet - uw artikelnr'!F88)&gt;35,1,0)</f>
        <v>0</v>
      </c>
      <c r="D88" s="16">
        <f>IF(LEN('Basis Excelsheet - uw artikelnr'!K88)&gt;30,1,0)</f>
        <v>0</v>
      </c>
      <c r="E88" s="16">
        <f>IF(LEN('Basis Excelsheet - uw artikelnr'!E88)&gt;20,1,0)</f>
        <v>0</v>
      </c>
      <c r="F88" s="16">
        <f>IF('Basis Excelsheet - uw artikelnr'!L88=0,0,IF('Basis Excelsheet - uw artikelnr'!L88&lt;1,1,0))</f>
        <v>0</v>
      </c>
      <c r="G88" s="16">
        <f>IF('Basis Excelsheet - uw artikelnr'!F88=0,0,IF(EXACT('Basis Excelsheet - uw artikelnr'!G88,Keuzelijsten!$C$2),0,IF(EXACT('Basis Excelsheet - uw artikelnr'!G88,Keuzelijsten!$C$3),0,1)))</f>
        <v>0</v>
      </c>
      <c r="H88" s="16">
        <f>IF('Basis Excelsheet - uw artikelnr'!F88=0,0,IF(EXACT('Basis Excelsheet - uw artikelnr'!J88,Keuzelijsten!$D$2),0,IF(EXACT('Basis Excelsheet - uw artikelnr'!J88,Keuzelijsten!$D$3),0,1)))</f>
        <v>0</v>
      </c>
      <c r="I88" s="16">
        <f ca="1">IF('Basis Excelsheet - uw artikelnr'!A88=0,0,IF(CELL("type",'Basis Excelsheet - uw artikelnr'!A88)="w",0,1))</f>
        <v>0</v>
      </c>
      <c r="J88" s="16">
        <f>IF('Basis Excelsheet - uw artikelnr'!F88=0,0,COUNTIF(Keuzelijsten!$F$2:$F$244,'Basis Excelsheet - uw artikelnr'!M88)-1)*-1</f>
        <v>0</v>
      </c>
      <c r="K88" s="16">
        <f>IF('Basis Excelsheet - uw artikelnr'!F88=0,0,COUNTIF(Keuzelijsten!$A$2:$A$245,'Basis Excelsheet - uw artikelnr'!C88)-1)*-1</f>
        <v>0</v>
      </c>
      <c r="L88" s="16">
        <f>IF('Basis Excelsheet - uw artikelnr'!F88=0,0,COUNTIF(Keuzelijsten!$W$2:$W$945,'Basis Excelsheet - uw artikelnr'!D88)-1)*-1</f>
        <v>0</v>
      </c>
    </row>
    <row r="89" spans="1:12" x14ac:dyDescent="0.25">
      <c r="A89" s="17"/>
      <c r="B89" s="17">
        <f t="shared" ca="1" si="3"/>
        <v>0</v>
      </c>
      <c r="C89" s="16">
        <f>IF(LEN('Basis Excelsheet - uw artikelnr'!F89)&gt;35,1,0)</f>
        <v>0</v>
      </c>
      <c r="D89" s="16">
        <f>IF(LEN('Basis Excelsheet - uw artikelnr'!K89)&gt;30,1,0)</f>
        <v>0</v>
      </c>
      <c r="E89" s="16">
        <f>IF(LEN('Basis Excelsheet - uw artikelnr'!E89)&gt;20,1,0)</f>
        <v>0</v>
      </c>
      <c r="F89" s="16">
        <f>IF('Basis Excelsheet - uw artikelnr'!L89=0,0,IF('Basis Excelsheet - uw artikelnr'!L89&lt;1,1,0))</f>
        <v>0</v>
      </c>
      <c r="G89" s="16">
        <f>IF('Basis Excelsheet - uw artikelnr'!F89=0,0,IF(EXACT('Basis Excelsheet - uw artikelnr'!G89,Keuzelijsten!$C$2),0,IF(EXACT('Basis Excelsheet - uw artikelnr'!G89,Keuzelijsten!$C$3),0,1)))</f>
        <v>0</v>
      </c>
      <c r="H89" s="16">
        <f>IF('Basis Excelsheet - uw artikelnr'!F89=0,0,IF(EXACT('Basis Excelsheet - uw artikelnr'!J89,Keuzelijsten!$D$2),0,IF(EXACT('Basis Excelsheet - uw artikelnr'!J89,Keuzelijsten!$D$3),0,1)))</f>
        <v>0</v>
      </c>
      <c r="I89" s="16">
        <f ca="1">IF('Basis Excelsheet - uw artikelnr'!A89=0,0,IF(CELL("type",'Basis Excelsheet - uw artikelnr'!A89)="w",0,1))</f>
        <v>0</v>
      </c>
      <c r="J89" s="16">
        <f>IF('Basis Excelsheet - uw artikelnr'!F89=0,0,COUNTIF(Keuzelijsten!$F$2:$F$244,'Basis Excelsheet - uw artikelnr'!M89)-1)*-1</f>
        <v>0</v>
      </c>
      <c r="K89" s="16">
        <f>IF('Basis Excelsheet - uw artikelnr'!F89=0,0,COUNTIF(Keuzelijsten!$A$2:$A$245,'Basis Excelsheet - uw artikelnr'!C89)-1)*-1</f>
        <v>0</v>
      </c>
      <c r="L89" s="16">
        <f>IF('Basis Excelsheet - uw artikelnr'!F89=0,0,COUNTIF(Keuzelijsten!$W$2:$W$945,'Basis Excelsheet - uw artikelnr'!D89)-1)*-1</f>
        <v>0</v>
      </c>
    </row>
    <row r="90" spans="1:12" x14ac:dyDescent="0.25">
      <c r="A90" s="17"/>
      <c r="B90" s="17">
        <f t="shared" ca="1" si="3"/>
        <v>0</v>
      </c>
      <c r="C90" s="16">
        <f>IF(LEN('Basis Excelsheet - uw artikelnr'!F90)&gt;35,1,0)</f>
        <v>0</v>
      </c>
      <c r="D90" s="16">
        <f>IF(LEN('Basis Excelsheet - uw artikelnr'!K90)&gt;30,1,0)</f>
        <v>0</v>
      </c>
      <c r="E90" s="16">
        <f>IF(LEN('Basis Excelsheet - uw artikelnr'!E90)&gt;20,1,0)</f>
        <v>0</v>
      </c>
      <c r="F90" s="16">
        <f>IF('Basis Excelsheet - uw artikelnr'!L90=0,0,IF('Basis Excelsheet - uw artikelnr'!L90&lt;1,1,0))</f>
        <v>0</v>
      </c>
      <c r="G90" s="16">
        <f>IF('Basis Excelsheet - uw artikelnr'!F90=0,0,IF(EXACT('Basis Excelsheet - uw artikelnr'!G90,Keuzelijsten!$C$2),0,IF(EXACT('Basis Excelsheet - uw artikelnr'!G90,Keuzelijsten!$C$3),0,1)))</f>
        <v>0</v>
      </c>
      <c r="H90" s="16">
        <f>IF('Basis Excelsheet - uw artikelnr'!F90=0,0,IF(EXACT('Basis Excelsheet - uw artikelnr'!J90,Keuzelijsten!$D$2),0,IF(EXACT('Basis Excelsheet - uw artikelnr'!J90,Keuzelijsten!$D$3),0,1)))</f>
        <v>0</v>
      </c>
      <c r="I90" s="16">
        <f ca="1">IF('Basis Excelsheet - uw artikelnr'!A90=0,0,IF(CELL("type",'Basis Excelsheet - uw artikelnr'!A90)="w",0,1))</f>
        <v>0</v>
      </c>
      <c r="J90" s="16">
        <f>IF('Basis Excelsheet - uw artikelnr'!F90=0,0,COUNTIF(Keuzelijsten!$F$2:$F$244,'Basis Excelsheet - uw artikelnr'!M90)-1)*-1</f>
        <v>0</v>
      </c>
      <c r="K90" s="16">
        <f>IF('Basis Excelsheet - uw artikelnr'!F90=0,0,COUNTIF(Keuzelijsten!$A$2:$A$245,'Basis Excelsheet - uw artikelnr'!C90)-1)*-1</f>
        <v>0</v>
      </c>
      <c r="L90" s="16">
        <f>IF('Basis Excelsheet - uw artikelnr'!F90=0,0,COUNTIF(Keuzelijsten!$W$2:$W$945,'Basis Excelsheet - uw artikelnr'!D90)-1)*-1</f>
        <v>0</v>
      </c>
    </row>
    <row r="91" spans="1:12" x14ac:dyDescent="0.25">
      <c r="A91" s="17"/>
      <c r="B91" s="17">
        <f t="shared" ca="1" si="3"/>
        <v>0</v>
      </c>
      <c r="C91" s="16">
        <f>IF(LEN('Basis Excelsheet - uw artikelnr'!F91)&gt;35,1,0)</f>
        <v>0</v>
      </c>
      <c r="D91" s="16">
        <f>IF(LEN('Basis Excelsheet - uw artikelnr'!K91)&gt;30,1,0)</f>
        <v>0</v>
      </c>
      <c r="E91" s="16">
        <f>IF(LEN('Basis Excelsheet - uw artikelnr'!E91)&gt;20,1,0)</f>
        <v>0</v>
      </c>
      <c r="F91" s="16">
        <f>IF('Basis Excelsheet - uw artikelnr'!L91=0,0,IF('Basis Excelsheet - uw artikelnr'!L91&lt;1,1,0))</f>
        <v>0</v>
      </c>
      <c r="G91" s="16">
        <f>IF('Basis Excelsheet - uw artikelnr'!F91=0,0,IF(EXACT('Basis Excelsheet - uw artikelnr'!G91,Keuzelijsten!$C$2),0,IF(EXACT('Basis Excelsheet - uw artikelnr'!G91,Keuzelijsten!$C$3),0,1)))</f>
        <v>0</v>
      </c>
      <c r="H91" s="16">
        <f>IF('Basis Excelsheet - uw artikelnr'!F91=0,0,IF(EXACT('Basis Excelsheet - uw artikelnr'!J91,Keuzelijsten!$D$2),0,IF(EXACT('Basis Excelsheet - uw artikelnr'!J91,Keuzelijsten!$D$3),0,1)))</f>
        <v>0</v>
      </c>
      <c r="I91" s="16">
        <f ca="1">IF('Basis Excelsheet - uw artikelnr'!A91=0,0,IF(CELL("type",'Basis Excelsheet - uw artikelnr'!A91)="w",0,1))</f>
        <v>0</v>
      </c>
      <c r="J91" s="16">
        <f>IF('Basis Excelsheet - uw artikelnr'!F91=0,0,COUNTIF(Keuzelijsten!$F$2:$F$244,'Basis Excelsheet - uw artikelnr'!M91)-1)*-1</f>
        <v>0</v>
      </c>
      <c r="K91" s="16">
        <f>IF('Basis Excelsheet - uw artikelnr'!F91=0,0,COUNTIF(Keuzelijsten!$A$2:$A$245,'Basis Excelsheet - uw artikelnr'!C91)-1)*-1</f>
        <v>0</v>
      </c>
      <c r="L91" s="16">
        <f>IF('Basis Excelsheet - uw artikelnr'!F91=0,0,COUNTIF(Keuzelijsten!$W$2:$W$945,'Basis Excelsheet - uw artikelnr'!D91)-1)*-1</f>
        <v>0</v>
      </c>
    </row>
    <row r="92" spans="1:12" x14ac:dyDescent="0.25">
      <c r="A92" s="17"/>
      <c r="B92" s="17">
        <f t="shared" ca="1" si="3"/>
        <v>0</v>
      </c>
      <c r="C92" s="16">
        <f>IF(LEN('Basis Excelsheet - uw artikelnr'!F92)&gt;35,1,0)</f>
        <v>0</v>
      </c>
      <c r="D92" s="16">
        <f>IF(LEN('Basis Excelsheet - uw artikelnr'!K92)&gt;30,1,0)</f>
        <v>0</v>
      </c>
      <c r="E92" s="16">
        <f>IF(LEN('Basis Excelsheet - uw artikelnr'!E92)&gt;20,1,0)</f>
        <v>0</v>
      </c>
      <c r="F92" s="16">
        <f>IF('Basis Excelsheet - uw artikelnr'!L92=0,0,IF('Basis Excelsheet - uw artikelnr'!L92&lt;1,1,0))</f>
        <v>0</v>
      </c>
      <c r="G92" s="16">
        <f>IF('Basis Excelsheet - uw artikelnr'!F92=0,0,IF(EXACT('Basis Excelsheet - uw artikelnr'!G92,Keuzelijsten!$C$2),0,IF(EXACT('Basis Excelsheet - uw artikelnr'!G92,Keuzelijsten!$C$3),0,1)))</f>
        <v>0</v>
      </c>
      <c r="H92" s="16">
        <f>IF('Basis Excelsheet - uw artikelnr'!F92=0,0,IF(EXACT('Basis Excelsheet - uw artikelnr'!J92,Keuzelijsten!$D$2),0,IF(EXACT('Basis Excelsheet - uw artikelnr'!J92,Keuzelijsten!$D$3),0,1)))</f>
        <v>0</v>
      </c>
      <c r="I92" s="16">
        <f ca="1">IF('Basis Excelsheet - uw artikelnr'!A92=0,0,IF(CELL("type",'Basis Excelsheet - uw artikelnr'!A92)="w",0,1))</f>
        <v>0</v>
      </c>
      <c r="J92" s="16">
        <f>IF('Basis Excelsheet - uw artikelnr'!F92=0,0,COUNTIF(Keuzelijsten!$F$2:$F$244,'Basis Excelsheet - uw artikelnr'!M92)-1)*-1</f>
        <v>0</v>
      </c>
      <c r="K92" s="16">
        <f>IF('Basis Excelsheet - uw artikelnr'!F92=0,0,COUNTIF(Keuzelijsten!$A$2:$A$245,'Basis Excelsheet - uw artikelnr'!C92)-1)*-1</f>
        <v>0</v>
      </c>
      <c r="L92" s="16">
        <f>IF('Basis Excelsheet - uw artikelnr'!F92=0,0,COUNTIF(Keuzelijsten!$W$2:$W$945,'Basis Excelsheet - uw artikelnr'!D92)-1)*-1</f>
        <v>0</v>
      </c>
    </row>
    <row r="93" spans="1:12" x14ac:dyDescent="0.25">
      <c r="A93" s="17"/>
      <c r="B93" s="17">
        <f t="shared" ca="1" si="3"/>
        <v>0</v>
      </c>
      <c r="C93" s="16">
        <f>IF(LEN('Basis Excelsheet - uw artikelnr'!F93)&gt;35,1,0)</f>
        <v>0</v>
      </c>
      <c r="D93" s="16">
        <f>IF(LEN('Basis Excelsheet - uw artikelnr'!K93)&gt;30,1,0)</f>
        <v>0</v>
      </c>
      <c r="E93" s="16">
        <f>IF(LEN('Basis Excelsheet - uw artikelnr'!E93)&gt;20,1,0)</f>
        <v>0</v>
      </c>
      <c r="F93" s="16">
        <f>IF('Basis Excelsheet - uw artikelnr'!L93=0,0,IF('Basis Excelsheet - uw artikelnr'!L93&lt;1,1,0))</f>
        <v>0</v>
      </c>
      <c r="G93" s="16">
        <f>IF('Basis Excelsheet - uw artikelnr'!F93=0,0,IF(EXACT('Basis Excelsheet - uw artikelnr'!G93,Keuzelijsten!$C$2),0,IF(EXACT('Basis Excelsheet - uw artikelnr'!G93,Keuzelijsten!$C$3),0,1)))</f>
        <v>0</v>
      </c>
      <c r="H93" s="16">
        <f>IF('Basis Excelsheet - uw artikelnr'!F93=0,0,IF(EXACT('Basis Excelsheet - uw artikelnr'!J93,Keuzelijsten!$D$2),0,IF(EXACT('Basis Excelsheet - uw artikelnr'!J93,Keuzelijsten!$D$3),0,1)))</f>
        <v>0</v>
      </c>
      <c r="I93" s="16">
        <f ca="1">IF('Basis Excelsheet - uw artikelnr'!A93=0,0,IF(CELL("type",'Basis Excelsheet - uw artikelnr'!A93)="w",0,1))</f>
        <v>0</v>
      </c>
      <c r="J93" s="16">
        <f>IF('Basis Excelsheet - uw artikelnr'!F93=0,0,COUNTIF(Keuzelijsten!$F$2:$F$244,'Basis Excelsheet - uw artikelnr'!M93)-1)*-1</f>
        <v>0</v>
      </c>
      <c r="K93" s="16">
        <f>IF('Basis Excelsheet - uw artikelnr'!F93=0,0,COUNTIF(Keuzelijsten!$A$2:$A$245,'Basis Excelsheet - uw artikelnr'!C93)-1)*-1</f>
        <v>0</v>
      </c>
      <c r="L93" s="16">
        <f>IF('Basis Excelsheet - uw artikelnr'!F93=0,0,COUNTIF(Keuzelijsten!$W$2:$W$945,'Basis Excelsheet - uw artikelnr'!D93)-1)*-1</f>
        <v>0</v>
      </c>
    </row>
    <row r="94" spans="1:12" x14ac:dyDescent="0.25">
      <c r="A94" s="17"/>
      <c r="B94" s="17">
        <f t="shared" ca="1" si="3"/>
        <v>0</v>
      </c>
      <c r="C94" s="16">
        <f>IF(LEN('Basis Excelsheet - uw artikelnr'!F94)&gt;35,1,0)</f>
        <v>0</v>
      </c>
      <c r="D94" s="16">
        <f>IF(LEN('Basis Excelsheet - uw artikelnr'!K94)&gt;30,1,0)</f>
        <v>0</v>
      </c>
      <c r="E94" s="16">
        <f>IF(LEN('Basis Excelsheet - uw artikelnr'!E94)&gt;20,1,0)</f>
        <v>0</v>
      </c>
      <c r="F94" s="16">
        <f>IF('Basis Excelsheet - uw artikelnr'!L94=0,0,IF('Basis Excelsheet - uw artikelnr'!L94&lt;1,1,0))</f>
        <v>0</v>
      </c>
      <c r="G94" s="16">
        <f>IF('Basis Excelsheet - uw artikelnr'!F94=0,0,IF(EXACT('Basis Excelsheet - uw artikelnr'!G94,Keuzelijsten!$C$2),0,IF(EXACT('Basis Excelsheet - uw artikelnr'!G94,Keuzelijsten!$C$3),0,1)))</f>
        <v>0</v>
      </c>
      <c r="H94" s="16">
        <f>IF('Basis Excelsheet - uw artikelnr'!F94=0,0,IF(EXACT('Basis Excelsheet - uw artikelnr'!J94,Keuzelijsten!$D$2),0,IF(EXACT('Basis Excelsheet - uw artikelnr'!J94,Keuzelijsten!$D$3),0,1)))</f>
        <v>0</v>
      </c>
      <c r="I94" s="16">
        <f ca="1">IF('Basis Excelsheet - uw artikelnr'!A94=0,0,IF(CELL("type",'Basis Excelsheet - uw artikelnr'!A94)="w",0,1))</f>
        <v>0</v>
      </c>
      <c r="J94" s="16">
        <f>IF('Basis Excelsheet - uw artikelnr'!F94=0,0,COUNTIF(Keuzelijsten!$F$2:$F$244,'Basis Excelsheet - uw artikelnr'!M94)-1)*-1</f>
        <v>0</v>
      </c>
      <c r="K94" s="16">
        <f>IF('Basis Excelsheet - uw artikelnr'!F94=0,0,COUNTIF(Keuzelijsten!$A$2:$A$245,'Basis Excelsheet - uw artikelnr'!C94)-1)*-1</f>
        <v>0</v>
      </c>
      <c r="L94" s="16">
        <f>IF('Basis Excelsheet - uw artikelnr'!F94=0,0,COUNTIF(Keuzelijsten!$W$2:$W$945,'Basis Excelsheet - uw artikelnr'!D94)-1)*-1</f>
        <v>0</v>
      </c>
    </row>
    <row r="95" spans="1:12" x14ac:dyDescent="0.25">
      <c r="A95" s="17"/>
      <c r="B95" s="17">
        <f t="shared" ca="1" si="3"/>
        <v>0</v>
      </c>
      <c r="C95" s="16">
        <f>IF(LEN('Basis Excelsheet - uw artikelnr'!F95)&gt;35,1,0)</f>
        <v>0</v>
      </c>
      <c r="D95" s="16">
        <f>IF(LEN('Basis Excelsheet - uw artikelnr'!K95)&gt;30,1,0)</f>
        <v>0</v>
      </c>
      <c r="E95" s="16">
        <f>IF(LEN('Basis Excelsheet - uw artikelnr'!E95)&gt;20,1,0)</f>
        <v>0</v>
      </c>
      <c r="F95" s="16">
        <f>IF('Basis Excelsheet - uw artikelnr'!L95=0,0,IF('Basis Excelsheet - uw artikelnr'!L95&lt;1,1,0))</f>
        <v>0</v>
      </c>
      <c r="G95" s="16">
        <f>IF('Basis Excelsheet - uw artikelnr'!F95=0,0,IF(EXACT('Basis Excelsheet - uw artikelnr'!G95,Keuzelijsten!$C$2),0,IF(EXACT('Basis Excelsheet - uw artikelnr'!G95,Keuzelijsten!$C$3),0,1)))</f>
        <v>0</v>
      </c>
      <c r="H95" s="16">
        <f>IF('Basis Excelsheet - uw artikelnr'!F95=0,0,IF(EXACT('Basis Excelsheet - uw artikelnr'!J95,Keuzelijsten!$D$2),0,IF(EXACT('Basis Excelsheet - uw artikelnr'!J95,Keuzelijsten!$D$3),0,1)))</f>
        <v>0</v>
      </c>
      <c r="I95" s="16">
        <f ca="1">IF('Basis Excelsheet - uw artikelnr'!A95=0,0,IF(CELL("type",'Basis Excelsheet - uw artikelnr'!A95)="w",0,1))</f>
        <v>0</v>
      </c>
      <c r="J95" s="16">
        <f>IF('Basis Excelsheet - uw artikelnr'!F95=0,0,COUNTIF(Keuzelijsten!$F$2:$F$244,'Basis Excelsheet - uw artikelnr'!M95)-1)*-1</f>
        <v>0</v>
      </c>
      <c r="K95" s="16">
        <f>IF('Basis Excelsheet - uw artikelnr'!F95=0,0,COUNTIF(Keuzelijsten!$A$2:$A$245,'Basis Excelsheet - uw artikelnr'!C95)-1)*-1</f>
        <v>0</v>
      </c>
      <c r="L95" s="16">
        <f>IF('Basis Excelsheet - uw artikelnr'!F95=0,0,COUNTIF(Keuzelijsten!$W$2:$W$945,'Basis Excelsheet - uw artikelnr'!D95)-1)*-1</f>
        <v>0</v>
      </c>
    </row>
    <row r="96" spans="1:12" x14ac:dyDescent="0.25">
      <c r="A96" s="17"/>
      <c r="B96" s="17">
        <f t="shared" ca="1" si="3"/>
        <v>0</v>
      </c>
      <c r="C96" s="16">
        <f>IF(LEN('Basis Excelsheet - uw artikelnr'!F96)&gt;35,1,0)</f>
        <v>0</v>
      </c>
      <c r="D96" s="16">
        <f>IF(LEN('Basis Excelsheet - uw artikelnr'!K96)&gt;30,1,0)</f>
        <v>0</v>
      </c>
      <c r="E96" s="16">
        <f>IF(LEN('Basis Excelsheet - uw artikelnr'!E96)&gt;20,1,0)</f>
        <v>0</v>
      </c>
      <c r="F96" s="16">
        <f>IF('Basis Excelsheet - uw artikelnr'!L96=0,0,IF('Basis Excelsheet - uw artikelnr'!L96&lt;1,1,0))</f>
        <v>0</v>
      </c>
      <c r="G96" s="16">
        <f>IF('Basis Excelsheet - uw artikelnr'!F96=0,0,IF(EXACT('Basis Excelsheet - uw artikelnr'!G96,Keuzelijsten!$C$2),0,IF(EXACT('Basis Excelsheet - uw artikelnr'!G96,Keuzelijsten!$C$3),0,1)))</f>
        <v>0</v>
      </c>
      <c r="H96" s="16">
        <f>IF('Basis Excelsheet - uw artikelnr'!F96=0,0,IF(EXACT('Basis Excelsheet - uw artikelnr'!J96,Keuzelijsten!$D$2),0,IF(EXACT('Basis Excelsheet - uw artikelnr'!J96,Keuzelijsten!$D$3),0,1)))</f>
        <v>0</v>
      </c>
      <c r="I96" s="16">
        <f ca="1">IF('Basis Excelsheet - uw artikelnr'!A96=0,0,IF(CELL("type",'Basis Excelsheet - uw artikelnr'!A96)="w",0,1))</f>
        <v>0</v>
      </c>
      <c r="J96" s="16">
        <f>IF('Basis Excelsheet - uw artikelnr'!F96=0,0,COUNTIF(Keuzelijsten!$F$2:$F$244,'Basis Excelsheet - uw artikelnr'!M96)-1)*-1</f>
        <v>0</v>
      </c>
      <c r="K96" s="16">
        <f>IF('Basis Excelsheet - uw artikelnr'!F96=0,0,COUNTIF(Keuzelijsten!$A$2:$A$245,'Basis Excelsheet - uw artikelnr'!C96)-1)*-1</f>
        <v>0</v>
      </c>
      <c r="L96" s="16">
        <f>IF('Basis Excelsheet - uw artikelnr'!F96=0,0,COUNTIF(Keuzelijsten!$W$2:$W$945,'Basis Excelsheet - uw artikelnr'!D96)-1)*-1</f>
        <v>0</v>
      </c>
    </row>
    <row r="97" spans="1:12" x14ac:dyDescent="0.25">
      <c r="A97" s="17"/>
      <c r="B97" s="17">
        <f t="shared" ca="1" si="3"/>
        <v>0</v>
      </c>
      <c r="C97" s="16">
        <f>IF(LEN('Basis Excelsheet - uw artikelnr'!F97)&gt;35,1,0)</f>
        <v>0</v>
      </c>
      <c r="D97" s="16">
        <f>IF(LEN('Basis Excelsheet - uw artikelnr'!K97)&gt;30,1,0)</f>
        <v>0</v>
      </c>
      <c r="E97" s="16">
        <f>IF(LEN('Basis Excelsheet - uw artikelnr'!E97)&gt;20,1,0)</f>
        <v>0</v>
      </c>
      <c r="F97" s="16">
        <f>IF('Basis Excelsheet - uw artikelnr'!L97=0,0,IF('Basis Excelsheet - uw artikelnr'!L97&lt;1,1,0))</f>
        <v>0</v>
      </c>
      <c r="G97" s="16">
        <f>IF('Basis Excelsheet - uw artikelnr'!F97=0,0,IF(EXACT('Basis Excelsheet - uw artikelnr'!G97,Keuzelijsten!$C$2),0,IF(EXACT('Basis Excelsheet - uw artikelnr'!G97,Keuzelijsten!$C$3),0,1)))</f>
        <v>0</v>
      </c>
      <c r="H97" s="16">
        <f>IF('Basis Excelsheet - uw artikelnr'!F97=0,0,IF(EXACT('Basis Excelsheet - uw artikelnr'!J97,Keuzelijsten!$D$2),0,IF(EXACT('Basis Excelsheet - uw artikelnr'!J97,Keuzelijsten!$D$3),0,1)))</f>
        <v>0</v>
      </c>
      <c r="I97" s="16">
        <f ca="1">IF('Basis Excelsheet - uw artikelnr'!A97=0,0,IF(CELL("type",'Basis Excelsheet - uw artikelnr'!A97)="w",0,1))</f>
        <v>0</v>
      </c>
      <c r="J97" s="16">
        <f>IF('Basis Excelsheet - uw artikelnr'!F97=0,0,COUNTIF(Keuzelijsten!$F$2:$F$244,'Basis Excelsheet - uw artikelnr'!M97)-1)*-1</f>
        <v>0</v>
      </c>
      <c r="K97" s="16">
        <f>IF('Basis Excelsheet - uw artikelnr'!F97=0,0,COUNTIF(Keuzelijsten!$A$2:$A$245,'Basis Excelsheet - uw artikelnr'!C97)-1)*-1</f>
        <v>0</v>
      </c>
      <c r="L97" s="16">
        <f>IF('Basis Excelsheet - uw artikelnr'!F97=0,0,COUNTIF(Keuzelijsten!$W$2:$W$945,'Basis Excelsheet - uw artikelnr'!D97)-1)*-1</f>
        <v>0</v>
      </c>
    </row>
    <row r="98" spans="1:12" x14ac:dyDescent="0.25">
      <c r="A98" s="17"/>
      <c r="B98" s="17">
        <f t="shared" ca="1" si="3"/>
        <v>0</v>
      </c>
      <c r="C98" s="16">
        <f>IF(LEN('Basis Excelsheet - uw artikelnr'!F98)&gt;35,1,0)</f>
        <v>0</v>
      </c>
      <c r="D98" s="16">
        <f>IF(LEN('Basis Excelsheet - uw artikelnr'!K98)&gt;30,1,0)</f>
        <v>0</v>
      </c>
      <c r="E98" s="16">
        <f>IF(LEN('Basis Excelsheet - uw artikelnr'!E98)&gt;20,1,0)</f>
        <v>0</v>
      </c>
      <c r="F98" s="16">
        <f>IF('Basis Excelsheet - uw artikelnr'!L98=0,0,IF('Basis Excelsheet - uw artikelnr'!L98&lt;1,1,0))</f>
        <v>0</v>
      </c>
      <c r="G98" s="16">
        <f>IF('Basis Excelsheet - uw artikelnr'!F98=0,0,IF(EXACT('Basis Excelsheet - uw artikelnr'!G98,Keuzelijsten!$C$2),0,IF(EXACT('Basis Excelsheet - uw artikelnr'!G98,Keuzelijsten!$C$3),0,1)))</f>
        <v>0</v>
      </c>
      <c r="H98" s="16">
        <f>IF('Basis Excelsheet - uw artikelnr'!F98=0,0,IF(EXACT('Basis Excelsheet - uw artikelnr'!J98,Keuzelijsten!$D$2),0,IF(EXACT('Basis Excelsheet - uw artikelnr'!J98,Keuzelijsten!$D$3),0,1)))</f>
        <v>0</v>
      </c>
      <c r="I98" s="16">
        <f ca="1">IF('Basis Excelsheet - uw artikelnr'!A98=0,0,IF(CELL("type",'Basis Excelsheet - uw artikelnr'!A98)="w",0,1))</f>
        <v>0</v>
      </c>
      <c r="J98" s="16">
        <f>IF('Basis Excelsheet - uw artikelnr'!F98=0,0,COUNTIF(Keuzelijsten!$F$2:$F$244,'Basis Excelsheet - uw artikelnr'!M98)-1)*-1</f>
        <v>0</v>
      </c>
      <c r="K98" s="16">
        <f>IF('Basis Excelsheet - uw artikelnr'!F98=0,0,COUNTIF(Keuzelijsten!$A$2:$A$245,'Basis Excelsheet - uw artikelnr'!C98)-1)*-1</f>
        <v>0</v>
      </c>
      <c r="L98" s="16">
        <f>IF('Basis Excelsheet - uw artikelnr'!F98=0,0,COUNTIF(Keuzelijsten!$W$2:$W$945,'Basis Excelsheet - uw artikelnr'!D98)-1)*-1</f>
        <v>0</v>
      </c>
    </row>
    <row r="99" spans="1:12" x14ac:dyDescent="0.25">
      <c r="A99" s="17"/>
      <c r="B99" s="17">
        <f t="shared" ca="1" si="3"/>
        <v>0</v>
      </c>
      <c r="C99" s="16">
        <f>IF(LEN('Basis Excelsheet - uw artikelnr'!F99)&gt;35,1,0)</f>
        <v>0</v>
      </c>
      <c r="D99" s="16">
        <f>IF(LEN('Basis Excelsheet - uw artikelnr'!K99)&gt;30,1,0)</f>
        <v>0</v>
      </c>
      <c r="E99" s="16">
        <f>IF(LEN('Basis Excelsheet - uw artikelnr'!E99)&gt;20,1,0)</f>
        <v>0</v>
      </c>
      <c r="F99" s="16">
        <f>IF('Basis Excelsheet - uw artikelnr'!L99=0,0,IF('Basis Excelsheet - uw artikelnr'!L99&lt;1,1,0))</f>
        <v>0</v>
      </c>
      <c r="G99" s="16">
        <f>IF('Basis Excelsheet - uw artikelnr'!F99=0,0,IF(EXACT('Basis Excelsheet - uw artikelnr'!G99,Keuzelijsten!$C$2),0,IF(EXACT('Basis Excelsheet - uw artikelnr'!G99,Keuzelijsten!$C$3),0,1)))</f>
        <v>0</v>
      </c>
      <c r="H99" s="16">
        <f>IF('Basis Excelsheet - uw artikelnr'!F99=0,0,IF(EXACT('Basis Excelsheet - uw artikelnr'!J99,Keuzelijsten!$D$2),0,IF(EXACT('Basis Excelsheet - uw artikelnr'!J99,Keuzelijsten!$D$3),0,1)))</f>
        <v>0</v>
      </c>
      <c r="I99" s="16">
        <f ca="1">IF('Basis Excelsheet - uw artikelnr'!A99=0,0,IF(CELL("type",'Basis Excelsheet - uw artikelnr'!A99)="w",0,1))</f>
        <v>0</v>
      </c>
      <c r="J99" s="16">
        <f>IF('Basis Excelsheet - uw artikelnr'!F99=0,0,COUNTIF(Keuzelijsten!$F$2:$F$244,'Basis Excelsheet - uw artikelnr'!M99)-1)*-1</f>
        <v>0</v>
      </c>
      <c r="K99" s="16">
        <f>IF('Basis Excelsheet - uw artikelnr'!F99=0,0,COUNTIF(Keuzelijsten!$A$2:$A$245,'Basis Excelsheet - uw artikelnr'!C99)-1)*-1</f>
        <v>0</v>
      </c>
      <c r="L99" s="16">
        <f>IF('Basis Excelsheet - uw artikelnr'!F99=0,0,COUNTIF(Keuzelijsten!$W$2:$W$945,'Basis Excelsheet - uw artikelnr'!D99)-1)*-1</f>
        <v>0</v>
      </c>
    </row>
    <row r="100" spans="1:12" x14ac:dyDescent="0.25">
      <c r="A100" s="17"/>
      <c r="B100" s="17">
        <f t="shared" ca="1" si="3"/>
        <v>0</v>
      </c>
      <c r="C100" s="16">
        <f>IF(LEN('Basis Excelsheet - uw artikelnr'!F100)&gt;35,1,0)</f>
        <v>0</v>
      </c>
      <c r="D100" s="16">
        <f>IF(LEN('Basis Excelsheet - uw artikelnr'!K100)&gt;30,1,0)</f>
        <v>0</v>
      </c>
      <c r="E100" s="16">
        <f>IF(LEN('Basis Excelsheet - uw artikelnr'!E100)&gt;20,1,0)</f>
        <v>0</v>
      </c>
      <c r="F100" s="16">
        <f>IF('Basis Excelsheet - uw artikelnr'!L100=0,0,IF('Basis Excelsheet - uw artikelnr'!L100&lt;1,1,0))</f>
        <v>0</v>
      </c>
      <c r="G100" s="16">
        <f>IF('Basis Excelsheet - uw artikelnr'!F100=0,0,IF(EXACT('Basis Excelsheet - uw artikelnr'!G100,Keuzelijsten!$C$2),0,IF(EXACT('Basis Excelsheet - uw artikelnr'!G100,Keuzelijsten!$C$3),0,1)))</f>
        <v>0</v>
      </c>
      <c r="H100" s="16">
        <f>IF('Basis Excelsheet - uw artikelnr'!F100=0,0,IF(EXACT('Basis Excelsheet - uw artikelnr'!J100,Keuzelijsten!$D$2),0,IF(EXACT('Basis Excelsheet - uw artikelnr'!J100,Keuzelijsten!$D$3),0,1)))</f>
        <v>0</v>
      </c>
      <c r="I100" s="16">
        <f ca="1">IF('Basis Excelsheet - uw artikelnr'!A100=0,0,IF(CELL("type",'Basis Excelsheet - uw artikelnr'!A100)="w",0,1))</f>
        <v>0</v>
      </c>
      <c r="J100" s="16">
        <f>IF('Basis Excelsheet - uw artikelnr'!F100=0,0,COUNTIF(Keuzelijsten!$F$2:$F$244,'Basis Excelsheet - uw artikelnr'!M100)-1)*-1</f>
        <v>0</v>
      </c>
      <c r="K100" s="16">
        <f>IF('Basis Excelsheet - uw artikelnr'!F100=0,0,COUNTIF(Keuzelijsten!$A$2:$A$245,'Basis Excelsheet - uw artikelnr'!C100)-1)*-1</f>
        <v>0</v>
      </c>
      <c r="L100" s="16">
        <f>IF('Basis Excelsheet - uw artikelnr'!F100=0,0,COUNTIF(Keuzelijsten!$W$2:$W$945,'Basis Excelsheet - uw artikelnr'!D100)-1)*-1</f>
        <v>0</v>
      </c>
    </row>
    <row r="101" spans="1:12" x14ac:dyDescent="0.25">
      <c r="A101" s="17"/>
      <c r="B101" s="17">
        <f t="shared" ca="1" si="3"/>
        <v>0</v>
      </c>
      <c r="C101" s="16">
        <f>IF(LEN('Basis Excelsheet - uw artikelnr'!F101)&gt;35,1,0)</f>
        <v>0</v>
      </c>
      <c r="D101" s="16">
        <f>IF(LEN('Basis Excelsheet - uw artikelnr'!K101)&gt;30,1,0)</f>
        <v>0</v>
      </c>
      <c r="E101" s="16">
        <f>IF(LEN('Basis Excelsheet - uw artikelnr'!E101)&gt;20,1,0)</f>
        <v>0</v>
      </c>
      <c r="F101" s="16">
        <f>IF('Basis Excelsheet - uw artikelnr'!L101=0,0,IF('Basis Excelsheet - uw artikelnr'!L101&lt;1,1,0))</f>
        <v>0</v>
      </c>
      <c r="G101" s="16">
        <f>IF('Basis Excelsheet - uw artikelnr'!F101=0,0,IF(EXACT('Basis Excelsheet - uw artikelnr'!G101,Keuzelijsten!$C$2),0,IF(EXACT('Basis Excelsheet - uw artikelnr'!G101,Keuzelijsten!$C$3),0,1)))</f>
        <v>0</v>
      </c>
      <c r="H101" s="16">
        <f>IF('Basis Excelsheet - uw artikelnr'!F101=0,0,IF(EXACT('Basis Excelsheet - uw artikelnr'!J101,Keuzelijsten!$D$2),0,IF(EXACT('Basis Excelsheet - uw artikelnr'!J101,Keuzelijsten!$D$3),0,1)))</f>
        <v>0</v>
      </c>
      <c r="I101" s="16">
        <f ca="1">IF('Basis Excelsheet - uw artikelnr'!A101=0,0,IF(CELL("type",'Basis Excelsheet - uw artikelnr'!A101)="w",0,1))</f>
        <v>0</v>
      </c>
      <c r="J101" s="16">
        <f>IF('Basis Excelsheet - uw artikelnr'!F101=0,0,COUNTIF(Keuzelijsten!$F$2:$F$244,'Basis Excelsheet - uw artikelnr'!M101)-1)*-1</f>
        <v>0</v>
      </c>
      <c r="K101" s="16">
        <f>IF('Basis Excelsheet - uw artikelnr'!F101=0,0,COUNTIF(Keuzelijsten!$A$2:$A$245,'Basis Excelsheet - uw artikelnr'!C101)-1)*-1</f>
        <v>0</v>
      </c>
      <c r="L101" s="16">
        <f>IF('Basis Excelsheet - uw artikelnr'!F101=0,0,COUNTIF(Keuzelijsten!$W$2:$W$945,'Basis Excelsheet - uw artikelnr'!D101)-1)*-1</f>
        <v>0</v>
      </c>
    </row>
    <row r="102" spans="1:12" x14ac:dyDescent="0.25">
      <c r="A102" s="17"/>
      <c r="B102" s="17">
        <f t="shared" ca="1" si="3"/>
        <v>0</v>
      </c>
      <c r="C102" s="16">
        <f>IF(LEN('Basis Excelsheet - uw artikelnr'!F102)&gt;35,1,0)</f>
        <v>0</v>
      </c>
      <c r="D102" s="16">
        <f>IF(LEN('Basis Excelsheet - uw artikelnr'!K102)&gt;30,1,0)</f>
        <v>0</v>
      </c>
      <c r="E102" s="16">
        <f>IF(LEN('Basis Excelsheet - uw artikelnr'!E102)&gt;20,1,0)</f>
        <v>0</v>
      </c>
      <c r="F102" s="16">
        <f>IF('Basis Excelsheet - uw artikelnr'!L102=0,0,IF('Basis Excelsheet - uw artikelnr'!L102&lt;1,1,0))</f>
        <v>0</v>
      </c>
      <c r="G102" s="16">
        <f>IF('Basis Excelsheet - uw artikelnr'!F102=0,0,IF(EXACT('Basis Excelsheet - uw artikelnr'!G102,Keuzelijsten!$C$2),0,IF(EXACT('Basis Excelsheet - uw artikelnr'!G102,Keuzelijsten!$C$3),0,1)))</f>
        <v>0</v>
      </c>
      <c r="H102" s="16">
        <f>IF('Basis Excelsheet - uw artikelnr'!F102=0,0,IF(EXACT('Basis Excelsheet - uw artikelnr'!J102,Keuzelijsten!$D$2),0,IF(EXACT('Basis Excelsheet - uw artikelnr'!J102,Keuzelijsten!$D$3),0,1)))</f>
        <v>0</v>
      </c>
      <c r="I102" s="16">
        <f ca="1">IF('Basis Excelsheet - uw artikelnr'!A102=0,0,IF(CELL("type",'Basis Excelsheet - uw artikelnr'!A102)="w",0,1))</f>
        <v>0</v>
      </c>
      <c r="J102" s="16">
        <f>IF('Basis Excelsheet - uw artikelnr'!F102=0,0,COUNTIF(Keuzelijsten!$F$2:$F$244,'Basis Excelsheet - uw artikelnr'!M102)-1)*-1</f>
        <v>0</v>
      </c>
      <c r="K102" s="16">
        <f>IF('Basis Excelsheet - uw artikelnr'!F102=0,0,COUNTIF(Keuzelijsten!$A$2:$A$245,'Basis Excelsheet - uw artikelnr'!C102)-1)*-1</f>
        <v>0</v>
      </c>
      <c r="L102" s="16">
        <f>IF('Basis Excelsheet - uw artikelnr'!F102=0,0,COUNTIF(Keuzelijsten!$W$2:$W$945,'Basis Excelsheet - uw artikelnr'!D102)-1)*-1</f>
        <v>0</v>
      </c>
    </row>
    <row r="103" spans="1:12" x14ac:dyDescent="0.25">
      <c r="A103" s="17"/>
      <c r="B103" s="17">
        <f t="shared" ca="1" si="3"/>
        <v>0</v>
      </c>
      <c r="C103" s="16">
        <f>IF(LEN('Basis Excelsheet - uw artikelnr'!F103)&gt;35,1,0)</f>
        <v>0</v>
      </c>
      <c r="D103" s="16">
        <f>IF(LEN('Basis Excelsheet - uw artikelnr'!K103)&gt;30,1,0)</f>
        <v>0</v>
      </c>
      <c r="E103" s="16">
        <f>IF(LEN('Basis Excelsheet - uw artikelnr'!E103)&gt;20,1,0)</f>
        <v>0</v>
      </c>
      <c r="F103" s="16">
        <f>IF('Basis Excelsheet - uw artikelnr'!L103=0,0,IF('Basis Excelsheet - uw artikelnr'!L103&lt;1,1,0))</f>
        <v>0</v>
      </c>
      <c r="G103" s="16">
        <f>IF('Basis Excelsheet - uw artikelnr'!F103=0,0,IF(EXACT('Basis Excelsheet - uw artikelnr'!G103,Keuzelijsten!$C$2),0,IF(EXACT('Basis Excelsheet - uw artikelnr'!G103,Keuzelijsten!$C$3),0,1)))</f>
        <v>0</v>
      </c>
      <c r="H103" s="16">
        <f>IF('Basis Excelsheet - uw artikelnr'!F103=0,0,IF(EXACT('Basis Excelsheet - uw artikelnr'!J103,Keuzelijsten!$D$2),0,IF(EXACT('Basis Excelsheet - uw artikelnr'!J103,Keuzelijsten!$D$3),0,1)))</f>
        <v>0</v>
      </c>
      <c r="I103" s="16">
        <f ca="1">IF('Basis Excelsheet - uw artikelnr'!A103=0,0,IF(CELL("type",'Basis Excelsheet - uw artikelnr'!A103)="w",0,1))</f>
        <v>0</v>
      </c>
      <c r="J103" s="16">
        <f>IF('Basis Excelsheet - uw artikelnr'!F103=0,0,COUNTIF(Keuzelijsten!$F$2:$F$244,'Basis Excelsheet - uw artikelnr'!M103)-1)*-1</f>
        <v>0</v>
      </c>
      <c r="K103" s="16">
        <f>IF('Basis Excelsheet - uw artikelnr'!F103=0,0,COUNTIF(Keuzelijsten!$A$2:$A$245,'Basis Excelsheet - uw artikelnr'!C103)-1)*-1</f>
        <v>0</v>
      </c>
      <c r="L103" s="16">
        <f>IF('Basis Excelsheet - uw artikelnr'!F103=0,0,COUNTIF(Keuzelijsten!$W$2:$W$945,'Basis Excelsheet - uw artikelnr'!D103)-1)*-1</f>
        <v>0</v>
      </c>
    </row>
    <row r="104" spans="1:12" x14ac:dyDescent="0.25">
      <c r="A104" s="17"/>
      <c r="B104" s="17">
        <f t="shared" ca="1" si="3"/>
        <v>0</v>
      </c>
      <c r="C104" s="16">
        <f>IF(LEN('Basis Excelsheet - uw artikelnr'!F104)&gt;35,1,0)</f>
        <v>0</v>
      </c>
      <c r="D104" s="16">
        <f>IF(LEN('Basis Excelsheet - uw artikelnr'!K104)&gt;30,1,0)</f>
        <v>0</v>
      </c>
      <c r="E104" s="16">
        <f>IF(LEN('Basis Excelsheet - uw artikelnr'!E104)&gt;20,1,0)</f>
        <v>0</v>
      </c>
      <c r="F104" s="16">
        <f>IF('Basis Excelsheet - uw artikelnr'!L104=0,0,IF('Basis Excelsheet - uw artikelnr'!L104&lt;1,1,0))</f>
        <v>0</v>
      </c>
      <c r="G104" s="16">
        <f>IF('Basis Excelsheet - uw artikelnr'!F104=0,0,IF(EXACT('Basis Excelsheet - uw artikelnr'!G104,Keuzelijsten!$C$2),0,IF(EXACT('Basis Excelsheet - uw artikelnr'!G104,Keuzelijsten!$C$3),0,1)))</f>
        <v>0</v>
      </c>
      <c r="H104" s="16">
        <f>IF('Basis Excelsheet - uw artikelnr'!F104=0,0,IF(EXACT('Basis Excelsheet - uw artikelnr'!J104,Keuzelijsten!$D$2),0,IF(EXACT('Basis Excelsheet - uw artikelnr'!J104,Keuzelijsten!$D$3),0,1)))</f>
        <v>0</v>
      </c>
      <c r="I104" s="16">
        <f ca="1">IF('Basis Excelsheet - uw artikelnr'!A104=0,0,IF(CELL("type",'Basis Excelsheet - uw artikelnr'!A104)="w",0,1))</f>
        <v>0</v>
      </c>
      <c r="J104" s="16">
        <f>IF('Basis Excelsheet - uw artikelnr'!F104=0,0,COUNTIF(Keuzelijsten!$F$2:$F$244,'Basis Excelsheet - uw artikelnr'!M104)-1)*-1</f>
        <v>0</v>
      </c>
      <c r="K104" s="16">
        <f>IF('Basis Excelsheet - uw artikelnr'!F104=0,0,COUNTIF(Keuzelijsten!$A$2:$A$245,'Basis Excelsheet - uw artikelnr'!C104)-1)*-1</f>
        <v>0</v>
      </c>
      <c r="L104" s="16">
        <f>IF('Basis Excelsheet - uw artikelnr'!F104=0,0,COUNTIF(Keuzelijsten!$W$2:$W$945,'Basis Excelsheet - uw artikelnr'!D104)-1)*-1</f>
        <v>0</v>
      </c>
    </row>
    <row r="105" spans="1:12" x14ac:dyDescent="0.25">
      <c r="A105" s="17"/>
      <c r="B105" s="17">
        <f t="shared" ca="1" si="3"/>
        <v>0</v>
      </c>
      <c r="C105" s="16">
        <f>IF(LEN('Basis Excelsheet - uw artikelnr'!F105)&gt;35,1,0)</f>
        <v>0</v>
      </c>
      <c r="D105" s="16">
        <f>IF(LEN('Basis Excelsheet - uw artikelnr'!K105)&gt;30,1,0)</f>
        <v>0</v>
      </c>
      <c r="E105" s="16">
        <f>IF(LEN('Basis Excelsheet - uw artikelnr'!E105)&gt;20,1,0)</f>
        <v>0</v>
      </c>
      <c r="F105" s="16">
        <f>IF('Basis Excelsheet - uw artikelnr'!L105=0,0,IF('Basis Excelsheet - uw artikelnr'!L105&lt;1,1,0))</f>
        <v>0</v>
      </c>
      <c r="G105" s="16">
        <f>IF('Basis Excelsheet - uw artikelnr'!F105=0,0,IF(EXACT('Basis Excelsheet - uw artikelnr'!G105,Keuzelijsten!$C$2),0,IF(EXACT('Basis Excelsheet - uw artikelnr'!G105,Keuzelijsten!$C$3),0,1)))</f>
        <v>0</v>
      </c>
      <c r="H105" s="16">
        <f>IF('Basis Excelsheet - uw artikelnr'!F105=0,0,IF(EXACT('Basis Excelsheet - uw artikelnr'!J105,Keuzelijsten!$D$2),0,IF(EXACT('Basis Excelsheet - uw artikelnr'!J105,Keuzelijsten!$D$3),0,1)))</f>
        <v>0</v>
      </c>
      <c r="I105" s="16">
        <f ca="1">IF('Basis Excelsheet - uw artikelnr'!A105=0,0,IF(CELL("type",'Basis Excelsheet - uw artikelnr'!A105)="w",0,1))</f>
        <v>0</v>
      </c>
      <c r="J105" s="16">
        <f>IF('Basis Excelsheet - uw artikelnr'!F105=0,0,COUNTIF(Keuzelijsten!$F$2:$F$244,'Basis Excelsheet - uw artikelnr'!M105)-1)*-1</f>
        <v>0</v>
      </c>
      <c r="K105" s="16">
        <f>IF('Basis Excelsheet - uw artikelnr'!F105=0,0,COUNTIF(Keuzelijsten!$A$2:$A$245,'Basis Excelsheet - uw artikelnr'!C105)-1)*-1</f>
        <v>0</v>
      </c>
      <c r="L105" s="16">
        <f>IF('Basis Excelsheet - uw artikelnr'!F105=0,0,COUNTIF(Keuzelijsten!$W$2:$W$945,'Basis Excelsheet - uw artikelnr'!D105)-1)*-1</f>
        <v>0</v>
      </c>
    </row>
    <row r="106" spans="1:12" x14ac:dyDescent="0.25">
      <c r="A106" s="17"/>
      <c r="B106" s="17">
        <f t="shared" ca="1" si="3"/>
        <v>0</v>
      </c>
      <c r="C106" s="16">
        <f>IF(LEN('Basis Excelsheet - uw artikelnr'!F106)&gt;35,1,0)</f>
        <v>0</v>
      </c>
      <c r="D106" s="16">
        <f>IF(LEN('Basis Excelsheet - uw artikelnr'!K106)&gt;30,1,0)</f>
        <v>0</v>
      </c>
      <c r="E106" s="16">
        <f>IF(LEN('Basis Excelsheet - uw artikelnr'!E106)&gt;20,1,0)</f>
        <v>0</v>
      </c>
      <c r="F106" s="16">
        <f>IF('Basis Excelsheet - uw artikelnr'!L106=0,0,IF('Basis Excelsheet - uw artikelnr'!L106&lt;1,1,0))</f>
        <v>0</v>
      </c>
      <c r="G106" s="16">
        <f>IF('Basis Excelsheet - uw artikelnr'!F106=0,0,IF(EXACT('Basis Excelsheet - uw artikelnr'!G106,Keuzelijsten!$C$2),0,IF(EXACT('Basis Excelsheet - uw artikelnr'!G106,Keuzelijsten!$C$3),0,1)))</f>
        <v>0</v>
      </c>
      <c r="H106" s="16">
        <f>IF('Basis Excelsheet - uw artikelnr'!F106=0,0,IF(EXACT('Basis Excelsheet - uw artikelnr'!J106,Keuzelijsten!$D$2),0,IF(EXACT('Basis Excelsheet - uw artikelnr'!J106,Keuzelijsten!$D$3),0,1)))</f>
        <v>0</v>
      </c>
      <c r="I106" s="16">
        <f ca="1">IF('Basis Excelsheet - uw artikelnr'!A106=0,0,IF(CELL("type",'Basis Excelsheet - uw artikelnr'!A106)="w",0,1))</f>
        <v>0</v>
      </c>
      <c r="J106" s="16">
        <f>IF('Basis Excelsheet - uw artikelnr'!F106=0,0,COUNTIF(Keuzelijsten!$F$2:$F$244,'Basis Excelsheet - uw artikelnr'!M106)-1)*-1</f>
        <v>0</v>
      </c>
      <c r="K106" s="16">
        <f>IF('Basis Excelsheet - uw artikelnr'!F106=0,0,COUNTIF(Keuzelijsten!$A$2:$A$245,'Basis Excelsheet - uw artikelnr'!C106)-1)*-1</f>
        <v>0</v>
      </c>
      <c r="L106" s="16">
        <f>IF('Basis Excelsheet - uw artikelnr'!F106=0,0,COUNTIF(Keuzelijsten!$W$2:$W$945,'Basis Excelsheet - uw artikelnr'!D106)-1)*-1</f>
        <v>0</v>
      </c>
    </row>
    <row r="107" spans="1:12" x14ac:dyDescent="0.25">
      <c r="A107" s="17"/>
      <c r="B107" s="17">
        <f t="shared" ca="1" si="3"/>
        <v>0</v>
      </c>
      <c r="C107" s="16">
        <f>IF(LEN('Basis Excelsheet - uw artikelnr'!F107)&gt;35,1,0)</f>
        <v>0</v>
      </c>
      <c r="D107" s="16">
        <f>IF(LEN('Basis Excelsheet - uw artikelnr'!K107)&gt;30,1,0)</f>
        <v>0</v>
      </c>
      <c r="E107" s="16">
        <f>IF(LEN('Basis Excelsheet - uw artikelnr'!E107)&gt;20,1,0)</f>
        <v>0</v>
      </c>
      <c r="F107" s="16">
        <f>IF('Basis Excelsheet - uw artikelnr'!L107=0,0,IF('Basis Excelsheet - uw artikelnr'!L107&lt;1,1,0))</f>
        <v>0</v>
      </c>
      <c r="G107" s="16">
        <f>IF('Basis Excelsheet - uw artikelnr'!F107=0,0,IF(EXACT('Basis Excelsheet - uw artikelnr'!G107,Keuzelijsten!$C$2),0,IF(EXACT('Basis Excelsheet - uw artikelnr'!G107,Keuzelijsten!$C$3),0,1)))</f>
        <v>0</v>
      </c>
      <c r="H107" s="16">
        <f>IF('Basis Excelsheet - uw artikelnr'!F107=0,0,IF(EXACT('Basis Excelsheet - uw artikelnr'!J107,Keuzelijsten!$D$2),0,IF(EXACT('Basis Excelsheet - uw artikelnr'!J107,Keuzelijsten!$D$3),0,1)))</f>
        <v>0</v>
      </c>
      <c r="I107" s="16">
        <f ca="1">IF('Basis Excelsheet - uw artikelnr'!A107=0,0,IF(CELL("type",'Basis Excelsheet - uw artikelnr'!A107)="w",0,1))</f>
        <v>0</v>
      </c>
      <c r="J107" s="16">
        <f>IF('Basis Excelsheet - uw artikelnr'!F107=0,0,COUNTIF(Keuzelijsten!$F$2:$F$244,'Basis Excelsheet - uw artikelnr'!M107)-1)*-1</f>
        <v>0</v>
      </c>
      <c r="K107" s="16">
        <f>IF('Basis Excelsheet - uw artikelnr'!F107=0,0,COUNTIF(Keuzelijsten!$A$2:$A$245,'Basis Excelsheet - uw artikelnr'!C107)-1)*-1</f>
        <v>0</v>
      </c>
      <c r="L107" s="16">
        <f>IF('Basis Excelsheet - uw artikelnr'!F107=0,0,COUNTIF(Keuzelijsten!$W$2:$W$945,'Basis Excelsheet - uw artikelnr'!D107)-1)*-1</f>
        <v>0</v>
      </c>
    </row>
    <row r="108" spans="1:12" x14ac:dyDescent="0.25">
      <c r="A108" s="17"/>
      <c r="B108" s="17">
        <f t="shared" ca="1" si="3"/>
        <v>0</v>
      </c>
      <c r="C108" s="16">
        <f>IF(LEN('Basis Excelsheet - uw artikelnr'!F108)&gt;35,1,0)</f>
        <v>0</v>
      </c>
      <c r="D108" s="16">
        <f>IF(LEN('Basis Excelsheet - uw artikelnr'!K108)&gt;30,1,0)</f>
        <v>0</v>
      </c>
      <c r="E108" s="16">
        <f>IF(LEN('Basis Excelsheet - uw artikelnr'!E108)&gt;20,1,0)</f>
        <v>0</v>
      </c>
      <c r="F108" s="16">
        <f>IF('Basis Excelsheet - uw artikelnr'!L108=0,0,IF('Basis Excelsheet - uw artikelnr'!L108&lt;1,1,0))</f>
        <v>0</v>
      </c>
      <c r="G108" s="16">
        <f>IF('Basis Excelsheet - uw artikelnr'!F108=0,0,IF(EXACT('Basis Excelsheet - uw artikelnr'!G108,Keuzelijsten!$C$2),0,IF(EXACT('Basis Excelsheet - uw artikelnr'!G108,Keuzelijsten!$C$3),0,1)))</f>
        <v>0</v>
      </c>
      <c r="H108" s="16">
        <f>IF('Basis Excelsheet - uw artikelnr'!F108=0,0,IF(EXACT('Basis Excelsheet - uw artikelnr'!J108,Keuzelijsten!$D$2),0,IF(EXACT('Basis Excelsheet - uw artikelnr'!J108,Keuzelijsten!$D$3),0,1)))</f>
        <v>0</v>
      </c>
      <c r="I108" s="16">
        <f ca="1">IF('Basis Excelsheet - uw artikelnr'!A108=0,0,IF(CELL("type",'Basis Excelsheet - uw artikelnr'!A108)="w",0,1))</f>
        <v>0</v>
      </c>
      <c r="J108" s="16">
        <f>IF('Basis Excelsheet - uw artikelnr'!F108=0,0,COUNTIF(Keuzelijsten!$F$2:$F$244,'Basis Excelsheet - uw artikelnr'!M108)-1)*-1</f>
        <v>0</v>
      </c>
      <c r="K108" s="16">
        <f>IF('Basis Excelsheet - uw artikelnr'!F108=0,0,COUNTIF(Keuzelijsten!$A$2:$A$245,'Basis Excelsheet - uw artikelnr'!C108)-1)*-1</f>
        <v>0</v>
      </c>
      <c r="L108" s="16">
        <f>IF('Basis Excelsheet - uw artikelnr'!F108=0,0,COUNTIF(Keuzelijsten!$W$2:$W$945,'Basis Excelsheet - uw artikelnr'!D108)-1)*-1</f>
        <v>0</v>
      </c>
    </row>
    <row r="109" spans="1:12" x14ac:dyDescent="0.25">
      <c r="A109" s="17"/>
      <c r="B109" s="17">
        <f t="shared" ca="1" si="3"/>
        <v>0</v>
      </c>
      <c r="C109" s="16">
        <f>IF(LEN('Basis Excelsheet - uw artikelnr'!F109)&gt;35,1,0)</f>
        <v>0</v>
      </c>
      <c r="D109" s="16">
        <f>IF(LEN('Basis Excelsheet - uw artikelnr'!K109)&gt;30,1,0)</f>
        <v>0</v>
      </c>
      <c r="E109" s="16">
        <f>IF(LEN('Basis Excelsheet - uw artikelnr'!E109)&gt;20,1,0)</f>
        <v>0</v>
      </c>
      <c r="F109" s="16">
        <f>IF('Basis Excelsheet - uw artikelnr'!L109=0,0,IF('Basis Excelsheet - uw artikelnr'!L109&lt;1,1,0))</f>
        <v>0</v>
      </c>
      <c r="G109" s="16">
        <f>IF('Basis Excelsheet - uw artikelnr'!F109=0,0,IF(EXACT('Basis Excelsheet - uw artikelnr'!G109,Keuzelijsten!$C$2),0,IF(EXACT('Basis Excelsheet - uw artikelnr'!G109,Keuzelijsten!$C$3),0,1)))</f>
        <v>0</v>
      </c>
      <c r="H109" s="16">
        <f>IF('Basis Excelsheet - uw artikelnr'!F109=0,0,IF(EXACT('Basis Excelsheet - uw artikelnr'!J109,Keuzelijsten!$D$2),0,IF(EXACT('Basis Excelsheet - uw artikelnr'!J109,Keuzelijsten!$D$3),0,1)))</f>
        <v>0</v>
      </c>
      <c r="I109" s="16">
        <f ca="1">IF('Basis Excelsheet - uw artikelnr'!A109=0,0,IF(CELL("type",'Basis Excelsheet - uw artikelnr'!A109)="w",0,1))</f>
        <v>0</v>
      </c>
      <c r="J109" s="16">
        <f>IF('Basis Excelsheet - uw artikelnr'!F109=0,0,COUNTIF(Keuzelijsten!$F$2:$F$244,'Basis Excelsheet - uw artikelnr'!M109)-1)*-1</f>
        <v>0</v>
      </c>
      <c r="K109" s="16">
        <f>IF('Basis Excelsheet - uw artikelnr'!F109=0,0,COUNTIF(Keuzelijsten!$A$2:$A$245,'Basis Excelsheet - uw artikelnr'!C109)-1)*-1</f>
        <v>0</v>
      </c>
      <c r="L109" s="16">
        <f>IF('Basis Excelsheet - uw artikelnr'!F109=0,0,COUNTIF(Keuzelijsten!$W$2:$W$945,'Basis Excelsheet - uw artikelnr'!D109)-1)*-1</f>
        <v>0</v>
      </c>
    </row>
    <row r="110" spans="1:12" x14ac:dyDescent="0.25">
      <c r="A110" s="17"/>
      <c r="B110" s="17">
        <f t="shared" ca="1" si="3"/>
        <v>0</v>
      </c>
      <c r="C110" s="16">
        <f>IF(LEN('Basis Excelsheet - uw artikelnr'!F110)&gt;35,1,0)</f>
        <v>0</v>
      </c>
      <c r="D110" s="16">
        <f>IF(LEN('Basis Excelsheet - uw artikelnr'!K110)&gt;30,1,0)</f>
        <v>0</v>
      </c>
      <c r="E110" s="16">
        <f>IF(LEN('Basis Excelsheet - uw artikelnr'!E110)&gt;20,1,0)</f>
        <v>0</v>
      </c>
      <c r="F110" s="16">
        <f>IF('Basis Excelsheet - uw artikelnr'!L110=0,0,IF('Basis Excelsheet - uw artikelnr'!L110&lt;1,1,0))</f>
        <v>0</v>
      </c>
      <c r="G110" s="16">
        <f>IF('Basis Excelsheet - uw artikelnr'!F110=0,0,IF(EXACT('Basis Excelsheet - uw artikelnr'!G110,Keuzelijsten!$C$2),0,IF(EXACT('Basis Excelsheet - uw artikelnr'!G110,Keuzelijsten!$C$3),0,1)))</f>
        <v>0</v>
      </c>
      <c r="H110" s="16">
        <f>IF('Basis Excelsheet - uw artikelnr'!F110=0,0,IF(EXACT('Basis Excelsheet - uw artikelnr'!J110,Keuzelijsten!$D$2),0,IF(EXACT('Basis Excelsheet - uw artikelnr'!J110,Keuzelijsten!$D$3),0,1)))</f>
        <v>0</v>
      </c>
      <c r="I110" s="16">
        <f ca="1">IF('Basis Excelsheet - uw artikelnr'!A110=0,0,IF(CELL("type",'Basis Excelsheet - uw artikelnr'!A110)="w",0,1))</f>
        <v>0</v>
      </c>
      <c r="J110" s="16">
        <f>IF('Basis Excelsheet - uw artikelnr'!F110=0,0,COUNTIF(Keuzelijsten!$F$2:$F$244,'Basis Excelsheet - uw artikelnr'!M110)-1)*-1</f>
        <v>0</v>
      </c>
      <c r="K110" s="16">
        <f>IF('Basis Excelsheet - uw artikelnr'!F110=0,0,COUNTIF(Keuzelijsten!$A$2:$A$245,'Basis Excelsheet - uw artikelnr'!C110)-1)*-1</f>
        <v>0</v>
      </c>
      <c r="L110" s="16">
        <f>IF('Basis Excelsheet - uw artikelnr'!F110=0,0,COUNTIF(Keuzelijsten!$W$2:$W$945,'Basis Excelsheet - uw artikelnr'!D110)-1)*-1</f>
        <v>0</v>
      </c>
    </row>
    <row r="111" spans="1:12" x14ac:dyDescent="0.25">
      <c r="A111" s="17"/>
      <c r="B111" s="17">
        <f t="shared" ca="1" si="3"/>
        <v>0</v>
      </c>
      <c r="C111" s="16">
        <f>IF(LEN('Basis Excelsheet - uw artikelnr'!F111)&gt;35,1,0)</f>
        <v>0</v>
      </c>
      <c r="D111" s="16">
        <f>IF(LEN('Basis Excelsheet - uw artikelnr'!K111)&gt;30,1,0)</f>
        <v>0</v>
      </c>
      <c r="E111" s="16">
        <f>IF(LEN('Basis Excelsheet - uw artikelnr'!E111)&gt;20,1,0)</f>
        <v>0</v>
      </c>
      <c r="F111" s="16">
        <f>IF('Basis Excelsheet - uw artikelnr'!L111=0,0,IF('Basis Excelsheet - uw artikelnr'!L111&lt;1,1,0))</f>
        <v>0</v>
      </c>
      <c r="G111" s="16">
        <f>IF('Basis Excelsheet - uw artikelnr'!F111=0,0,IF(EXACT('Basis Excelsheet - uw artikelnr'!G111,Keuzelijsten!$C$2),0,IF(EXACT('Basis Excelsheet - uw artikelnr'!G111,Keuzelijsten!$C$3),0,1)))</f>
        <v>0</v>
      </c>
      <c r="H111" s="16">
        <f>IF('Basis Excelsheet - uw artikelnr'!F111=0,0,IF(EXACT('Basis Excelsheet - uw artikelnr'!J111,Keuzelijsten!$D$2),0,IF(EXACT('Basis Excelsheet - uw artikelnr'!J111,Keuzelijsten!$D$3),0,1)))</f>
        <v>0</v>
      </c>
      <c r="I111" s="16">
        <f ca="1">IF('Basis Excelsheet - uw artikelnr'!A111=0,0,IF(CELL("type",'Basis Excelsheet - uw artikelnr'!A111)="w",0,1))</f>
        <v>0</v>
      </c>
      <c r="J111" s="16">
        <f>IF('Basis Excelsheet - uw artikelnr'!F111=0,0,COUNTIF(Keuzelijsten!$F$2:$F$244,'Basis Excelsheet - uw artikelnr'!M111)-1)*-1</f>
        <v>0</v>
      </c>
      <c r="K111" s="16">
        <f>IF('Basis Excelsheet - uw artikelnr'!F111=0,0,COUNTIF(Keuzelijsten!$A$2:$A$245,'Basis Excelsheet - uw artikelnr'!C111)-1)*-1</f>
        <v>0</v>
      </c>
      <c r="L111" s="16">
        <f>IF('Basis Excelsheet - uw artikelnr'!F111=0,0,COUNTIF(Keuzelijsten!$W$2:$W$945,'Basis Excelsheet - uw artikelnr'!D111)-1)*-1</f>
        <v>0</v>
      </c>
    </row>
    <row r="112" spans="1:12" x14ac:dyDescent="0.25">
      <c r="A112" s="17"/>
      <c r="B112" s="17">
        <f t="shared" ca="1" si="3"/>
        <v>0</v>
      </c>
      <c r="C112" s="16">
        <f>IF(LEN('Basis Excelsheet - uw artikelnr'!F112)&gt;35,1,0)</f>
        <v>0</v>
      </c>
      <c r="D112" s="16">
        <f>IF(LEN('Basis Excelsheet - uw artikelnr'!K112)&gt;30,1,0)</f>
        <v>0</v>
      </c>
      <c r="E112" s="16">
        <f>IF(LEN('Basis Excelsheet - uw artikelnr'!E112)&gt;20,1,0)</f>
        <v>0</v>
      </c>
      <c r="F112" s="16">
        <f>IF('Basis Excelsheet - uw artikelnr'!L112=0,0,IF('Basis Excelsheet - uw artikelnr'!L112&lt;1,1,0))</f>
        <v>0</v>
      </c>
      <c r="G112" s="16">
        <f>IF('Basis Excelsheet - uw artikelnr'!F112=0,0,IF(EXACT('Basis Excelsheet - uw artikelnr'!G112,Keuzelijsten!$C$2),0,IF(EXACT('Basis Excelsheet - uw artikelnr'!G112,Keuzelijsten!$C$3),0,1)))</f>
        <v>0</v>
      </c>
      <c r="H112" s="16">
        <f>IF('Basis Excelsheet - uw artikelnr'!F112=0,0,IF(EXACT('Basis Excelsheet - uw artikelnr'!J112,Keuzelijsten!$D$2),0,IF(EXACT('Basis Excelsheet - uw artikelnr'!J112,Keuzelijsten!$D$3),0,1)))</f>
        <v>0</v>
      </c>
      <c r="I112" s="16">
        <f ca="1">IF('Basis Excelsheet - uw artikelnr'!A112=0,0,IF(CELL("type",'Basis Excelsheet - uw artikelnr'!A112)="w",0,1))</f>
        <v>0</v>
      </c>
      <c r="J112" s="16">
        <f>IF('Basis Excelsheet - uw artikelnr'!F112=0,0,COUNTIF(Keuzelijsten!$F$2:$F$244,'Basis Excelsheet - uw artikelnr'!M112)-1)*-1</f>
        <v>0</v>
      </c>
      <c r="K112" s="16">
        <f>IF('Basis Excelsheet - uw artikelnr'!F112=0,0,COUNTIF(Keuzelijsten!$A$2:$A$245,'Basis Excelsheet - uw artikelnr'!C112)-1)*-1</f>
        <v>0</v>
      </c>
      <c r="L112" s="16">
        <f>IF('Basis Excelsheet - uw artikelnr'!F112=0,0,COUNTIF(Keuzelijsten!$W$2:$W$945,'Basis Excelsheet - uw artikelnr'!D112)-1)*-1</f>
        <v>0</v>
      </c>
    </row>
    <row r="113" spans="1:12" x14ac:dyDescent="0.25">
      <c r="A113" s="17"/>
      <c r="B113" s="17">
        <f t="shared" ca="1" si="3"/>
        <v>0</v>
      </c>
      <c r="C113" s="16">
        <f>IF(LEN('Basis Excelsheet - uw artikelnr'!F113)&gt;35,1,0)</f>
        <v>0</v>
      </c>
      <c r="D113" s="16">
        <f>IF(LEN('Basis Excelsheet - uw artikelnr'!K113)&gt;30,1,0)</f>
        <v>0</v>
      </c>
      <c r="E113" s="16">
        <f>IF(LEN('Basis Excelsheet - uw artikelnr'!E113)&gt;20,1,0)</f>
        <v>0</v>
      </c>
      <c r="F113" s="16">
        <f>IF('Basis Excelsheet - uw artikelnr'!L113=0,0,IF('Basis Excelsheet - uw artikelnr'!L113&lt;1,1,0))</f>
        <v>0</v>
      </c>
      <c r="G113" s="16">
        <f>IF('Basis Excelsheet - uw artikelnr'!F113=0,0,IF(EXACT('Basis Excelsheet - uw artikelnr'!G113,Keuzelijsten!$C$2),0,IF(EXACT('Basis Excelsheet - uw artikelnr'!G113,Keuzelijsten!$C$3),0,1)))</f>
        <v>0</v>
      </c>
      <c r="H113" s="16">
        <f>IF('Basis Excelsheet - uw artikelnr'!F113=0,0,IF(EXACT('Basis Excelsheet - uw artikelnr'!J113,Keuzelijsten!$D$2),0,IF(EXACT('Basis Excelsheet - uw artikelnr'!J113,Keuzelijsten!$D$3),0,1)))</f>
        <v>0</v>
      </c>
      <c r="I113" s="16">
        <f ca="1">IF('Basis Excelsheet - uw artikelnr'!A113=0,0,IF(CELL("type",'Basis Excelsheet - uw artikelnr'!A113)="w",0,1))</f>
        <v>0</v>
      </c>
      <c r="J113" s="16">
        <f>IF('Basis Excelsheet - uw artikelnr'!F113=0,0,COUNTIF(Keuzelijsten!$F$2:$F$244,'Basis Excelsheet - uw artikelnr'!M113)-1)*-1</f>
        <v>0</v>
      </c>
      <c r="K113" s="16">
        <f>IF('Basis Excelsheet - uw artikelnr'!F113=0,0,COUNTIF(Keuzelijsten!$A$2:$A$245,'Basis Excelsheet - uw artikelnr'!C113)-1)*-1</f>
        <v>0</v>
      </c>
      <c r="L113" s="16">
        <f>IF('Basis Excelsheet - uw artikelnr'!F113=0,0,COUNTIF(Keuzelijsten!$W$2:$W$945,'Basis Excelsheet - uw artikelnr'!D113)-1)*-1</f>
        <v>0</v>
      </c>
    </row>
    <row r="114" spans="1:12" x14ac:dyDescent="0.25">
      <c r="A114" s="17"/>
      <c r="B114" s="17">
        <f t="shared" ca="1" si="3"/>
        <v>0</v>
      </c>
      <c r="C114" s="16">
        <f>IF(LEN('Basis Excelsheet - uw artikelnr'!F114)&gt;35,1,0)</f>
        <v>0</v>
      </c>
      <c r="D114" s="16">
        <f>IF(LEN('Basis Excelsheet - uw artikelnr'!K114)&gt;30,1,0)</f>
        <v>0</v>
      </c>
      <c r="E114" s="16">
        <f>IF(LEN('Basis Excelsheet - uw artikelnr'!E114)&gt;20,1,0)</f>
        <v>0</v>
      </c>
      <c r="F114" s="16">
        <f>IF('Basis Excelsheet - uw artikelnr'!L114=0,0,IF('Basis Excelsheet - uw artikelnr'!L114&lt;1,1,0))</f>
        <v>0</v>
      </c>
      <c r="G114" s="16">
        <f>IF('Basis Excelsheet - uw artikelnr'!F114=0,0,IF(EXACT('Basis Excelsheet - uw artikelnr'!G114,Keuzelijsten!$C$2),0,IF(EXACT('Basis Excelsheet - uw artikelnr'!G114,Keuzelijsten!$C$3),0,1)))</f>
        <v>0</v>
      </c>
      <c r="H114" s="16">
        <f>IF('Basis Excelsheet - uw artikelnr'!F114=0,0,IF(EXACT('Basis Excelsheet - uw artikelnr'!J114,Keuzelijsten!$D$2),0,IF(EXACT('Basis Excelsheet - uw artikelnr'!J114,Keuzelijsten!$D$3),0,1)))</f>
        <v>0</v>
      </c>
      <c r="I114" s="16">
        <f ca="1">IF('Basis Excelsheet - uw artikelnr'!A114=0,0,IF(CELL("type",'Basis Excelsheet - uw artikelnr'!A114)="w",0,1))</f>
        <v>0</v>
      </c>
      <c r="J114" s="16">
        <f>IF('Basis Excelsheet - uw artikelnr'!F114=0,0,COUNTIF(Keuzelijsten!$F$2:$F$244,'Basis Excelsheet - uw artikelnr'!M114)-1)*-1</f>
        <v>0</v>
      </c>
      <c r="K114" s="16">
        <f>IF('Basis Excelsheet - uw artikelnr'!F114=0,0,COUNTIF(Keuzelijsten!$A$2:$A$245,'Basis Excelsheet - uw artikelnr'!C114)-1)*-1</f>
        <v>0</v>
      </c>
      <c r="L114" s="16">
        <f>IF('Basis Excelsheet - uw artikelnr'!F114=0,0,COUNTIF(Keuzelijsten!$W$2:$W$945,'Basis Excelsheet - uw artikelnr'!D114)-1)*-1</f>
        <v>0</v>
      </c>
    </row>
    <row r="115" spans="1:12" x14ac:dyDescent="0.25">
      <c r="A115" s="17"/>
      <c r="B115" s="17">
        <f t="shared" ca="1" si="3"/>
        <v>0</v>
      </c>
      <c r="C115" s="16">
        <f>IF(LEN('Basis Excelsheet - uw artikelnr'!F115)&gt;35,1,0)</f>
        <v>0</v>
      </c>
      <c r="D115" s="16">
        <f>IF(LEN('Basis Excelsheet - uw artikelnr'!K115)&gt;30,1,0)</f>
        <v>0</v>
      </c>
      <c r="E115" s="16">
        <f>IF(LEN('Basis Excelsheet - uw artikelnr'!E115)&gt;20,1,0)</f>
        <v>0</v>
      </c>
      <c r="F115" s="16">
        <f>IF('Basis Excelsheet - uw artikelnr'!L115=0,0,IF('Basis Excelsheet - uw artikelnr'!L115&lt;1,1,0))</f>
        <v>0</v>
      </c>
      <c r="G115" s="16">
        <f>IF('Basis Excelsheet - uw artikelnr'!F115=0,0,IF(EXACT('Basis Excelsheet - uw artikelnr'!G115,Keuzelijsten!$C$2),0,IF(EXACT('Basis Excelsheet - uw artikelnr'!G115,Keuzelijsten!$C$3),0,1)))</f>
        <v>0</v>
      </c>
      <c r="H115" s="16">
        <f>IF('Basis Excelsheet - uw artikelnr'!F115=0,0,IF(EXACT('Basis Excelsheet - uw artikelnr'!J115,Keuzelijsten!$D$2),0,IF(EXACT('Basis Excelsheet - uw artikelnr'!J115,Keuzelijsten!$D$3),0,1)))</f>
        <v>0</v>
      </c>
      <c r="I115" s="16">
        <f ca="1">IF('Basis Excelsheet - uw artikelnr'!A115=0,0,IF(CELL("type",'Basis Excelsheet - uw artikelnr'!A115)="w",0,1))</f>
        <v>0</v>
      </c>
      <c r="J115" s="16">
        <f>IF('Basis Excelsheet - uw artikelnr'!F115=0,0,COUNTIF(Keuzelijsten!$F$2:$F$244,'Basis Excelsheet - uw artikelnr'!M115)-1)*-1</f>
        <v>0</v>
      </c>
      <c r="K115" s="16">
        <f>IF('Basis Excelsheet - uw artikelnr'!F115=0,0,COUNTIF(Keuzelijsten!$A$2:$A$245,'Basis Excelsheet - uw artikelnr'!C115)-1)*-1</f>
        <v>0</v>
      </c>
      <c r="L115" s="16">
        <f>IF('Basis Excelsheet - uw artikelnr'!F115=0,0,COUNTIF(Keuzelijsten!$W$2:$W$945,'Basis Excelsheet - uw artikelnr'!D115)-1)*-1</f>
        <v>0</v>
      </c>
    </row>
    <row r="116" spans="1:12" x14ac:dyDescent="0.25">
      <c r="A116" s="17"/>
      <c r="B116" s="17">
        <f t="shared" ca="1" si="3"/>
        <v>0</v>
      </c>
      <c r="C116" s="16">
        <f>IF(LEN('Basis Excelsheet - uw artikelnr'!F116)&gt;35,1,0)</f>
        <v>0</v>
      </c>
      <c r="D116" s="16">
        <f>IF(LEN('Basis Excelsheet - uw artikelnr'!K116)&gt;30,1,0)</f>
        <v>0</v>
      </c>
      <c r="E116" s="16">
        <f>IF(LEN('Basis Excelsheet - uw artikelnr'!E116)&gt;20,1,0)</f>
        <v>0</v>
      </c>
      <c r="F116" s="16">
        <f>IF('Basis Excelsheet - uw artikelnr'!L116=0,0,IF('Basis Excelsheet - uw artikelnr'!L116&lt;1,1,0))</f>
        <v>0</v>
      </c>
      <c r="G116" s="16">
        <f>IF('Basis Excelsheet - uw artikelnr'!F116=0,0,IF(EXACT('Basis Excelsheet - uw artikelnr'!G116,Keuzelijsten!$C$2),0,IF(EXACT('Basis Excelsheet - uw artikelnr'!G116,Keuzelijsten!$C$3),0,1)))</f>
        <v>0</v>
      </c>
      <c r="H116" s="16">
        <f>IF('Basis Excelsheet - uw artikelnr'!F116=0,0,IF(EXACT('Basis Excelsheet - uw artikelnr'!J116,Keuzelijsten!$D$2),0,IF(EXACT('Basis Excelsheet - uw artikelnr'!J116,Keuzelijsten!$D$3),0,1)))</f>
        <v>0</v>
      </c>
      <c r="I116" s="16">
        <f ca="1">IF('Basis Excelsheet - uw artikelnr'!A116=0,0,IF(CELL("type",'Basis Excelsheet - uw artikelnr'!A116)="w",0,1))</f>
        <v>0</v>
      </c>
      <c r="J116" s="16">
        <f>IF('Basis Excelsheet - uw artikelnr'!F116=0,0,COUNTIF(Keuzelijsten!$F$2:$F$244,'Basis Excelsheet - uw artikelnr'!M116)-1)*-1</f>
        <v>0</v>
      </c>
      <c r="K116" s="16">
        <f>IF('Basis Excelsheet - uw artikelnr'!F116=0,0,COUNTIF(Keuzelijsten!$A$2:$A$245,'Basis Excelsheet - uw artikelnr'!C116)-1)*-1</f>
        <v>0</v>
      </c>
      <c r="L116" s="16">
        <f>IF('Basis Excelsheet - uw artikelnr'!F116=0,0,COUNTIF(Keuzelijsten!$W$2:$W$945,'Basis Excelsheet - uw artikelnr'!D116)-1)*-1</f>
        <v>0</v>
      </c>
    </row>
    <row r="117" spans="1:12" x14ac:dyDescent="0.25">
      <c r="A117" s="17"/>
      <c r="B117" s="17">
        <f t="shared" ca="1" si="3"/>
        <v>0</v>
      </c>
      <c r="C117" s="16">
        <f>IF(LEN('Basis Excelsheet - uw artikelnr'!F117)&gt;35,1,0)</f>
        <v>0</v>
      </c>
      <c r="D117" s="16">
        <f>IF(LEN('Basis Excelsheet - uw artikelnr'!K117)&gt;30,1,0)</f>
        <v>0</v>
      </c>
      <c r="E117" s="16">
        <f>IF(LEN('Basis Excelsheet - uw artikelnr'!E117)&gt;20,1,0)</f>
        <v>0</v>
      </c>
      <c r="F117" s="16">
        <f>IF('Basis Excelsheet - uw artikelnr'!L117=0,0,IF('Basis Excelsheet - uw artikelnr'!L117&lt;1,1,0))</f>
        <v>0</v>
      </c>
      <c r="G117" s="16">
        <f>IF('Basis Excelsheet - uw artikelnr'!F117=0,0,IF(EXACT('Basis Excelsheet - uw artikelnr'!G117,Keuzelijsten!$C$2),0,IF(EXACT('Basis Excelsheet - uw artikelnr'!G117,Keuzelijsten!$C$3),0,1)))</f>
        <v>0</v>
      </c>
      <c r="H117" s="16">
        <f>IF('Basis Excelsheet - uw artikelnr'!F117=0,0,IF(EXACT('Basis Excelsheet - uw artikelnr'!J117,Keuzelijsten!$D$2),0,IF(EXACT('Basis Excelsheet - uw artikelnr'!J117,Keuzelijsten!$D$3),0,1)))</f>
        <v>0</v>
      </c>
      <c r="I117" s="16">
        <f ca="1">IF('Basis Excelsheet - uw artikelnr'!A117=0,0,IF(CELL("type",'Basis Excelsheet - uw artikelnr'!A117)="w",0,1))</f>
        <v>0</v>
      </c>
      <c r="J117" s="16">
        <f>IF('Basis Excelsheet - uw artikelnr'!F117=0,0,COUNTIF(Keuzelijsten!$F$2:$F$244,'Basis Excelsheet - uw artikelnr'!M117)-1)*-1</f>
        <v>0</v>
      </c>
      <c r="K117" s="16">
        <f>IF('Basis Excelsheet - uw artikelnr'!F117=0,0,COUNTIF(Keuzelijsten!$A$2:$A$245,'Basis Excelsheet - uw artikelnr'!C117)-1)*-1</f>
        <v>0</v>
      </c>
      <c r="L117" s="16">
        <f>IF('Basis Excelsheet - uw artikelnr'!F117=0,0,COUNTIF(Keuzelijsten!$W$2:$W$945,'Basis Excelsheet - uw artikelnr'!D117)-1)*-1</f>
        <v>0</v>
      </c>
    </row>
    <row r="118" spans="1:12" x14ac:dyDescent="0.25">
      <c r="A118" s="17"/>
      <c r="B118" s="17">
        <f t="shared" ca="1" si="3"/>
        <v>0</v>
      </c>
      <c r="C118" s="16">
        <f>IF(LEN('Basis Excelsheet - uw artikelnr'!F118)&gt;35,1,0)</f>
        <v>0</v>
      </c>
      <c r="D118" s="16">
        <f>IF(LEN('Basis Excelsheet - uw artikelnr'!K118)&gt;30,1,0)</f>
        <v>0</v>
      </c>
      <c r="E118" s="16">
        <f>IF(LEN('Basis Excelsheet - uw artikelnr'!E118)&gt;20,1,0)</f>
        <v>0</v>
      </c>
      <c r="F118" s="16">
        <f>IF('Basis Excelsheet - uw artikelnr'!L118=0,0,IF('Basis Excelsheet - uw artikelnr'!L118&lt;1,1,0))</f>
        <v>0</v>
      </c>
      <c r="G118" s="16">
        <f>IF('Basis Excelsheet - uw artikelnr'!F118=0,0,IF(EXACT('Basis Excelsheet - uw artikelnr'!G118,Keuzelijsten!$C$2),0,IF(EXACT('Basis Excelsheet - uw artikelnr'!G118,Keuzelijsten!$C$3),0,1)))</f>
        <v>0</v>
      </c>
      <c r="H118" s="16">
        <f>IF('Basis Excelsheet - uw artikelnr'!F118=0,0,IF(EXACT('Basis Excelsheet - uw artikelnr'!J118,Keuzelijsten!$D$2),0,IF(EXACT('Basis Excelsheet - uw artikelnr'!J118,Keuzelijsten!$D$3),0,1)))</f>
        <v>0</v>
      </c>
      <c r="I118" s="16">
        <f ca="1">IF('Basis Excelsheet - uw artikelnr'!A118=0,0,IF(CELL("type",'Basis Excelsheet - uw artikelnr'!A118)="w",0,1))</f>
        <v>0</v>
      </c>
      <c r="J118" s="16">
        <f>IF('Basis Excelsheet - uw artikelnr'!F118=0,0,COUNTIF(Keuzelijsten!$F$2:$F$244,'Basis Excelsheet - uw artikelnr'!M118)-1)*-1</f>
        <v>0</v>
      </c>
      <c r="K118" s="16">
        <f>IF('Basis Excelsheet - uw artikelnr'!F118=0,0,COUNTIF(Keuzelijsten!$A$2:$A$245,'Basis Excelsheet - uw artikelnr'!C118)-1)*-1</f>
        <v>0</v>
      </c>
      <c r="L118" s="16">
        <f>IF('Basis Excelsheet - uw artikelnr'!F118=0,0,COUNTIF(Keuzelijsten!$W$2:$W$945,'Basis Excelsheet - uw artikelnr'!D118)-1)*-1</f>
        <v>0</v>
      </c>
    </row>
    <row r="119" spans="1:12" x14ac:dyDescent="0.25">
      <c r="A119" s="17"/>
      <c r="B119" s="17">
        <f t="shared" ca="1" si="3"/>
        <v>0</v>
      </c>
      <c r="C119" s="16">
        <f>IF(LEN('Basis Excelsheet - uw artikelnr'!F119)&gt;35,1,0)</f>
        <v>0</v>
      </c>
      <c r="D119" s="16">
        <f>IF(LEN('Basis Excelsheet - uw artikelnr'!K119)&gt;30,1,0)</f>
        <v>0</v>
      </c>
      <c r="E119" s="16">
        <f>IF(LEN('Basis Excelsheet - uw artikelnr'!E119)&gt;20,1,0)</f>
        <v>0</v>
      </c>
      <c r="F119" s="16">
        <f>IF('Basis Excelsheet - uw artikelnr'!L119=0,0,IF('Basis Excelsheet - uw artikelnr'!L119&lt;1,1,0))</f>
        <v>0</v>
      </c>
      <c r="G119" s="16">
        <f>IF('Basis Excelsheet - uw artikelnr'!F119=0,0,IF(EXACT('Basis Excelsheet - uw artikelnr'!G119,Keuzelijsten!$C$2),0,IF(EXACT('Basis Excelsheet - uw artikelnr'!G119,Keuzelijsten!$C$3),0,1)))</f>
        <v>0</v>
      </c>
      <c r="H119" s="16">
        <f>IF('Basis Excelsheet - uw artikelnr'!F119=0,0,IF(EXACT('Basis Excelsheet - uw artikelnr'!J119,Keuzelijsten!$D$2),0,IF(EXACT('Basis Excelsheet - uw artikelnr'!J119,Keuzelijsten!$D$3),0,1)))</f>
        <v>0</v>
      </c>
      <c r="I119" s="16">
        <f ca="1">IF('Basis Excelsheet - uw artikelnr'!A119=0,0,IF(CELL("type",'Basis Excelsheet - uw artikelnr'!A119)="w",0,1))</f>
        <v>0</v>
      </c>
      <c r="J119" s="16">
        <f>IF('Basis Excelsheet - uw artikelnr'!F119=0,0,COUNTIF(Keuzelijsten!$F$2:$F$244,'Basis Excelsheet - uw artikelnr'!M119)-1)*-1</f>
        <v>0</v>
      </c>
      <c r="K119" s="16">
        <f>IF('Basis Excelsheet - uw artikelnr'!F119=0,0,COUNTIF(Keuzelijsten!$A$2:$A$245,'Basis Excelsheet - uw artikelnr'!C119)-1)*-1</f>
        <v>0</v>
      </c>
      <c r="L119" s="16">
        <f>IF('Basis Excelsheet - uw artikelnr'!F119=0,0,COUNTIF(Keuzelijsten!$W$2:$W$945,'Basis Excelsheet - uw artikelnr'!D119)-1)*-1</f>
        <v>0</v>
      </c>
    </row>
    <row r="120" spans="1:12" x14ac:dyDescent="0.25">
      <c r="A120" s="17"/>
      <c r="B120" s="17">
        <f t="shared" ca="1" si="3"/>
        <v>0</v>
      </c>
      <c r="C120" s="16">
        <f>IF(LEN('Basis Excelsheet - uw artikelnr'!F120)&gt;35,1,0)</f>
        <v>0</v>
      </c>
      <c r="D120" s="16">
        <f>IF(LEN('Basis Excelsheet - uw artikelnr'!K120)&gt;30,1,0)</f>
        <v>0</v>
      </c>
      <c r="E120" s="16">
        <f>IF(LEN('Basis Excelsheet - uw artikelnr'!E120)&gt;20,1,0)</f>
        <v>0</v>
      </c>
      <c r="F120" s="16">
        <f>IF('Basis Excelsheet - uw artikelnr'!L120=0,0,IF('Basis Excelsheet - uw artikelnr'!L120&lt;1,1,0))</f>
        <v>0</v>
      </c>
      <c r="G120" s="16">
        <f>IF('Basis Excelsheet - uw artikelnr'!F120=0,0,IF(EXACT('Basis Excelsheet - uw artikelnr'!G120,Keuzelijsten!$C$2),0,IF(EXACT('Basis Excelsheet - uw artikelnr'!G120,Keuzelijsten!$C$3),0,1)))</f>
        <v>0</v>
      </c>
      <c r="H120" s="16">
        <f>IF('Basis Excelsheet - uw artikelnr'!F120=0,0,IF(EXACT('Basis Excelsheet - uw artikelnr'!J120,Keuzelijsten!$D$2),0,IF(EXACT('Basis Excelsheet - uw artikelnr'!J120,Keuzelijsten!$D$3),0,1)))</f>
        <v>0</v>
      </c>
      <c r="I120" s="16">
        <f ca="1">IF('Basis Excelsheet - uw artikelnr'!A120=0,0,IF(CELL("type",'Basis Excelsheet - uw artikelnr'!A120)="w",0,1))</f>
        <v>0</v>
      </c>
      <c r="J120" s="16">
        <f>IF('Basis Excelsheet - uw artikelnr'!F120=0,0,COUNTIF(Keuzelijsten!$F$2:$F$244,'Basis Excelsheet - uw artikelnr'!M120)-1)*-1</f>
        <v>0</v>
      </c>
      <c r="K120" s="16">
        <f>IF('Basis Excelsheet - uw artikelnr'!F120=0,0,COUNTIF(Keuzelijsten!$A$2:$A$245,'Basis Excelsheet - uw artikelnr'!C120)-1)*-1</f>
        <v>0</v>
      </c>
      <c r="L120" s="16">
        <f>IF('Basis Excelsheet - uw artikelnr'!F120=0,0,COUNTIF(Keuzelijsten!$W$2:$W$945,'Basis Excelsheet - uw artikelnr'!D120)-1)*-1</f>
        <v>0</v>
      </c>
    </row>
    <row r="121" spans="1:12" x14ac:dyDescent="0.25">
      <c r="A121" s="17"/>
      <c r="B121" s="17">
        <f t="shared" ca="1" si="3"/>
        <v>0</v>
      </c>
      <c r="C121" s="16">
        <f>IF(LEN('Basis Excelsheet - uw artikelnr'!F121)&gt;35,1,0)</f>
        <v>0</v>
      </c>
      <c r="D121" s="16">
        <f>IF(LEN('Basis Excelsheet - uw artikelnr'!K121)&gt;30,1,0)</f>
        <v>0</v>
      </c>
      <c r="E121" s="16">
        <f>IF(LEN('Basis Excelsheet - uw artikelnr'!E121)&gt;20,1,0)</f>
        <v>0</v>
      </c>
      <c r="F121" s="16">
        <f>IF('Basis Excelsheet - uw artikelnr'!L121=0,0,IF('Basis Excelsheet - uw artikelnr'!L121&lt;1,1,0))</f>
        <v>0</v>
      </c>
      <c r="G121" s="16">
        <f>IF('Basis Excelsheet - uw artikelnr'!F121=0,0,IF(EXACT('Basis Excelsheet - uw artikelnr'!G121,Keuzelijsten!$C$2),0,IF(EXACT('Basis Excelsheet - uw artikelnr'!G121,Keuzelijsten!$C$3),0,1)))</f>
        <v>0</v>
      </c>
      <c r="H121" s="16">
        <f>IF('Basis Excelsheet - uw artikelnr'!F121=0,0,IF(EXACT('Basis Excelsheet - uw artikelnr'!J121,Keuzelijsten!$D$2),0,IF(EXACT('Basis Excelsheet - uw artikelnr'!J121,Keuzelijsten!$D$3),0,1)))</f>
        <v>0</v>
      </c>
      <c r="I121" s="16">
        <f ca="1">IF('Basis Excelsheet - uw artikelnr'!A121=0,0,IF(CELL("type",'Basis Excelsheet - uw artikelnr'!A121)="w",0,1))</f>
        <v>0</v>
      </c>
      <c r="J121" s="16">
        <f>IF('Basis Excelsheet - uw artikelnr'!F121=0,0,COUNTIF(Keuzelijsten!$F$2:$F$244,'Basis Excelsheet - uw artikelnr'!M121)-1)*-1</f>
        <v>0</v>
      </c>
      <c r="K121" s="16">
        <f>IF('Basis Excelsheet - uw artikelnr'!F121=0,0,COUNTIF(Keuzelijsten!$A$2:$A$245,'Basis Excelsheet - uw artikelnr'!C121)-1)*-1</f>
        <v>0</v>
      </c>
      <c r="L121" s="16">
        <f>IF('Basis Excelsheet - uw artikelnr'!F121=0,0,COUNTIF(Keuzelijsten!$W$2:$W$945,'Basis Excelsheet - uw artikelnr'!D121)-1)*-1</f>
        <v>0</v>
      </c>
    </row>
    <row r="122" spans="1:12" x14ac:dyDescent="0.25">
      <c r="A122" s="17"/>
      <c r="B122" s="17">
        <f t="shared" ca="1" si="3"/>
        <v>0</v>
      </c>
      <c r="C122" s="16">
        <f>IF(LEN('Basis Excelsheet - uw artikelnr'!F122)&gt;35,1,0)</f>
        <v>0</v>
      </c>
      <c r="D122" s="16">
        <f>IF(LEN('Basis Excelsheet - uw artikelnr'!K122)&gt;30,1,0)</f>
        <v>0</v>
      </c>
      <c r="E122" s="16">
        <f>IF(LEN('Basis Excelsheet - uw artikelnr'!E122)&gt;20,1,0)</f>
        <v>0</v>
      </c>
      <c r="F122" s="16">
        <f>IF('Basis Excelsheet - uw artikelnr'!L122=0,0,IF('Basis Excelsheet - uw artikelnr'!L122&lt;1,1,0))</f>
        <v>0</v>
      </c>
      <c r="G122" s="16">
        <f>IF('Basis Excelsheet - uw artikelnr'!F122=0,0,IF(EXACT('Basis Excelsheet - uw artikelnr'!G122,Keuzelijsten!$C$2),0,IF(EXACT('Basis Excelsheet - uw artikelnr'!G122,Keuzelijsten!$C$3),0,1)))</f>
        <v>0</v>
      </c>
      <c r="H122" s="16">
        <f>IF('Basis Excelsheet - uw artikelnr'!F122=0,0,IF(EXACT('Basis Excelsheet - uw artikelnr'!J122,Keuzelijsten!$D$2),0,IF(EXACT('Basis Excelsheet - uw artikelnr'!J122,Keuzelijsten!$D$3),0,1)))</f>
        <v>0</v>
      </c>
      <c r="I122" s="16">
        <f ca="1">IF('Basis Excelsheet - uw artikelnr'!A122=0,0,IF(CELL("type",'Basis Excelsheet - uw artikelnr'!A122)="w",0,1))</f>
        <v>0</v>
      </c>
      <c r="J122" s="16">
        <f>IF('Basis Excelsheet - uw artikelnr'!F122=0,0,COUNTIF(Keuzelijsten!$F$2:$F$244,'Basis Excelsheet - uw artikelnr'!M122)-1)*-1</f>
        <v>0</v>
      </c>
      <c r="K122" s="16">
        <f>IF('Basis Excelsheet - uw artikelnr'!F122=0,0,COUNTIF(Keuzelijsten!$A$2:$A$245,'Basis Excelsheet - uw artikelnr'!C122)-1)*-1</f>
        <v>0</v>
      </c>
      <c r="L122" s="16">
        <f>IF('Basis Excelsheet - uw artikelnr'!F122=0,0,COUNTIF(Keuzelijsten!$W$2:$W$945,'Basis Excelsheet - uw artikelnr'!D122)-1)*-1</f>
        <v>0</v>
      </c>
    </row>
    <row r="123" spans="1:12" x14ac:dyDescent="0.25">
      <c r="A123" s="17"/>
      <c r="B123" s="17">
        <f t="shared" ca="1" si="3"/>
        <v>0</v>
      </c>
      <c r="C123" s="16">
        <f>IF(LEN('Basis Excelsheet - uw artikelnr'!F123)&gt;35,1,0)</f>
        <v>0</v>
      </c>
      <c r="D123" s="16">
        <f>IF(LEN('Basis Excelsheet - uw artikelnr'!K123)&gt;30,1,0)</f>
        <v>0</v>
      </c>
      <c r="E123" s="16">
        <f>IF(LEN('Basis Excelsheet - uw artikelnr'!E123)&gt;20,1,0)</f>
        <v>0</v>
      </c>
      <c r="F123" s="16">
        <f>IF('Basis Excelsheet - uw artikelnr'!L123=0,0,IF('Basis Excelsheet - uw artikelnr'!L123&lt;1,1,0))</f>
        <v>0</v>
      </c>
      <c r="G123" s="16">
        <f>IF('Basis Excelsheet - uw artikelnr'!F123=0,0,IF(EXACT('Basis Excelsheet - uw artikelnr'!G123,Keuzelijsten!$C$2),0,IF(EXACT('Basis Excelsheet - uw artikelnr'!G123,Keuzelijsten!$C$3),0,1)))</f>
        <v>0</v>
      </c>
      <c r="H123" s="16">
        <f>IF('Basis Excelsheet - uw artikelnr'!F123=0,0,IF(EXACT('Basis Excelsheet - uw artikelnr'!J123,Keuzelijsten!$D$2),0,IF(EXACT('Basis Excelsheet - uw artikelnr'!J123,Keuzelijsten!$D$3),0,1)))</f>
        <v>0</v>
      </c>
      <c r="I123" s="16">
        <f ca="1">IF('Basis Excelsheet - uw artikelnr'!A123=0,0,IF(CELL("type",'Basis Excelsheet - uw artikelnr'!A123)="w",0,1))</f>
        <v>0</v>
      </c>
      <c r="J123" s="16">
        <f>IF('Basis Excelsheet - uw artikelnr'!F123=0,0,COUNTIF(Keuzelijsten!$F$2:$F$244,'Basis Excelsheet - uw artikelnr'!M123)-1)*-1</f>
        <v>0</v>
      </c>
      <c r="K123" s="16">
        <f>IF('Basis Excelsheet - uw artikelnr'!F123=0,0,COUNTIF(Keuzelijsten!$A$2:$A$245,'Basis Excelsheet - uw artikelnr'!C123)-1)*-1</f>
        <v>0</v>
      </c>
      <c r="L123" s="16">
        <f>IF('Basis Excelsheet - uw artikelnr'!F123=0,0,COUNTIF(Keuzelijsten!$W$2:$W$945,'Basis Excelsheet - uw artikelnr'!D123)-1)*-1</f>
        <v>0</v>
      </c>
    </row>
    <row r="124" spans="1:12" x14ac:dyDescent="0.25">
      <c r="A124" s="17"/>
      <c r="B124" s="17">
        <f t="shared" ca="1" si="3"/>
        <v>0</v>
      </c>
      <c r="C124" s="16">
        <f>IF(LEN('Basis Excelsheet - uw artikelnr'!F124)&gt;35,1,0)</f>
        <v>0</v>
      </c>
      <c r="D124" s="16">
        <f>IF(LEN('Basis Excelsheet - uw artikelnr'!K124)&gt;30,1,0)</f>
        <v>0</v>
      </c>
      <c r="E124" s="16">
        <f>IF(LEN('Basis Excelsheet - uw artikelnr'!E124)&gt;20,1,0)</f>
        <v>0</v>
      </c>
      <c r="F124" s="16">
        <f>IF('Basis Excelsheet - uw artikelnr'!L124=0,0,IF('Basis Excelsheet - uw artikelnr'!L124&lt;1,1,0))</f>
        <v>0</v>
      </c>
      <c r="G124" s="16">
        <f>IF('Basis Excelsheet - uw artikelnr'!F124=0,0,IF(EXACT('Basis Excelsheet - uw artikelnr'!G124,Keuzelijsten!$C$2),0,IF(EXACT('Basis Excelsheet - uw artikelnr'!G124,Keuzelijsten!$C$3),0,1)))</f>
        <v>0</v>
      </c>
      <c r="H124" s="16">
        <f>IF('Basis Excelsheet - uw artikelnr'!F124=0,0,IF(EXACT('Basis Excelsheet - uw artikelnr'!J124,Keuzelijsten!$D$2),0,IF(EXACT('Basis Excelsheet - uw artikelnr'!J124,Keuzelijsten!$D$3),0,1)))</f>
        <v>0</v>
      </c>
      <c r="I124" s="16">
        <f ca="1">IF('Basis Excelsheet - uw artikelnr'!A124=0,0,IF(CELL("type",'Basis Excelsheet - uw artikelnr'!A124)="w",0,1))</f>
        <v>0</v>
      </c>
      <c r="J124" s="16">
        <f>IF('Basis Excelsheet - uw artikelnr'!F124=0,0,COUNTIF(Keuzelijsten!$F$2:$F$244,'Basis Excelsheet - uw artikelnr'!M124)-1)*-1</f>
        <v>0</v>
      </c>
      <c r="K124" s="16">
        <f>IF('Basis Excelsheet - uw artikelnr'!F124=0,0,COUNTIF(Keuzelijsten!$A$2:$A$245,'Basis Excelsheet - uw artikelnr'!C124)-1)*-1</f>
        <v>0</v>
      </c>
      <c r="L124" s="16">
        <f>IF('Basis Excelsheet - uw artikelnr'!F124=0,0,COUNTIF(Keuzelijsten!$W$2:$W$945,'Basis Excelsheet - uw artikelnr'!D124)-1)*-1</f>
        <v>0</v>
      </c>
    </row>
    <row r="125" spans="1:12" x14ac:dyDescent="0.25">
      <c r="A125" s="17"/>
      <c r="B125" s="17">
        <f t="shared" ca="1" si="3"/>
        <v>0</v>
      </c>
      <c r="C125" s="16">
        <f>IF(LEN('Basis Excelsheet - uw artikelnr'!F125)&gt;35,1,0)</f>
        <v>0</v>
      </c>
      <c r="D125" s="16">
        <f>IF(LEN('Basis Excelsheet - uw artikelnr'!K125)&gt;30,1,0)</f>
        <v>0</v>
      </c>
      <c r="E125" s="16">
        <f>IF(LEN('Basis Excelsheet - uw artikelnr'!E125)&gt;20,1,0)</f>
        <v>0</v>
      </c>
      <c r="F125" s="16">
        <f>IF('Basis Excelsheet - uw artikelnr'!L125=0,0,IF('Basis Excelsheet - uw artikelnr'!L125&lt;1,1,0))</f>
        <v>0</v>
      </c>
      <c r="G125" s="16">
        <f>IF('Basis Excelsheet - uw artikelnr'!F125=0,0,IF(EXACT('Basis Excelsheet - uw artikelnr'!G125,Keuzelijsten!$C$2),0,IF(EXACT('Basis Excelsheet - uw artikelnr'!G125,Keuzelijsten!$C$3),0,1)))</f>
        <v>0</v>
      </c>
      <c r="H125" s="16">
        <f>IF('Basis Excelsheet - uw artikelnr'!F125=0,0,IF(EXACT('Basis Excelsheet - uw artikelnr'!J125,Keuzelijsten!$D$2),0,IF(EXACT('Basis Excelsheet - uw artikelnr'!J125,Keuzelijsten!$D$3),0,1)))</f>
        <v>0</v>
      </c>
      <c r="I125" s="16">
        <f ca="1">IF('Basis Excelsheet - uw artikelnr'!A125=0,0,IF(CELL("type",'Basis Excelsheet - uw artikelnr'!A125)="w",0,1))</f>
        <v>0</v>
      </c>
      <c r="J125" s="16">
        <f>IF('Basis Excelsheet - uw artikelnr'!F125=0,0,COUNTIF(Keuzelijsten!$F$2:$F$244,'Basis Excelsheet - uw artikelnr'!M125)-1)*-1</f>
        <v>0</v>
      </c>
      <c r="K125" s="16">
        <f>IF('Basis Excelsheet - uw artikelnr'!F125=0,0,COUNTIF(Keuzelijsten!$A$2:$A$245,'Basis Excelsheet - uw artikelnr'!C125)-1)*-1</f>
        <v>0</v>
      </c>
      <c r="L125" s="16">
        <f>IF('Basis Excelsheet - uw artikelnr'!F125=0,0,COUNTIF(Keuzelijsten!$W$2:$W$945,'Basis Excelsheet - uw artikelnr'!D125)-1)*-1</f>
        <v>0</v>
      </c>
    </row>
    <row r="126" spans="1:12" x14ac:dyDescent="0.25">
      <c r="A126" s="17"/>
      <c r="B126" s="17">
        <f t="shared" ca="1" si="3"/>
        <v>0</v>
      </c>
      <c r="C126" s="16">
        <f>IF(LEN('Basis Excelsheet - uw artikelnr'!F126)&gt;35,1,0)</f>
        <v>0</v>
      </c>
      <c r="D126" s="16">
        <f>IF(LEN('Basis Excelsheet - uw artikelnr'!K126)&gt;30,1,0)</f>
        <v>0</v>
      </c>
      <c r="E126" s="16">
        <f>IF(LEN('Basis Excelsheet - uw artikelnr'!E126)&gt;20,1,0)</f>
        <v>0</v>
      </c>
      <c r="F126" s="16">
        <f>IF('Basis Excelsheet - uw artikelnr'!L126=0,0,IF('Basis Excelsheet - uw artikelnr'!L126&lt;1,1,0))</f>
        <v>0</v>
      </c>
      <c r="G126" s="16">
        <f>IF('Basis Excelsheet - uw artikelnr'!F126=0,0,IF(EXACT('Basis Excelsheet - uw artikelnr'!G126,Keuzelijsten!$C$2),0,IF(EXACT('Basis Excelsheet - uw artikelnr'!G126,Keuzelijsten!$C$3),0,1)))</f>
        <v>0</v>
      </c>
      <c r="H126" s="16">
        <f>IF('Basis Excelsheet - uw artikelnr'!F126=0,0,IF(EXACT('Basis Excelsheet - uw artikelnr'!J126,Keuzelijsten!$D$2),0,IF(EXACT('Basis Excelsheet - uw artikelnr'!J126,Keuzelijsten!$D$3),0,1)))</f>
        <v>0</v>
      </c>
      <c r="I126" s="16">
        <f ca="1">IF('Basis Excelsheet - uw artikelnr'!A126=0,0,IF(CELL("type",'Basis Excelsheet - uw artikelnr'!A126)="w",0,1))</f>
        <v>0</v>
      </c>
      <c r="J126" s="16">
        <f>IF('Basis Excelsheet - uw artikelnr'!F126=0,0,COUNTIF(Keuzelijsten!$F$2:$F$244,'Basis Excelsheet - uw artikelnr'!M126)-1)*-1</f>
        <v>0</v>
      </c>
      <c r="K126" s="16">
        <f>IF('Basis Excelsheet - uw artikelnr'!F126=0,0,COUNTIF(Keuzelijsten!$A$2:$A$245,'Basis Excelsheet - uw artikelnr'!C126)-1)*-1</f>
        <v>0</v>
      </c>
      <c r="L126" s="16">
        <f>IF('Basis Excelsheet - uw artikelnr'!F126=0,0,COUNTIF(Keuzelijsten!$W$2:$W$945,'Basis Excelsheet - uw artikelnr'!D126)-1)*-1</f>
        <v>0</v>
      </c>
    </row>
    <row r="127" spans="1:12" x14ac:dyDescent="0.25">
      <c r="A127" s="17"/>
      <c r="B127" s="17">
        <f t="shared" ca="1" si="3"/>
        <v>0</v>
      </c>
      <c r="C127" s="16">
        <f>IF(LEN('Basis Excelsheet - uw artikelnr'!F127)&gt;35,1,0)</f>
        <v>0</v>
      </c>
      <c r="D127" s="16">
        <f>IF(LEN('Basis Excelsheet - uw artikelnr'!K127)&gt;30,1,0)</f>
        <v>0</v>
      </c>
      <c r="E127" s="16">
        <f>IF(LEN('Basis Excelsheet - uw artikelnr'!E127)&gt;20,1,0)</f>
        <v>0</v>
      </c>
      <c r="F127" s="16">
        <f>IF('Basis Excelsheet - uw artikelnr'!L127=0,0,IF('Basis Excelsheet - uw artikelnr'!L127&lt;1,1,0))</f>
        <v>0</v>
      </c>
      <c r="G127" s="16">
        <f>IF('Basis Excelsheet - uw artikelnr'!F127=0,0,IF(EXACT('Basis Excelsheet - uw artikelnr'!G127,Keuzelijsten!$C$2),0,IF(EXACT('Basis Excelsheet - uw artikelnr'!G127,Keuzelijsten!$C$3),0,1)))</f>
        <v>0</v>
      </c>
      <c r="H127" s="16">
        <f>IF('Basis Excelsheet - uw artikelnr'!F127=0,0,IF(EXACT('Basis Excelsheet - uw artikelnr'!J127,Keuzelijsten!$D$2),0,IF(EXACT('Basis Excelsheet - uw artikelnr'!J127,Keuzelijsten!$D$3),0,1)))</f>
        <v>0</v>
      </c>
      <c r="I127" s="16">
        <f ca="1">IF('Basis Excelsheet - uw artikelnr'!A127=0,0,IF(CELL("type",'Basis Excelsheet - uw artikelnr'!A127)="w",0,1))</f>
        <v>0</v>
      </c>
      <c r="J127" s="16">
        <f>IF('Basis Excelsheet - uw artikelnr'!F127=0,0,COUNTIF(Keuzelijsten!$F$2:$F$244,'Basis Excelsheet - uw artikelnr'!M127)-1)*-1</f>
        <v>0</v>
      </c>
      <c r="K127" s="16">
        <f>IF('Basis Excelsheet - uw artikelnr'!F127=0,0,COUNTIF(Keuzelijsten!$A$2:$A$245,'Basis Excelsheet - uw artikelnr'!C127)-1)*-1</f>
        <v>0</v>
      </c>
      <c r="L127" s="16">
        <f>IF('Basis Excelsheet - uw artikelnr'!F127=0,0,COUNTIF(Keuzelijsten!$W$2:$W$945,'Basis Excelsheet - uw artikelnr'!D127)-1)*-1</f>
        <v>0</v>
      </c>
    </row>
    <row r="128" spans="1:12" x14ac:dyDescent="0.25">
      <c r="A128" s="17"/>
      <c r="B128" s="17">
        <f t="shared" ca="1" si="3"/>
        <v>0</v>
      </c>
      <c r="C128" s="16">
        <f>IF(LEN('Basis Excelsheet - uw artikelnr'!F128)&gt;35,1,0)</f>
        <v>0</v>
      </c>
      <c r="D128" s="16">
        <f>IF(LEN('Basis Excelsheet - uw artikelnr'!K128)&gt;30,1,0)</f>
        <v>0</v>
      </c>
      <c r="E128" s="16">
        <f>IF(LEN('Basis Excelsheet - uw artikelnr'!E128)&gt;20,1,0)</f>
        <v>0</v>
      </c>
      <c r="F128" s="16">
        <f>IF('Basis Excelsheet - uw artikelnr'!L128=0,0,IF('Basis Excelsheet - uw artikelnr'!L128&lt;1,1,0))</f>
        <v>0</v>
      </c>
      <c r="G128" s="16">
        <f>IF('Basis Excelsheet - uw artikelnr'!F128=0,0,IF(EXACT('Basis Excelsheet - uw artikelnr'!G128,Keuzelijsten!$C$2),0,IF(EXACT('Basis Excelsheet - uw artikelnr'!G128,Keuzelijsten!$C$3),0,1)))</f>
        <v>0</v>
      </c>
      <c r="H128" s="16">
        <f>IF('Basis Excelsheet - uw artikelnr'!F128=0,0,IF(EXACT('Basis Excelsheet - uw artikelnr'!J128,Keuzelijsten!$D$2),0,IF(EXACT('Basis Excelsheet - uw artikelnr'!J128,Keuzelijsten!$D$3),0,1)))</f>
        <v>0</v>
      </c>
      <c r="I128" s="16">
        <f ca="1">IF('Basis Excelsheet - uw artikelnr'!A128=0,0,IF(CELL("type",'Basis Excelsheet - uw artikelnr'!A128)="w",0,1))</f>
        <v>0</v>
      </c>
      <c r="J128" s="16">
        <f>IF('Basis Excelsheet - uw artikelnr'!F128=0,0,COUNTIF(Keuzelijsten!$F$2:$F$244,'Basis Excelsheet - uw artikelnr'!M128)-1)*-1</f>
        <v>0</v>
      </c>
      <c r="K128" s="16">
        <f>IF('Basis Excelsheet - uw artikelnr'!F128=0,0,COUNTIF(Keuzelijsten!$A$2:$A$245,'Basis Excelsheet - uw artikelnr'!C128)-1)*-1</f>
        <v>0</v>
      </c>
      <c r="L128" s="16">
        <f>IF('Basis Excelsheet - uw artikelnr'!F128=0,0,COUNTIF(Keuzelijsten!$W$2:$W$945,'Basis Excelsheet - uw artikelnr'!D128)-1)*-1</f>
        <v>0</v>
      </c>
    </row>
    <row r="129" spans="1:12" x14ac:dyDescent="0.25">
      <c r="A129" s="17"/>
      <c r="B129" s="17">
        <f t="shared" ca="1" si="3"/>
        <v>0</v>
      </c>
      <c r="C129" s="16">
        <f>IF(LEN('Basis Excelsheet - uw artikelnr'!F129)&gt;35,1,0)</f>
        <v>0</v>
      </c>
      <c r="D129" s="16">
        <f>IF(LEN('Basis Excelsheet - uw artikelnr'!K129)&gt;30,1,0)</f>
        <v>0</v>
      </c>
      <c r="E129" s="16">
        <f>IF(LEN('Basis Excelsheet - uw artikelnr'!E129)&gt;20,1,0)</f>
        <v>0</v>
      </c>
      <c r="F129" s="16">
        <f>IF('Basis Excelsheet - uw artikelnr'!L129=0,0,IF('Basis Excelsheet - uw artikelnr'!L129&lt;1,1,0))</f>
        <v>0</v>
      </c>
      <c r="G129" s="16">
        <f>IF('Basis Excelsheet - uw artikelnr'!F129=0,0,IF(EXACT('Basis Excelsheet - uw artikelnr'!G129,Keuzelijsten!$C$2),0,IF(EXACT('Basis Excelsheet - uw artikelnr'!G129,Keuzelijsten!$C$3),0,1)))</f>
        <v>0</v>
      </c>
      <c r="H129" s="16">
        <f>IF('Basis Excelsheet - uw artikelnr'!F129=0,0,IF(EXACT('Basis Excelsheet - uw artikelnr'!J129,Keuzelijsten!$D$2),0,IF(EXACT('Basis Excelsheet - uw artikelnr'!J129,Keuzelijsten!$D$3),0,1)))</f>
        <v>0</v>
      </c>
      <c r="I129" s="16">
        <f ca="1">IF('Basis Excelsheet - uw artikelnr'!A129=0,0,IF(CELL("type",'Basis Excelsheet - uw artikelnr'!A129)="w",0,1))</f>
        <v>0</v>
      </c>
      <c r="J129" s="16">
        <f>IF('Basis Excelsheet - uw artikelnr'!F129=0,0,COUNTIF(Keuzelijsten!$F$2:$F$244,'Basis Excelsheet - uw artikelnr'!M129)-1)*-1</f>
        <v>0</v>
      </c>
      <c r="K129" s="16">
        <f>IF('Basis Excelsheet - uw artikelnr'!F129=0,0,COUNTIF(Keuzelijsten!$A$2:$A$245,'Basis Excelsheet - uw artikelnr'!C129)-1)*-1</f>
        <v>0</v>
      </c>
      <c r="L129" s="16">
        <f>IF('Basis Excelsheet - uw artikelnr'!F129=0,0,COUNTIF(Keuzelijsten!$W$2:$W$945,'Basis Excelsheet - uw artikelnr'!D129)-1)*-1</f>
        <v>0</v>
      </c>
    </row>
    <row r="130" spans="1:12" x14ac:dyDescent="0.25">
      <c r="A130" s="17"/>
      <c r="B130" s="17">
        <f t="shared" ca="1" si="3"/>
        <v>0</v>
      </c>
      <c r="C130" s="16">
        <f>IF(LEN('Basis Excelsheet - uw artikelnr'!F130)&gt;35,1,0)</f>
        <v>0</v>
      </c>
      <c r="D130" s="16">
        <f>IF(LEN('Basis Excelsheet - uw artikelnr'!K130)&gt;30,1,0)</f>
        <v>0</v>
      </c>
      <c r="E130" s="16">
        <f>IF(LEN('Basis Excelsheet - uw artikelnr'!E130)&gt;20,1,0)</f>
        <v>0</v>
      </c>
      <c r="F130" s="16">
        <f>IF('Basis Excelsheet - uw artikelnr'!L130=0,0,IF('Basis Excelsheet - uw artikelnr'!L130&lt;1,1,0))</f>
        <v>0</v>
      </c>
      <c r="G130" s="16">
        <f>IF('Basis Excelsheet - uw artikelnr'!F130=0,0,IF(EXACT('Basis Excelsheet - uw artikelnr'!G130,Keuzelijsten!$C$2),0,IF(EXACT('Basis Excelsheet - uw artikelnr'!G130,Keuzelijsten!$C$3),0,1)))</f>
        <v>0</v>
      </c>
      <c r="H130" s="16">
        <f>IF('Basis Excelsheet - uw artikelnr'!F130=0,0,IF(EXACT('Basis Excelsheet - uw artikelnr'!J130,Keuzelijsten!$D$2),0,IF(EXACT('Basis Excelsheet - uw artikelnr'!J130,Keuzelijsten!$D$3),0,1)))</f>
        <v>0</v>
      </c>
      <c r="I130" s="16">
        <f ca="1">IF('Basis Excelsheet - uw artikelnr'!A130=0,0,IF(CELL("type",'Basis Excelsheet - uw artikelnr'!A130)="w",0,1))</f>
        <v>0</v>
      </c>
      <c r="J130" s="16">
        <f>IF('Basis Excelsheet - uw artikelnr'!F130=0,0,COUNTIF(Keuzelijsten!$F$2:$F$244,'Basis Excelsheet - uw artikelnr'!M130)-1)*-1</f>
        <v>0</v>
      </c>
      <c r="K130" s="16">
        <f>IF('Basis Excelsheet - uw artikelnr'!F130=0,0,COUNTIF(Keuzelijsten!$A$2:$A$245,'Basis Excelsheet - uw artikelnr'!C130)-1)*-1</f>
        <v>0</v>
      </c>
      <c r="L130" s="16">
        <f>IF('Basis Excelsheet - uw artikelnr'!F130=0,0,COUNTIF(Keuzelijsten!$W$2:$W$945,'Basis Excelsheet - uw artikelnr'!D130)-1)*-1</f>
        <v>0</v>
      </c>
    </row>
    <row r="131" spans="1:12" x14ac:dyDescent="0.25">
      <c r="A131" s="17"/>
      <c r="B131" s="17">
        <f t="shared" ca="1" si="3"/>
        <v>0</v>
      </c>
      <c r="C131" s="16">
        <f>IF(LEN('Basis Excelsheet - uw artikelnr'!F131)&gt;35,1,0)</f>
        <v>0</v>
      </c>
      <c r="D131" s="16">
        <f>IF(LEN('Basis Excelsheet - uw artikelnr'!K131)&gt;30,1,0)</f>
        <v>0</v>
      </c>
      <c r="E131" s="16">
        <f>IF(LEN('Basis Excelsheet - uw artikelnr'!E131)&gt;20,1,0)</f>
        <v>0</v>
      </c>
      <c r="F131" s="16">
        <f>IF('Basis Excelsheet - uw artikelnr'!L131=0,0,IF('Basis Excelsheet - uw artikelnr'!L131&lt;1,1,0))</f>
        <v>0</v>
      </c>
      <c r="G131" s="16">
        <f>IF('Basis Excelsheet - uw artikelnr'!F131=0,0,IF(EXACT('Basis Excelsheet - uw artikelnr'!G131,Keuzelijsten!$C$2),0,IF(EXACT('Basis Excelsheet - uw artikelnr'!G131,Keuzelijsten!$C$3),0,1)))</f>
        <v>0</v>
      </c>
      <c r="H131" s="16">
        <f>IF('Basis Excelsheet - uw artikelnr'!F131=0,0,IF(EXACT('Basis Excelsheet - uw artikelnr'!J131,Keuzelijsten!$D$2),0,IF(EXACT('Basis Excelsheet - uw artikelnr'!J131,Keuzelijsten!$D$3),0,1)))</f>
        <v>0</v>
      </c>
      <c r="I131" s="16">
        <f ca="1">IF('Basis Excelsheet - uw artikelnr'!A131=0,0,IF(CELL("type",'Basis Excelsheet - uw artikelnr'!A131)="w",0,1))</f>
        <v>0</v>
      </c>
      <c r="J131" s="16">
        <f>IF('Basis Excelsheet - uw artikelnr'!F131=0,0,COUNTIF(Keuzelijsten!$F$2:$F$244,'Basis Excelsheet - uw artikelnr'!M131)-1)*-1</f>
        <v>0</v>
      </c>
      <c r="K131" s="16">
        <f>IF('Basis Excelsheet - uw artikelnr'!F131=0,0,COUNTIF(Keuzelijsten!$A$2:$A$245,'Basis Excelsheet - uw artikelnr'!C131)-1)*-1</f>
        <v>0</v>
      </c>
      <c r="L131" s="16">
        <f>IF('Basis Excelsheet - uw artikelnr'!F131=0,0,COUNTIF(Keuzelijsten!$W$2:$W$945,'Basis Excelsheet - uw artikelnr'!D131)-1)*-1</f>
        <v>0</v>
      </c>
    </row>
    <row r="132" spans="1:12" x14ac:dyDescent="0.25">
      <c r="A132" s="17"/>
      <c r="B132" s="17">
        <f t="shared" ca="1" si="3"/>
        <v>0</v>
      </c>
      <c r="C132" s="16">
        <f>IF(LEN('Basis Excelsheet - uw artikelnr'!F132)&gt;35,1,0)</f>
        <v>0</v>
      </c>
      <c r="D132" s="16">
        <f>IF(LEN('Basis Excelsheet - uw artikelnr'!K132)&gt;30,1,0)</f>
        <v>0</v>
      </c>
      <c r="E132" s="16">
        <f>IF(LEN('Basis Excelsheet - uw artikelnr'!E132)&gt;20,1,0)</f>
        <v>0</v>
      </c>
      <c r="F132" s="16">
        <f>IF('Basis Excelsheet - uw artikelnr'!L132=0,0,IF('Basis Excelsheet - uw artikelnr'!L132&lt;1,1,0))</f>
        <v>0</v>
      </c>
      <c r="G132" s="16">
        <f>IF('Basis Excelsheet - uw artikelnr'!F132=0,0,IF(EXACT('Basis Excelsheet - uw artikelnr'!G132,Keuzelijsten!$C$2),0,IF(EXACT('Basis Excelsheet - uw artikelnr'!G132,Keuzelijsten!$C$3),0,1)))</f>
        <v>0</v>
      </c>
      <c r="H132" s="16">
        <f>IF('Basis Excelsheet - uw artikelnr'!F132=0,0,IF(EXACT('Basis Excelsheet - uw artikelnr'!J132,Keuzelijsten!$D$2),0,IF(EXACT('Basis Excelsheet - uw artikelnr'!J132,Keuzelijsten!$D$3),0,1)))</f>
        <v>0</v>
      </c>
      <c r="I132" s="16">
        <f ca="1">IF('Basis Excelsheet - uw artikelnr'!A132=0,0,IF(CELL("type",'Basis Excelsheet - uw artikelnr'!A132)="w",0,1))</f>
        <v>0</v>
      </c>
      <c r="J132" s="16">
        <f>IF('Basis Excelsheet - uw artikelnr'!F132=0,0,COUNTIF(Keuzelijsten!$F$2:$F$244,'Basis Excelsheet - uw artikelnr'!M132)-1)*-1</f>
        <v>0</v>
      </c>
      <c r="K132" s="16">
        <f>IF('Basis Excelsheet - uw artikelnr'!F132=0,0,COUNTIF(Keuzelijsten!$A$2:$A$245,'Basis Excelsheet - uw artikelnr'!C132)-1)*-1</f>
        <v>0</v>
      </c>
      <c r="L132" s="16">
        <f>IF('Basis Excelsheet - uw artikelnr'!F132=0,0,COUNTIF(Keuzelijsten!$W$2:$W$945,'Basis Excelsheet - uw artikelnr'!D132)-1)*-1</f>
        <v>0</v>
      </c>
    </row>
    <row r="133" spans="1:12" x14ac:dyDescent="0.25">
      <c r="A133" s="17"/>
      <c r="B133" s="17">
        <f t="shared" ca="1" si="3"/>
        <v>0</v>
      </c>
      <c r="C133" s="16">
        <f>IF(LEN('Basis Excelsheet - uw artikelnr'!F133)&gt;35,1,0)</f>
        <v>0</v>
      </c>
      <c r="D133" s="16">
        <f>IF(LEN('Basis Excelsheet - uw artikelnr'!K133)&gt;30,1,0)</f>
        <v>0</v>
      </c>
      <c r="E133" s="16">
        <f>IF(LEN('Basis Excelsheet - uw artikelnr'!E133)&gt;20,1,0)</f>
        <v>0</v>
      </c>
      <c r="F133" s="16">
        <f>IF('Basis Excelsheet - uw artikelnr'!L133=0,0,IF('Basis Excelsheet - uw artikelnr'!L133&lt;1,1,0))</f>
        <v>0</v>
      </c>
      <c r="G133" s="16">
        <f>IF('Basis Excelsheet - uw artikelnr'!F133=0,0,IF(EXACT('Basis Excelsheet - uw artikelnr'!G133,Keuzelijsten!$C$2),0,IF(EXACT('Basis Excelsheet - uw artikelnr'!G133,Keuzelijsten!$C$3),0,1)))</f>
        <v>0</v>
      </c>
      <c r="H133" s="16">
        <f>IF('Basis Excelsheet - uw artikelnr'!F133=0,0,IF(EXACT('Basis Excelsheet - uw artikelnr'!J133,Keuzelijsten!$D$2),0,IF(EXACT('Basis Excelsheet - uw artikelnr'!J133,Keuzelijsten!$D$3),0,1)))</f>
        <v>0</v>
      </c>
      <c r="I133" s="16">
        <f ca="1">IF('Basis Excelsheet - uw artikelnr'!A133=0,0,IF(CELL("type",'Basis Excelsheet - uw artikelnr'!A133)="w",0,1))</f>
        <v>0</v>
      </c>
      <c r="J133" s="16">
        <f>IF('Basis Excelsheet - uw artikelnr'!F133=0,0,COUNTIF(Keuzelijsten!$F$2:$F$244,'Basis Excelsheet - uw artikelnr'!M133)-1)*-1</f>
        <v>0</v>
      </c>
      <c r="K133" s="16">
        <f>IF('Basis Excelsheet - uw artikelnr'!F133=0,0,COUNTIF(Keuzelijsten!$A$2:$A$245,'Basis Excelsheet - uw artikelnr'!C133)-1)*-1</f>
        <v>0</v>
      </c>
      <c r="L133" s="16">
        <f>IF('Basis Excelsheet - uw artikelnr'!F133=0,0,COUNTIF(Keuzelijsten!$W$2:$W$945,'Basis Excelsheet - uw artikelnr'!D133)-1)*-1</f>
        <v>0</v>
      </c>
    </row>
    <row r="134" spans="1:12" x14ac:dyDescent="0.25">
      <c r="A134" s="17"/>
      <c r="B134" s="17">
        <f t="shared" ref="B134:B197" ca="1" si="4">SUM(C134:L134)</f>
        <v>0</v>
      </c>
      <c r="C134" s="16">
        <f>IF(LEN('Basis Excelsheet - uw artikelnr'!F134)&gt;35,1,0)</f>
        <v>0</v>
      </c>
      <c r="D134" s="16">
        <f>IF(LEN('Basis Excelsheet - uw artikelnr'!K134)&gt;30,1,0)</f>
        <v>0</v>
      </c>
      <c r="E134" s="16">
        <f>IF(LEN('Basis Excelsheet - uw artikelnr'!E134)&gt;20,1,0)</f>
        <v>0</v>
      </c>
      <c r="F134" s="16">
        <f>IF('Basis Excelsheet - uw artikelnr'!L134=0,0,IF('Basis Excelsheet - uw artikelnr'!L134&lt;1,1,0))</f>
        <v>0</v>
      </c>
      <c r="G134" s="16">
        <f>IF('Basis Excelsheet - uw artikelnr'!F134=0,0,IF(EXACT('Basis Excelsheet - uw artikelnr'!G134,Keuzelijsten!$C$2),0,IF(EXACT('Basis Excelsheet - uw artikelnr'!G134,Keuzelijsten!$C$3),0,1)))</f>
        <v>0</v>
      </c>
      <c r="H134" s="16">
        <f>IF('Basis Excelsheet - uw artikelnr'!F134=0,0,IF(EXACT('Basis Excelsheet - uw artikelnr'!J134,Keuzelijsten!$D$2),0,IF(EXACT('Basis Excelsheet - uw artikelnr'!J134,Keuzelijsten!$D$3),0,1)))</f>
        <v>0</v>
      </c>
      <c r="I134" s="16">
        <f ca="1">IF('Basis Excelsheet - uw artikelnr'!A134=0,0,IF(CELL("type",'Basis Excelsheet - uw artikelnr'!A134)="w",0,1))</f>
        <v>0</v>
      </c>
      <c r="J134" s="16">
        <f>IF('Basis Excelsheet - uw artikelnr'!F134=0,0,COUNTIF(Keuzelijsten!$F$2:$F$244,'Basis Excelsheet - uw artikelnr'!M134)-1)*-1</f>
        <v>0</v>
      </c>
      <c r="K134" s="16">
        <f>IF('Basis Excelsheet - uw artikelnr'!F134=0,0,COUNTIF(Keuzelijsten!$A$2:$A$245,'Basis Excelsheet - uw artikelnr'!C134)-1)*-1</f>
        <v>0</v>
      </c>
      <c r="L134" s="16">
        <f>IF('Basis Excelsheet - uw artikelnr'!F134=0,0,COUNTIF(Keuzelijsten!$W$2:$W$945,'Basis Excelsheet - uw artikelnr'!D134)-1)*-1</f>
        <v>0</v>
      </c>
    </row>
    <row r="135" spans="1:12" x14ac:dyDescent="0.25">
      <c r="A135" s="17"/>
      <c r="B135" s="17">
        <f t="shared" ca="1" si="4"/>
        <v>0</v>
      </c>
      <c r="C135" s="16">
        <f>IF(LEN('Basis Excelsheet - uw artikelnr'!F135)&gt;35,1,0)</f>
        <v>0</v>
      </c>
      <c r="D135" s="16">
        <f>IF(LEN('Basis Excelsheet - uw artikelnr'!K135)&gt;30,1,0)</f>
        <v>0</v>
      </c>
      <c r="E135" s="16">
        <f>IF(LEN('Basis Excelsheet - uw artikelnr'!E135)&gt;20,1,0)</f>
        <v>0</v>
      </c>
      <c r="F135" s="16">
        <f>IF('Basis Excelsheet - uw artikelnr'!L135=0,0,IF('Basis Excelsheet - uw artikelnr'!L135&lt;1,1,0))</f>
        <v>0</v>
      </c>
      <c r="G135" s="16">
        <f>IF('Basis Excelsheet - uw artikelnr'!F135=0,0,IF(EXACT('Basis Excelsheet - uw artikelnr'!G135,Keuzelijsten!$C$2),0,IF(EXACT('Basis Excelsheet - uw artikelnr'!G135,Keuzelijsten!$C$3),0,1)))</f>
        <v>0</v>
      </c>
      <c r="H135" s="16">
        <f>IF('Basis Excelsheet - uw artikelnr'!F135=0,0,IF(EXACT('Basis Excelsheet - uw artikelnr'!J135,Keuzelijsten!$D$2),0,IF(EXACT('Basis Excelsheet - uw artikelnr'!J135,Keuzelijsten!$D$3),0,1)))</f>
        <v>0</v>
      </c>
      <c r="I135" s="16">
        <f ca="1">IF('Basis Excelsheet - uw artikelnr'!A135=0,0,IF(CELL("type",'Basis Excelsheet - uw artikelnr'!A135)="w",0,1))</f>
        <v>0</v>
      </c>
      <c r="J135" s="16">
        <f>IF('Basis Excelsheet - uw artikelnr'!F135=0,0,COUNTIF(Keuzelijsten!$F$2:$F$244,'Basis Excelsheet - uw artikelnr'!M135)-1)*-1</f>
        <v>0</v>
      </c>
      <c r="K135" s="16">
        <f>IF('Basis Excelsheet - uw artikelnr'!F135=0,0,COUNTIF(Keuzelijsten!$A$2:$A$245,'Basis Excelsheet - uw artikelnr'!C135)-1)*-1</f>
        <v>0</v>
      </c>
      <c r="L135" s="16">
        <f>IF('Basis Excelsheet - uw artikelnr'!F135=0,0,COUNTIF(Keuzelijsten!$W$2:$W$945,'Basis Excelsheet - uw artikelnr'!D135)-1)*-1</f>
        <v>0</v>
      </c>
    </row>
    <row r="136" spans="1:12" x14ac:dyDescent="0.25">
      <c r="A136" s="17"/>
      <c r="B136" s="17">
        <f t="shared" ca="1" si="4"/>
        <v>0</v>
      </c>
      <c r="C136" s="16">
        <f>IF(LEN('Basis Excelsheet - uw artikelnr'!F136)&gt;35,1,0)</f>
        <v>0</v>
      </c>
      <c r="D136" s="16">
        <f>IF(LEN('Basis Excelsheet - uw artikelnr'!K136)&gt;30,1,0)</f>
        <v>0</v>
      </c>
      <c r="E136" s="16">
        <f>IF(LEN('Basis Excelsheet - uw artikelnr'!E136)&gt;20,1,0)</f>
        <v>0</v>
      </c>
      <c r="F136" s="16">
        <f>IF('Basis Excelsheet - uw artikelnr'!L136=0,0,IF('Basis Excelsheet - uw artikelnr'!L136&lt;1,1,0))</f>
        <v>0</v>
      </c>
      <c r="G136" s="16">
        <f>IF('Basis Excelsheet - uw artikelnr'!F136=0,0,IF(EXACT('Basis Excelsheet - uw artikelnr'!G136,Keuzelijsten!$C$2),0,IF(EXACT('Basis Excelsheet - uw artikelnr'!G136,Keuzelijsten!$C$3),0,1)))</f>
        <v>0</v>
      </c>
      <c r="H136" s="16">
        <f>IF('Basis Excelsheet - uw artikelnr'!F136=0,0,IF(EXACT('Basis Excelsheet - uw artikelnr'!J136,Keuzelijsten!$D$2),0,IF(EXACT('Basis Excelsheet - uw artikelnr'!J136,Keuzelijsten!$D$3),0,1)))</f>
        <v>0</v>
      </c>
      <c r="I136" s="16">
        <f ca="1">IF('Basis Excelsheet - uw artikelnr'!A136=0,0,IF(CELL("type",'Basis Excelsheet - uw artikelnr'!A136)="w",0,1))</f>
        <v>0</v>
      </c>
      <c r="J136" s="16">
        <f>IF('Basis Excelsheet - uw artikelnr'!F136=0,0,COUNTIF(Keuzelijsten!$F$2:$F$244,'Basis Excelsheet - uw artikelnr'!M136)-1)*-1</f>
        <v>0</v>
      </c>
      <c r="K136" s="16">
        <f>IF('Basis Excelsheet - uw artikelnr'!F136=0,0,COUNTIF(Keuzelijsten!$A$2:$A$245,'Basis Excelsheet - uw artikelnr'!C136)-1)*-1</f>
        <v>0</v>
      </c>
      <c r="L136" s="16">
        <f>IF('Basis Excelsheet - uw artikelnr'!F136=0,0,COUNTIF(Keuzelijsten!$W$2:$W$945,'Basis Excelsheet - uw artikelnr'!D136)-1)*-1</f>
        <v>0</v>
      </c>
    </row>
    <row r="137" spans="1:12" x14ac:dyDescent="0.25">
      <c r="A137" s="17"/>
      <c r="B137" s="17">
        <f t="shared" ca="1" si="4"/>
        <v>0</v>
      </c>
      <c r="C137" s="16">
        <f>IF(LEN('Basis Excelsheet - uw artikelnr'!F137)&gt;35,1,0)</f>
        <v>0</v>
      </c>
      <c r="D137" s="16">
        <f>IF(LEN('Basis Excelsheet - uw artikelnr'!K137)&gt;30,1,0)</f>
        <v>0</v>
      </c>
      <c r="E137" s="16">
        <f>IF(LEN('Basis Excelsheet - uw artikelnr'!E137)&gt;20,1,0)</f>
        <v>0</v>
      </c>
      <c r="F137" s="16">
        <f>IF('Basis Excelsheet - uw artikelnr'!L137=0,0,IF('Basis Excelsheet - uw artikelnr'!L137&lt;1,1,0))</f>
        <v>0</v>
      </c>
      <c r="G137" s="16">
        <f>IF('Basis Excelsheet - uw artikelnr'!F137=0,0,IF(EXACT('Basis Excelsheet - uw artikelnr'!G137,Keuzelijsten!$C$2),0,IF(EXACT('Basis Excelsheet - uw artikelnr'!G137,Keuzelijsten!$C$3),0,1)))</f>
        <v>0</v>
      </c>
      <c r="H137" s="16">
        <f>IF('Basis Excelsheet - uw artikelnr'!F137=0,0,IF(EXACT('Basis Excelsheet - uw artikelnr'!J137,Keuzelijsten!$D$2),0,IF(EXACT('Basis Excelsheet - uw artikelnr'!J137,Keuzelijsten!$D$3),0,1)))</f>
        <v>0</v>
      </c>
      <c r="I137" s="16">
        <f ca="1">IF('Basis Excelsheet - uw artikelnr'!A137=0,0,IF(CELL("type",'Basis Excelsheet - uw artikelnr'!A137)="w",0,1))</f>
        <v>0</v>
      </c>
      <c r="J137" s="16">
        <f>IF('Basis Excelsheet - uw artikelnr'!F137=0,0,COUNTIF(Keuzelijsten!$F$2:$F$244,'Basis Excelsheet - uw artikelnr'!M137)-1)*-1</f>
        <v>0</v>
      </c>
      <c r="K137" s="16">
        <f>IF('Basis Excelsheet - uw artikelnr'!F137=0,0,COUNTIF(Keuzelijsten!$A$2:$A$245,'Basis Excelsheet - uw artikelnr'!C137)-1)*-1</f>
        <v>0</v>
      </c>
      <c r="L137" s="16">
        <f>IF('Basis Excelsheet - uw artikelnr'!F137=0,0,COUNTIF(Keuzelijsten!$W$2:$W$945,'Basis Excelsheet - uw artikelnr'!D137)-1)*-1</f>
        <v>0</v>
      </c>
    </row>
    <row r="138" spans="1:12" x14ac:dyDescent="0.25">
      <c r="A138" s="17"/>
      <c r="B138" s="17">
        <f t="shared" ca="1" si="4"/>
        <v>0</v>
      </c>
      <c r="C138" s="16">
        <f>IF(LEN('Basis Excelsheet - uw artikelnr'!F138)&gt;35,1,0)</f>
        <v>0</v>
      </c>
      <c r="D138" s="16">
        <f>IF(LEN('Basis Excelsheet - uw artikelnr'!K138)&gt;30,1,0)</f>
        <v>0</v>
      </c>
      <c r="E138" s="16">
        <f>IF(LEN('Basis Excelsheet - uw artikelnr'!E138)&gt;20,1,0)</f>
        <v>0</v>
      </c>
      <c r="F138" s="16">
        <f>IF('Basis Excelsheet - uw artikelnr'!L138=0,0,IF('Basis Excelsheet - uw artikelnr'!L138&lt;1,1,0))</f>
        <v>0</v>
      </c>
      <c r="G138" s="16">
        <f>IF('Basis Excelsheet - uw artikelnr'!F138=0,0,IF(EXACT('Basis Excelsheet - uw artikelnr'!G138,Keuzelijsten!$C$2),0,IF(EXACT('Basis Excelsheet - uw artikelnr'!G138,Keuzelijsten!$C$3),0,1)))</f>
        <v>0</v>
      </c>
      <c r="H138" s="16">
        <f>IF('Basis Excelsheet - uw artikelnr'!F138=0,0,IF(EXACT('Basis Excelsheet - uw artikelnr'!J138,Keuzelijsten!$D$2),0,IF(EXACT('Basis Excelsheet - uw artikelnr'!J138,Keuzelijsten!$D$3),0,1)))</f>
        <v>0</v>
      </c>
      <c r="I138" s="16">
        <f ca="1">IF('Basis Excelsheet - uw artikelnr'!A138=0,0,IF(CELL("type",'Basis Excelsheet - uw artikelnr'!A138)="w",0,1))</f>
        <v>0</v>
      </c>
      <c r="J138" s="16">
        <f>IF('Basis Excelsheet - uw artikelnr'!F138=0,0,COUNTIF(Keuzelijsten!$F$2:$F$244,'Basis Excelsheet - uw artikelnr'!M138)-1)*-1</f>
        <v>0</v>
      </c>
      <c r="K138" s="16">
        <f>IF('Basis Excelsheet - uw artikelnr'!F138=0,0,COUNTIF(Keuzelijsten!$A$2:$A$245,'Basis Excelsheet - uw artikelnr'!C138)-1)*-1</f>
        <v>0</v>
      </c>
      <c r="L138" s="16">
        <f>IF('Basis Excelsheet - uw artikelnr'!F138=0,0,COUNTIF(Keuzelijsten!$W$2:$W$945,'Basis Excelsheet - uw artikelnr'!D138)-1)*-1</f>
        <v>0</v>
      </c>
    </row>
    <row r="139" spans="1:12" x14ac:dyDescent="0.25">
      <c r="A139" s="17"/>
      <c r="B139" s="17">
        <f t="shared" ca="1" si="4"/>
        <v>0</v>
      </c>
      <c r="C139" s="16">
        <f>IF(LEN('Basis Excelsheet - uw artikelnr'!F139)&gt;35,1,0)</f>
        <v>0</v>
      </c>
      <c r="D139" s="16">
        <f>IF(LEN('Basis Excelsheet - uw artikelnr'!K139)&gt;30,1,0)</f>
        <v>0</v>
      </c>
      <c r="E139" s="16">
        <f>IF(LEN('Basis Excelsheet - uw artikelnr'!E139)&gt;20,1,0)</f>
        <v>0</v>
      </c>
      <c r="F139" s="16">
        <f>IF('Basis Excelsheet - uw artikelnr'!L139=0,0,IF('Basis Excelsheet - uw artikelnr'!L139&lt;1,1,0))</f>
        <v>0</v>
      </c>
      <c r="G139" s="16">
        <f>IF('Basis Excelsheet - uw artikelnr'!F139=0,0,IF(EXACT('Basis Excelsheet - uw artikelnr'!G139,Keuzelijsten!$C$2),0,IF(EXACT('Basis Excelsheet - uw artikelnr'!G139,Keuzelijsten!$C$3),0,1)))</f>
        <v>0</v>
      </c>
      <c r="H139" s="16">
        <f>IF('Basis Excelsheet - uw artikelnr'!F139=0,0,IF(EXACT('Basis Excelsheet - uw artikelnr'!J139,Keuzelijsten!$D$2),0,IF(EXACT('Basis Excelsheet - uw artikelnr'!J139,Keuzelijsten!$D$3),0,1)))</f>
        <v>0</v>
      </c>
      <c r="I139" s="16">
        <f ca="1">IF('Basis Excelsheet - uw artikelnr'!A139=0,0,IF(CELL("type",'Basis Excelsheet - uw artikelnr'!A139)="w",0,1))</f>
        <v>0</v>
      </c>
      <c r="J139" s="16">
        <f>IF('Basis Excelsheet - uw artikelnr'!F139=0,0,COUNTIF(Keuzelijsten!$F$2:$F$244,'Basis Excelsheet - uw artikelnr'!M139)-1)*-1</f>
        <v>0</v>
      </c>
      <c r="K139" s="16">
        <f>IF('Basis Excelsheet - uw artikelnr'!F139=0,0,COUNTIF(Keuzelijsten!$A$2:$A$245,'Basis Excelsheet - uw artikelnr'!C139)-1)*-1</f>
        <v>0</v>
      </c>
      <c r="L139" s="16">
        <f>IF('Basis Excelsheet - uw artikelnr'!F139=0,0,COUNTIF(Keuzelijsten!$W$2:$W$945,'Basis Excelsheet - uw artikelnr'!D139)-1)*-1</f>
        <v>0</v>
      </c>
    </row>
    <row r="140" spans="1:12" x14ac:dyDescent="0.25">
      <c r="A140" s="17"/>
      <c r="B140" s="17">
        <f t="shared" ca="1" si="4"/>
        <v>0</v>
      </c>
      <c r="C140" s="16">
        <f>IF(LEN('Basis Excelsheet - uw artikelnr'!F140)&gt;35,1,0)</f>
        <v>0</v>
      </c>
      <c r="D140" s="16">
        <f>IF(LEN('Basis Excelsheet - uw artikelnr'!K140)&gt;30,1,0)</f>
        <v>0</v>
      </c>
      <c r="E140" s="16">
        <f>IF(LEN('Basis Excelsheet - uw artikelnr'!E140)&gt;20,1,0)</f>
        <v>0</v>
      </c>
      <c r="F140" s="16">
        <f>IF('Basis Excelsheet - uw artikelnr'!L140=0,0,IF('Basis Excelsheet - uw artikelnr'!L140&lt;1,1,0))</f>
        <v>0</v>
      </c>
      <c r="G140" s="16">
        <f>IF('Basis Excelsheet - uw artikelnr'!F140=0,0,IF(EXACT('Basis Excelsheet - uw artikelnr'!G140,Keuzelijsten!$C$2),0,IF(EXACT('Basis Excelsheet - uw artikelnr'!G140,Keuzelijsten!$C$3),0,1)))</f>
        <v>0</v>
      </c>
      <c r="H140" s="16">
        <f>IF('Basis Excelsheet - uw artikelnr'!F140=0,0,IF(EXACT('Basis Excelsheet - uw artikelnr'!J140,Keuzelijsten!$D$2),0,IF(EXACT('Basis Excelsheet - uw artikelnr'!J140,Keuzelijsten!$D$3),0,1)))</f>
        <v>0</v>
      </c>
      <c r="I140" s="16">
        <f ca="1">IF('Basis Excelsheet - uw artikelnr'!A140=0,0,IF(CELL("type",'Basis Excelsheet - uw artikelnr'!A140)="w",0,1))</f>
        <v>0</v>
      </c>
      <c r="J140" s="16">
        <f>IF('Basis Excelsheet - uw artikelnr'!F140=0,0,COUNTIF(Keuzelijsten!$F$2:$F$244,'Basis Excelsheet - uw artikelnr'!M140)-1)*-1</f>
        <v>0</v>
      </c>
      <c r="K140" s="16">
        <f>IF('Basis Excelsheet - uw artikelnr'!F140=0,0,COUNTIF(Keuzelijsten!$A$2:$A$245,'Basis Excelsheet - uw artikelnr'!C140)-1)*-1</f>
        <v>0</v>
      </c>
      <c r="L140" s="16">
        <f>IF('Basis Excelsheet - uw artikelnr'!F140=0,0,COUNTIF(Keuzelijsten!$W$2:$W$945,'Basis Excelsheet - uw artikelnr'!D140)-1)*-1</f>
        <v>0</v>
      </c>
    </row>
    <row r="141" spans="1:12" x14ac:dyDescent="0.25">
      <c r="A141" s="17"/>
      <c r="B141" s="17">
        <f t="shared" ca="1" si="4"/>
        <v>0</v>
      </c>
      <c r="C141" s="16">
        <f>IF(LEN('Basis Excelsheet - uw artikelnr'!F141)&gt;35,1,0)</f>
        <v>0</v>
      </c>
      <c r="D141" s="16">
        <f>IF(LEN('Basis Excelsheet - uw artikelnr'!K141)&gt;30,1,0)</f>
        <v>0</v>
      </c>
      <c r="E141" s="16">
        <f>IF(LEN('Basis Excelsheet - uw artikelnr'!E141)&gt;20,1,0)</f>
        <v>0</v>
      </c>
      <c r="F141" s="16">
        <f>IF('Basis Excelsheet - uw artikelnr'!L141=0,0,IF('Basis Excelsheet - uw artikelnr'!L141&lt;1,1,0))</f>
        <v>0</v>
      </c>
      <c r="G141" s="16">
        <f>IF('Basis Excelsheet - uw artikelnr'!F141=0,0,IF(EXACT('Basis Excelsheet - uw artikelnr'!G141,Keuzelijsten!$C$2),0,IF(EXACT('Basis Excelsheet - uw artikelnr'!G141,Keuzelijsten!$C$3),0,1)))</f>
        <v>0</v>
      </c>
      <c r="H141" s="16">
        <f>IF('Basis Excelsheet - uw artikelnr'!F141=0,0,IF(EXACT('Basis Excelsheet - uw artikelnr'!J141,Keuzelijsten!$D$2),0,IF(EXACT('Basis Excelsheet - uw artikelnr'!J141,Keuzelijsten!$D$3),0,1)))</f>
        <v>0</v>
      </c>
      <c r="I141" s="16">
        <f ca="1">IF('Basis Excelsheet - uw artikelnr'!A141=0,0,IF(CELL("type",'Basis Excelsheet - uw artikelnr'!A141)="w",0,1))</f>
        <v>0</v>
      </c>
      <c r="J141" s="16">
        <f>IF('Basis Excelsheet - uw artikelnr'!F141=0,0,COUNTIF(Keuzelijsten!$F$2:$F$244,'Basis Excelsheet - uw artikelnr'!M141)-1)*-1</f>
        <v>0</v>
      </c>
      <c r="K141" s="16">
        <f>IF('Basis Excelsheet - uw artikelnr'!F141=0,0,COUNTIF(Keuzelijsten!$A$2:$A$245,'Basis Excelsheet - uw artikelnr'!C141)-1)*-1</f>
        <v>0</v>
      </c>
      <c r="L141" s="16">
        <f>IF('Basis Excelsheet - uw artikelnr'!F141=0,0,COUNTIF(Keuzelijsten!$W$2:$W$945,'Basis Excelsheet - uw artikelnr'!D141)-1)*-1</f>
        <v>0</v>
      </c>
    </row>
    <row r="142" spans="1:12" x14ac:dyDescent="0.25">
      <c r="A142" s="17"/>
      <c r="B142" s="17">
        <f t="shared" ca="1" si="4"/>
        <v>0</v>
      </c>
      <c r="C142" s="16">
        <f>IF(LEN('Basis Excelsheet - uw artikelnr'!F142)&gt;35,1,0)</f>
        <v>0</v>
      </c>
      <c r="D142" s="16">
        <f>IF(LEN('Basis Excelsheet - uw artikelnr'!K142)&gt;30,1,0)</f>
        <v>0</v>
      </c>
      <c r="E142" s="16">
        <f>IF(LEN('Basis Excelsheet - uw artikelnr'!E142)&gt;20,1,0)</f>
        <v>0</v>
      </c>
      <c r="F142" s="16">
        <f>IF('Basis Excelsheet - uw artikelnr'!L142=0,0,IF('Basis Excelsheet - uw artikelnr'!L142&lt;1,1,0))</f>
        <v>0</v>
      </c>
      <c r="G142" s="16">
        <f>IF('Basis Excelsheet - uw artikelnr'!F142=0,0,IF(EXACT('Basis Excelsheet - uw artikelnr'!G142,Keuzelijsten!$C$2),0,IF(EXACT('Basis Excelsheet - uw artikelnr'!G142,Keuzelijsten!$C$3),0,1)))</f>
        <v>0</v>
      </c>
      <c r="H142" s="16">
        <f>IF('Basis Excelsheet - uw artikelnr'!F142=0,0,IF(EXACT('Basis Excelsheet - uw artikelnr'!J142,Keuzelijsten!$D$2),0,IF(EXACT('Basis Excelsheet - uw artikelnr'!J142,Keuzelijsten!$D$3),0,1)))</f>
        <v>0</v>
      </c>
      <c r="I142" s="16">
        <f ca="1">IF('Basis Excelsheet - uw artikelnr'!A142=0,0,IF(CELL("type",'Basis Excelsheet - uw artikelnr'!A142)="w",0,1))</f>
        <v>0</v>
      </c>
      <c r="J142" s="16">
        <f>IF('Basis Excelsheet - uw artikelnr'!F142=0,0,COUNTIF(Keuzelijsten!$F$2:$F$244,'Basis Excelsheet - uw artikelnr'!M142)-1)*-1</f>
        <v>0</v>
      </c>
      <c r="K142" s="16">
        <f>IF('Basis Excelsheet - uw artikelnr'!F142=0,0,COUNTIF(Keuzelijsten!$A$2:$A$245,'Basis Excelsheet - uw artikelnr'!C142)-1)*-1</f>
        <v>0</v>
      </c>
      <c r="L142" s="16">
        <f>IF('Basis Excelsheet - uw artikelnr'!F142=0,0,COUNTIF(Keuzelijsten!$W$2:$W$945,'Basis Excelsheet - uw artikelnr'!D142)-1)*-1</f>
        <v>0</v>
      </c>
    </row>
    <row r="143" spans="1:12" x14ac:dyDescent="0.25">
      <c r="A143" s="17"/>
      <c r="B143" s="17">
        <f t="shared" ca="1" si="4"/>
        <v>0</v>
      </c>
      <c r="C143" s="16">
        <f>IF(LEN('Basis Excelsheet - uw artikelnr'!F143)&gt;35,1,0)</f>
        <v>0</v>
      </c>
      <c r="D143" s="16">
        <f>IF(LEN('Basis Excelsheet - uw artikelnr'!K143)&gt;30,1,0)</f>
        <v>0</v>
      </c>
      <c r="E143" s="16">
        <f>IF(LEN('Basis Excelsheet - uw artikelnr'!E143)&gt;20,1,0)</f>
        <v>0</v>
      </c>
      <c r="F143" s="16">
        <f>IF('Basis Excelsheet - uw artikelnr'!L143=0,0,IF('Basis Excelsheet - uw artikelnr'!L143&lt;1,1,0))</f>
        <v>0</v>
      </c>
      <c r="G143" s="16">
        <f>IF('Basis Excelsheet - uw artikelnr'!F143=0,0,IF(EXACT('Basis Excelsheet - uw artikelnr'!G143,Keuzelijsten!$C$2),0,IF(EXACT('Basis Excelsheet - uw artikelnr'!G143,Keuzelijsten!$C$3),0,1)))</f>
        <v>0</v>
      </c>
      <c r="H143" s="16">
        <f>IF('Basis Excelsheet - uw artikelnr'!F143=0,0,IF(EXACT('Basis Excelsheet - uw artikelnr'!J143,Keuzelijsten!$D$2),0,IF(EXACT('Basis Excelsheet - uw artikelnr'!J143,Keuzelijsten!$D$3),0,1)))</f>
        <v>0</v>
      </c>
      <c r="I143" s="16">
        <f ca="1">IF('Basis Excelsheet - uw artikelnr'!A143=0,0,IF(CELL("type",'Basis Excelsheet - uw artikelnr'!A143)="w",0,1))</f>
        <v>0</v>
      </c>
      <c r="J143" s="16">
        <f>IF('Basis Excelsheet - uw artikelnr'!F143=0,0,COUNTIF(Keuzelijsten!$F$2:$F$244,'Basis Excelsheet - uw artikelnr'!M143)-1)*-1</f>
        <v>0</v>
      </c>
      <c r="K143" s="16">
        <f>IF('Basis Excelsheet - uw artikelnr'!F143=0,0,COUNTIF(Keuzelijsten!$A$2:$A$245,'Basis Excelsheet - uw artikelnr'!C143)-1)*-1</f>
        <v>0</v>
      </c>
      <c r="L143" s="16">
        <f>IF('Basis Excelsheet - uw artikelnr'!F143=0,0,COUNTIF(Keuzelijsten!$W$2:$W$945,'Basis Excelsheet - uw artikelnr'!D143)-1)*-1</f>
        <v>0</v>
      </c>
    </row>
    <row r="144" spans="1:12" x14ac:dyDescent="0.25">
      <c r="A144" s="17"/>
      <c r="B144" s="17">
        <f t="shared" ca="1" si="4"/>
        <v>0</v>
      </c>
      <c r="C144" s="16">
        <f>IF(LEN('Basis Excelsheet - uw artikelnr'!F144)&gt;35,1,0)</f>
        <v>0</v>
      </c>
      <c r="D144" s="16">
        <f>IF(LEN('Basis Excelsheet - uw artikelnr'!K144)&gt;30,1,0)</f>
        <v>0</v>
      </c>
      <c r="E144" s="16">
        <f>IF(LEN('Basis Excelsheet - uw artikelnr'!E144)&gt;20,1,0)</f>
        <v>0</v>
      </c>
      <c r="F144" s="16">
        <f>IF('Basis Excelsheet - uw artikelnr'!L144=0,0,IF('Basis Excelsheet - uw artikelnr'!L144&lt;1,1,0))</f>
        <v>0</v>
      </c>
      <c r="G144" s="16">
        <f>IF('Basis Excelsheet - uw artikelnr'!F144=0,0,IF(EXACT('Basis Excelsheet - uw artikelnr'!G144,Keuzelijsten!$C$2),0,IF(EXACT('Basis Excelsheet - uw artikelnr'!G144,Keuzelijsten!$C$3),0,1)))</f>
        <v>0</v>
      </c>
      <c r="H144" s="16">
        <f>IF('Basis Excelsheet - uw artikelnr'!F144=0,0,IF(EXACT('Basis Excelsheet - uw artikelnr'!J144,Keuzelijsten!$D$2),0,IF(EXACT('Basis Excelsheet - uw artikelnr'!J144,Keuzelijsten!$D$3),0,1)))</f>
        <v>0</v>
      </c>
      <c r="I144" s="16">
        <f ca="1">IF('Basis Excelsheet - uw artikelnr'!A144=0,0,IF(CELL("type",'Basis Excelsheet - uw artikelnr'!A144)="w",0,1))</f>
        <v>0</v>
      </c>
      <c r="J144" s="16">
        <f>IF('Basis Excelsheet - uw artikelnr'!F144=0,0,COUNTIF(Keuzelijsten!$F$2:$F$244,'Basis Excelsheet - uw artikelnr'!M144)-1)*-1</f>
        <v>0</v>
      </c>
      <c r="K144" s="16">
        <f>IF('Basis Excelsheet - uw artikelnr'!F144=0,0,COUNTIF(Keuzelijsten!$A$2:$A$245,'Basis Excelsheet - uw artikelnr'!C144)-1)*-1</f>
        <v>0</v>
      </c>
      <c r="L144" s="16">
        <f>IF('Basis Excelsheet - uw artikelnr'!F144=0,0,COUNTIF(Keuzelijsten!$W$2:$W$945,'Basis Excelsheet - uw artikelnr'!D144)-1)*-1</f>
        <v>0</v>
      </c>
    </row>
    <row r="145" spans="1:12" x14ac:dyDescent="0.25">
      <c r="A145" s="17"/>
      <c r="B145" s="17">
        <f t="shared" ca="1" si="4"/>
        <v>0</v>
      </c>
      <c r="C145" s="16">
        <f>IF(LEN('Basis Excelsheet - uw artikelnr'!F145)&gt;35,1,0)</f>
        <v>0</v>
      </c>
      <c r="D145" s="16">
        <f>IF(LEN('Basis Excelsheet - uw artikelnr'!K145)&gt;30,1,0)</f>
        <v>0</v>
      </c>
      <c r="E145" s="16">
        <f>IF(LEN('Basis Excelsheet - uw artikelnr'!E145)&gt;20,1,0)</f>
        <v>0</v>
      </c>
      <c r="F145" s="16">
        <f>IF('Basis Excelsheet - uw artikelnr'!L145=0,0,IF('Basis Excelsheet - uw artikelnr'!L145&lt;1,1,0))</f>
        <v>0</v>
      </c>
      <c r="G145" s="16">
        <f>IF('Basis Excelsheet - uw artikelnr'!F145=0,0,IF(EXACT('Basis Excelsheet - uw artikelnr'!G145,Keuzelijsten!$C$2),0,IF(EXACT('Basis Excelsheet - uw artikelnr'!G145,Keuzelijsten!$C$3),0,1)))</f>
        <v>0</v>
      </c>
      <c r="H145" s="16">
        <f>IF('Basis Excelsheet - uw artikelnr'!F145=0,0,IF(EXACT('Basis Excelsheet - uw artikelnr'!J145,Keuzelijsten!$D$2),0,IF(EXACT('Basis Excelsheet - uw artikelnr'!J145,Keuzelijsten!$D$3),0,1)))</f>
        <v>0</v>
      </c>
      <c r="I145" s="16">
        <f ca="1">IF('Basis Excelsheet - uw artikelnr'!A145=0,0,IF(CELL("type",'Basis Excelsheet - uw artikelnr'!A145)="w",0,1))</f>
        <v>0</v>
      </c>
      <c r="J145" s="16">
        <f>IF('Basis Excelsheet - uw artikelnr'!F145=0,0,COUNTIF(Keuzelijsten!$F$2:$F$244,'Basis Excelsheet - uw artikelnr'!M145)-1)*-1</f>
        <v>0</v>
      </c>
      <c r="K145" s="16">
        <f>IF('Basis Excelsheet - uw artikelnr'!F145=0,0,COUNTIF(Keuzelijsten!$A$2:$A$245,'Basis Excelsheet - uw artikelnr'!C145)-1)*-1</f>
        <v>0</v>
      </c>
      <c r="L145" s="16">
        <f>IF('Basis Excelsheet - uw artikelnr'!F145=0,0,COUNTIF(Keuzelijsten!$W$2:$W$945,'Basis Excelsheet - uw artikelnr'!D145)-1)*-1</f>
        <v>0</v>
      </c>
    </row>
    <row r="146" spans="1:12" x14ac:dyDescent="0.25">
      <c r="A146" s="17"/>
      <c r="B146" s="17">
        <f t="shared" ca="1" si="4"/>
        <v>0</v>
      </c>
      <c r="C146" s="16">
        <f>IF(LEN('Basis Excelsheet - uw artikelnr'!F146)&gt;35,1,0)</f>
        <v>0</v>
      </c>
      <c r="D146" s="16">
        <f>IF(LEN('Basis Excelsheet - uw artikelnr'!K146)&gt;30,1,0)</f>
        <v>0</v>
      </c>
      <c r="E146" s="16">
        <f>IF(LEN('Basis Excelsheet - uw artikelnr'!E146)&gt;20,1,0)</f>
        <v>0</v>
      </c>
      <c r="F146" s="16">
        <f>IF('Basis Excelsheet - uw artikelnr'!L146=0,0,IF('Basis Excelsheet - uw artikelnr'!L146&lt;1,1,0))</f>
        <v>0</v>
      </c>
      <c r="G146" s="16">
        <f>IF('Basis Excelsheet - uw artikelnr'!F146=0,0,IF(EXACT('Basis Excelsheet - uw artikelnr'!G146,Keuzelijsten!$C$2),0,IF(EXACT('Basis Excelsheet - uw artikelnr'!G146,Keuzelijsten!$C$3),0,1)))</f>
        <v>0</v>
      </c>
      <c r="H146" s="16">
        <f>IF('Basis Excelsheet - uw artikelnr'!F146=0,0,IF(EXACT('Basis Excelsheet - uw artikelnr'!J146,Keuzelijsten!$D$2),0,IF(EXACT('Basis Excelsheet - uw artikelnr'!J146,Keuzelijsten!$D$3),0,1)))</f>
        <v>0</v>
      </c>
      <c r="I146" s="16">
        <f ca="1">IF('Basis Excelsheet - uw artikelnr'!A146=0,0,IF(CELL("type",'Basis Excelsheet - uw artikelnr'!A146)="w",0,1))</f>
        <v>0</v>
      </c>
      <c r="J146" s="16">
        <f>IF('Basis Excelsheet - uw artikelnr'!F146=0,0,COUNTIF(Keuzelijsten!$F$2:$F$244,'Basis Excelsheet - uw artikelnr'!M146)-1)*-1</f>
        <v>0</v>
      </c>
      <c r="K146" s="16">
        <f>IF('Basis Excelsheet - uw artikelnr'!F146=0,0,COUNTIF(Keuzelijsten!$A$2:$A$245,'Basis Excelsheet - uw artikelnr'!C146)-1)*-1</f>
        <v>0</v>
      </c>
      <c r="L146" s="16">
        <f>IF('Basis Excelsheet - uw artikelnr'!F146=0,0,COUNTIF(Keuzelijsten!$W$2:$W$945,'Basis Excelsheet - uw artikelnr'!D146)-1)*-1</f>
        <v>0</v>
      </c>
    </row>
    <row r="147" spans="1:12" x14ac:dyDescent="0.25">
      <c r="A147" s="17"/>
      <c r="B147" s="17">
        <f t="shared" ca="1" si="4"/>
        <v>0</v>
      </c>
      <c r="C147" s="16">
        <f>IF(LEN('Basis Excelsheet - uw artikelnr'!F147)&gt;35,1,0)</f>
        <v>0</v>
      </c>
      <c r="D147" s="16">
        <f>IF(LEN('Basis Excelsheet - uw artikelnr'!K147)&gt;30,1,0)</f>
        <v>0</v>
      </c>
      <c r="E147" s="16">
        <f>IF(LEN('Basis Excelsheet - uw artikelnr'!E147)&gt;20,1,0)</f>
        <v>0</v>
      </c>
      <c r="F147" s="16">
        <f>IF('Basis Excelsheet - uw artikelnr'!L147=0,0,IF('Basis Excelsheet - uw artikelnr'!L147&lt;1,1,0))</f>
        <v>0</v>
      </c>
      <c r="G147" s="16">
        <f>IF('Basis Excelsheet - uw artikelnr'!F147=0,0,IF(EXACT('Basis Excelsheet - uw artikelnr'!G147,Keuzelijsten!$C$2),0,IF(EXACT('Basis Excelsheet - uw artikelnr'!G147,Keuzelijsten!$C$3),0,1)))</f>
        <v>0</v>
      </c>
      <c r="H147" s="16">
        <f>IF('Basis Excelsheet - uw artikelnr'!F147=0,0,IF(EXACT('Basis Excelsheet - uw artikelnr'!J147,Keuzelijsten!$D$2),0,IF(EXACT('Basis Excelsheet - uw artikelnr'!J147,Keuzelijsten!$D$3),0,1)))</f>
        <v>0</v>
      </c>
      <c r="I147" s="16">
        <f ca="1">IF('Basis Excelsheet - uw artikelnr'!A147=0,0,IF(CELL("type",'Basis Excelsheet - uw artikelnr'!A147)="w",0,1))</f>
        <v>0</v>
      </c>
      <c r="J147" s="16">
        <f>IF('Basis Excelsheet - uw artikelnr'!F147=0,0,COUNTIF(Keuzelijsten!$F$2:$F$244,'Basis Excelsheet - uw artikelnr'!M147)-1)*-1</f>
        <v>0</v>
      </c>
      <c r="K147" s="16">
        <f>IF('Basis Excelsheet - uw artikelnr'!F147=0,0,COUNTIF(Keuzelijsten!$A$2:$A$245,'Basis Excelsheet - uw artikelnr'!C147)-1)*-1</f>
        <v>0</v>
      </c>
      <c r="L147" s="16">
        <f>IF('Basis Excelsheet - uw artikelnr'!F147=0,0,COUNTIF(Keuzelijsten!$W$2:$W$945,'Basis Excelsheet - uw artikelnr'!D147)-1)*-1</f>
        <v>0</v>
      </c>
    </row>
    <row r="148" spans="1:12" x14ac:dyDescent="0.25">
      <c r="A148" s="17"/>
      <c r="B148" s="17">
        <f t="shared" ca="1" si="4"/>
        <v>0</v>
      </c>
      <c r="C148" s="16">
        <f>IF(LEN('Basis Excelsheet - uw artikelnr'!F148)&gt;35,1,0)</f>
        <v>0</v>
      </c>
      <c r="D148" s="16">
        <f>IF(LEN('Basis Excelsheet - uw artikelnr'!K148)&gt;30,1,0)</f>
        <v>0</v>
      </c>
      <c r="E148" s="16">
        <f>IF(LEN('Basis Excelsheet - uw artikelnr'!E148)&gt;20,1,0)</f>
        <v>0</v>
      </c>
      <c r="F148" s="16">
        <f>IF('Basis Excelsheet - uw artikelnr'!L148=0,0,IF('Basis Excelsheet - uw artikelnr'!L148&lt;1,1,0))</f>
        <v>0</v>
      </c>
      <c r="G148" s="16">
        <f>IF('Basis Excelsheet - uw artikelnr'!F148=0,0,IF(EXACT('Basis Excelsheet - uw artikelnr'!G148,Keuzelijsten!$C$2),0,IF(EXACT('Basis Excelsheet - uw artikelnr'!G148,Keuzelijsten!$C$3),0,1)))</f>
        <v>0</v>
      </c>
      <c r="H148" s="16">
        <f>IF('Basis Excelsheet - uw artikelnr'!F148=0,0,IF(EXACT('Basis Excelsheet - uw artikelnr'!J148,Keuzelijsten!$D$2),0,IF(EXACT('Basis Excelsheet - uw artikelnr'!J148,Keuzelijsten!$D$3),0,1)))</f>
        <v>0</v>
      </c>
      <c r="I148" s="16">
        <f ca="1">IF('Basis Excelsheet - uw artikelnr'!A148=0,0,IF(CELL("type",'Basis Excelsheet - uw artikelnr'!A148)="w",0,1))</f>
        <v>0</v>
      </c>
      <c r="J148" s="16">
        <f>IF('Basis Excelsheet - uw artikelnr'!F148=0,0,COUNTIF(Keuzelijsten!$F$2:$F$244,'Basis Excelsheet - uw artikelnr'!M148)-1)*-1</f>
        <v>0</v>
      </c>
      <c r="K148" s="16">
        <f>IF('Basis Excelsheet - uw artikelnr'!F148=0,0,COUNTIF(Keuzelijsten!$A$2:$A$245,'Basis Excelsheet - uw artikelnr'!C148)-1)*-1</f>
        <v>0</v>
      </c>
      <c r="L148" s="16">
        <f>IF('Basis Excelsheet - uw artikelnr'!F148=0,0,COUNTIF(Keuzelijsten!$W$2:$W$945,'Basis Excelsheet - uw artikelnr'!D148)-1)*-1</f>
        <v>0</v>
      </c>
    </row>
    <row r="149" spans="1:12" x14ac:dyDescent="0.25">
      <c r="A149" s="17"/>
      <c r="B149" s="17">
        <f t="shared" ca="1" si="4"/>
        <v>0</v>
      </c>
      <c r="C149" s="16">
        <f>IF(LEN('Basis Excelsheet - uw artikelnr'!F149)&gt;35,1,0)</f>
        <v>0</v>
      </c>
      <c r="D149" s="16">
        <f>IF(LEN('Basis Excelsheet - uw artikelnr'!K149)&gt;30,1,0)</f>
        <v>0</v>
      </c>
      <c r="E149" s="16">
        <f>IF(LEN('Basis Excelsheet - uw artikelnr'!E149)&gt;20,1,0)</f>
        <v>0</v>
      </c>
      <c r="F149" s="16">
        <f>IF('Basis Excelsheet - uw artikelnr'!L149=0,0,IF('Basis Excelsheet - uw artikelnr'!L149&lt;1,1,0))</f>
        <v>0</v>
      </c>
      <c r="G149" s="16">
        <f>IF('Basis Excelsheet - uw artikelnr'!F149=0,0,IF(EXACT('Basis Excelsheet - uw artikelnr'!G149,Keuzelijsten!$C$2),0,IF(EXACT('Basis Excelsheet - uw artikelnr'!G149,Keuzelijsten!$C$3),0,1)))</f>
        <v>0</v>
      </c>
      <c r="H149" s="16">
        <f>IF('Basis Excelsheet - uw artikelnr'!F149=0,0,IF(EXACT('Basis Excelsheet - uw artikelnr'!J149,Keuzelijsten!$D$2),0,IF(EXACT('Basis Excelsheet - uw artikelnr'!J149,Keuzelijsten!$D$3),0,1)))</f>
        <v>0</v>
      </c>
      <c r="I149" s="16">
        <f ca="1">IF('Basis Excelsheet - uw artikelnr'!A149=0,0,IF(CELL("type",'Basis Excelsheet - uw artikelnr'!A149)="w",0,1))</f>
        <v>0</v>
      </c>
      <c r="J149" s="16">
        <f>IF('Basis Excelsheet - uw artikelnr'!F149=0,0,COUNTIF(Keuzelijsten!$F$2:$F$244,'Basis Excelsheet - uw artikelnr'!M149)-1)*-1</f>
        <v>0</v>
      </c>
      <c r="K149" s="16">
        <f>IF('Basis Excelsheet - uw artikelnr'!F149=0,0,COUNTIF(Keuzelijsten!$A$2:$A$245,'Basis Excelsheet - uw artikelnr'!C149)-1)*-1</f>
        <v>0</v>
      </c>
      <c r="L149" s="16">
        <f>IF('Basis Excelsheet - uw artikelnr'!F149=0,0,COUNTIF(Keuzelijsten!$W$2:$W$945,'Basis Excelsheet - uw artikelnr'!D149)-1)*-1</f>
        <v>0</v>
      </c>
    </row>
    <row r="150" spans="1:12" x14ac:dyDescent="0.25">
      <c r="A150" s="17"/>
      <c r="B150" s="17">
        <f t="shared" ca="1" si="4"/>
        <v>0</v>
      </c>
      <c r="C150" s="16">
        <f>IF(LEN('Basis Excelsheet - uw artikelnr'!F150)&gt;35,1,0)</f>
        <v>0</v>
      </c>
      <c r="D150" s="16">
        <f>IF(LEN('Basis Excelsheet - uw artikelnr'!K150)&gt;30,1,0)</f>
        <v>0</v>
      </c>
      <c r="E150" s="16">
        <f>IF(LEN('Basis Excelsheet - uw artikelnr'!E150)&gt;20,1,0)</f>
        <v>0</v>
      </c>
      <c r="F150" s="16">
        <f>IF('Basis Excelsheet - uw artikelnr'!L150=0,0,IF('Basis Excelsheet - uw artikelnr'!L150&lt;1,1,0))</f>
        <v>0</v>
      </c>
      <c r="G150" s="16">
        <f>IF('Basis Excelsheet - uw artikelnr'!F150=0,0,IF(EXACT('Basis Excelsheet - uw artikelnr'!G150,Keuzelijsten!$C$2),0,IF(EXACT('Basis Excelsheet - uw artikelnr'!G150,Keuzelijsten!$C$3),0,1)))</f>
        <v>0</v>
      </c>
      <c r="H150" s="16">
        <f>IF('Basis Excelsheet - uw artikelnr'!F150=0,0,IF(EXACT('Basis Excelsheet - uw artikelnr'!J150,Keuzelijsten!$D$2),0,IF(EXACT('Basis Excelsheet - uw artikelnr'!J150,Keuzelijsten!$D$3),0,1)))</f>
        <v>0</v>
      </c>
      <c r="I150" s="16">
        <f ca="1">IF('Basis Excelsheet - uw artikelnr'!A150=0,0,IF(CELL("type",'Basis Excelsheet - uw artikelnr'!A150)="w",0,1))</f>
        <v>0</v>
      </c>
      <c r="J150" s="16">
        <f>IF('Basis Excelsheet - uw artikelnr'!F150=0,0,COUNTIF(Keuzelijsten!$F$2:$F$244,'Basis Excelsheet - uw artikelnr'!M150)-1)*-1</f>
        <v>0</v>
      </c>
      <c r="K150" s="16">
        <f>IF('Basis Excelsheet - uw artikelnr'!F150=0,0,COUNTIF(Keuzelijsten!$A$2:$A$245,'Basis Excelsheet - uw artikelnr'!C150)-1)*-1</f>
        <v>0</v>
      </c>
      <c r="L150" s="16">
        <f>IF('Basis Excelsheet - uw artikelnr'!F150=0,0,COUNTIF(Keuzelijsten!$W$2:$W$945,'Basis Excelsheet - uw artikelnr'!D150)-1)*-1</f>
        <v>0</v>
      </c>
    </row>
    <row r="151" spans="1:12" x14ac:dyDescent="0.25">
      <c r="A151" s="17"/>
      <c r="B151" s="17">
        <f t="shared" ca="1" si="4"/>
        <v>0</v>
      </c>
      <c r="C151" s="16">
        <f>IF(LEN('Basis Excelsheet - uw artikelnr'!F151)&gt;35,1,0)</f>
        <v>0</v>
      </c>
      <c r="D151" s="16">
        <f>IF(LEN('Basis Excelsheet - uw artikelnr'!K151)&gt;30,1,0)</f>
        <v>0</v>
      </c>
      <c r="E151" s="16">
        <f>IF(LEN('Basis Excelsheet - uw artikelnr'!E151)&gt;20,1,0)</f>
        <v>0</v>
      </c>
      <c r="F151" s="16">
        <f>IF('Basis Excelsheet - uw artikelnr'!L151=0,0,IF('Basis Excelsheet - uw artikelnr'!L151&lt;1,1,0))</f>
        <v>0</v>
      </c>
      <c r="G151" s="16">
        <f>IF('Basis Excelsheet - uw artikelnr'!F151=0,0,IF(EXACT('Basis Excelsheet - uw artikelnr'!G151,Keuzelijsten!$C$2),0,IF(EXACT('Basis Excelsheet - uw artikelnr'!G151,Keuzelijsten!$C$3),0,1)))</f>
        <v>0</v>
      </c>
      <c r="H151" s="16">
        <f>IF('Basis Excelsheet - uw artikelnr'!F151=0,0,IF(EXACT('Basis Excelsheet - uw artikelnr'!J151,Keuzelijsten!$D$2),0,IF(EXACT('Basis Excelsheet - uw artikelnr'!J151,Keuzelijsten!$D$3),0,1)))</f>
        <v>0</v>
      </c>
      <c r="I151" s="16">
        <f ca="1">IF('Basis Excelsheet - uw artikelnr'!A151=0,0,IF(CELL("type",'Basis Excelsheet - uw artikelnr'!A151)="w",0,1))</f>
        <v>0</v>
      </c>
      <c r="J151" s="16">
        <f>IF('Basis Excelsheet - uw artikelnr'!F151=0,0,COUNTIF(Keuzelijsten!$F$2:$F$244,'Basis Excelsheet - uw artikelnr'!M151)-1)*-1</f>
        <v>0</v>
      </c>
      <c r="K151" s="16">
        <f>IF('Basis Excelsheet - uw artikelnr'!F151=0,0,COUNTIF(Keuzelijsten!$A$2:$A$245,'Basis Excelsheet - uw artikelnr'!C151)-1)*-1</f>
        <v>0</v>
      </c>
      <c r="L151" s="16">
        <f>IF('Basis Excelsheet - uw artikelnr'!F151=0,0,COUNTIF(Keuzelijsten!$W$2:$W$945,'Basis Excelsheet - uw artikelnr'!D151)-1)*-1</f>
        <v>0</v>
      </c>
    </row>
    <row r="152" spans="1:12" x14ac:dyDescent="0.25">
      <c r="A152" s="17"/>
      <c r="B152" s="17">
        <f t="shared" ca="1" si="4"/>
        <v>0</v>
      </c>
      <c r="C152" s="16">
        <f>IF(LEN('Basis Excelsheet - uw artikelnr'!F152)&gt;35,1,0)</f>
        <v>0</v>
      </c>
      <c r="D152" s="16">
        <f>IF(LEN('Basis Excelsheet - uw artikelnr'!K152)&gt;30,1,0)</f>
        <v>0</v>
      </c>
      <c r="E152" s="16">
        <f>IF(LEN('Basis Excelsheet - uw artikelnr'!E152)&gt;20,1,0)</f>
        <v>0</v>
      </c>
      <c r="F152" s="16">
        <f>IF('Basis Excelsheet - uw artikelnr'!L152=0,0,IF('Basis Excelsheet - uw artikelnr'!L152&lt;1,1,0))</f>
        <v>0</v>
      </c>
      <c r="G152" s="16">
        <f>IF('Basis Excelsheet - uw artikelnr'!F152=0,0,IF(EXACT('Basis Excelsheet - uw artikelnr'!G152,Keuzelijsten!$C$2),0,IF(EXACT('Basis Excelsheet - uw artikelnr'!G152,Keuzelijsten!$C$3),0,1)))</f>
        <v>0</v>
      </c>
      <c r="H152" s="16">
        <f>IF('Basis Excelsheet - uw artikelnr'!F152=0,0,IF(EXACT('Basis Excelsheet - uw artikelnr'!J152,Keuzelijsten!$D$2),0,IF(EXACT('Basis Excelsheet - uw artikelnr'!J152,Keuzelijsten!$D$3),0,1)))</f>
        <v>0</v>
      </c>
      <c r="I152" s="16">
        <f ca="1">IF('Basis Excelsheet - uw artikelnr'!A152=0,0,IF(CELL("type",'Basis Excelsheet - uw artikelnr'!A152)="w",0,1))</f>
        <v>0</v>
      </c>
      <c r="J152" s="16">
        <f>IF('Basis Excelsheet - uw artikelnr'!F152=0,0,COUNTIF(Keuzelijsten!$F$2:$F$244,'Basis Excelsheet - uw artikelnr'!M152)-1)*-1</f>
        <v>0</v>
      </c>
      <c r="K152" s="16">
        <f>IF('Basis Excelsheet - uw artikelnr'!F152=0,0,COUNTIF(Keuzelijsten!$A$2:$A$245,'Basis Excelsheet - uw artikelnr'!C152)-1)*-1</f>
        <v>0</v>
      </c>
      <c r="L152" s="16">
        <f>IF('Basis Excelsheet - uw artikelnr'!F152=0,0,COUNTIF(Keuzelijsten!$W$2:$W$945,'Basis Excelsheet - uw artikelnr'!D152)-1)*-1</f>
        <v>0</v>
      </c>
    </row>
    <row r="153" spans="1:12" x14ac:dyDescent="0.25">
      <c r="A153" s="17"/>
      <c r="B153" s="17">
        <f t="shared" ca="1" si="4"/>
        <v>0</v>
      </c>
      <c r="C153" s="16">
        <f>IF(LEN('Basis Excelsheet - uw artikelnr'!F153)&gt;35,1,0)</f>
        <v>0</v>
      </c>
      <c r="D153" s="16">
        <f>IF(LEN('Basis Excelsheet - uw artikelnr'!K153)&gt;30,1,0)</f>
        <v>0</v>
      </c>
      <c r="E153" s="16">
        <f>IF(LEN('Basis Excelsheet - uw artikelnr'!E153)&gt;20,1,0)</f>
        <v>0</v>
      </c>
      <c r="F153" s="16">
        <f>IF('Basis Excelsheet - uw artikelnr'!L153=0,0,IF('Basis Excelsheet - uw artikelnr'!L153&lt;1,1,0))</f>
        <v>0</v>
      </c>
      <c r="G153" s="16">
        <f>IF('Basis Excelsheet - uw artikelnr'!F153=0,0,IF(EXACT('Basis Excelsheet - uw artikelnr'!G153,Keuzelijsten!$C$2),0,IF(EXACT('Basis Excelsheet - uw artikelnr'!G153,Keuzelijsten!$C$3),0,1)))</f>
        <v>0</v>
      </c>
      <c r="H153" s="16">
        <f>IF('Basis Excelsheet - uw artikelnr'!F153=0,0,IF(EXACT('Basis Excelsheet - uw artikelnr'!J153,Keuzelijsten!$D$2),0,IF(EXACT('Basis Excelsheet - uw artikelnr'!J153,Keuzelijsten!$D$3),0,1)))</f>
        <v>0</v>
      </c>
      <c r="I153" s="16">
        <f ca="1">IF('Basis Excelsheet - uw artikelnr'!A153=0,0,IF(CELL("type",'Basis Excelsheet - uw artikelnr'!A153)="w",0,1))</f>
        <v>0</v>
      </c>
      <c r="J153" s="16">
        <f>IF('Basis Excelsheet - uw artikelnr'!F153=0,0,COUNTIF(Keuzelijsten!$F$2:$F$244,'Basis Excelsheet - uw artikelnr'!M153)-1)*-1</f>
        <v>0</v>
      </c>
      <c r="K153" s="16">
        <f>IF('Basis Excelsheet - uw artikelnr'!F153=0,0,COUNTIF(Keuzelijsten!$A$2:$A$245,'Basis Excelsheet - uw artikelnr'!C153)-1)*-1</f>
        <v>0</v>
      </c>
      <c r="L153" s="16">
        <f>IF('Basis Excelsheet - uw artikelnr'!F153=0,0,COUNTIF(Keuzelijsten!$W$2:$W$945,'Basis Excelsheet - uw artikelnr'!D153)-1)*-1</f>
        <v>0</v>
      </c>
    </row>
    <row r="154" spans="1:12" x14ac:dyDescent="0.25">
      <c r="A154" s="17"/>
      <c r="B154" s="17">
        <f t="shared" ca="1" si="4"/>
        <v>0</v>
      </c>
      <c r="C154" s="16">
        <f>IF(LEN('Basis Excelsheet - uw artikelnr'!F154)&gt;35,1,0)</f>
        <v>0</v>
      </c>
      <c r="D154" s="16">
        <f>IF(LEN('Basis Excelsheet - uw artikelnr'!K154)&gt;30,1,0)</f>
        <v>0</v>
      </c>
      <c r="E154" s="16">
        <f>IF(LEN('Basis Excelsheet - uw artikelnr'!E154)&gt;20,1,0)</f>
        <v>0</v>
      </c>
      <c r="F154" s="16">
        <f>IF('Basis Excelsheet - uw artikelnr'!L154=0,0,IF('Basis Excelsheet - uw artikelnr'!L154&lt;1,1,0))</f>
        <v>0</v>
      </c>
      <c r="G154" s="16">
        <f>IF('Basis Excelsheet - uw artikelnr'!F154=0,0,IF(EXACT('Basis Excelsheet - uw artikelnr'!G154,Keuzelijsten!$C$2),0,IF(EXACT('Basis Excelsheet - uw artikelnr'!G154,Keuzelijsten!$C$3),0,1)))</f>
        <v>0</v>
      </c>
      <c r="H154" s="16">
        <f>IF('Basis Excelsheet - uw artikelnr'!F154=0,0,IF(EXACT('Basis Excelsheet - uw artikelnr'!J154,Keuzelijsten!$D$2),0,IF(EXACT('Basis Excelsheet - uw artikelnr'!J154,Keuzelijsten!$D$3),0,1)))</f>
        <v>0</v>
      </c>
      <c r="I154" s="16">
        <f ca="1">IF('Basis Excelsheet - uw artikelnr'!A154=0,0,IF(CELL("type",'Basis Excelsheet - uw artikelnr'!A154)="w",0,1))</f>
        <v>0</v>
      </c>
      <c r="J154" s="16">
        <f>IF('Basis Excelsheet - uw artikelnr'!F154=0,0,COUNTIF(Keuzelijsten!$F$2:$F$244,'Basis Excelsheet - uw artikelnr'!M154)-1)*-1</f>
        <v>0</v>
      </c>
      <c r="K154" s="16">
        <f>IF('Basis Excelsheet - uw artikelnr'!F154=0,0,COUNTIF(Keuzelijsten!$A$2:$A$245,'Basis Excelsheet - uw artikelnr'!C154)-1)*-1</f>
        <v>0</v>
      </c>
      <c r="L154" s="16">
        <f>IF('Basis Excelsheet - uw artikelnr'!F154=0,0,COUNTIF(Keuzelijsten!$W$2:$W$945,'Basis Excelsheet - uw artikelnr'!D154)-1)*-1</f>
        <v>0</v>
      </c>
    </row>
    <row r="155" spans="1:12" x14ac:dyDescent="0.25">
      <c r="A155" s="17"/>
      <c r="B155" s="17">
        <f t="shared" ca="1" si="4"/>
        <v>0</v>
      </c>
      <c r="C155" s="16">
        <f>IF(LEN('Basis Excelsheet - uw artikelnr'!F155)&gt;35,1,0)</f>
        <v>0</v>
      </c>
      <c r="D155" s="16">
        <f>IF(LEN('Basis Excelsheet - uw artikelnr'!K155)&gt;30,1,0)</f>
        <v>0</v>
      </c>
      <c r="E155" s="16">
        <f>IF(LEN('Basis Excelsheet - uw artikelnr'!E155)&gt;20,1,0)</f>
        <v>0</v>
      </c>
      <c r="F155" s="16">
        <f>IF('Basis Excelsheet - uw artikelnr'!L155=0,0,IF('Basis Excelsheet - uw artikelnr'!L155&lt;1,1,0))</f>
        <v>0</v>
      </c>
      <c r="G155" s="16">
        <f>IF('Basis Excelsheet - uw artikelnr'!F155=0,0,IF(EXACT('Basis Excelsheet - uw artikelnr'!G155,Keuzelijsten!$C$2),0,IF(EXACT('Basis Excelsheet - uw artikelnr'!G155,Keuzelijsten!$C$3),0,1)))</f>
        <v>0</v>
      </c>
      <c r="H155" s="16">
        <f>IF('Basis Excelsheet - uw artikelnr'!F155=0,0,IF(EXACT('Basis Excelsheet - uw artikelnr'!J155,Keuzelijsten!$D$2),0,IF(EXACT('Basis Excelsheet - uw artikelnr'!J155,Keuzelijsten!$D$3),0,1)))</f>
        <v>0</v>
      </c>
      <c r="I155" s="16">
        <f ca="1">IF('Basis Excelsheet - uw artikelnr'!A155=0,0,IF(CELL("type",'Basis Excelsheet - uw artikelnr'!A155)="w",0,1))</f>
        <v>0</v>
      </c>
      <c r="J155" s="16">
        <f>IF('Basis Excelsheet - uw artikelnr'!F155=0,0,COUNTIF(Keuzelijsten!$F$2:$F$244,'Basis Excelsheet - uw artikelnr'!M155)-1)*-1</f>
        <v>0</v>
      </c>
      <c r="K155" s="16">
        <f>IF('Basis Excelsheet - uw artikelnr'!F155=0,0,COUNTIF(Keuzelijsten!$A$2:$A$245,'Basis Excelsheet - uw artikelnr'!C155)-1)*-1</f>
        <v>0</v>
      </c>
      <c r="L155" s="16">
        <f>IF('Basis Excelsheet - uw artikelnr'!F155=0,0,COUNTIF(Keuzelijsten!$W$2:$W$945,'Basis Excelsheet - uw artikelnr'!D155)-1)*-1</f>
        <v>0</v>
      </c>
    </row>
    <row r="156" spans="1:12" x14ac:dyDescent="0.25">
      <c r="A156" s="17"/>
      <c r="B156" s="17">
        <f t="shared" ca="1" si="4"/>
        <v>0</v>
      </c>
      <c r="C156" s="16">
        <f>IF(LEN('Basis Excelsheet - uw artikelnr'!F156)&gt;35,1,0)</f>
        <v>0</v>
      </c>
      <c r="D156" s="16">
        <f>IF(LEN('Basis Excelsheet - uw artikelnr'!K156)&gt;30,1,0)</f>
        <v>0</v>
      </c>
      <c r="E156" s="16">
        <f>IF(LEN('Basis Excelsheet - uw artikelnr'!E156)&gt;20,1,0)</f>
        <v>0</v>
      </c>
      <c r="F156" s="16">
        <f>IF('Basis Excelsheet - uw artikelnr'!L156=0,0,IF('Basis Excelsheet - uw artikelnr'!L156&lt;1,1,0))</f>
        <v>0</v>
      </c>
      <c r="G156" s="16">
        <f>IF('Basis Excelsheet - uw artikelnr'!F156=0,0,IF(EXACT('Basis Excelsheet - uw artikelnr'!G156,Keuzelijsten!$C$2),0,IF(EXACT('Basis Excelsheet - uw artikelnr'!G156,Keuzelijsten!$C$3),0,1)))</f>
        <v>0</v>
      </c>
      <c r="H156" s="16">
        <f>IF('Basis Excelsheet - uw artikelnr'!F156=0,0,IF(EXACT('Basis Excelsheet - uw artikelnr'!J156,Keuzelijsten!$D$2),0,IF(EXACT('Basis Excelsheet - uw artikelnr'!J156,Keuzelijsten!$D$3),0,1)))</f>
        <v>0</v>
      </c>
      <c r="I156" s="16">
        <f ca="1">IF('Basis Excelsheet - uw artikelnr'!A156=0,0,IF(CELL("type",'Basis Excelsheet - uw artikelnr'!A156)="w",0,1))</f>
        <v>0</v>
      </c>
      <c r="J156" s="16">
        <f>IF('Basis Excelsheet - uw artikelnr'!F156=0,0,COUNTIF(Keuzelijsten!$F$2:$F$244,'Basis Excelsheet - uw artikelnr'!M156)-1)*-1</f>
        <v>0</v>
      </c>
      <c r="K156" s="16">
        <f>IF('Basis Excelsheet - uw artikelnr'!F156=0,0,COUNTIF(Keuzelijsten!$A$2:$A$245,'Basis Excelsheet - uw artikelnr'!C156)-1)*-1</f>
        <v>0</v>
      </c>
      <c r="L156" s="16">
        <f>IF('Basis Excelsheet - uw artikelnr'!F156=0,0,COUNTIF(Keuzelijsten!$W$2:$W$945,'Basis Excelsheet - uw artikelnr'!D156)-1)*-1</f>
        <v>0</v>
      </c>
    </row>
    <row r="157" spans="1:12" x14ac:dyDescent="0.25">
      <c r="A157" s="17"/>
      <c r="B157" s="17">
        <f t="shared" ca="1" si="4"/>
        <v>0</v>
      </c>
      <c r="C157" s="16">
        <f>IF(LEN('Basis Excelsheet - uw artikelnr'!F157)&gt;35,1,0)</f>
        <v>0</v>
      </c>
      <c r="D157" s="16">
        <f>IF(LEN('Basis Excelsheet - uw artikelnr'!K157)&gt;30,1,0)</f>
        <v>0</v>
      </c>
      <c r="E157" s="16">
        <f>IF(LEN('Basis Excelsheet - uw artikelnr'!E157)&gt;20,1,0)</f>
        <v>0</v>
      </c>
      <c r="F157" s="16">
        <f>IF('Basis Excelsheet - uw artikelnr'!L157=0,0,IF('Basis Excelsheet - uw artikelnr'!L157&lt;1,1,0))</f>
        <v>0</v>
      </c>
      <c r="G157" s="16">
        <f>IF('Basis Excelsheet - uw artikelnr'!F157=0,0,IF(EXACT('Basis Excelsheet - uw artikelnr'!G157,Keuzelijsten!$C$2),0,IF(EXACT('Basis Excelsheet - uw artikelnr'!G157,Keuzelijsten!$C$3),0,1)))</f>
        <v>0</v>
      </c>
      <c r="H157" s="16">
        <f>IF('Basis Excelsheet - uw artikelnr'!F157=0,0,IF(EXACT('Basis Excelsheet - uw artikelnr'!J157,Keuzelijsten!$D$2),0,IF(EXACT('Basis Excelsheet - uw artikelnr'!J157,Keuzelijsten!$D$3),0,1)))</f>
        <v>0</v>
      </c>
      <c r="I157" s="16">
        <f ca="1">IF('Basis Excelsheet - uw artikelnr'!A157=0,0,IF(CELL("type",'Basis Excelsheet - uw artikelnr'!A157)="w",0,1))</f>
        <v>0</v>
      </c>
      <c r="J157" s="16">
        <f>IF('Basis Excelsheet - uw artikelnr'!F157=0,0,COUNTIF(Keuzelijsten!$F$2:$F$244,'Basis Excelsheet - uw artikelnr'!M157)-1)*-1</f>
        <v>0</v>
      </c>
      <c r="K157" s="16">
        <f>IF('Basis Excelsheet - uw artikelnr'!F157=0,0,COUNTIF(Keuzelijsten!$A$2:$A$245,'Basis Excelsheet - uw artikelnr'!C157)-1)*-1</f>
        <v>0</v>
      </c>
      <c r="L157" s="16">
        <f>IF('Basis Excelsheet - uw artikelnr'!F157=0,0,COUNTIF(Keuzelijsten!$W$2:$W$945,'Basis Excelsheet - uw artikelnr'!D157)-1)*-1</f>
        <v>0</v>
      </c>
    </row>
    <row r="158" spans="1:12" x14ac:dyDescent="0.25">
      <c r="A158" s="17"/>
      <c r="B158" s="17">
        <f t="shared" ca="1" si="4"/>
        <v>0</v>
      </c>
      <c r="C158" s="16">
        <f>IF(LEN('Basis Excelsheet - uw artikelnr'!F158)&gt;35,1,0)</f>
        <v>0</v>
      </c>
      <c r="D158" s="16">
        <f>IF(LEN('Basis Excelsheet - uw artikelnr'!K158)&gt;30,1,0)</f>
        <v>0</v>
      </c>
      <c r="E158" s="16">
        <f>IF(LEN('Basis Excelsheet - uw artikelnr'!E158)&gt;20,1,0)</f>
        <v>0</v>
      </c>
      <c r="F158" s="16">
        <f>IF('Basis Excelsheet - uw artikelnr'!L158=0,0,IF('Basis Excelsheet - uw artikelnr'!L158&lt;1,1,0))</f>
        <v>0</v>
      </c>
      <c r="G158" s="16">
        <f>IF('Basis Excelsheet - uw artikelnr'!F158=0,0,IF(EXACT('Basis Excelsheet - uw artikelnr'!G158,Keuzelijsten!$C$2),0,IF(EXACT('Basis Excelsheet - uw artikelnr'!G158,Keuzelijsten!$C$3),0,1)))</f>
        <v>0</v>
      </c>
      <c r="H158" s="16">
        <f>IF('Basis Excelsheet - uw artikelnr'!F158=0,0,IF(EXACT('Basis Excelsheet - uw artikelnr'!J158,Keuzelijsten!$D$2),0,IF(EXACT('Basis Excelsheet - uw artikelnr'!J158,Keuzelijsten!$D$3),0,1)))</f>
        <v>0</v>
      </c>
      <c r="I158" s="16">
        <f ca="1">IF('Basis Excelsheet - uw artikelnr'!A158=0,0,IF(CELL("type",'Basis Excelsheet - uw artikelnr'!A158)="w",0,1))</f>
        <v>0</v>
      </c>
      <c r="J158" s="16">
        <f>IF('Basis Excelsheet - uw artikelnr'!F158=0,0,COUNTIF(Keuzelijsten!$F$2:$F$244,'Basis Excelsheet - uw artikelnr'!M158)-1)*-1</f>
        <v>0</v>
      </c>
      <c r="K158" s="16">
        <f>IF('Basis Excelsheet - uw artikelnr'!F158=0,0,COUNTIF(Keuzelijsten!$A$2:$A$245,'Basis Excelsheet - uw artikelnr'!C158)-1)*-1</f>
        <v>0</v>
      </c>
      <c r="L158" s="16">
        <f>IF('Basis Excelsheet - uw artikelnr'!F158=0,0,COUNTIF(Keuzelijsten!$W$2:$W$945,'Basis Excelsheet - uw artikelnr'!D158)-1)*-1</f>
        <v>0</v>
      </c>
    </row>
    <row r="159" spans="1:12" x14ac:dyDescent="0.25">
      <c r="A159" s="17"/>
      <c r="B159" s="17">
        <f t="shared" ca="1" si="4"/>
        <v>0</v>
      </c>
      <c r="C159" s="16">
        <f>IF(LEN('Basis Excelsheet - uw artikelnr'!F159)&gt;35,1,0)</f>
        <v>0</v>
      </c>
      <c r="D159" s="16">
        <f>IF(LEN('Basis Excelsheet - uw artikelnr'!K159)&gt;30,1,0)</f>
        <v>0</v>
      </c>
      <c r="E159" s="16">
        <f>IF(LEN('Basis Excelsheet - uw artikelnr'!E159)&gt;20,1,0)</f>
        <v>0</v>
      </c>
      <c r="F159" s="16">
        <f>IF('Basis Excelsheet - uw artikelnr'!L159=0,0,IF('Basis Excelsheet - uw artikelnr'!L159&lt;1,1,0))</f>
        <v>0</v>
      </c>
      <c r="G159" s="16">
        <f>IF('Basis Excelsheet - uw artikelnr'!F159=0,0,IF(EXACT('Basis Excelsheet - uw artikelnr'!G159,Keuzelijsten!$C$2),0,IF(EXACT('Basis Excelsheet - uw artikelnr'!G159,Keuzelijsten!$C$3),0,1)))</f>
        <v>0</v>
      </c>
      <c r="H159" s="16">
        <f>IF('Basis Excelsheet - uw artikelnr'!F159=0,0,IF(EXACT('Basis Excelsheet - uw artikelnr'!J159,Keuzelijsten!$D$2),0,IF(EXACT('Basis Excelsheet - uw artikelnr'!J159,Keuzelijsten!$D$3),0,1)))</f>
        <v>0</v>
      </c>
      <c r="I159" s="16">
        <f ca="1">IF('Basis Excelsheet - uw artikelnr'!A159=0,0,IF(CELL("type",'Basis Excelsheet - uw artikelnr'!A159)="w",0,1))</f>
        <v>0</v>
      </c>
      <c r="J159" s="16">
        <f>IF('Basis Excelsheet - uw artikelnr'!F159=0,0,COUNTIF(Keuzelijsten!$F$2:$F$244,'Basis Excelsheet - uw artikelnr'!M159)-1)*-1</f>
        <v>0</v>
      </c>
      <c r="K159" s="16">
        <f>IF('Basis Excelsheet - uw artikelnr'!F159=0,0,COUNTIF(Keuzelijsten!$A$2:$A$245,'Basis Excelsheet - uw artikelnr'!C159)-1)*-1</f>
        <v>0</v>
      </c>
      <c r="L159" s="16">
        <f>IF('Basis Excelsheet - uw artikelnr'!F159=0,0,COUNTIF(Keuzelijsten!$W$2:$W$945,'Basis Excelsheet - uw artikelnr'!D159)-1)*-1</f>
        <v>0</v>
      </c>
    </row>
    <row r="160" spans="1:12" x14ac:dyDescent="0.25">
      <c r="A160" s="17"/>
      <c r="B160" s="17">
        <f t="shared" ca="1" si="4"/>
        <v>0</v>
      </c>
      <c r="C160" s="16">
        <f>IF(LEN('Basis Excelsheet - uw artikelnr'!F160)&gt;35,1,0)</f>
        <v>0</v>
      </c>
      <c r="D160" s="16">
        <f>IF(LEN('Basis Excelsheet - uw artikelnr'!K160)&gt;30,1,0)</f>
        <v>0</v>
      </c>
      <c r="E160" s="16">
        <f>IF(LEN('Basis Excelsheet - uw artikelnr'!E160)&gt;20,1,0)</f>
        <v>0</v>
      </c>
      <c r="F160" s="16">
        <f>IF('Basis Excelsheet - uw artikelnr'!L160=0,0,IF('Basis Excelsheet - uw artikelnr'!L160&lt;1,1,0))</f>
        <v>0</v>
      </c>
      <c r="G160" s="16">
        <f>IF('Basis Excelsheet - uw artikelnr'!F160=0,0,IF(EXACT('Basis Excelsheet - uw artikelnr'!G160,Keuzelijsten!$C$2),0,IF(EXACT('Basis Excelsheet - uw artikelnr'!G160,Keuzelijsten!$C$3),0,1)))</f>
        <v>0</v>
      </c>
      <c r="H160" s="16">
        <f>IF('Basis Excelsheet - uw artikelnr'!F160=0,0,IF(EXACT('Basis Excelsheet - uw artikelnr'!J160,Keuzelijsten!$D$2),0,IF(EXACT('Basis Excelsheet - uw artikelnr'!J160,Keuzelijsten!$D$3),0,1)))</f>
        <v>0</v>
      </c>
      <c r="I160" s="16">
        <f ca="1">IF('Basis Excelsheet - uw artikelnr'!A160=0,0,IF(CELL("type",'Basis Excelsheet - uw artikelnr'!A160)="w",0,1))</f>
        <v>0</v>
      </c>
      <c r="J160" s="16">
        <f>IF('Basis Excelsheet - uw artikelnr'!F160=0,0,COUNTIF(Keuzelijsten!$F$2:$F$244,'Basis Excelsheet - uw artikelnr'!M160)-1)*-1</f>
        <v>0</v>
      </c>
      <c r="K160" s="16">
        <f>IF('Basis Excelsheet - uw artikelnr'!F160=0,0,COUNTIF(Keuzelijsten!$A$2:$A$245,'Basis Excelsheet - uw artikelnr'!C160)-1)*-1</f>
        <v>0</v>
      </c>
      <c r="L160" s="16">
        <f>IF('Basis Excelsheet - uw artikelnr'!F160=0,0,COUNTIF(Keuzelijsten!$W$2:$W$945,'Basis Excelsheet - uw artikelnr'!D160)-1)*-1</f>
        <v>0</v>
      </c>
    </row>
    <row r="161" spans="1:12" x14ac:dyDescent="0.25">
      <c r="A161" s="17"/>
      <c r="B161" s="17">
        <f t="shared" ca="1" si="4"/>
        <v>0</v>
      </c>
      <c r="C161" s="16">
        <f>IF(LEN('Basis Excelsheet - uw artikelnr'!F161)&gt;35,1,0)</f>
        <v>0</v>
      </c>
      <c r="D161" s="16">
        <f>IF(LEN('Basis Excelsheet - uw artikelnr'!K161)&gt;30,1,0)</f>
        <v>0</v>
      </c>
      <c r="E161" s="16">
        <f>IF(LEN('Basis Excelsheet - uw artikelnr'!E161)&gt;20,1,0)</f>
        <v>0</v>
      </c>
      <c r="F161" s="16">
        <f>IF('Basis Excelsheet - uw artikelnr'!L161=0,0,IF('Basis Excelsheet - uw artikelnr'!L161&lt;1,1,0))</f>
        <v>0</v>
      </c>
      <c r="G161" s="16">
        <f>IF('Basis Excelsheet - uw artikelnr'!F161=0,0,IF(EXACT('Basis Excelsheet - uw artikelnr'!G161,Keuzelijsten!$C$2),0,IF(EXACT('Basis Excelsheet - uw artikelnr'!G161,Keuzelijsten!$C$3),0,1)))</f>
        <v>0</v>
      </c>
      <c r="H161" s="16">
        <f>IF('Basis Excelsheet - uw artikelnr'!F161=0,0,IF(EXACT('Basis Excelsheet - uw artikelnr'!J161,Keuzelijsten!$D$2),0,IF(EXACT('Basis Excelsheet - uw artikelnr'!J161,Keuzelijsten!$D$3),0,1)))</f>
        <v>0</v>
      </c>
      <c r="I161" s="16">
        <f ca="1">IF('Basis Excelsheet - uw artikelnr'!A161=0,0,IF(CELL("type",'Basis Excelsheet - uw artikelnr'!A161)="w",0,1))</f>
        <v>0</v>
      </c>
      <c r="J161" s="16">
        <f>IF('Basis Excelsheet - uw artikelnr'!F161=0,0,COUNTIF(Keuzelijsten!$F$2:$F$244,'Basis Excelsheet - uw artikelnr'!M161)-1)*-1</f>
        <v>0</v>
      </c>
      <c r="K161" s="16">
        <f>IF('Basis Excelsheet - uw artikelnr'!F161=0,0,COUNTIF(Keuzelijsten!$A$2:$A$245,'Basis Excelsheet - uw artikelnr'!C161)-1)*-1</f>
        <v>0</v>
      </c>
      <c r="L161" s="16">
        <f>IF('Basis Excelsheet - uw artikelnr'!F161=0,0,COUNTIF(Keuzelijsten!$W$2:$W$945,'Basis Excelsheet - uw artikelnr'!D161)-1)*-1</f>
        <v>0</v>
      </c>
    </row>
    <row r="162" spans="1:12" x14ac:dyDescent="0.25">
      <c r="A162" s="17"/>
      <c r="B162" s="17">
        <f t="shared" ca="1" si="4"/>
        <v>0</v>
      </c>
      <c r="C162" s="16">
        <f>IF(LEN('Basis Excelsheet - uw artikelnr'!F162)&gt;35,1,0)</f>
        <v>0</v>
      </c>
      <c r="D162" s="16">
        <f>IF(LEN('Basis Excelsheet - uw artikelnr'!K162)&gt;30,1,0)</f>
        <v>0</v>
      </c>
      <c r="E162" s="16">
        <f>IF(LEN('Basis Excelsheet - uw artikelnr'!E162)&gt;20,1,0)</f>
        <v>0</v>
      </c>
      <c r="F162" s="16">
        <f>IF('Basis Excelsheet - uw artikelnr'!L162=0,0,IF('Basis Excelsheet - uw artikelnr'!L162&lt;1,1,0))</f>
        <v>0</v>
      </c>
      <c r="G162" s="16">
        <f>IF('Basis Excelsheet - uw artikelnr'!F162=0,0,IF(EXACT('Basis Excelsheet - uw artikelnr'!G162,Keuzelijsten!$C$2),0,IF(EXACT('Basis Excelsheet - uw artikelnr'!G162,Keuzelijsten!$C$3),0,1)))</f>
        <v>0</v>
      </c>
      <c r="H162" s="16">
        <f>IF('Basis Excelsheet - uw artikelnr'!F162=0,0,IF(EXACT('Basis Excelsheet - uw artikelnr'!J162,Keuzelijsten!$D$2),0,IF(EXACT('Basis Excelsheet - uw artikelnr'!J162,Keuzelijsten!$D$3),0,1)))</f>
        <v>0</v>
      </c>
      <c r="I162" s="16">
        <f ca="1">IF('Basis Excelsheet - uw artikelnr'!A162=0,0,IF(CELL("type",'Basis Excelsheet - uw artikelnr'!A162)="w",0,1))</f>
        <v>0</v>
      </c>
      <c r="J162" s="16">
        <f>IF('Basis Excelsheet - uw artikelnr'!F162=0,0,COUNTIF(Keuzelijsten!$F$2:$F$244,'Basis Excelsheet - uw artikelnr'!M162)-1)*-1</f>
        <v>0</v>
      </c>
      <c r="K162" s="16">
        <f>IF('Basis Excelsheet - uw artikelnr'!F162=0,0,COUNTIF(Keuzelijsten!$A$2:$A$245,'Basis Excelsheet - uw artikelnr'!C162)-1)*-1</f>
        <v>0</v>
      </c>
      <c r="L162" s="16">
        <f>IF('Basis Excelsheet - uw artikelnr'!F162=0,0,COUNTIF(Keuzelijsten!$W$2:$W$945,'Basis Excelsheet - uw artikelnr'!D162)-1)*-1</f>
        <v>0</v>
      </c>
    </row>
    <row r="163" spans="1:12" x14ac:dyDescent="0.25">
      <c r="A163" s="17"/>
      <c r="B163" s="17">
        <f t="shared" ca="1" si="4"/>
        <v>0</v>
      </c>
      <c r="C163" s="16">
        <f>IF(LEN('Basis Excelsheet - uw artikelnr'!F163)&gt;35,1,0)</f>
        <v>0</v>
      </c>
      <c r="D163" s="16">
        <f>IF(LEN('Basis Excelsheet - uw artikelnr'!K163)&gt;30,1,0)</f>
        <v>0</v>
      </c>
      <c r="E163" s="16">
        <f>IF(LEN('Basis Excelsheet - uw artikelnr'!E163)&gt;20,1,0)</f>
        <v>0</v>
      </c>
      <c r="F163" s="16">
        <f>IF('Basis Excelsheet - uw artikelnr'!L163=0,0,IF('Basis Excelsheet - uw artikelnr'!L163&lt;1,1,0))</f>
        <v>0</v>
      </c>
      <c r="G163" s="16">
        <f>IF('Basis Excelsheet - uw artikelnr'!F163=0,0,IF(EXACT('Basis Excelsheet - uw artikelnr'!G163,Keuzelijsten!$C$2),0,IF(EXACT('Basis Excelsheet - uw artikelnr'!G163,Keuzelijsten!$C$3),0,1)))</f>
        <v>0</v>
      </c>
      <c r="H163" s="16">
        <f>IF('Basis Excelsheet - uw artikelnr'!F163=0,0,IF(EXACT('Basis Excelsheet - uw artikelnr'!J163,Keuzelijsten!$D$2),0,IF(EXACT('Basis Excelsheet - uw artikelnr'!J163,Keuzelijsten!$D$3),0,1)))</f>
        <v>0</v>
      </c>
      <c r="I163" s="16">
        <f ca="1">IF('Basis Excelsheet - uw artikelnr'!A163=0,0,IF(CELL("type",'Basis Excelsheet - uw artikelnr'!A163)="w",0,1))</f>
        <v>0</v>
      </c>
      <c r="J163" s="16">
        <f>IF('Basis Excelsheet - uw artikelnr'!F163=0,0,COUNTIF(Keuzelijsten!$F$2:$F$244,'Basis Excelsheet - uw artikelnr'!M163)-1)*-1</f>
        <v>0</v>
      </c>
      <c r="K163" s="16">
        <f>IF('Basis Excelsheet - uw artikelnr'!F163=0,0,COUNTIF(Keuzelijsten!$A$2:$A$245,'Basis Excelsheet - uw artikelnr'!C163)-1)*-1</f>
        <v>0</v>
      </c>
      <c r="L163" s="16">
        <f>IF('Basis Excelsheet - uw artikelnr'!F163=0,0,COUNTIF(Keuzelijsten!$W$2:$W$945,'Basis Excelsheet - uw artikelnr'!D163)-1)*-1</f>
        <v>0</v>
      </c>
    </row>
    <row r="164" spans="1:12" x14ac:dyDescent="0.25">
      <c r="A164" s="17"/>
      <c r="B164" s="17">
        <f t="shared" ca="1" si="4"/>
        <v>0</v>
      </c>
      <c r="C164" s="16">
        <f>IF(LEN('Basis Excelsheet - uw artikelnr'!F164)&gt;35,1,0)</f>
        <v>0</v>
      </c>
      <c r="D164" s="16">
        <f>IF(LEN('Basis Excelsheet - uw artikelnr'!K164)&gt;30,1,0)</f>
        <v>0</v>
      </c>
      <c r="E164" s="16">
        <f>IF(LEN('Basis Excelsheet - uw artikelnr'!E164)&gt;20,1,0)</f>
        <v>0</v>
      </c>
      <c r="F164" s="16">
        <f>IF('Basis Excelsheet - uw artikelnr'!L164=0,0,IF('Basis Excelsheet - uw artikelnr'!L164&lt;1,1,0))</f>
        <v>0</v>
      </c>
      <c r="G164" s="16">
        <f>IF('Basis Excelsheet - uw artikelnr'!F164=0,0,IF(EXACT('Basis Excelsheet - uw artikelnr'!G164,Keuzelijsten!$C$2),0,IF(EXACT('Basis Excelsheet - uw artikelnr'!G164,Keuzelijsten!$C$3),0,1)))</f>
        <v>0</v>
      </c>
      <c r="H164" s="16">
        <f>IF('Basis Excelsheet - uw artikelnr'!F164=0,0,IF(EXACT('Basis Excelsheet - uw artikelnr'!J164,Keuzelijsten!$D$2),0,IF(EXACT('Basis Excelsheet - uw artikelnr'!J164,Keuzelijsten!$D$3),0,1)))</f>
        <v>0</v>
      </c>
      <c r="I164" s="16">
        <f ca="1">IF('Basis Excelsheet - uw artikelnr'!A164=0,0,IF(CELL("type",'Basis Excelsheet - uw artikelnr'!A164)="w",0,1))</f>
        <v>0</v>
      </c>
      <c r="J164" s="16">
        <f>IF('Basis Excelsheet - uw artikelnr'!F164=0,0,COUNTIF(Keuzelijsten!$F$2:$F$244,'Basis Excelsheet - uw artikelnr'!M164)-1)*-1</f>
        <v>0</v>
      </c>
      <c r="K164" s="16">
        <f>IF('Basis Excelsheet - uw artikelnr'!F164=0,0,COUNTIF(Keuzelijsten!$A$2:$A$245,'Basis Excelsheet - uw artikelnr'!C164)-1)*-1</f>
        <v>0</v>
      </c>
      <c r="L164" s="16">
        <f>IF('Basis Excelsheet - uw artikelnr'!F164=0,0,COUNTIF(Keuzelijsten!$W$2:$W$945,'Basis Excelsheet - uw artikelnr'!D164)-1)*-1</f>
        <v>0</v>
      </c>
    </row>
    <row r="165" spans="1:12" x14ac:dyDescent="0.25">
      <c r="A165" s="17"/>
      <c r="B165" s="17">
        <f t="shared" ca="1" si="4"/>
        <v>0</v>
      </c>
      <c r="C165" s="16">
        <f>IF(LEN('Basis Excelsheet - uw artikelnr'!F165)&gt;35,1,0)</f>
        <v>0</v>
      </c>
      <c r="D165" s="16">
        <f>IF(LEN('Basis Excelsheet - uw artikelnr'!K165)&gt;30,1,0)</f>
        <v>0</v>
      </c>
      <c r="E165" s="16">
        <f>IF(LEN('Basis Excelsheet - uw artikelnr'!E165)&gt;20,1,0)</f>
        <v>0</v>
      </c>
      <c r="F165" s="16">
        <f>IF('Basis Excelsheet - uw artikelnr'!L165=0,0,IF('Basis Excelsheet - uw artikelnr'!L165&lt;1,1,0))</f>
        <v>0</v>
      </c>
      <c r="G165" s="16">
        <f>IF('Basis Excelsheet - uw artikelnr'!F165=0,0,IF(EXACT('Basis Excelsheet - uw artikelnr'!G165,Keuzelijsten!$C$2),0,IF(EXACT('Basis Excelsheet - uw artikelnr'!G165,Keuzelijsten!$C$3),0,1)))</f>
        <v>0</v>
      </c>
      <c r="H165" s="16">
        <f>IF('Basis Excelsheet - uw artikelnr'!F165=0,0,IF(EXACT('Basis Excelsheet - uw artikelnr'!J165,Keuzelijsten!$D$2),0,IF(EXACT('Basis Excelsheet - uw artikelnr'!J165,Keuzelijsten!$D$3),0,1)))</f>
        <v>0</v>
      </c>
      <c r="I165" s="16">
        <f ca="1">IF('Basis Excelsheet - uw artikelnr'!A165=0,0,IF(CELL("type",'Basis Excelsheet - uw artikelnr'!A165)="w",0,1))</f>
        <v>0</v>
      </c>
      <c r="J165" s="16">
        <f>IF('Basis Excelsheet - uw artikelnr'!F165=0,0,COUNTIF(Keuzelijsten!$F$2:$F$244,'Basis Excelsheet - uw artikelnr'!M165)-1)*-1</f>
        <v>0</v>
      </c>
      <c r="K165" s="16">
        <f>IF('Basis Excelsheet - uw artikelnr'!F165=0,0,COUNTIF(Keuzelijsten!$A$2:$A$245,'Basis Excelsheet - uw artikelnr'!C165)-1)*-1</f>
        <v>0</v>
      </c>
      <c r="L165" s="16">
        <f>IF('Basis Excelsheet - uw artikelnr'!F165=0,0,COUNTIF(Keuzelijsten!$W$2:$W$945,'Basis Excelsheet - uw artikelnr'!D165)-1)*-1</f>
        <v>0</v>
      </c>
    </row>
    <row r="166" spans="1:12" x14ac:dyDescent="0.25">
      <c r="A166" s="17"/>
      <c r="B166" s="17">
        <f t="shared" ca="1" si="4"/>
        <v>0</v>
      </c>
      <c r="C166" s="16">
        <f>IF(LEN('Basis Excelsheet - uw artikelnr'!F166)&gt;35,1,0)</f>
        <v>0</v>
      </c>
      <c r="D166" s="16">
        <f>IF(LEN('Basis Excelsheet - uw artikelnr'!K166)&gt;30,1,0)</f>
        <v>0</v>
      </c>
      <c r="E166" s="16">
        <f>IF(LEN('Basis Excelsheet - uw artikelnr'!E166)&gt;20,1,0)</f>
        <v>0</v>
      </c>
      <c r="F166" s="16">
        <f>IF('Basis Excelsheet - uw artikelnr'!L166=0,0,IF('Basis Excelsheet - uw artikelnr'!L166&lt;1,1,0))</f>
        <v>0</v>
      </c>
      <c r="G166" s="16">
        <f>IF('Basis Excelsheet - uw artikelnr'!F166=0,0,IF(EXACT('Basis Excelsheet - uw artikelnr'!G166,Keuzelijsten!$C$2),0,IF(EXACT('Basis Excelsheet - uw artikelnr'!G166,Keuzelijsten!$C$3),0,1)))</f>
        <v>0</v>
      </c>
      <c r="H166" s="16">
        <f>IF('Basis Excelsheet - uw artikelnr'!F166=0,0,IF(EXACT('Basis Excelsheet - uw artikelnr'!J166,Keuzelijsten!$D$2),0,IF(EXACT('Basis Excelsheet - uw artikelnr'!J166,Keuzelijsten!$D$3),0,1)))</f>
        <v>0</v>
      </c>
      <c r="I166" s="16">
        <f ca="1">IF('Basis Excelsheet - uw artikelnr'!A166=0,0,IF(CELL("type",'Basis Excelsheet - uw artikelnr'!A166)="w",0,1))</f>
        <v>0</v>
      </c>
      <c r="J166" s="16">
        <f>IF('Basis Excelsheet - uw artikelnr'!F166=0,0,COUNTIF(Keuzelijsten!$F$2:$F$244,'Basis Excelsheet - uw artikelnr'!M166)-1)*-1</f>
        <v>0</v>
      </c>
      <c r="K166" s="16">
        <f>IF('Basis Excelsheet - uw artikelnr'!F166=0,0,COUNTIF(Keuzelijsten!$A$2:$A$245,'Basis Excelsheet - uw artikelnr'!C166)-1)*-1</f>
        <v>0</v>
      </c>
      <c r="L166" s="16">
        <f>IF('Basis Excelsheet - uw artikelnr'!F166=0,0,COUNTIF(Keuzelijsten!$W$2:$W$945,'Basis Excelsheet - uw artikelnr'!D166)-1)*-1</f>
        <v>0</v>
      </c>
    </row>
    <row r="167" spans="1:12" x14ac:dyDescent="0.25">
      <c r="A167" s="17"/>
      <c r="B167" s="17">
        <f t="shared" ca="1" si="4"/>
        <v>0</v>
      </c>
      <c r="C167" s="16">
        <f>IF(LEN('Basis Excelsheet - uw artikelnr'!F167)&gt;35,1,0)</f>
        <v>0</v>
      </c>
      <c r="D167" s="16">
        <f>IF(LEN('Basis Excelsheet - uw artikelnr'!K167)&gt;30,1,0)</f>
        <v>0</v>
      </c>
      <c r="E167" s="16">
        <f>IF(LEN('Basis Excelsheet - uw artikelnr'!E167)&gt;20,1,0)</f>
        <v>0</v>
      </c>
      <c r="F167" s="16">
        <f>IF('Basis Excelsheet - uw artikelnr'!L167=0,0,IF('Basis Excelsheet - uw artikelnr'!L167&lt;1,1,0))</f>
        <v>0</v>
      </c>
      <c r="G167" s="16">
        <f>IF('Basis Excelsheet - uw artikelnr'!F167=0,0,IF(EXACT('Basis Excelsheet - uw artikelnr'!G167,Keuzelijsten!$C$2),0,IF(EXACT('Basis Excelsheet - uw artikelnr'!G167,Keuzelijsten!$C$3),0,1)))</f>
        <v>0</v>
      </c>
      <c r="H167" s="16">
        <f>IF('Basis Excelsheet - uw artikelnr'!F167=0,0,IF(EXACT('Basis Excelsheet - uw artikelnr'!J167,Keuzelijsten!$D$2),0,IF(EXACT('Basis Excelsheet - uw artikelnr'!J167,Keuzelijsten!$D$3),0,1)))</f>
        <v>0</v>
      </c>
      <c r="I167" s="16">
        <f ca="1">IF('Basis Excelsheet - uw artikelnr'!A167=0,0,IF(CELL("type",'Basis Excelsheet - uw artikelnr'!A167)="w",0,1))</f>
        <v>0</v>
      </c>
      <c r="J167" s="16">
        <f>IF('Basis Excelsheet - uw artikelnr'!F167=0,0,COUNTIF(Keuzelijsten!$F$2:$F$244,'Basis Excelsheet - uw artikelnr'!M167)-1)*-1</f>
        <v>0</v>
      </c>
      <c r="K167" s="16">
        <f>IF('Basis Excelsheet - uw artikelnr'!F167=0,0,COUNTIF(Keuzelijsten!$A$2:$A$245,'Basis Excelsheet - uw artikelnr'!C167)-1)*-1</f>
        <v>0</v>
      </c>
      <c r="L167" s="16">
        <f>IF('Basis Excelsheet - uw artikelnr'!F167=0,0,COUNTIF(Keuzelijsten!$W$2:$W$945,'Basis Excelsheet - uw artikelnr'!D167)-1)*-1</f>
        <v>0</v>
      </c>
    </row>
    <row r="168" spans="1:12" x14ac:dyDescent="0.25">
      <c r="A168" s="17"/>
      <c r="B168" s="17">
        <f t="shared" ca="1" si="4"/>
        <v>0</v>
      </c>
      <c r="C168" s="16">
        <f>IF(LEN('Basis Excelsheet - uw artikelnr'!F168)&gt;35,1,0)</f>
        <v>0</v>
      </c>
      <c r="D168" s="16">
        <f>IF(LEN('Basis Excelsheet - uw artikelnr'!K168)&gt;30,1,0)</f>
        <v>0</v>
      </c>
      <c r="E168" s="16">
        <f>IF(LEN('Basis Excelsheet - uw artikelnr'!E168)&gt;20,1,0)</f>
        <v>0</v>
      </c>
      <c r="F168" s="16">
        <f>IF('Basis Excelsheet - uw artikelnr'!L168=0,0,IF('Basis Excelsheet - uw artikelnr'!L168&lt;1,1,0))</f>
        <v>0</v>
      </c>
      <c r="G168" s="16">
        <f>IF('Basis Excelsheet - uw artikelnr'!F168=0,0,IF(EXACT('Basis Excelsheet - uw artikelnr'!G168,Keuzelijsten!$C$2),0,IF(EXACT('Basis Excelsheet - uw artikelnr'!G168,Keuzelijsten!$C$3),0,1)))</f>
        <v>0</v>
      </c>
      <c r="H168" s="16">
        <f>IF('Basis Excelsheet - uw artikelnr'!F168=0,0,IF(EXACT('Basis Excelsheet - uw artikelnr'!J168,Keuzelijsten!$D$2),0,IF(EXACT('Basis Excelsheet - uw artikelnr'!J168,Keuzelijsten!$D$3),0,1)))</f>
        <v>0</v>
      </c>
      <c r="I168" s="16">
        <f ca="1">IF('Basis Excelsheet - uw artikelnr'!A168=0,0,IF(CELL("type",'Basis Excelsheet - uw artikelnr'!A168)="w",0,1))</f>
        <v>0</v>
      </c>
      <c r="J168" s="16">
        <f>IF('Basis Excelsheet - uw artikelnr'!F168=0,0,COUNTIF(Keuzelijsten!$F$2:$F$244,'Basis Excelsheet - uw artikelnr'!M168)-1)*-1</f>
        <v>0</v>
      </c>
      <c r="K168" s="16">
        <f>IF('Basis Excelsheet - uw artikelnr'!F168=0,0,COUNTIF(Keuzelijsten!$A$2:$A$245,'Basis Excelsheet - uw artikelnr'!C168)-1)*-1</f>
        <v>0</v>
      </c>
      <c r="L168" s="16">
        <f>IF('Basis Excelsheet - uw artikelnr'!F168=0,0,COUNTIF(Keuzelijsten!$W$2:$W$945,'Basis Excelsheet - uw artikelnr'!D168)-1)*-1</f>
        <v>0</v>
      </c>
    </row>
    <row r="169" spans="1:12" x14ac:dyDescent="0.25">
      <c r="A169" s="17"/>
      <c r="B169" s="17">
        <f t="shared" ca="1" si="4"/>
        <v>0</v>
      </c>
      <c r="C169" s="16">
        <f>IF(LEN('Basis Excelsheet - uw artikelnr'!F169)&gt;35,1,0)</f>
        <v>0</v>
      </c>
      <c r="D169" s="16">
        <f>IF(LEN('Basis Excelsheet - uw artikelnr'!K169)&gt;30,1,0)</f>
        <v>0</v>
      </c>
      <c r="E169" s="16">
        <f>IF(LEN('Basis Excelsheet - uw artikelnr'!E169)&gt;20,1,0)</f>
        <v>0</v>
      </c>
      <c r="F169" s="16">
        <f>IF('Basis Excelsheet - uw artikelnr'!L169=0,0,IF('Basis Excelsheet - uw artikelnr'!L169&lt;1,1,0))</f>
        <v>0</v>
      </c>
      <c r="G169" s="16">
        <f>IF('Basis Excelsheet - uw artikelnr'!F169=0,0,IF(EXACT('Basis Excelsheet - uw artikelnr'!G169,Keuzelijsten!$C$2),0,IF(EXACT('Basis Excelsheet - uw artikelnr'!G169,Keuzelijsten!$C$3),0,1)))</f>
        <v>0</v>
      </c>
      <c r="H169" s="16">
        <f>IF('Basis Excelsheet - uw artikelnr'!F169=0,0,IF(EXACT('Basis Excelsheet - uw artikelnr'!J169,Keuzelijsten!$D$2),0,IF(EXACT('Basis Excelsheet - uw artikelnr'!J169,Keuzelijsten!$D$3),0,1)))</f>
        <v>0</v>
      </c>
      <c r="I169" s="16">
        <f ca="1">IF('Basis Excelsheet - uw artikelnr'!A169=0,0,IF(CELL("type",'Basis Excelsheet - uw artikelnr'!A169)="w",0,1))</f>
        <v>0</v>
      </c>
      <c r="J169" s="16">
        <f>IF('Basis Excelsheet - uw artikelnr'!F169=0,0,COUNTIF(Keuzelijsten!$F$2:$F$244,'Basis Excelsheet - uw artikelnr'!M169)-1)*-1</f>
        <v>0</v>
      </c>
      <c r="K169" s="16">
        <f>IF('Basis Excelsheet - uw artikelnr'!F169=0,0,COUNTIF(Keuzelijsten!$A$2:$A$245,'Basis Excelsheet - uw artikelnr'!C169)-1)*-1</f>
        <v>0</v>
      </c>
      <c r="L169" s="16">
        <f>IF('Basis Excelsheet - uw artikelnr'!F169=0,0,COUNTIF(Keuzelijsten!$W$2:$W$945,'Basis Excelsheet - uw artikelnr'!D169)-1)*-1</f>
        <v>0</v>
      </c>
    </row>
    <row r="170" spans="1:12" x14ac:dyDescent="0.25">
      <c r="A170" s="17"/>
      <c r="B170" s="17">
        <f t="shared" ca="1" si="4"/>
        <v>0</v>
      </c>
      <c r="C170" s="16">
        <f>IF(LEN('Basis Excelsheet - uw artikelnr'!F170)&gt;35,1,0)</f>
        <v>0</v>
      </c>
      <c r="D170" s="16">
        <f>IF(LEN('Basis Excelsheet - uw artikelnr'!K170)&gt;30,1,0)</f>
        <v>0</v>
      </c>
      <c r="E170" s="16">
        <f>IF(LEN('Basis Excelsheet - uw artikelnr'!E170)&gt;20,1,0)</f>
        <v>0</v>
      </c>
      <c r="F170" s="16">
        <f>IF('Basis Excelsheet - uw artikelnr'!L170=0,0,IF('Basis Excelsheet - uw artikelnr'!L170&lt;1,1,0))</f>
        <v>0</v>
      </c>
      <c r="G170" s="16">
        <f>IF('Basis Excelsheet - uw artikelnr'!F170=0,0,IF(EXACT('Basis Excelsheet - uw artikelnr'!G170,Keuzelijsten!$C$2),0,IF(EXACT('Basis Excelsheet - uw artikelnr'!G170,Keuzelijsten!$C$3),0,1)))</f>
        <v>0</v>
      </c>
      <c r="H170" s="16">
        <f>IF('Basis Excelsheet - uw artikelnr'!F170=0,0,IF(EXACT('Basis Excelsheet - uw artikelnr'!J170,Keuzelijsten!$D$2),0,IF(EXACT('Basis Excelsheet - uw artikelnr'!J170,Keuzelijsten!$D$3),0,1)))</f>
        <v>0</v>
      </c>
      <c r="I170" s="16">
        <f ca="1">IF('Basis Excelsheet - uw artikelnr'!A170=0,0,IF(CELL("type",'Basis Excelsheet - uw artikelnr'!A170)="w",0,1))</f>
        <v>0</v>
      </c>
      <c r="J170" s="16">
        <f>IF('Basis Excelsheet - uw artikelnr'!F170=0,0,COUNTIF(Keuzelijsten!$F$2:$F$244,'Basis Excelsheet - uw artikelnr'!M170)-1)*-1</f>
        <v>0</v>
      </c>
      <c r="K170" s="16">
        <f>IF('Basis Excelsheet - uw artikelnr'!F170=0,0,COUNTIF(Keuzelijsten!$A$2:$A$245,'Basis Excelsheet - uw artikelnr'!C170)-1)*-1</f>
        <v>0</v>
      </c>
      <c r="L170" s="16">
        <f>IF('Basis Excelsheet - uw artikelnr'!F170=0,0,COUNTIF(Keuzelijsten!$W$2:$W$945,'Basis Excelsheet - uw artikelnr'!D170)-1)*-1</f>
        <v>0</v>
      </c>
    </row>
    <row r="171" spans="1:12" x14ac:dyDescent="0.25">
      <c r="A171" s="17"/>
      <c r="B171" s="17">
        <f t="shared" ca="1" si="4"/>
        <v>0</v>
      </c>
      <c r="C171" s="16">
        <f>IF(LEN('Basis Excelsheet - uw artikelnr'!F171)&gt;35,1,0)</f>
        <v>0</v>
      </c>
      <c r="D171" s="16">
        <f>IF(LEN('Basis Excelsheet - uw artikelnr'!K171)&gt;30,1,0)</f>
        <v>0</v>
      </c>
      <c r="E171" s="16">
        <f>IF(LEN('Basis Excelsheet - uw artikelnr'!E171)&gt;20,1,0)</f>
        <v>0</v>
      </c>
      <c r="F171" s="16">
        <f>IF('Basis Excelsheet - uw artikelnr'!L171=0,0,IF('Basis Excelsheet - uw artikelnr'!L171&lt;1,1,0))</f>
        <v>0</v>
      </c>
      <c r="G171" s="16">
        <f>IF('Basis Excelsheet - uw artikelnr'!F171=0,0,IF(EXACT('Basis Excelsheet - uw artikelnr'!G171,Keuzelijsten!$C$2),0,IF(EXACT('Basis Excelsheet - uw artikelnr'!G171,Keuzelijsten!$C$3),0,1)))</f>
        <v>0</v>
      </c>
      <c r="H171" s="16">
        <f>IF('Basis Excelsheet - uw artikelnr'!F171=0,0,IF(EXACT('Basis Excelsheet - uw artikelnr'!J171,Keuzelijsten!$D$2),0,IF(EXACT('Basis Excelsheet - uw artikelnr'!J171,Keuzelijsten!$D$3),0,1)))</f>
        <v>0</v>
      </c>
      <c r="I171" s="16">
        <f ca="1">IF('Basis Excelsheet - uw artikelnr'!A171=0,0,IF(CELL("type",'Basis Excelsheet - uw artikelnr'!A171)="w",0,1))</f>
        <v>0</v>
      </c>
      <c r="J171" s="16">
        <f>IF('Basis Excelsheet - uw artikelnr'!F171=0,0,COUNTIF(Keuzelijsten!$F$2:$F$244,'Basis Excelsheet - uw artikelnr'!M171)-1)*-1</f>
        <v>0</v>
      </c>
      <c r="K171" s="16">
        <f>IF('Basis Excelsheet - uw artikelnr'!F171=0,0,COUNTIF(Keuzelijsten!$A$2:$A$245,'Basis Excelsheet - uw artikelnr'!C171)-1)*-1</f>
        <v>0</v>
      </c>
      <c r="L171" s="16">
        <f>IF('Basis Excelsheet - uw artikelnr'!F171=0,0,COUNTIF(Keuzelijsten!$W$2:$W$945,'Basis Excelsheet - uw artikelnr'!D171)-1)*-1</f>
        <v>0</v>
      </c>
    </row>
    <row r="172" spans="1:12" x14ac:dyDescent="0.25">
      <c r="A172" s="17"/>
      <c r="B172" s="17">
        <f t="shared" ca="1" si="4"/>
        <v>0</v>
      </c>
      <c r="C172" s="16">
        <f>IF(LEN('Basis Excelsheet - uw artikelnr'!F172)&gt;35,1,0)</f>
        <v>0</v>
      </c>
      <c r="D172" s="16">
        <f>IF(LEN('Basis Excelsheet - uw artikelnr'!K172)&gt;30,1,0)</f>
        <v>0</v>
      </c>
      <c r="E172" s="16">
        <f>IF(LEN('Basis Excelsheet - uw artikelnr'!E172)&gt;20,1,0)</f>
        <v>0</v>
      </c>
      <c r="F172" s="16">
        <f>IF('Basis Excelsheet - uw artikelnr'!L172=0,0,IF('Basis Excelsheet - uw artikelnr'!L172&lt;1,1,0))</f>
        <v>0</v>
      </c>
      <c r="G172" s="16">
        <f>IF('Basis Excelsheet - uw artikelnr'!F172=0,0,IF(EXACT('Basis Excelsheet - uw artikelnr'!G172,Keuzelijsten!$C$2),0,IF(EXACT('Basis Excelsheet - uw artikelnr'!G172,Keuzelijsten!$C$3),0,1)))</f>
        <v>0</v>
      </c>
      <c r="H172" s="16">
        <f>IF('Basis Excelsheet - uw artikelnr'!F172=0,0,IF(EXACT('Basis Excelsheet - uw artikelnr'!J172,Keuzelijsten!$D$2),0,IF(EXACT('Basis Excelsheet - uw artikelnr'!J172,Keuzelijsten!$D$3),0,1)))</f>
        <v>0</v>
      </c>
      <c r="I172" s="16">
        <f ca="1">IF('Basis Excelsheet - uw artikelnr'!A172=0,0,IF(CELL("type",'Basis Excelsheet - uw artikelnr'!A172)="w",0,1))</f>
        <v>0</v>
      </c>
      <c r="J172" s="16">
        <f>IF('Basis Excelsheet - uw artikelnr'!F172=0,0,COUNTIF(Keuzelijsten!$F$2:$F$244,'Basis Excelsheet - uw artikelnr'!M172)-1)*-1</f>
        <v>0</v>
      </c>
      <c r="K172" s="16">
        <f>IF('Basis Excelsheet - uw artikelnr'!F172=0,0,COUNTIF(Keuzelijsten!$A$2:$A$245,'Basis Excelsheet - uw artikelnr'!C172)-1)*-1</f>
        <v>0</v>
      </c>
      <c r="L172" s="16">
        <f>IF('Basis Excelsheet - uw artikelnr'!F172=0,0,COUNTIF(Keuzelijsten!$W$2:$W$945,'Basis Excelsheet - uw artikelnr'!D172)-1)*-1</f>
        <v>0</v>
      </c>
    </row>
    <row r="173" spans="1:12" x14ac:dyDescent="0.25">
      <c r="A173" s="17"/>
      <c r="B173" s="17">
        <f t="shared" ca="1" si="4"/>
        <v>0</v>
      </c>
      <c r="C173" s="16">
        <f>IF(LEN('Basis Excelsheet - uw artikelnr'!F173)&gt;35,1,0)</f>
        <v>0</v>
      </c>
      <c r="D173" s="16">
        <f>IF(LEN('Basis Excelsheet - uw artikelnr'!K173)&gt;30,1,0)</f>
        <v>0</v>
      </c>
      <c r="E173" s="16">
        <f>IF(LEN('Basis Excelsheet - uw artikelnr'!E173)&gt;20,1,0)</f>
        <v>0</v>
      </c>
      <c r="F173" s="16">
        <f>IF('Basis Excelsheet - uw artikelnr'!L173=0,0,IF('Basis Excelsheet - uw artikelnr'!L173&lt;1,1,0))</f>
        <v>0</v>
      </c>
      <c r="G173" s="16">
        <f>IF('Basis Excelsheet - uw artikelnr'!F173=0,0,IF(EXACT('Basis Excelsheet - uw artikelnr'!G173,Keuzelijsten!$C$2),0,IF(EXACT('Basis Excelsheet - uw artikelnr'!G173,Keuzelijsten!$C$3),0,1)))</f>
        <v>0</v>
      </c>
      <c r="H173" s="16">
        <f>IF('Basis Excelsheet - uw artikelnr'!F173=0,0,IF(EXACT('Basis Excelsheet - uw artikelnr'!J173,Keuzelijsten!$D$2),0,IF(EXACT('Basis Excelsheet - uw artikelnr'!J173,Keuzelijsten!$D$3),0,1)))</f>
        <v>0</v>
      </c>
      <c r="I173" s="16">
        <f ca="1">IF('Basis Excelsheet - uw artikelnr'!A173=0,0,IF(CELL("type",'Basis Excelsheet - uw artikelnr'!A173)="w",0,1))</f>
        <v>0</v>
      </c>
      <c r="J173" s="16">
        <f>IF('Basis Excelsheet - uw artikelnr'!F173=0,0,COUNTIF(Keuzelijsten!$F$2:$F$244,'Basis Excelsheet - uw artikelnr'!M173)-1)*-1</f>
        <v>0</v>
      </c>
      <c r="K173" s="16">
        <f>IF('Basis Excelsheet - uw artikelnr'!F173=0,0,COUNTIF(Keuzelijsten!$A$2:$A$245,'Basis Excelsheet - uw artikelnr'!C173)-1)*-1</f>
        <v>0</v>
      </c>
      <c r="L173" s="16">
        <f>IF('Basis Excelsheet - uw artikelnr'!F173=0,0,COUNTIF(Keuzelijsten!$W$2:$W$945,'Basis Excelsheet - uw artikelnr'!D173)-1)*-1</f>
        <v>0</v>
      </c>
    </row>
    <row r="174" spans="1:12" x14ac:dyDescent="0.25">
      <c r="A174" s="17"/>
      <c r="B174" s="17">
        <f t="shared" ca="1" si="4"/>
        <v>0</v>
      </c>
      <c r="C174" s="16">
        <f>IF(LEN('Basis Excelsheet - uw artikelnr'!F174)&gt;35,1,0)</f>
        <v>0</v>
      </c>
      <c r="D174" s="16">
        <f>IF(LEN('Basis Excelsheet - uw artikelnr'!K174)&gt;30,1,0)</f>
        <v>0</v>
      </c>
      <c r="E174" s="16">
        <f>IF(LEN('Basis Excelsheet - uw artikelnr'!E174)&gt;20,1,0)</f>
        <v>0</v>
      </c>
      <c r="F174" s="16">
        <f>IF('Basis Excelsheet - uw artikelnr'!L174=0,0,IF('Basis Excelsheet - uw artikelnr'!L174&lt;1,1,0))</f>
        <v>0</v>
      </c>
      <c r="G174" s="16">
        <f>IF('Basis Excelsheet - uw artikelnr'!F174=0,0,IF(EXACT('Basis Excelsheet - uw artikelnr'!G174,Keuzelijsten!$C$2),0,IF(EXACT('Basis Excelsheet - uw artikelnr'!G174,Keuzelijsten!$C$3),0,1)))</f>
        <v>0</v>
      </c>
      <c r="H174" s="16">
        <f>IF('Basis Excelsheet - uw artikelnr'!F174=0,0,IF(EXACT('Basis Excelsheet - uw artikelnr'!J174,Keuzelijsten!$D$2),0,IF(EXACT('Basis Excelsheet - uw artikelnr'!J174,Keuzelijsten!$D$3),0,1)))</f>
        <v>0</v>
      </c>
      <c r="I174" s="16">
        <f ca="1">IF('Basis Excelsheet - uw artikelnr'!A174=0,0,IF(CELL("type",'Basis Excelsheet - uw artikelnr'!A174)="w",0,1))</f>
        <v>0</v>
      </c>
      <c r="J174" s="16">
        <f>IF('Basis Excelsheet - uw artikelnr'!F174=0,0,COUNTIF(Keuzelijsten!$F$2:$F$244,'Basis Excelsheet - uw artikelnr'!M174)-1)*-1</f>
        <v>0</v>
      </c>
      <c r="K174" s="16">
        <f>IF('Basis Excelsheet - uw artikelnr'!F174=0,0,COUNTIF(Keuzelijsten!$A$2:$A$245,'Basis Excelsheet - uw artikelnr'!C174)-1)*-1</f>
        <v>0</v>
      </c>
      <c r="L174" s="16">
        <f>IF('Basis Excelsheet - uw artikelnr'!F174=0,0,COUNTIF(Keuzelijsten!$W$2:$W$945,'Basis Excelsheet - uw artikelnr'!D174)-1)*-1</f>
        <v>0</v>
      </c>
    </row>
    <row r="175" spans="1:12" x14ac:dyDescent="0.25">
      <c r="A175" s="17"/>
      <c r="B175" s="17">
        <f t="shared" ca="1" si="4"/>
        <v>0</v>
      </c>
      <c r="C175" s="16">
        <f>IF(LEN('Basis Excelsheet - uw artikelnr'!F175)&gt;35,1,0)</f>
        <v>0</v>
      </c>
      <c r="D175" s="16">
        <f>IF(LEN('Basis Excelsheet - uw artikelnr'!K175)&gt;30,1,0)</f>
        <v>0</v>
      </c>
      <c r="E175" s="16">
        <f>IF(LEN('Basis Excelsheet - uw artikelnr'!E175)&gt;20,1,0)</f>
        <v>0</v>
      </c>
      <c r="F175" s="16">
        <f>IF('Basis Excelsheet - uw artikelnr'!L175=0,0,IF('Basis Excelsheet - uw artikelnr'!L175&lt;1,1,0))</f>
        <v>0</v>
      </c>
      <c r="G175" s="16">
        <f>IF('Basis Excelsheet - uw artikelnr'!F175=0,0,IF(EXACT('Basis Excelsheet - uw artikelnr'!G175,Keuzelijsten!$C$2),0,IF(EXACT('Basis Excelsheet - uw artikelnr'!G175,Keuzelijsten!$C$3),0,1)))</f>
        <v>0</v>
      </c>
      <c r="H175" s="16">
        <f>IF('Basis Excelsheet - uw artikelnr'!F175=0,0,IF(EXACT('Basis Excelsheet - uw artikelnr'!J175,Keuzelijsten!$D$2),0,IF(EXACT('Basis Excelsheet - uw artikelnr'!J175,Keuzelijsten!$D$3),0,1)))</f>
        <v>0</v>
      </c>
      <c r="I175" s="16">
        <f ca="1">IF('Basis Excelsheet - uw artikelnr'!A175=0,0,IF(CELL("type",'Basis Excelsheet - uw artikelnr'!A175)="w",0,1))</f>
        <v>0</v>
      </c>
      <c r="J175" s="16">
        <f>IF('Basis Excelsheet - uw artikelnr'!F175=0,0,COUNTIF(Keuzelijsten!$F$2:$F$244,'Basis Excelsheet - uw artikelnr'!M175)-1)*-1</f>
        <v>0</v>
      </c>
      <c r="K175" s="16">
        <f>IF('Basis Excelsheet - uw artikelnr'!F175=0,0,COUNTIF(Keuzelijsten!$A$2:$A$245,'Basis Excelsheet - uw artikelnr'!C175)-1)*-1</f>
        <v>0</v>
      </c>
      <c r="L175" s="16">
        <f>IF('Basis Excelsheet - uw artikelnr'!F175=0,0,COUNTIF(Keuzelijsten!$W$2:$W$945,'Basis Excelsheet - uw artikelnr'!D175)-1)*-1</f>
        <v>0</v>
      </c>
    </row>
    <row r="176" spans="1:12" x14ac:dyDescent="0.25">
      <c r="A176" s="17"/>
      <c r="B176" s="17">
        <f t="shared" ca="1" si="4"/>
        <v>0</v>
      </c>
      <c r="C176" s="16">
        <f>IF(LEN('Basis Excelsheet - uw artikelnr'!F176)&gt;35,1,0)</f>
        <v>0</v>
      </c>
      <c r="D176" s="16">
        <f>IF(LEN('Basis Excelsheet - uw artikelnr'!K176)&gt;30,1,0)</f>
        <v>0</v>
      </c>
      <c r="E176" s="16">
        <f>IF(LEN('Basis Excelsheet - uw artikelnr'!E176)&gt;20,1,0)</f>
        <v>0</v>
      </c>
      <c r="F176" s="16">
        <f>IF('Basis Excelsheet - uw artikelnr'!L176=0,0,IF('Basis Excelsheet - uw artikelnr'!L176&lt;1,1,0))</f>
        <v>0</v>
      </c>
      <c r="G176" s="16">
        <f>IF('Basis Excelsheet - uw artikelnr'!F176=0,0,IF(EXACT('Basis Excelsheet - uw artikelnr'!G176,Keuzelijsten!$C$2),0,IF(EXACT('Basis Excelsheet - uw artikelnr'!G176,Keuzelijsten!$C$3),0,1)))</f>
        <v>0</v>
      </c>
      <c r="H176" s="16">
        <f>IF('Basis Excelsheet - uw artikelnr'!F176=0,0,IF(EXACT('Basis Excelsheet - uw artikelnr'!J176,Keuzelijsten!$D$2),0,IF(EXACT('Basis Excelsheet - uw artikelnr'!J176,Keuzelijsten!$D$3),0,1)))</f>
        <v>0</v>
      </c>
      <c r="I176" s="16">
        <f ca="1">IF('Basis Excelsheet - uw artikelnr'!A176=0,0,IF(CELL("type",'Basis Excelsheet - uw artikelnr'!A176)="w",0,1))</f>
        <v>0</v>
      </c>
      <c r="J176" s="16">
        <f>IF('Basis Excelsheet - uw artikelnr'!F176=0,0,COUNTIF(Keuzelijsten!$F$2:$F$244,'Basis Excelsheet - uw artikelnr'!M176)-1)*-1</f>
        <v>0</v>
      </c>
      <c r="K176" s="16">
        <f>IF('Basis Excelsheet - uw artikelnr'!F176=0,0,COUNTIF(Keuzelijsten!$A$2:$A$245,'Basis Excelsheet - uw artikelnr'!C176)-1)*-1</f>
        <v>0</v>
      </c>
      <c r="L176" s="16">
        <f>IF('Basis Excelsheet - uw artikelnr'!F176=0,0,COUNTIF(Keuzelijsten!$W$2:$W$945,'Basis Excelsheet - uw artikelnr'!D176)-1)*-1</f>
        <v>0</v>
      </c>
    </row>
    <row r="177" spans="1:12" x14ac:dyDescent="0.25">
      <c r="A177" s="17"/>
      <c r="B177" s="17">
        <f t="shared" ca="1" si="4"/>
        <v>0</v>
      </c>
      <c r="C177" s="16">
        <f>IF(LEN('Basis Excelsheet - uw artikelnr'!F177)&gt;35,1,0)</f>
        <v>0</v>
      </c>
      <c r="D177" s="16">
        <f>IF(LEN('Basis Excelsheet - uw artikelnr'!K177)&gt;30,1,0)</f>
        <v>0</v>
      </c>
      <c r="E177" s="16">
        <f>IF(LEN('Basis Excelsheet - uw artikelnr'!E177)&gt;20,1,0)</f>
        <v>0</v>
      </c>
      <c r="F177" s="16">
        <f>IF('Basis Excelsheet - uw artikelnr'!L177=0,0,IF('Basis Excelsheet - uw artikelnr'!L177&lt;1,1,0))</f>
        <v>0</v>
      </c>
      <c r="G177" s="16">
        <f>IF('Basis Excelsheet - uw artikelnr'!F177=0,0,IF(EXACT('Basis Excelsheet - uw artikelnr'!G177,Keuzelijsten!$C$2),0,IF(EXACT('Basis Excelsheet - uw artikelnr'!G177,Keuzelijsten!$C$3),0,1)))</f>
        <v>0</v>
      </c>
      <c r="H177" s="16">
        <f>IF('Basis Excelsheet - uw artikelnr'!F177=0,0,IF(EXACT('Basis Excelsheet - uw artikelnr'!J177,Keuzelijsten!$D$2),0,IF(EXACT('Basis Excelsheet - uw artikelnr'!J177,Keuzelijsten!$D$3),0,1)))</f>
        <v>0</v>
      </c>
      <c r="I177" s="16">
        <f ca="1">IF('Basis Excelsheet - uw artikelnr'!A177=0,0,IF(CELL("type",'Basis Excelsheet - uw artikelnr'!A177)="w",0,1))</f>
        <v>0</v>
      </c>
      <c r="J177" s="16">
        <f>IF('Basis Excelsheet - uw artikelnr'!F177=0,0,COUNTIF(Keuzelijsten!$F$2:$F$244,'Basis Excelsheet - uw artikelnr'!M177)-1)*-1</f>
        <v>0</v>
      </c>
      <c r="K177" s="16">
        <f>IF('Basis Excelsheet - uw artikelnr'!F177=0,0,COUNTIF(Keuzelijsten!$A$2:$A$245,'Basis Excelsheet - uw artikelnr'!C177)-1)*-1</f>
        <v>0</v>
      </c>
      <c r="L177" s="16">
        <f>IF('Basis Excelsheet - uw artikelnr'!F177=0,0,COUNTIF(Keuzelijsten!$W$2:$W$945,'Basis Excelsheet - uw artikelnr'!D177)-1)*-1</f>
        <v>0</v>
      </c>
    </row>
    <row r="178" spans="1:12" x14ac:dyDescent="0.25">
      <c r="A178" s="17"/>
      <c r="B178" s="17">
        <f t="shared" ca="1" si="4"/>
        <v>0</v>
      </c>
      <c r="C178" s="16">
        <f>IF(LEN('Basis Excelsheet - uw artikelnr'!F178)&gt;35,1,0)</f>
        <v>0</v>
      </c>
      <c r="D178" s="16">
        <f>IF(LEN('Basis Excelsheet - uw artikelnr'!K178)&gt;30,1,0)</f>
        <v>0</v>
      </c>
      <c r="E178" s="16">
        <f>IF(LEN('Basis Excelsheet - uw artikelnr'!E178)&gt;20,1,0)</f>
        <v>0</v>
      </c>
      <c r="F178" s="16">
        <f>IF('Basis Excelsheet - uw artikelnr'!L178=0,0,IF('Basis Excelsheet - uw artikelnr'!L178&lt;1,1,0))</f>
        <v>0</v>
      </c>
      <c r="G178" s="16">
        <f>IF('Basis Excelsheet - uw artikelnr'!F178=0,0,IF(EXACT('Basis Excelsheet - uw artikelnr'!G178,Keuzelijsten!$C$2),0,IF(EXACT('Basis Excelsheet - uw artikelnr'!G178,Keuzelijsten!$C$3),0,1)))</f>
        <v>0</v>
      </c>
      <c r="H178" s="16">
        <f>IF('Basis Excelsheet - uw artikelnr'!F178=0,0,IF(EXACT('Basis Excelsheet - uw artikelnr'!J178,Keuzelijsten!$D$2),0,IF(EXACT('Basis Excelsheet - uw artikelnr'!J178,Keuzelijsten!$D$3),0,1)))</f>
        <v>0</v>
      </c>
      <c r="I178" s="16">
        <f ca="1">IF('Basis Excelsheet - uw artikelnr'!A178=0,0,IF(CELL("type",'Basis Excelsheet - uw artikelnr'!A178)="w",0,1))</f>
        <v>0</v>
      </c>
      <c r="J178" s="16">
        <f>IF('Basis Excelsheet - uw artikelnr'!F178=0,0,COUNTIF(Keuzelijsten!$F$2:$F$244,'Basis Excelsheet - uw artikelnr'!M178)-1)*-1</f>
        <v>0</v>
      </c>
      <c r="K178" s="16">
        <f>IF('Basis Excelsheet - uw artikelnr'!F178=0,0,COUNTIF(Keuzelijsten!$A$2:$A$245,'Basis Excelsheet - uw artikelnr'!C178)-1)*-1</f>
        <v>0</v>
      </c>
      <c r="L178" s="16">
        <f>IF('Basis Excelsheet - uw artikelnr'!F178=0,0,COUNTIF(Keuzelijsten!$W$2:$W$945,'Basis Excelsheet - uw artikelnr'!D178)-1)*-1</f>
        <v>0</v>
      </c>
    </row>
    <row r="179" spans="1:12" x14ac:dyDescent="0.25">
      <c r="A179" s="17"/>
      <c r="B179" s="17">
        <f t="shared" ca="1" si="4"/>
        <v>0</v>
      </c>
      <c r="C179" s="16">
        <f>IF(LEN('Basis Excelsheet - uw artikelnr'!F179)&gt;35,1,0)</f>
        <v>0</v>
      </c>
      <c r="D179" s="16">
        <f>IF(LEN('Basis Excelsheet - uw artikelnr'!K179)&gt;30,1,0)</f>
        <v>0</v>
      </c>
      <c r="E179" s="16">
        <f>IF(LEN('Basis Excelsheet - uw artikelnr'!E179)&gt;20,1,0)</f>
        <v>0</v>
      </c>
      <c r="F179" s="16">
        <f>IF('Basis Excelsheet - uw artikelnr'!L179=0,0,IF('Basis Excelsheet - uw artikelnr'!L179&lt;1,1,0))</f>
        <v>0</v>
      </c>
      <c r="G179" s="16">
        <f>IF('Basis Excelsheet - uw artikelnr'!F179=0,0,IF(EXACT('Basis Excelsheet - uw artikelnr'!G179,Keuzelijsten!$C$2),0,IF(EXACT('Basis Excelsheet - uw artikelnr'!G179,Keuzelijsten!$C$3),0,1)))</f>
        <v>0</v>
      </c>
      <c r="H179" s="16">
        <f>IF('Basis Excelsheet - uw artikelnr'!F179=0,0,IF(EXACT('Basis Excelsheet - uw artikelnr'!J179,Keuzelijsten!$D$2),0,IF(EXACT('Basis Excelsheet - uw artikelnr'!J179,Keuzelijsten!$D$3),0,1)))</f>
        <v>0</v>
      </c>
      <c r="I179" s="16">
        <f ca="1">IF('Basis Excelsheet - uw artikelnr'!A179=0,0,IF(CELL("type",'Basis Excelsheet - uw artikelnr'!A179)="w",0,1))</f>
        <v>0</v>
      </c>
      <c r="J179" s="16">
        <f>IF('Basis Excelsheet - uw artikelnr'!F179=0,0,COUNTIF(Keuzelijsten!$F$2:$F$244,'Basis Excelsheet - uw artikelnr'!M179)-1)*-1</f>
        <v>0</v>
      </c>
      <c r="K179" s="16">
        <f>IF('Basis Excelsheet - uw artikelnr'!F179=0,0,COUNTIF(Keuzelijsten!$A$2:$A$245,'Basis Excelsheet - uw artikelnr'!C179)-1)*-1</f>
        <v>0</v>
      </c>
      <c r="L179" s="16">
        <f>IF('Basis Excelsheet - uw artikelnr'!F179=0,0,COUNTIF(Keuzelijsten!$W$2:$W$945,'Basis Excelsheet - uw artikelnr'!D179)-1)*-1</f>
        <v>0</v>
      </c>
    </row>
    <row r="180" spans="1:12" x14ac:dyDescent="0.25">
      <c r="A180" s="17"/>
      <c r="B180" s="17">
        <f t="shared" ca="1" si="4"/>
        <v>0</v>
      </c>
      <c r="C180" s="16">
        <f>IF(LEN('Basis Excelsheet - uw artikelnr'!F180)&gt;35,1,0)</f>
        <v>0</v>
      </c>
      <c r="D180" s="16">
        <f>IF(LEN('Basis Excelsheet - uw artikelnr'!K180)&gt;30,1,0)</f>
        <v>0</v>
      </c>
      <c r="E180" s="16">
        <f>IF(LEN('Basis Excelsheet - uw artikelnr'!E180)&gt;20,1,0)</f>
        <v>0</v>
      </c>
      <c r="F180" s="16">
        <f>IF('Basis Excelsheet - uw artikelnr'!L180=0,0,IF('Basis Excelsheet - uw artikelnr'!L180&lt;1,1,0))</f>
        <v>0</v>
      </c>
      <c r="G180" s="16">
        <f>IF('Basis Excelsheet - uw artikelnr'!F180=0,0,IF(EXACT('Basis Excelsheet - uw artikelnr'!G180,Keuzelijsten!$C$2),0,IF(EXACT('Basis Excelsheet - uw artikelnr'!G180,Keuzelijsten!$C$3),0,1)))</f>
        <v>0</v>
      </c>
      <c r="H180" s="16">
        <f>IF('Basis Excelsheet - uw artikelnr'!F180=0,0,IF(EXACT('Basis Excelsheet - uw artikelnr'!J180,Keuzelijsten!$D$2),0,IF(EXACT('Basis Excelsheet - uw artikelnr'!J180,Keuzelijsten!$D$3),0,1)))</f>
        <v>0</v>
      </c>
      <c r="I180" s="16">
        <f ca="1">IF('Basis Excelsheet - uw artikelnr'!A180=0,0,IF(CELL("type",'Basis Excelsheet - uw artikelnr'!A180)="w",0,1))</f>
        <v>0</v>
      </c>
      <c r="J180" s="16">
        <f>IF('Basis Excelsheet - uw artikelnr'!F180=0,0,COUNTIF(Keuzelijsten!$F$2:$F$244,'Basis Excelsheet - uw artikelnr'!M180)-1)*-1</f>
        <v>0</v>
      </c>
      <c r="K180" s="16">
        <f>IF('Basis Excelsheet - uw artikelnr'!F180=0,0,COUNTIF(Keuzelijsten!$A$2:$A$245,'Basis Excelsheet - uw artikelnr'!C180)-1)*-1</f>
        <v>0</v>
      </c>
      <c r="L180" s="16">
        <f>IF('Basis Excelsheet - uw artikelnr'!F180=0,0,COUNTIF(Keuzelijsten!$W$2:$W$945,'Basis Excelsheet - uw artikelnr'!D180)-1)*-1</f>
        <v>0</v>
      </c>
    </row>
    <row r="181" spans="1:12" x14ac:dyDescent="0.25">
      <c r="A181" s="17"/>
      <c r="B181" s="17">
        <f t="shared" ca="1" si="4"/>
        <v>0</v>
      </c>
      <c r="C181" s="16">
        <f>IF(LEN('Basis Excelsheet - uw artikelnr'!F181)&gt;35,1,0)</f>
        <v>0</v>
      </c>
      <c r="D181" s="16">
        <f>IF(LEN('Basis Excelsheet - uw artikelnr'!K181)&gt;30,1,0)</f>
        <v>0</v>
      </c>
      <c r="E181" s="16">
        <f>IF(LEN('Basis Excelsheet - uw artikelnr'!E181)&gt;20,1,0)</f>
        <v>0</v>
      </c>
      <c r="F181" s="16">
        <f>IF('Basis Excelsheet - uw artikelnr'!L181=0,0,IF('Basis Excelsheet - uw artikelnr'!L181&lt;1,1,0))</f>
        <v>0</v>
      </c>
      <c r="G181" s="16">
        <f>IF('Basis Excelsheet - uw artikelnr'!F181=0,0,IF(EXACT('Basis Excelsheet - uw artikelnr'!G181,Keuzelijsten!$C$2),0,IF(EXACT('Basis Excelsheet - uw artikelnr'!G181,Keuzelijsten!$C$3),0,1)))</f>
        <v>0</v>
      </c>
      <c r="H181" s="16">
        <f>IF('Basis Excelsheet - uw artikelnr'!F181=0,0,IF(EXACT('Basis Excelsheet - uw artikelnr'!J181,Keuzelijsten!$D$2),0,IF(EXACT('Basis Excelsheet - uw artikelnr'!J181,Keuzelijsten!$D$3),0,1)))</f>
        <v>0</v>
      </c>
      <c r="I181" s="16">
        <f ca="1">IF('Basis Excelsheet - uw artikelnr'!A181=0,0,IF(CELL("type",'Basis Excelsheet - uw artikelnr'!A181)="w",0,1))</f>
        <v>0</v>
      </c>
      <c r="J181" s="16">
        <f>IF('Basis Excelsheet - uw artikelnr'!F181=0,0,COUNTIF(Keuzelijsten!$F$2:$F$244,'Basis Excelsheet - uw artikelnr'!M181)-1)*-1</f>
        <v>0</v>
      </c>
      <c r="K181" s="16">
        <f>IF('Basis Excelsheet - uw artikelnr'!F181=0,0,COUNTIF(Keuzelijsten!$A$2:$A$245,'Basis Excelsheet - uw artikelnr'!C181)-1)*-1</f>
        <v>0</v>
      </c>
      <c r="L181" s="16">
        <f>IF('Basis Excelsheet - uw artikelnr'!F181=0,0,COUNTIF(Keuzelijsten!$W$2:$W$945,'Basis Excelsheet - uw artikelnr'!D181)-1)*-1</f>
        <v>0</v>
      </c>
    </row>
    <row r="182" spans="1:12" x14ac:dyDescent="0.25">
      <c r="A182" s="17"/>
      <c r="B182" s="17">
        <f t="shared" ca="1" si="4"/>
        <v>0</v>
      </c>
      <c r="C182" s="16">
        <f>IF(LEN('Basis Excelsheet - uw artikelnr'!F182)&gt;35,1,0)</f>
        <v>0</v>
      </c>
      <c r="D182" s="16">
        <f>IF(LEN('Basis Excelsheet - uw artikelnr'!K182)&gt;30,1,0)</f>
        <v>0</v>
      </c>
      <c r="E182" s="16">
        <f>IF(LEN('Basis Excelsheet - uw artikelnr'!E182)&gt;20,1,0)</f>
        <v>0</v>
      </c>
      <c r="F182" s="16">
        <f>IF('Basis Excelsheet - uw artikelnr'!L182=0,0,IF('Basis Excelsheet - uw artikelnr'!L182&lt;1,1,0))</f>
        <v>0</v>
      </c>
      <c r="G182" s="16">
        <f>IF('Basis Excelsheet - uw artikelnr'!F182=0,0,IF(EXACT('Basis Excelsheet - uw artikelnr'!G182,Keuzelijsten!$C$2),0,IF(EXACT('Basis Excelsheet - uw artikelnr'!G182,Keuzelijsten!$C$3),0,1)))</f>
        <v>0</v>
      </c>
      <c r="H182" s="16">
        <f>IF('Basis Excelsheet - uw artikelnr'!F182=0,0,IF(EXACT('Basis Excelsheet - uw artikelnr'!J182,Keuzelijsten!$D$2),0,IF(EXACT('Basis Excelsheet - uw artikelnr'!J182,Keuzelijsten!$D$3),0,1)))</f>
        <v>0</v>
      </c>
      <c r="I182" s="16">
        <f ca="1">IF('Basis Excelsheet - uw artikelnr'!A182=0,0,IF(CELL("type",'Basis Excelsheet - uw artikelnr'!A182)="w",0,1))</f>
        <v>0</v>
      </c>
      <c r="J182" s="16">
        <f>IF('Basis Excelsheet - uw artikelnr'!F182=0,0,COUNTIF(Keuzelijsten!$F$2:$F$244,'Basis Excelsheet - uw artikelnr'!M182)-1)*-1</f>
        <v>0</v>
      </c>
      <c r="K182" s="16">
        <f>IF('Basis Excelsheet - uw artikelnr'!F182=0,0,COUNTIF(Keuzelijsten!$A$2:$A$245,'Basis Excelsheet - uw artikelnr'!C182)-1)*-1</f>
        <v>0</v>
      </c>
      <c r="L182" s="16">
        <f>IF('Basis Excelsheet - uw artikelnr'!F182=0,0,COUNTIF(Keuzelijsten!$W$2:$W$945,'Basis Excelsheet - uw artikelnr'!D182)-1)*-1</f>
        <v>0</v>
      </c>
    </row>
    <row r="183" spans="1:12" x14ac:dyDescent="0.25">
      <c r="A183" s="17"/>
      <c r="B183" s="17">
        <f t="shared" ca="1" si="4"/>
        <v>0</v>
      </c>
      <c r="C183" s="16">
        <f>IF(LEN('Basis Excelsheet - uw artikelnr'!F183)&gt;35,1,0)</f>
        <v>0</v>
      </c>
      <c r="D183" s="16">
        <f>IF(LEN('Basis Excelsheet - uw artikelnr'!K183)&gt;30,1,0)</f>
        <v>0</v>
      </c>
      <c r="E183" s="16">
        <f>IF(LEN('Basis Excelsheet - uw artikelnr'!E183)&gt;20,1,0)</f>
        <v>0</v>
      </c>
      <c r="F183" s="16">
        <f>IF('Basis Excelsheet - uw artikelnr'!L183=0,0,IF('Basis Excelsheet - uw artikelnr'!L183&lt;1,1,0))</f>
        <v>0</v>
      </c>
      <c r="G183" s="16">
        <f>IF('Basis Excelsheet - uw artikelnr'!F183=0,0,IF(EXACT('Basis Excelsheet - uw artikelnr'!G183,Keuzelijsten!$C$2),0,IF(EXACT('Basis Excelsheet - uw artikelnr'!G183,Keuzelijsten!$C$3),0,1)))</f>
        <v>0</v>
      </c>
      <c r="H183" s="16">
        <f>IF('Basis Excelsheet - uw artikelnr'!F183=0,0,IF(EXACT('Basis Excelsheet - uw artikelnr'!J183,Keuzelijsten!$D$2),0,IF(EXACT('Basis Excelsheet - uw artikelnr'!J183,Keuzelijsten!$D$3),0,1)))</f>
        <v>0</v>
      </c>
      <c r="I183" s="16">
        <f ca="1">IF('Basis Excelsheet - uw artikelnr'!A183=0,0,IF(CELL("type",'Basis Excelsheet - uw artikelnr'!A183)="w",0,1))</f>
        <v>0</v>
      </c>
      <c r="J183" s="16">
        <f>IF('Basis Excelsheet - uw artikelnr'!F183=0,0,COUNTIF(Keuzelijsten!$F$2:$F$244,'Basis Excelsheet - uw artikelnr'!M183)-1)*-1</f>
        <v>0</v>
      </c>
      <c r="K183" s="16">
        <f>IF('Basis Excelsheet - uw artikelnr'!F183=0,0,COUNTIF(Keuzelijsten!$A$2:$A$245,'Basis Excelsheet - uw artikelnr'!C183)-1)*-1</f>
        <v>0</v>
      </c>
      <c r="L183" s="16">
        <f>IF('Basis Excelsheet - uw artikelnr'!F183=0,0,COUNTIF(Keuzelijsten!$W$2:$W$945,'Basis Excelsheet - uw artikelnr'!D183)-1)*-1</f>
        <v>0</v>
      </c>
    </row>
    <row r="184" spans="1:12" x14ac:dyDescent="0.25">
      <c r="A184" s="17"/>
      <c r="B184" s="17">
        <f t="shared" ca="1" si="4"/>
        <v>0</v>
      </c>
      <c r="C184" s="16">
        <f>IF(LEN('Basis Excelsheet - uw artikelnr'!F184)&gt;35,1,0)</f>
        <v>0</v>
      </c>
      <c r="D184" s="16">
        <f>IF(LEN('Basis Excelsheet - uw artikelnr'!K184)&gt;30,1,0)</f>
        <v>0</v>
      </c>
      <c r="E184" s="16">
        <f>IF(LEN('Basis Excelsheet - uw artikelnr'!E184)&gt;20,1,0)</f>
        <v>0</v>
      </c>
      <c r="F184" s="16">
        <f>IF('Basis Excelsheet - uw artikelnr'!L184=0,0,IF('Basis Excelsheet - uw artikelnr'!L184&lt;1,1,0))</f>
        <v>0</v>
      </c>
      <c r="G184" s="16">
        <f>IF('Basis Excelsheet - uw artikelnr'!F184=0,0,IF(EXACT('Basis Excelsheet - uw artikelnr'!G184,Keuzelijsten!$C$2),0,IF(EXACT('Basis Excelsheet - uw artikelnr'!G184,Keuzelijsten!$C$3),0,1)))</f>
        <v>0</v>
      </c>
      <c r="H184" s="16">
        <f>IF('Basis Excelsheet - uw artikelnr'!F184=0,0,IF(EXACT('Basis Excelsheet - uw artikelnr'!J184,Keuzelijsten!$D$2),0,IF(EXACT('Basis Excelsheet - uw artikelnr'!J184,Keuzelijsten!$D$3),0,1)))</f>
        <v>0</v>
      </c>
      <c r="I184" s="16">
        <f ca="1">IF('Basis Excelsheet - uw artikelnr'!A184=0,0,IF(CELL("type",'Basis Excelsheet - uw artikelnr'!A184)="w",0,1))</f>
        <v>0</v>
      </c>
      <c r="J184" s="16">
        <f>IF('Basis Excelsheet - uw artikelnr'!F184=0,0,COUNTIF(Keuzelijsten!$F$2:$F$244,'Basis Excelsheet - uw artikelnr'!M184)-1)*-1</f>
        <v>0</v>
      </c>
      <c r="K184" s="16">
        <f>IF('Basis Excelsheet - uw artikelnr'!F184=0,0,COUNTIF(Keuzelijsten!$A$2:$A$245,'Basis Excelsheet - uw artikelnr'!C184)-1)*-1</f>
        <v>0</v>
      </c>
      <c r="L184" s="16">
        <f>IF('Basis Excelsheet - uw artikelnr'!F184=0,0,COUNTIF(Keuzelijsten!$W$2:$W$945,'Basis Excelsheet - uw artikelnr'!D184)-1)*-1</f>
        <v>0</v>
      </c>
    </row>
    <row r="185" spans="1:12" x14ac:dyDescent="0.25">
      <c r="A185" s="17"/>
      <c r="B185" s="17">
        <f t="shared" ca="1" si="4"/>
        <v>0</v>
      </c>
      <c r="C185" s="16">
        <f>IF(LEN('Basis Excelsheet - uw artikelnr'!F185)&gt;35,1,0)</f>
        <v>0</v>
      </c>
      <c r="D185" s="16">
        <f>IF(LEN('Basis Excelsheet - uw artikelnr'!K185)&gt;30,1,0)</f>
        <v>0</v>
      </c>
      <c r="E185" s="16">
        <f>IF(LEN('Basis Excelsheet - uw artikelnr'!E185)&gt;20,1,0)</f>
        <v>0</v>
      </c>
      <c r="F185" s="16">
        <f>IF('Basis Excelsheet - uw artikelnr'!L185=0,0,IF('Basis Excelsheet - uw artikelnr'!L185&lt;1,1,0))</f>
        <v>0</v>
      </c>
      <c r="G185" s="16">
        <f>IF('Basis Excelsheet - uw artikelnr'!F185=0,0,IF(EXACT('Basis Excelsheet - uw artikelnr'!G185,Keuzelijsten!$C$2),0,IF(EXACT('Basis Excelsheet - uw artikelnr'!G185,Keuzelijsten!$C$3),0,1)))</f>
        <v>0</v>
      </c>
      <c r="H185" s="16">
        <f>IF('Basis Excelsheet - uw artikelnr'!F185=0,0,IF(EXACT('Basis Excelsheet - uw artikelnr'!J185,Keuzelijsten!$D$2),0,IF(EXACT('Basis Excelsheet - uw artikelnr'!J185,Keuzelijsten!$D$3),0,1)))</f>
        <v>0</v>
      </c>
      <c r="I185" s="16">
        <f ca="1">IF('Basis Excelsheet - uw artikelnr'!A185=0,0,IF(CELL("type",'Basis Excelsheet - uw artikelnr'!A185)="w",0,1))</f>
        <v>0</v>
      </c>
      <c r="J185" s="16">
        <f>IF('Basis Excelsheet - uw artikelnr'!F185=0,0,COUNTIF(Keuzelijsten!$F$2:$F$244,'Basis Excelsheet - uw artikelnr'!M185)-1)*-1</f>
        <v>0</v>
      </c>
      <c r="K185" s="16">
        <f>IF('Basis Excelsheet - uw artikelnr'!F185=0,0,COUNTIF(Keuzelijsten!$A$2:$A$245,'Basis Excelsheet - uw artikelnr'!C185)-1)*-1</f>
        <v>0</v>
      </c>
      <c r="L185" s="16">
        <f>IF('Basis Excelsheet - uw artikelnr'!F185=0,0,COUNTIF(Keuzelijsten!$W$2:$W$945,'Basis Excelsheet - uw artikelnr'!D185)-1)*-1</f>
        <v>0</v>
      </c>
    </row>
    <row r="186" spans="1:12" x14ac:dyDescent="0.25">
      <c r="A186" s="17"/>
      <c r="B186" s="17">
        <f t="shared" ca="1" si="4"/>
        <v>0</v>
      </c>
      <c r="C186" s="16">
        <f>IF(LEN('Basis Excelsheet - uw artikelnr'!F186)&gt;35,1,0)</f>
        <v>0</v>
      </c>
      <c r="D186" s="16">
        <f>IF(LEN('Basis Excelsheet - uw artikelnr'!K186)&gt;30,1,0)</f>
        <v>0</v>
      </c>
      <c r="E186" s="16">
        <f>IF(LEN('Basis Excelsheet - uw artikelnr'!E186)&gt;20,1,0)</f>
        <v>0</v>
      </c>
      <c r="F186" s="16">
        <f>IF('Basis Excelsheet - uw artikelnr'!L186=0,0,IF('Basis Excelsheet - uw artikelnr'!L186&lt;1,1,0))</f>
        <v>0</v>
      </c>
      <c r="G186" s="16">
        <f>IF('Basis Excelsheet - uw artikelnr'!F186=0,0,IF(EXACT('Basis Excelsheet - uw artikelnr'!G186,Keuzelijsten!$C$2),0,IF(EXACT('Basis Excelsheet - uw artikelnr'!G186,Keuzelijsten!$C$3),0,1)))</f>
        <v>0</v>
      </c>
      <c r="H186" s="16">
        <f>IF('Basis Excelsheet - uw artikelnr'!F186=0,0,IF(EXACT('Basis Excelsheet - uw artikelnr'!J186,Keuzelijsten!$D$2),0,IF(EXACT('Basis Excelsheet - uw artikelnr'!J186,Keuzelijsten!$D$3),0,1)))</f>
        <v>0</v>
      </c>
      <c r="I186" s="16">
        <f ca="1">IF('Basis Excelsheet - uw artikelnr'!A186=0,0,IF(CELL("type",'Basis Excelsheet - uw artikelnr'!A186)="w",0,1))</f>
        <v>0</v>
      </c>
      <c r="J186" s="16">
        <f>IF('Basis Excelsheet - uw artikelnr'!F186=0,0,COUNTIF(Keuzelijsten!$F$2:$F$244,'Basis Excelsheet - uw artikelnr'!M186)-1)*-1</f>
        <v>0</v>
      </c>
      <c r="K186" s="16">
        <f>IF('Basis Excelsheet - uw artikelnr'!F186=0,0,COUNTIF(Keuzelijsten!$A$2:$A$245,'Basis Excelsheet - uw artikelnr'!C186)-1)*-1</f>
        <v>0</v>
      </c>
      <c r="L186" s="16">
        <f>IF('Basis Excelsheet - uw artikelnr'!F186=0,0,COUNTIF(Keuzelijsten!$W$2:$W$945,'Basis Excelsheet - uw artikelnr'!D186)-1)*-1</f>
        <v>0</v>
      </c>
    </row>
    <row r="187" spans="1:12" x14ac:dyDescent="0.25">
      <c r="A187" s="17"/>
      <c r="B187" s="17">
        <f t="shared" ca="1" si="4"/>
        <v>0</v>
      </c>
      <c r="C187" s="16">
        <f>IF(LEN('Basis Excelsheet - uw artikelnr'!F187)&gt;35,1,0)</f>
        <v>0</v>
      </c>
      <c r="D187" s="16">
        <f>IF(LEN('Basis Excelsheet - uw artikelnr'!K187)&gt;30,1,0)</f>
        <v>0</v>
      </c>
      <c r="E187" s="16">
        <f>IF(LEN('Basis Excelsheet - uw artikelnr'!E187)&gt;20,1,0)</f>
        <v>0</v>
      </c>
      <c r="F187" s="16">
        <f>IF('Basis Excelsheet - uw artikelnr'!L187=0,0,IF('Basis Excelsheet - uw artikelnr'!L187&lt;1,1,0))</f>
        <v>0</v>
      </c>
      <c r="G187" s="16">
        <f>IF('Basis Excelsheet - uw artikelnr'!F187=0,0,IF(EXACT('Basis Excelsheet - uw artikelnr'!G187,Keuzelijsten!$C$2),0,IF(EXACT('Basis Excelsheet - uw artikelnr'!G187,Keuzelijsten!$C$3),0,1)))</f>
        <v>0</v>
      </c>
      <c r="H187" s="16">
        <f>IF('Basis Excelsheet - uw artikelnr'!F187=0,0,IF(EXACT('Basis Excelsheet - uw artikelnr'!J187,Keuzelijsten!$D$2),0,IF(EXACT('Basis Excelsheet - uw artikelnr'!J187,Keuzelijsten!$D$3),0,1)))</f>
        <v>0</v>
      </c>
      <c r="I187" s="16">
        <f ca="1">IF('Basis Excelsheet - uw artikelnr'!A187=0,0,IF(CELL("type",'Basis Excelsheet - uw artikelnr'!A187)="w",0,1))</f>
        <v>0</v>
      </c>
      <c r="J187" s="16">
        <f>IF('Basis Excelsheet - uw artikelnr'!F187=0,0,COUNTIF(Keuzelijsten!$F$2:$F$244,'Basis Excelsheet - uw artikelnr'!M187)-1)*-1</f>
        <v>0</v>
      </c>
      <c r="K187" s="16">
        <f>IF('Basis Excelsheet - uw artikelnr'!F187=0,0,COUNTIF(Keuzelijsten!$A$2:$A$245,'Basis Excelsheet - uw artikelnr'!C187)-1)*-1</f>
        <v>0</v>
      </c>
      <c r="L187" s="16">
        <f>IF('Basis Excelsheet - uw artikelnr'!F187=0,0,COUNTIF(Keuzelijsten!$W$2:$W$945,'Basis Excelsheet - uw artikelnr'!D187)-1)*-1</f>
        <v>0</v>
      </c>
    </row>
    <row r="188" spans="1:12" x14ac:dyDescent="0.25">
      <c r="A188" s="17"/>
      <c r="B188" s="17">
        <f t="shared" ca="1" si="4"/>
        <v>0</v>
      </c>
      <c r="C188" s="16">
        <f>IF(LEN('Basis Excelsheet - uw artikelnr'!F188)&gt;35,1,0)</f>
        <v>0</v>
      </c>
      <c r="D188" s="16">
        <f>IF(LEN('Basis Excelsheet - uw artikelnr'!K188)&gt;30,1,0)</f>
        <v>0</v>
      </c>
      <c r="E188" s="16">
        <f>IF(LEN('Basis Excelsheet - uw artikelnr'!E188)&gt;20,1,0)</f>
        <v>0</v>
      </c>
      <c r="F188" s="16">
        <f>IF('Basis Excelsheet - uw artikelnr'!L188=0,0,IF('Basis Excelsheet - uw artikelnr'!L188&lt;1,1,0))</f>
        <v>0</v>
      </c>
      <c r="G188" s="16">
        <f>IF('Basis Excelsheet - uw artikelnr'!F188=0,0,IF(EXACT('Basis Excelsheet - uw artikelnr'!G188,Keuzelijsten!$C$2),0,IF(EXACT('Basis Excelsheet - uw artikelnr'!G188,Keuzelijsten!$C$3),0,1)))</f>
        <v>0</v>
      </c>
      <c r="H188" s="16">
        <f>IF('Basis Excelsheet - uw artikelnr'!F188=0,0,IF(EXACT('Basis Excelsheet - uw artikelnr'!J188,Keuzelijsten!$D$2),0,IF(EXACT('Basis Excelsheet - uw artikelnr'!J188,Keuzelijsten!$D$3),0,1)))</f>
        <v>0</v>
      </c>
      <c r="I188" s="16">
        <f ca="1">IF('Basis Excelsheet - uw artikelnr'!A188=0,0,IF(CELL("type",'Basis Excelsheet - uw artikelnr'!A188)="w",0,1))</f>
        <v>0</v>
      </c>
      <c r="J188" s="16">
        <f>IF('Basis Excelsheet - uw artikelnr'!F188=0,0,COUNTIF(Keuzelijsten!$F$2:$F$244,'Basis Excelsheet - uw artikelnr'!M188)-1)*-1</f>
        <v>0</v>
      </c>
      <c r="K188" s="16">
        <f>IF('Basis Excelsheet - uw artikelnr'!F188=0,0,COUNTIF(Keuzelijsten!$A$2:$A$245,'Basis Excelsheet - uw artikelnr'!C188)-1)*-1</f>
        <v>0</v>
      </c>
      <c r="L188" s="16">
        <f>IF('Basis Excelsheet - uw artikelnr'!F188=0,0,COUNTIF(Keuzelijsten!$W$2:$W$945,'Basis Excelsheet - uw artikelnr'!D188)-1)*-1</f>
        <v>0</v>
      </c>
    </row>
    <row r="189" spans="1:12" x14ac:dyDescent="0.25">
      <c r="A189" s="17"/>
      <c r="B189" s="17">
        <f t="shared" ca="1" si="4"/>
        <v>0</v>
      </c>
      <c r="C189" s="16">
        <f>IF(LEN('Basis Excelsheet - uw artikelnr'!F189)&gt;35,1,0)</f>
        <v>0</v>
      </c>
      <c r="D189" s="16">
        <f>IF(LEN('Basis Excelsheet - uw artikelnr'!K189)&gt;30,1,0)</f>
        <v>0</v>
      </c>
      <c r="E189" s="16">
        <f>IF(LEN('Basis Excelsheet - uw artikelnr'!E189)&gt;20,1,0)</f>
        <v>0</v>
      </c>
      <c r="F189" s="16">
        <f>IF('Basis Excelsheet - uw artikelnr'!L189=0,0,IF('Basis Excelsheet - uw artikelnr'!L189&lt;1,1,0))</f>
        <v>0</v>
      </c>
      <c r="G189" s="16">
        <f>IF('Basis Excelsheet - uw artikelnr'!F189=0,0,IF(EXACT('Basis Excelsheet - uw artikelnr'!G189,Keuzelijsten!$C$2),0,IF(EXACT('Basis Excelsheet - uw artikelnr'!G189,Keuzelijsten!$C$3),0,1)))</f>
        <v>0</v>
      </c>
      <c r="H189" s="16">
        <f>IF('Basis Excelsheet - uw artikelnr'!F189=0,0,IF(EXACT('Basis Excelsheet - uw artikelnr'!J189,Keuzelijsten!$D$2),0,IF(EXACT('Basis Excelsheet - uw artikelnr'!J189,Keuzelijsten!$D$3),0,1)))</f>
        <v>0</v>
      </c>
      <c r="I189" s="16">
        <f ca="1">IF('Basis Excelsheet - uw artikelnr'!A189=0,0,IF(CELL("type",'Basis Excelsheet - uw artikelnr'!A189)="w",0,1))</f>
        <v>0</v>
      </c>
      <c r="J189" s="16">
        <f>IF('Basis Excelsheet - uw artikelnr'!F189=0,0,COUNTIF(Keuzelijsten!$F$2:$F$244,'Basis Excelsheet - uw artikelnr'!M189)-1)*-1</f>
        <v>0</v>
      </c>
      <c r="K189" s="16">
        <f>IF('Basis Excelsheet - uw artikelnr'!F189=0,0,COUNTIF(Keuzelijsten!$A$2:$A$245,'Basis Excelsheet - uw artikelnr'!C189)-1)*-1</f>
        <v>0</v>
      </c>
      <c r="L189" s="16">
        <f>IF('Basis Excelsheet - uw artikelnr'!F189=0,0,COUNTIF(Keuzelijsten!$W$2:$W$945,'Basis Excelsheet - uw artikelnr'!D189)-1)*-1</f>
        <v>0</v>
      </c>
    </row>
    <row r="190" spans="1:12" x14ac:dyDescent="0.25">
      <c r="A190" s="17"/>
      <c r="B190" s="17">
        <f t="shared" ca="1" si="4"/>
        <v>0</v>
      </c>
      <c r="C190" s="16">
        <f>IF(LEN('Basis Excelsheet - uw artikelnr'!F190)&gt;35,1,0)</f>
        <v>0</v>
      </c>
      <c r="D190" s="16">
        <f>IF(LEN('Basis Excelsheet - uw artikelnr'!K190)&gt;30,1,0)</f>
        <v>0</v>
      </c>
      <c r="E190" s="16">
        <f>IF(LEN('Basis Excelsheet - uw artikelnr'!E190)&gt;20,1,0)</f>
        <v>0</v>
      </c>
      <c r="F190" s="16">
        <f>IF('Basis Excelsheet - uw artikelnr'!L190=0,0,IF('Basis Excelsheet - uw artikelnr'!L190&lt;1,1,0))</f>
        <v>0</v>
      </c>
      <c r="G190" s="16">
        <f>IF('Basis Excelsheet - uw artikelnr'!F190=0,0,IF(EXACT('Basis Excelsheet - uw artikelnr'!G190,Keuzelijsten!$C$2),0,IF(EXACT('Basis Excelsheet - uw artikelnr'!G190,Keuzelijsten!$C$3),0,1)))</f>
        <v>0</v>
      </c>
      <c r="H190" s="16">
        <f>IF('Basis Excelsheet - uw artikelnr'!F190=0,0,IF(EXACT('Basis Excelsheet - uw artikelnr'!J190,Keuzelijsten!$D$2),0,IF(EXACT('Basis Excelsheet - uw artikelnr'!J190,Keuzelijsten!$D$3),0,1)))</f>
        <v>0</v>
      </c>
      <c r="I190" s="16">
        <f ca="1">IF('Basis Excelsheet - uw artikelnr'!A190=0,0,IF(CELL("type",'Basis Excelsheet - uw artikelnr'!A190)="w",0,1))</f>
        <v>0</v>
      </c>
      <c r="J190" s="16">
        <f>IF('Basis Excelsheet - uw artikelnr'!F190=0,0,COUNTIF(Keuzelijsten!$F$2:$F$244,'Basis Excelsheet - uw artikelnr'!M190)-1)*-1</f>
        <v>0</v>
      </c>
      <c r="K190" s="16">
        <f>IF('Basis Excelsheet - uw artikelnr'!F190=0,0,COUNTIF(Keuzelijsten!$A$2:$A$245,'Basis Excelsheet - uw artikelnr'!C190)-1)*-1</f>
        <v>0</v>
      </c>
      <c r="L190" s="16">
        <f>IF('Basis Excelsheet - uw artikelnr'!F190=0,0,COUNTIF(Keuzelijsten!$W$2:$W$945,'Basis Excelsheet - uw artikelnr'!D190)-1)*-1</f>
        <v>0</v>
      </c>
    </row>
    <row r="191" spans="1:12" x14ac:dyDescent="0.25">
      <c r="A191" s="17"/>
      <c r="B191" s="17">
        <f t="shared" ca="1" si="4"/>
        <v>0</v>
      </c>
      <c r="C191" s="16">
        <f>IF(LEN('Basis Excelsheet - uw artikelnr'!F191)&gt;35,1,0)</f>
        <v>0</v>
      </c>
      <c r="D191" s="16">
        <f>IF(LEN('Basis Excelsheet - uw artikelnr'!K191)&gt;30,1,0)</f>
        <v>0</v>
      </c>
      <c r="E191" s="16">
        <f>IF(LEN('Basis Excelsheet - uw artikelnr'!E191)&gt;20,1,0)</f>
        <v>0</v>
      </c>
      <c r="F191" s="16">
        <f>IF('Basis Excelsheet - uw artikelnr'!L191=0,0,IF('Basis Excelsheet - uw artikelnr'!L191&lt;1,1,0))</f>
        <v>0</v>
      </c>
      <c r="G191" s="16">
        <f>IF('Basis Excelsheet - uw artikelnr'!F191=0,0,IF(EXACT('Basis Excelsheet - uw artikelnr'!G191,Keuzelijsten!$C$2),0,IF(EXACT('Basis Excelsheet - uw artikelnr'!G191,Keuzelijsten!$C$3),0,1)))</f>
        <v>0</v>
      </c>
      <c r="H191" s="16">
        <f>IF('Basis Excelsheet - uw artikelnr'!F191=0,0,IF(EXACT('Basis Excelsheet - uw artikelnr'!J191,Keuzelijsten!$D$2),0,IF(EXACT('Basis Excelsheet - uw artikelnr'!J191,Keuzelijsten!$D$3),0,1)))</f>
        <v>0</v>
      </c>
      <c r="I191" s="16">
        <f ca="1">IF('Basis Excelsheet - uw artikelnr'!A191=0,0,IF(CELL("type",'Basis Excelsheet - uw artikelnr'!A191)="w",0,1))</f>
        <v>0</v>
      </c>
      <c r="J191" s="16">
        <f>IF('Basis Excelsheet - uw artikelnr'!F191=0,0,COUNTIF(Keuzelijsten!$F$2:$F$244,'Basis Excelsheet - uw artikelnr'!M191)-1)*-1</f>
        <v>0</v>
      </c>
      <c r="K191" s="16">
        <f>IF('Basis Excelsheet - uw artikelnr'!F191=0,0,COUNTIF(Keuzelijsten!$A$2:$A$245,'Basis Excelsheet - uw artikelnr'!C191)-1)*-1</f>
        <v>0</v>
      </c>
      <c r="L191" s="16">
        <f>IF('Basis Excelsheet - uw artikelnr'!F191=0,0,COUNTIF(Keuzelijsten!$W$2:$W$945,'Basis Excelsheet - uw artikelnr'!D191)-1)*-1</f>
        <v>0</v>
      </c>
    </row>
    <row r="192" spans="1:12" x14ac:dyDescent="0.25">
      <c r="A192" s="17"/>
      <c r="B192" s="17">
        <f t="shared" ca="1" si="4"/>
        <v>0</v>
      </c>
      <c r="C192" s="16">
        <f>IF(LEN('Basis Excelsheet - uw artikelnr'!F192)&gt;35,1,0)</f>
        <v>0</v>
      </c>
      <c r="D192" s="16">
        <f>IF(LEN('Basis Excelsheet - uw artikelnr'!K192)&gt;30,1,0)</f>
        <v>0</v>
      </c>
      <c r="E192" s="16">
        <f>IF(LEN('Basis Excelsheet - uw artikelnr'!E192)&gt;20,1,0)</f>
        <v>0</v>
      </c>
      <c r="F192" s="16">
        <f>IF('Basis Excelsheet - uw artikelnr'!L192=0,0,IF('Basis Excelsheet - uw artikelnr'!L192&lt;1,1,0))</f>
        <v>0</v>
      </c>
      <c r="G192" s="16">
        <f>IF('Basis Excelsheet - uw artikelnr'!F192=0,0,IF(EXACT('Basis Excelsheet - uw artikelnr'!G192,Keuzelijsten!$C$2),0,IF(EXACT('Basis Excelsheet - uw artikelnr'!G192,Keuzelijsten!$C$3),0,1)))</f>
        <v>0</v>
      </c>
      <c r="H192" s="16">
        <f>IF('Basis Excelsheet - uw artikelnr'!F192=0,0,IF(EXACT('Basis Excelsheet - uw artikelnr'!J192,Keuzelijsten!$D$2),0,IF(EXACT('Basis Excelsheet - uw artikelnr'!J192,Keuzelijsten!$D$3),0,1)))</f>
        <v>0</v>
      </c>
      <c r="I192" s="16">
        <f ca="1">IF('Basis Excelsheet - uw artikelnr'!A192=0,0,IF(CELL("type",'Basis Excelsheet - uw artikelnr'!A192)="w",0,1))</f>
        <v>0</v>
      </c>
      <c r="J192" s="16">
        <f>IF('Basis Excelsheet - uw artikelnr'!F192=0,0,COUNTIF(Keuzelijsten!$F$2:$F$244,'Basis Excelsheet - uw artikelnr'!M192)-1)*-1</f>
        <v>0</v>
      </c>
      <c r="K192" s="16">
        <f>IF('Basis Excelsheet - uw artikelnr'!F192=0,0,COUNTIF(Keuzelijsten!$A$2:$A$245,'Basis Excelsheet - uw artikelnr'!C192)-1)*-1</f>
        <v>0</v>
      </c>
      <c r="L192" s="16">
        <f>IF('Basis Excelsheet - uw artikelnr'!F192=0,0,COUNTIF(Keuzelijsten!$W$2:$W$945,'Basis Excelsheet - uw artikelnr'!D192)-1)*-1</f>
        <v>0</v>
      </c>
    </row>
    <row r="193" spans="1:12" x14ac:dyDescent="0.25">
      <c r="A193" s="17"/>
      <c r="B193" s="17">
        <f t="shared" ca="1" si="4"/>
        <v>0</v>
      </c>
      <c r="C193" s="16">
        <f>IF(LEN('Basis Excelsheet - uw artikelnr'!F193)&gt;35,1,0)</f>
        <v>0</v>
      </c>
      <c r="D193" s="16">
        <f>IF(LEN('Basis Excelsheet - uw artikelnr'!K193)&gt;30,1,0)</f>
        <v>0</v>
      </c>
      <c r="E193" s="16">
        <f>IF(LEN('Basis Excelsheet - uw artikelnr'!E193)&gt;20,1,0)</f>
        <v>0</v>
      </c>
      <c r="F193" s="16">
        <f>IF('Basis Excelsheet - uw artikelnr'!L193=0,0,IF('Basis Excelsheet - uw artikelnr'!L193&lt;1,1,0))</f>
        <v>0</v>
      </c>
      <c r="G193" s="16">
        <f>IF('Basis Excelsheet - uw artikelnr'!F193=0,0,IF(EXACT('Basis Excelsheet - uw artikelnr'!G193,Keuzelijsten!$C$2),0,IF(EXACT('Basis Excelsheet - uw artikelnr'!G193,Keuzelijsten!$C$3),0,1)))</f>
        <v>0</v>
      </c>
      <c r="H193" s="16">
        <f>IF('Basis Excelsheet - uw artikelnr'!F193=0,0,IF(EXACT('Basis Excelsheet - uw artikelnr'!J193,Keuzelijsten!$D$2),0,IF(EXACT('Basis Excelsheet - uw artikelnr'!J193,Keuzelijsten!$D$3),0,1)))</f>
        <v>0</v>
      </c>
      <c r="I193" s="16">
        <f ca="1">IF('Basis Excelsheet - uw artikelnr'!A193=0,0,IF(CELL("type",'Basis Excelsheet - uw artikelnr'!A193)="w",0,1))</f>
        <v>0</v>
      </c>
      <c r="J193" s="16">
        <f>IF('Basis Excelsheet - uw artikelnr'!F193=0,0,COUNTIF(Keuzelijsten!$F$2:$F$244,'Basis Excelsheet - uw artikelnr'!M193)-1)*-1</f>
        <v>0</v>
      </c>
      <c r="K193" s="16">
        <f>IF('Basis Excelsheet - uw artikelnr'!F193=0,0,COUNTIF(Keuzelijsten!$A$2:$A$245,'Basis Excelsheet - uw artikelnr'!C193)-1)*-1</f>
        <v>0</v>
      </c>
      <c r="L193" s="16">
        <f>IF('Basis Excelsheet - uw artikelnr'!F193=0,0,COUNTIF(Keuzelijsten!$W$2:$W$945,'Basis Excelsheet - uw artikelnr'!D193)-1)*-1</f>
        <v>0</v>
      </c>
    </row>
    <row r="194" spans="1:12" x14ac:dyDescent="0.25">
      <c r="A194" s="17"/>
      <c r="B194" s="17">
        <f t="shared" ca="1" si="4"/>
        <v>0</v>
      </c>
      <c r="C194" s="16">
        <f>IF(LEN('Basis Excelsheet - uw artikelnr'!F194)&gt;35,1,0)</f>
        <v>0</v>
      </c>
      <c r="D194" s="16">
        <f>IF(LEN('Basis Excelsheet - uw artikelnr'!K194)&gt;30,1,0)</f>
        <v>0</v>
      </c>
      <c r="E194" s="16">
        <f>IF(LEN('Basis Excelsheet - uw artikelnr'!E194)&gt;20,1,0)</f>
        <v>0</v>
      </c>
      <c r="F194" s="16">
        <f>IF('Basis Excelsheet - uw artikelnr'!L194=0,0,IF('Basis Excelsheet - uw artikelnr'!L194&lt;1,1,0))</f>
        <v>0</v>
      </c>
      <c r="G194" s="16">
        <f>IF('Basis Excelsheet - uw artikelnr'!F194=0,0,IF(EXACT('Basis Excelsheet - uw artikelnr'!G194,Keuzelijsten!$C$2),0,IF(EXACT('Basis Excelsheet - uw artikelnr'!G194,Keuzelijsten!$C$3),0,1)))</f>
        <v>0</v>
      </c>
      <c r="H194" s="16">
        <f>IF('Basis Excelsheet - uw artikelnr'!F194=0,0,IF(EXACT('Basis Excelsheet - uw artikelnr'!J194,Keuzelijsten!$D$2),0,IF(EXACT('Basis Excelsheet - uw artikelnr'!J194,Keuzelijsten!$D$3),0,1)))</f>
        <v>0</v>
      </c>
      <c r="I194" s="16">
        <f ca="1">IF('Basis Excelsheet - uw artikelnr'!A194=0,0,IF(CELL("type",'Basis Excelsheet - uw artikelnr'!A194)="w",0,1))</f>
        <v>0</v>
      </c>
      <c r="J194" s="16">
        <f>IF('Basis Excelsheet - uw artikelnr'!F194=0,0,COUNTIF(Keuzelijsten!$F$2:$F$244,'Basis Excelsheet - uw artikelnr'!M194)-1)*-1</f>
        <v>0</v>
      </c>
      <c r="K194" s="16">
        <f>IF('Basis Excelsheet - uw artikelnr'!F194=0,0,COUNTIF(Keuzelijsten!$A$2:$A$245,'Basis Excelsheet - uw artikelnr'!C194)-1)*-1</f>
        <v>0</v>
      </c>
      <c r="L194" s="16">
        <f>IF('Basis Excelsheet - uw artikelnr'!F194=0,0,COUNTIF(Keuzelijsten!$W$2:$W$945,'Basis Excelsheet - uw artikelnr'!D194)-1)*-1</f>
        <v>0</v>
      </c>
    </row>
    <row r="195" spans="1:12" x14ac:dyDescent="0.25">
      <c r="A195" s="17"/>
      <c r="B195" s="17">
        <f t="shared" ca="1" si="4"/>
        <v>0</v>
      </c>
      <c r="C195" s="16">
        <f>IF(LEN('Basis Excelsheet - uw artikelnr'!F195)&gt;35,1,0)</f>
        <v>0</v>
      </c>
      <c r="D195" s="16">
        <f>IF(LEN('Basis Excelsheet - uw artikelnr'!K195)&gt;30,1,0)</f>
        <v>0</v>
      </c>
      <c r="E195" s="16">
        <f>IF(LEN('Basis Excelsheet - uw artikelnr'!E195)&gt;20,1,0)</f>
        <v>0</v>
      </c>
      <c r="F195" s="16">
        <f>IF('Basis Excelsheet - uw artikelnr'!L195=0,0,IF('Basis Excelsheet - uw artikelnr'!L195&lt;1,1,0))</f>
        <v>0</v>
      </c>
      <c r="G195" s="16">
        <f>IF('Basis Excelsheet - uw artikelnr'!F195=0,0,IF(EXACT('Basis Excelsheet - uw artikelnr'!G195,Keuzelijsten!$C$2),0,IF(EXACT('Basis Excelsheet - uw artikelnr'!G195,Keuzelijsten!$C$3),0,1)))</f>
        <v>0</v>
      </c>
      <c r="H195" s="16">
        <f>IF('Basis Excelsheet - uw artikelnr'!F195=0,0,IF(EXACT('Basis Excelsheet - uw artikelnr'!J195,Keuzelijsten!$D$2),0,IF(EXACT('Basis Excelsheet - uw artikelnr'!J195,Keuzelijsten!$D$3),0,1)))</f>
        <v>0</v>
      </c>
      <c r="I195" s="16">
        <f ca="1">IF('Basis Excelsheet - uw artikelnr'!A195=0,0,IF(CELL("type",'Basis Excelsheet - uw artikelnr'!A195)="w",0,1))</f>
        <v>0</v>
      </c>
      <c r="J195" s="16">
        <f>IF('Basis Excelsheet - uw artikelnr'!F195=0,0,COUNTIF(Keuzelijsten!$F$2:$F$244,'Basis Excelsheet - uw artikelnr'!M195)-1)*-1</f>
        <v>0</v>
      </c>
      <c r="K195" s="16">
        <f>IF('Basis Excelsheet - uw artikelnr'!F195=0,0,COUNTIF(Keuzelijsten!$A$2:$A$245,'Basis Excelsheet - uw artikelnr'!C195)-1)*-1</f>
        <v>0</v>
      </c>
      <c r="L195" s="16">
        <f>IF('Basis Excelsheet - uw artikelnr'!F195=0,0,COUNTIF(Keuzelijsten!$W$2:$W$945,'Basis Excelsheet - uw artikelnr'!D195)-1)*-1</f>
        <v>0</v>
      </c>
    </row>
    <row r="196" spans="1:12" x14ac:dyDescent="0.25">
      <c r="A196" s="17"/>
      <c r="B196" s="17">
        <f t="shared" ca="1" si="4"/>
        <v>0</v>
      </c>
      <c r="C196" s="16">
        <f>IF(LEN('Basis Excelsheet - uw artikelnr'!F196)&gt;35,1,0)</f>
        <v>0</v>
      </c>
      <c r="D196" s="16">
        <f>IF(LEN('Basis Excelsheet - uw artikelnr'!K196)&gt;30,1,0)</f>
        <v>0</v>
      </c>
      <c r="E196" s="16">
        <f>IF(LEN('Basis Excelsheet - uw artikelnr'!E196)&gt;20,1,0)</f>
        <v>0</v>
      </c>
      <c r="F196" s="16">
        <f>IF('Basis Excelsheet - uw artikelnr'!L196=0,0,IF('Basis Excelsheet - uw artikelnr'!L196&lt;1,1,0))</f>
        <v>0</v>
      </c>
      <c r="G196" s="16">
        <f>IF('Basis Excelsheet - uw artikelnr'!F196=0,0,IF(EXACT('Basis Excelsheet - uw artikelnr'!G196,Keuzelijsten!$C$2),0,IF(EXACT('Basis Excelsheet - uw artikelnr'!G196,Keuzelijsten!$C$3),0,1)))</f>
        <v>0</v>
      </c>
      <c r="H196" s="16">
        <f>IF('Basis Excelsheet - uw artikelnr'!F196=0,0,IF(EXACT('Basis Excelsheet - uw artikelnr'!J196,Keuzelijsten!$D$2),0,IF(EXACT('Basis Excelsheet - uw artikelnr'!J196,Keuzelijsten!$D$3),0,1)))</f>
        <v>0</v>
      </c>
      <c r="I196" s="16">
        <f ca="1">IF('Basis Excelsheet - uw artikelnr'!A196=0,0,IF(CELL("type",'Basis Excelsheet - uw artikelnr'!A196)="w",0,1))</f>
        <v>0</v>
      </c>
      <c r="J196" s="16">
        <f>IF('Basis Excelsheet - uw artikelnr'!F196=0,0,COUNTIF(Keuzelijsten!$F$2:$F$244,'Basis Excelsheet - uw artikelnr'!M196)-1)*-1</f>
        <v>0</v>
      </c>
      <c r="K196" s="16">
        <f>IF('Basis Excelsheet - uw artikelnr'!F196=0,0,COUNTIF(Keuzelijsten!$A$2:$A$245,'Basis Excelsheet - uw artikelnr'!C196)-1)*-1</f>
        <v>0</v>
      </c>
      <c r="L196" s="16">
        <f>IF('Basis Excelsheet - uw artikelnr'!F196=0,0,COUNTIF(Keuzelijsten!$W$2:$W$945,'Basis Excelsheet - uw artikelnr'!D196)-1)*-1</f>
        <v>0</v>
      </c>
    </row>
    <row r="197" spans="1:12" x14ac:dyDescent="0.25">
      <c r="A197" s="17"/>
      <c r="B197" s="17">
        <f t="shared" ca="1" si="4"/>
        <v>0</v>
      </c>
      <c r="C197" s="16">
        <f>IF(LEN('Basis Excelsheet - uw artikelnr'!F197)&gt;35,1,0)</f>
        <v>0</v>
      </c>
      <c r="D197" s="16">
        <f>IF(LEN('Basis Excelsheet - uw artikelnr'!K197)&gt;30,1,0)</f>
        <v>0</v>
      </c>
      <c r="E197" s="16">
        <f>IF(LEN('Basis Excelsheet - uw artikelnr'!E197)&gt;20,1,0)</f>
        <v>0</v>
      </c>
      <c r="F197" s="16">
        <f>IF('Basis Excelsheet - uw artikelnr'!L197=0,0,IF('Basis Excelsheet - uw artikelnr'!L197&lt;1,1,0))</f>
        <v>0</v>
      </c>
      <c r="G197" s="16">
        <f>IF('Basis Excelsheet - uw artikelnr'!F197=0,0,IF(EXACT('Basis Excelsheet - uw artikelnr'!G197,Keuzelijsten!$C$2),0,IF(EXACT('Basis Excelsheet - uw artikelnr'!G197,Keuzelijsten!$C$3),0,1)))</f>
        <v>0</v>
      </c>
      <c r="H197" s="16">
        <f>IF('Basis Excelsheet - uw artikelnr'!F197=0,0,IF(EXACT('Basis Excelsheet - uw artikelnr'!J197,Keuzelijsten!$D$2),0,IF(EXACT('Basis Excelsheet - uw artikelnr'!J197,Keuzelijsten!$D$3),0,1)))</f>
        <v>0</v>
      </c>
      <c r="I197" s="16">
        <f ca="1">IF('Basis Excelsheet - uw artikelnr'!A197=0,0,IF(CELL("type",'Basis Excelsheet - uw artikelnr'!A197)="w",0,1))</f>
        <v>0</v>
      </c>
      <c r="J197" s="16">
        <f>IF('Basis Excelsheet - uw artikelnr'!F197=0,0,COUNTIF(Keuzelijsten!$F$2:$F$244,'Basis Excelsheet - uw artikelnr'!M197)-1)*-1</f>
        <v>0</v>
      </c>
      <c r="K197" s="16">
        <f>IF('Basis Excelsheet - uw artikelnr'!F197=0,0,COUNTIF(Keuzelijsten!$A$2:$A$245,'Basis Excelsheet - uw artikelnr'!C197)-1)*-1</f>
        <v>0</v>
      </c>
      <c r="L197" s="16">
        <f>IF('Basis Excelsheet - uw artikelnr'!F197=0,0,COUNTIF(Keuzelijsten!$W$2:$W$945,'Basis Excelsheet - uw artikelnr'!D197)-1)*-1</f>
        <v>0</v>
      </c>
    </row>
    <row r="198" spans="1:12" x14ac:dyDescent="0.25">
      <c r="A198" s="17"/>
      <c r="B198" s="17">
        <f t="shared" ref="B198:B261" ca="1" si="5">SUM(C198:L198)</f>
        <v>0</v>
      </c>
      <c r="C198" s="16">
        <f>IF(LEN('Basis Excelsheet - uw artikelnr'!F198)&gt;35,1,0)</f>
        <v>0</v>
      </c>
      <c r="D198" s="16">
        <f>IF(LEN('Basis Excelsheet - uw artikelnr'!K198)&gt;30,1,0)</f>
        <v>0</v>
      </c>
      <c r="E198" s="16">
        <f>IF(LEN('Basis Excelsheet - uw artikelnr'!E198)&gt;20,1,0)</f>
        <v>0</v>
      </c>
      <c r="F198" s="16">
        <f>IF('Basis Excelsheet - uw artikelnr'!L198=0,0,IF('Basis Excelsheet - uw artikelnr'!L198&lt;1,1,0))</f>
        <v>0</v>
      </c>
      <c r="G198" s="16">
        <f>IF('Basis Excelsheet - uw artikelnr'!F198=0,0,IF(EXACT('Basis Excelsheet - uw artikelnr'!G198,Keuzelijsten!$C$2),0,IF(EXACT('Basis Excelsheet - uw artikelnr'!G198,Keuzelijsten!$C$3),0,1)))</f>
        <v>0</v>
      </c>
      <c r="H198" s="16">
        <f>IF('Basis Excelsheet - uw artikelnr'!F198=0,0,IF(EXACT('Basis Excelsheet - uw artikelnr'!J198,Keuzelijsten!$D$2),0,IF(EXACT('Basis Excelsheet - uw artikelnr'!J198,Keuzelijsten!$D$3),0,1)))</f>
        <v>0</v>
      </c>
      <c r="I198" s="16">
        <f ca="1">IF('Basis Excelsheet - uw artikelnr'!A198=0,0,IF(CELL("type",'Basis Excelsheet - uw artikelnr'!A198)="w",0,1))</f>
        <v>0</v>
      </c>
      <c r="J198" s="16">
        <f>IF('Basis Excelsheet - uw artikelnr'!F198=0,0,COUNTIF(Keuzelijsten!$F$2:$F$244,'Basis Excelsheet - uw artikelnr'!M198)-1)*-1</f>
        <v>0</v>
      </c>
      <c r="K198" s="16">
        <f>IF('Basis Excelsheet - uw artikelnr'!F198=0,0,COUNTIF(Keuzelijsten!$A$2:$A$245,'Basis Excelsheet - uw artikelnr'!C198)-1)*-1</f>
        <v>0</v>
      </c>
      <c r="L198" s="16">
        <f>IF('Basis Excelsheet - uw artikelnr'!F198=0,0,COUNTIF(Keuzelijsten!$W$2:$W$945,'Basis Excelsheet - uw artikelnr'!D198)-1)*-1</f>
        <v>0</v>
      </c>
    </row>
    <row r="199" spans="1:12" x14ac:dyDescent="0.25">
      <c r="A199" s="17"/>
      <c r="B199" s="17">
        <f t="shared" ca="1" si="5"/>
        <v>0</v>
      </c>
      <c r="C199" s="16">
        <f>IF(LEN('Basis Excelsheet - uw artikelnr'!F199)&gt;35,1,0)</f>
        <v>0</v>
      </c>
      <c r="D199" s="16">
        <f>IF(LEN('Basis Excelsheet - uw artikelnr'!K199)&gt;30,1,0)</f>
        <v>0</v>
      </c>
      <c r="E199" s="16">
        <f>IF(LEN('Basis Excelsheet - uw artikelnr'!E199)&gt;20,1,0)</f>
        <v>0</v>
      </c>
      <c r="F199" s="16">
        <f>IF('Basis Excelsheet - uw artikelnr'!L199=0,0,IF('Basis Excelsheet - uw artikelnr'!L199&lt;1,1,0))</f>
        <v>0</v>
      </c>
      <c r="G199" s="16">
        <f>IF('Basis Excelsheet - uw artikelnr'!F199=0,0,IF(EXACT('Basis Excelsheet - uw artikelnr'!G199,Keuzelijsten!$C$2),0,IF(EXACT('Basis Excelsheet - uw artikelnr'!G199,Keuzelijsten!$C$3),0,1)))</f>
        <v>0</v>
      </c>
      <c r="H199" s="16">
        <f>IF('Basis Excelsheet - uw artikelnr'!F199=0,0,IF(EXACT('Basis Excelsheet - uw artikelnr'!J199,Keuzelijsten!$D$2),0,IF(EXACT('Basis Excelsheet - uw artikelnr'!J199,Keuzelijsten!$D$3),0,1)))</f>
        <v>0</v>
      </c>
      <c r="I199" s="16">
        <f ca="1">IF('Basis Excelsheet - uw artikelnr'!A199=0,0,IF(CELL("type",'Basis Excelsheet - uw artikelnr'!A199)="w",0,1))</f>
        <v>0</v>
      </c>
      <c r="J199" s="16">
        <f>IF('Basis Excelsheet - uw artikelnr'!F199=0,0,COUNTIF(Keuzelijsten!$F$2:$F$244,'Basis Excelsheet - uw artikelnr'!M199)-1)*-1</f>
        <v>0</v>
      </c>
      <c r="K199" s="16">
        <f>IF('Basis Excelsheet - uw artikelnr'!F199=0,0,COUNTIF(Keuzelijsten!$A$2:$A$245,'Basis Excelsheet - uw artikelnr'!C199)-1)*-1</f>
        <v>0</v>
      </c>
      <c r="L199" s="16">
        <f>IF('Basis Excelsheet - uw artikelnr'!F199=0,0,COUNTIF(Keuzelijsten!$W$2:$W$945,'Basis Excelsheet - uw artikelnr'!D199)-1)*-1</f>
        <v>0</v>
      </c>
    </row>
    <row r="200" spans="1:12" x14ac:dyDescent="0.25">
      <c r="A200" s="17"/>
      <c r="B200" s="17">
        <f t="shared" ca="1" si="5"/>
        <v>0</v>
      </c>
      <c r="C200" s="16">
        <f>IF(LEN('Basis Excelsheet - uw artikelnr'!F200)&gt;35,1,0)</f>
        <v>0</v>
      </c>
      <c r="D200" s="16">
        <f>IF(LEN('Basis Excelsheet - uw artikelnr'!K200)&gt;30,1,0)</f>
        <v>0</v>
      </c>
      <c r="E200" s="16">
        <f>IF(LEN('Basis Excelsheet - uw artikelnr'!E200)&gt;20,1,0)</f>
        <v>0</v>
      </c>
      <c r="F200" s="16">
        <f>IF('Basis Excelsheet - uw artikelnr'!L200=0,0,IF('Basis Excelsheet - uw artikelnr'!L200&lt;1,1,0))</f>
        <v>0</v>
      </c>
      <c r="G200" s="16">
        <f>IF('Basis Excelsheet - uw artikelnr'!F200=0,0,IF(EXACT('Basis Excelsheet - uw artikelnr'!G200,Keuzelijsten!$C$2),0,IF(EXACT('Basis Excelsheet - uw artikelnr'!G200,Keuzelijsten!$C$3),0,1)))</f>
        <v>0</v>
      </c>
      <c r="H200" s="16">
        <f>IF('Basis Excelsheet - uw artikelnr'!F200=0,0,IF(EXACT('Basis Excelsheet - uw artikelnr'!J200,Keuzelijsten!$D$2),0,IF(EXACT('Basis Excelsheet - uw artikelnr'!J200,Keuzelijsten!$D$3),0,1)))</f>
        <v>0</v>
      </c>
      <c r="I200" s="16">
        <f ca="1">IF('Basis Excelsheet - uw artikelnr'!A200=0,0,IF(CELL("type",'Basis Excelsheet - uw artikelnr'!A200)="w",0,1))</f>
        <v>0</v>
      </c>
      <c r="J200" s="16">
        <f>IF('Basis Excelsheet - uw artikelnr'!F200=0,0,COUNTIF(Keuzelijsten!$F$2:$F$244,'Basis Excelsheet - uw artikelnr'!M200)-1)*-1</f>
        <v>0</v>
      </c>
      <c r="K200" s="16">
        <f>IF('Basis Excelsheet - uw artikelnr'!F200=0,0,COUNTIF(Keuzelijsten!$A$2:$A$245,'Basis Excelsheet - uw artikelnr'!C200)-1)*-1</f>
        <v>0</v>
      </c>
      <c r="L200" s="16">
        <f>IF('Basis Excelsheet - uw artikelnr'!F200=0,0,COUNTIF(Keuzelijsten!$W$2:$W$945,'Basis Excelsheet - uw artikelnr'!D200)-1)*-1</f>
        <v>0</v>
      </c>
    </row>
    <row r="201" spans="1:12" x14ac:dyDescent="0.25">
      <c r="A201" s="17"/>
      <c r="B201" s="17">
        <f t="shared" ca="1" si="5"/>
        <v>0</v>
      </c>
      <c r="C201" s="16">
        <f>IF(LEN('Basis Excelsheet - uw artikelnr'!F201)&gt;35,1,0)</f>
        <v>0</v>
      </c>
      <c r="D201" s="16">
        <f>IF(LEN('Basis Excelsheet - uw artikelnr'!K201)&gt;30,1,0)</f>
        <v>0</v>
      </c>
      <c r="E201" s="16">
        <f>IF(LEN('Basis Excelsheet - uw artikelnr'!E201)&gt;20,1,0)</f>
        <v>0</v>
      </c>
      <c r="F201" s="16">
        <f>IF('Basis Excelsheet - uw artikelnr'!L201=0,0,IF('Basis Excelsheet - uw artikelnr'!L201&lt;1,1,0))</f>
        <v>0</v>
      </c>
      <c r="G201" s="16">
        <f>IF('Basis Excelsheet - uw artikelnr'!F201=0,0,IF(EXACT('Basis Excelsheet - uw artikelnr'!G201,Keuzelijsten!$C$2),0,IF(EXACT('Basis Excelsheet - uw artikelnr'!G201,Keuzelijsten!$C$3),0,1)))</f>
        <v>0</v>
      </c>
      <c r="H201" s="16">
        <f>IF('Basis Excelsheet - uw artikelnr'!F201=0,0,IF(EXACT('Basis Excelsheet - uw artikelnr'!J201,Keuzelijsten!$D$2),0,IF(EXACT('Basis Excelsheet - uw artikelnr'!J201,Keuzelijsten!$D$3),0,1)))</f>
        <v>0</v>
      </c>
      <c r="I201" s="16">
        <f ca="1">IF('Basis Excelsheet - uw artikelnr'!A201=0,0,IF(CELL("type",'Basis Excelsheet - uw artikelnr'!A201)="w",0,1))</f>
        <v>0</v>
      </c>
      <c r="J201" s="16">
        <f>IF('Basis Excelsheet - uw artikelnr'!F201=0,0,COUNTIF(Keuzelijsten!$F$2:$F$244,'Basis Excelsheet - uw artikelnr'!M201)-1)*-1</f>
        <v>0</v>
      </c>
      <c r="K201" s="16">
        <f>IF('Basis Excelsheet - uw artikelnr'!F201=0,0,COUNTIF(Keuzelijsten!$A$2:$A$245,'Basis Excelsheet - uw artikelnr'!C201)-1)*-1</f>
        <v>0</v>
      </c>
      <c r="L201" s="16">
        <f>IF('Basis Excelsheet - uw artikelnr'!F201=0,0,COUNTIF(Keuzelijsten!$W$2:$W$945,'Basis Excelsheet - uw artikelnr'!D201)-1)*-1</f>
        <v>0</v>
      </c>
    </row>
    <row r="202" spans="1:12" x14ac:dyDescent="0.25">
      <c r="A202" s="17"/>
      <c r="B202" s="17">
        <f t="shared" ca="1" si="5"/>
        <v>0</v>
      </c>
      <c r="C202" s="16">
        <f>IF(LEN('Basis Excelsheet - uw artikelnr'!F202)&gt;35,1,0)</f>
        <v>0</v>
      </c>
      <c r="D202" s="16">
        <f>IF(LEN('Basis Excelsheet - uw artikelnr'!K202)&gt;30,1,0)</f>
        <v>0</v>
      </c>
      <c r="E202" s="16">
        <f>IF(LEN('Basis Excelsheet - uw artikelnr'!E202)&gt;20,1,0)</f>
        <v>0</v>
      </c>
      <c r="F202" s="16">
        <f>IF('Basis Excelsheet - uw artikelnr'!L202=0,0,IF('Basis Excelsheet - uw artikelnr'!L202&lt;1,1,0))</f>
        <v>0</v>
      </c>
      <c r="G202" s="16">
        <f>IF('Basis Excelsheet - uw artikelnr'!F202=0,0,IF(EXACT('Basis Excelsheet - uw artikelnr'!G202,Keuzelijsten!$C$2),0,IF(EXACT('Basis Excelsheet - uw artikelnr'!G202,Keuzelijsten!$C$3),0,1)))</f>
        <v>0</v>
      </c>
      <c r="H202" s="16">
        <f>IF('Basis Excelsheet - uw artikelnr'!F202=0,0,IF(EXACT('Basis Excelsheet - uw artikelnr'!J202,Keuzelijsten!$D$2),0,IF(EXACT('Basis Excelsheet - uw artikelnr'!J202,Keuzelijsten!$D$3),0,1)))</f>
        <v>0</v>
      </c>
      <c r="I202" s="16">
        <f ca="1">IF('Basis Excelsheet - uw artikelnr'!A202=0,0,IF(CELL("type",'Basis Excelsheet - uw artikelnr'!A202)="w",0,1))</f>
        <v>0</v>
      </c>
      <c r="J202" s="16">
        <f>IF('Basis Excelsheet - uw artikelnr'!F202=0,0,COUNTIF(Keuzelijsten!$F$2:$F$244,'Basis Excelsheet - uw artikelnr'!M202)-1)*-1</f>
        <v>0</v>
      </c>
      <c r="K202" s="16">
        <f>IF('Basis Excelsheet - uw artikelnr'!F202=0,0,COUNTIF(Keuzelijsten!$A$2:$A$245,'Basis Excelsheet - uw artikelnr'!C202)-1)*-1</f>
        <v>0</v>
      </c>
      <c r="L202" s="16">
        <f>IF('Basis Excelsheet - uw artikelnr'!F202=0,0,COUNTIF(Keuzelijsten!$W$2:$W$945,'Basis Excelsheet - uw artikelnr'!D202)-1)*-1</f>
        <v>0</v>
      </c>
    </row>
    <row r="203" spans="1:12" x14ac:dyDescent="0.25">
      <c r="A203" s="17"/>
      <c r="B203" s="17">
        <f t="shared" ca="1" si="5"/>
        <v>0</v>
      </c>
      <c r="C203" s="16">
        <f>IF(LEN('Basis Excelsheet - uw artikelnr'!F203)&gt;35,1,0)</f>
        <v>0</v>
      </c>
      <c r="D203" s="16">
        <f>IF(LEN('Basis Excelsheet - uw artikelnr'!K203)&gt;30,1,0)</f>
        <v>0</v>
      </c>
      <c r="E203" s="16">
        <f>IF(LEN('Basis Excelsheet - uw artikelnr'!E203)&gt;20,1,0)</f>
        <v>0</v>
      </c>
      <c r="F203" s="16">
        <f>IF('Basis Excelsheet - uw artikelnr'!L203=0,0,IF('Basis Excelsheet - uw artikelnr'!L203&lt;1,1,0))</f>
        <v>0</v>
      </c>
      <c r="G203" s="16">
        <f>IF('Basis Excelsheet - uw artikelnr'!F203=0,0,IF(EXACT('Basis Excelsheet - uw artikelnr'!G203,Keuzelijsten!$C$2),0,IF(EXACT('Basis Excelsheet - uw artikelnr'!G203,Keuzelijsten!$C$3),0,1)))</f>
        <v>0</v>
      </c>
      <c r="H203" s="16">
        <f>IF('Basis Excelsheet - uw artikelnr'!F203=0,0,IF(EXACT('Basis Excelsheet - uw artikelnr'!J203,Keuzelijsten!$D$2),0,IF(EXACT('Basis Excelsheet - uw artikelnr'!J203,Keuzelijsten!$D$3),0,1)))</f>
        <v>0</v>
      </c>
      <c r="I203" s="16">
        <f ca="1">IF('Basis Excelsheet - uw artikelnr'!A203=0,0,IF(CELL("type",'Basis Excelsheet - uw artikelnr'!A203)="w",0,1))</f>
        <v>0</v>
      </c>
      <c r="J203" s="16">
        <f>IF('Basis Excelsheet - uw artikelnr'!F203=0,0,COUNTIF(Keuzelijsten!$F$2:$F$244,'Basis Excelsheet - uw artikelnr'!M203)-1)*-1</f>
        <v>0</v>
      </c>
      <c r="K203" s="16">
        <f>IF('Basis Excelsheet - uw artikelnr'!F203=0,0,COUNTIF(Keuzelijsten!$A$2:$A$245,'Basis Excelsheet - uw artikelnr'!C203)-1)*-1</f>
        <v>0</v>
      </c>
      <c r="L203" s="16">
        <f>IF('Basis Excelsheet - uw artikelnr'!F203=0,0,COUNTIF(Keuzelijsten!$W$2:$W$945,'Basis Excelsheet - uw artikelnr'!D203)-1)*-1</f>
        <v>0</v>
      </c>
    </row>
    <row r="204" spans="1:12" x14ac:dyDescent="0.25">
      <c r="A204" s="17"/>
      <c r="B204" s="17">
        <f t="shared" ca="1" si="5"/>
        <v>0</v>
      </c>
      <c r="C204" s="16">
        <f>IF(LEN('Basis Excelsheet - uw artikelnr'!F204)&gt;35,1,0)</f>
        <v>0</v>
      </c>
      <c r="D204" s="16">
        <f>IF(LEN('Basis Excelsheet - uw artikelnr'!K204)&gt;30,1,0)</f>
        <v>0</v>
      </c>
      <c r="E204" s="16">
        <f>IF(LEN('Basis Excelsheet - uw artikelnr'!E204)&gt;20,1,0)</f>
        <v>0</v>
      </c>
      <c r="F204" s="16">
        <f>IF('Basis Excelsheet - uw artikelnr'!L204=0,0,IF('Basis Excelsheet - uw artikelnr'!L204&lt;1,1,0))</f>
        <v>0</v>
      </c>
      <c r="G204" s="16">
        <f>IF('Basis Excelsheet - uw artikelnr'!F204=0,0,IF(EXACT('Basis Excelsheet - uw artikelnr'!G204,Keuzelijsten!$C$2),0,IF(EXACT('Basis Excelsheet - uw artikelnr'!G204,Keuzelijsten!$C$3),0,1)))</f>
        <v>0</v>
      </c>
      <c r="H204" s="16">
        <f>IF('Basis Excelsheet - uw artikelnr'!F204=0,0,IF(EXACT('Basis Excelsheet - uw artikelnr'!J204,Keuzelijsten!$D$2),0,IF(EXACT('Basis Excelsheet - uw artikelnr'!J204,Keuzelijsten!$D$3),0,1)))</f>
        <v>0</v>
      </c>
      <c r="I204" s="16">
        <f ca="1">IF('Basis Excelsheet - uw artikelnr'!A204=0,0,IF(CELL("type",'Basis Excelsheet - uw artikelnr'!A204)="w",0,1))</f>
        <v>0</v>
      </c>
      <c r="J204" s="16">
        <f>IF('Basis Excelsheet - uw artikelnr'!F204=0,0,COUNTIF(Keuzelijsten!$F$2:$F$244,'Basis Excelsheet - uw artikelnr'!M204)-1)*-1</f>
        <v>0</v>
      </c>
      <c r="K204" s="16">
        <f>IF('Basis Excelsheet - uw artikelnr'!F204=0,0,COUNTIF(Keuzelijsten!$A$2:$A$245,'Basis Excelsheet - uw artikelnr'!C204)-1)*-1</f>
        <v>0</v>
      </c>
      <c r="L204" s="16">
        <f>IF('Basis Excelsheet - uw artikelnr'!F204=0,0,COUNTIF(Keuzelijsten!$W$2:$W$945,'Basis Excelsheet - uw artikelnr'!D204)-1)*-1</f>
        <v>0</v>
      </c>
    </row>
    <row r="205" spans="1:12" x14ac:dyDescent="0.25">
      <c r="A205" s="17"/>
      <c r="B205" s="17">
        <f t="shared" ca="1" si="5"/>
        <v>0</v>
      </c>
      <c r="C205" s="16">
        <f>IF(LEN('Basis Excelsheet - uw artikelnr'!F205)&gt;35,1,0)</f>
        <v>0</v>
      </c>
      <c r="D205" s="16">
        <f>IF(LEN('Basis Excelsheet - uw artikelnr'!K205)&gt;30,1,0)</f>
        <v>0</v>
      </c>
      <c r="E205" s="16">
        <f>IF(LEN('Basis Excelsheet - uw artikelnr'!E205)&gt;20,1,0)</f>
        <v>0</v>
      </c>
      <c r="F205" s="16">
        <f>IF('Basis Excelsheet - uw artikelnr'!L205=0,0,IF('Basis Excelsheet - uw artikelnr'!L205&lt;1,1,0))</f>
        <v>0</v>
      </c>
      <c r="G205" s="16">
        <f>IF('Basis Excelsheet - uw artikelnr'!F205=0,0,IF(EXACT('Basis Excelsheet - uw artikelnr'!G205,Keuzelijsten!$C$2),0,IF(EXACT('Basis Excelsheet - uw artikelnr'!G205,Keuzelijsten!$C$3),0,1)))</f>
        <v>0</v>
      </c>
      <c r="H205" s="16">
        <f>IF('Basis Excelsheet - uw artikelnr'!F205=0,0,IF(EXACT('Basis Excelsheet - uw artikelnr'!J205,Keuzelijsten!$D$2),0,IF(EXACT('Basis Excelsheet - uw artikelnr'!J205,Keuzelijsten!$D$3),0,1)))</f>
        <v>0</v>
      </c>
      <c r="I205" s="16">
        <f ca="1">IF('Basis Excelsheet - uw artikelnr'!A205=0,0,IF(CELL("type",'Basis Excelsheet - uw artikelnr'!A205)="w",0,1))</f>
        <v>0</v>
      </c>
      <c r="J205" s="16">
        <f>IF('Basis Excelsheet - uw artikelnr'!F205=0,0,COUNTIF(Keuzelijsten!$F$2:$F$244,'Basis Excelsheet - uw artikelnr'!M205)-1)*-1</f>
        <v>0</v>
      </c>
      <c r="K205" s="16">
        <f>IF('Basis Excelsheet - uw artikelnr'!F205=0,0,COUNTIF(Keuzelijsten!$A$2:$A$245,'Basis Excelsheet - uw artikelnr'!C205)-1)*-1</f>
        <v>0</v>
      </c>
      <c r="L205" s="16">
        <f>IF('Basis Excelsheet - uw artikelnr'!F205=0,0,COUNTIF(Keuzelijsten!$W$2:$W$945,'Basis Excelsheet - uw artikelnr'!D205)-1)*-1</f>
        <v>0</v>
      </c>
    </row>
    <row r="206" spans="1:12" x14ac:dyDescent="0.25">
      <c r="A206" s="17"/>
      <c r="B206" s="17">
        <f t="shared" ca="1" si="5"/>
        <v>0</v>
      </c>
      <c r="C206" s="16">
        <f>IF(LEN('Basis Excelsheet - uw artikelnr'!F206)&gt;35,1,0)</f>
        <v>0</v>
      </c>
      <c r="D206" s="16">
        <f>IF(LEN('Basis Excelsheet - uw artikelnr'!K206)&gt;30,1,0)</f>
        <v>0</v>
      </c>
      <c r="E206" s="16">
        <f>IF(LEN('Basis Excelsheet - uw artikelnr'!E206)&gt;20,1,0)</f>
        <v>0</v>
      </c>
      <c r="F206" s="16">
        <f>IF('Basis Excelsheet - uw artikelnr'!L206=0,0,IF('Basis Excelsheet - uw artikelnr'!L206&lt;1,1,0))</f>
        <v>0</v>
      </c>
      <c r="G206" s="16">
        <f>IF('Basis Excelsheet - uw artikelnr'!F206=0,0,IF(EXACT('Basis Excelsheet - uw artikelnr'!G206,Keuzelijsten!$C$2),0,IF(EXACT('Basis Excelsheet - uw artikelnr'!G206,Keuzelijsten!$C$3),0,1)))</f>
        <v>0</v>
      </c>
      <c r="H206" s="16">
        <f>IF('Basis Excelsheet - uw artikelnr'!F206=0,0,IF(EXACT('Basis Excelsheet - uw artikelnr'!J206,Keuzelijsten!$D$2),0,IF(EXACT('Basis Excelsheet - uw artikelnr'!J206,Keuzelijsten!$D$3),0,1)))</f>
        <v>0</v>
      </c>
      <c r="I206" s="16">
        <f ca="1">IF('Basis Excelsheet - uw artikelnr'!A206=0,0,IF(CELL("type",'Basis Excelsheet - uw artikelnr'!A206)="w",0,1))</f>
        <v>0</v>
      </c>
      <c r="J206" s="16">
        <f>IF('Basis Excelsheet - uw artikelnr'!F206=0,0,COUNTIF(Keuzelijsten!$F$2:$F$244,'Basis Excelsheet - uw artikelnr'!M206)-1)*-1</f>
        <v>0</v>
      </c>
      <c r="K206" s="16">
        <f>IF('Basis Excelsheet - uw artikelnr'!F206=0,0,COUNTIF(Keuzelijsten!$A$2:$A$245,'Basis Excelsheet - uw artikelnr'!C206)-1)*-1</f>
        <v>0</v>
      </c>
      <c r="L206" s="16">
        <f>IF('Basis Excelsheet - uw artikelnr'!F206=0,0,COUNTIF(Keuzelijsten!$W$2:$W$945,'Basis Excelsheet - uw artikelnr'!D206)-1)*-1</f>
        <v>0</v>
      </c>
    </row>
    <row r="207" spans="1:12" x14ac:dyDescent="0.25">
      <c r="A207" s="17"/>
      <c r="B207" s="17">
        <f t="shared" ca="1" si="5"/>
        <v>0</v>
      </c>
      <c r="C207" s="16">
        <f>IF(LEN('Basis Excelsheet - uw artikelnr'!F207)&gt;35,1,0)</f>
        <v>0</v>
      </c>
      <c r="D207" s="16">
        <f>IF(LEN('Basis Excelsheet - uw artikelnr'!K207)&gt;30,1,0)</f>
        <v>0</v>
      </c>
      <c r="E207" s="16">
        <f>IF(LEN('Basis Excelsheet - uw artikelnr'!E207)&gt;20,1,0)</f>
        <v>0</v>
      </c>
      <c r="F207" s="16">
        <f>IF('Basis Excelsheet - uw artikelnr'!L207=0,0,IF('Basis Excelsheet - uw artikelnr'!L207&lt;1,1,0))</f>
        <v>0</v>
      </c>
      <c r="G207" s="16">
        <f>IF('Basis Excelsheet - uw artikelnr'!F207=0,0,IF(EXACT('Basis Excelsheet - uw artikelnr'!G207,Keuzelijsten!$C$2),0,IF(EXACT('Basis Excelsheet - uw artikelnr'!G207,Keuzelijsten!$C$3),0,1)))</f>
        <v>0</v>
      </c>
      <c r="H207" s="16">
        <f>IF('Basis Excelsheet - uw artikelnr'!F207=0,0,IF(EXACT('Basis Excelsheet - uw artikelnr'!J207,Keuzelijsten!$D$2),0,IF(EXACT('Basis Excelsheet - uw artikelnr'!J207,Keuzelijsten!$D$3),0,1)))</f>
        <v>0</v>
      </c>
      <c r="I207" s="16">
        <f ca="1">IF('Basis Excelsheet - uw artikelnr'!A207=0,0,IF(CELL("type",'Basis Excelsheet - uw artikelnr'!A207)="w",0,1))</f>
        <v>0</v>
      </c>
      <c r="J207" s="16">
        <f>IF('Basis Excelsheet - uw artikelnr'!F207=0,0,COUNTIF(Keuzelijsten!$F$2:$F$244,'Basis Excelsheet - uw artikelnr'!M207)-1)*-1</f>
        <v>0</v>
      </c>
      <c r="K207" s="16">
        <f>IF('Basis Excelsheet - uw artikelnr'!F207=0,0,COUNTIF(Keuzelijsten!$A$2:$A$245,'Basis Excelsheet - uw artikelnr'!C207)-1)*-1</f>
        <v>0</v>
      </c>
      <c r="L207" s="16">
        <f>IF('Basis Excelsheet - uw artikelnr'!F207=0,0,COUNTIF(Keuzelijsten!$W$2:$W$945,'Basis Excelsheet - uw artikelnr'!D207)-1)*-1</f>
        <v>0</v>
      </c>
    </row>
    <row r="208" spans="1:12" x14ac:dyDescent="0.25">
      <c r="A208" s="17"/>
      <c r="B208" s="17">
        <f t="shared" ca="1" si="5"/>
        <v>0</v>
      </c>
      <c r="C208" s="16">
        <f>IF(LEN('Basis Excelsheet - uw artikelnr'!F208)&gt;35,1,0)</f>
        <v>0</v>
      </c>
      <c r="D208" s="16">
        <f>IF(LEN('Basis Excelsheet - uw artikelnr'!K208)&gt;30,1,0)</f>
        <v>0</v>
      </c>
      <c r="E208" s="16">
        <f>IF(LEN('Basis Excelsheet - uw artikelnr'!E208)&gt;20,1,0)</f>
        <v>0</v>
      </c>
      <c r="F208" s="16">
        <f>IF('Basis Excelsheet - uw artikelnr'!L208=0,0,IF('Basis Excelsheet - uw artikelnr'!L208&lt;1,1,0))</f>
        <v>0</v>
      </c>
      <c r="G208" s="16">
        <f>IF('Basis Excelsheet - uw artikelnr'!F208=0,0,IF(EXACT('Basis Excelsheet - uw artikelnr'!G208,Keuzelijsten!$C$2),0,IF(EXACT('Basis Excelsheet - uw artikelnr'!G208,Keuzelijsten!$C$3),0,1)))</f>
        <v>0</v>
      </c>
      <c r="H208" s="16">
        <f>IF('Basis Excelsheet - uw artikelnr'!F208=0,0,IF(EXACT('Basis Excelsheet - uw artikelnr'!J208,Keuzelijsten!$D$2),0,IF(EXACT('Basis Excelsheet - uw artikelnr'!J208,Keuzelijsten!$D$3),0,1)))</f>
        <v>0</v>
      </c>
      <c r="I208" s="16">
        <f ca="1">IF('Basis Excelsheet - uw artikelnr'!A208=0,0,IF(CELL("type",'Basis Excelsheet - uw artikelnr'!A208)="w",0,1))</f>
        <v>0</v>
      </c>
      <c r="J208" s="16">
        <f>IF('Basis Excelsheet - uw artikelnr'!F208=0,0,COUNTIF(Keuzelijsten!$F$2:$F$244,'Basis Excelsheet - uw artikelnr'!M208)-1)*-1</f>
        <v>0</v>
      </c>
      <c r="K208" s="16">
        <f>IF('Basis Excelsheet - uw artikelnr'!F208=0,0,COUNTIF(Keuzelijsten!$A$2:$A$245,'Basis Excelsheet - uw artikelnr'!C208)-1)*-1</f>
        <v>0</v>
      </c>
      <c r="L208" s="16">
        <f>IF('Basis Excelsheet - uw artikelnr'!F208=0,0,COUNTIF(Keuzelijsten!$W$2:$W$945,'Basis Excelsheet - uw artikelnr'!D208)-1)*-1</f>
        <v>0</v>
      </c>
    </row>
    <row r="209" spans="1:12" x14ac:dyDescent="0.25">
      <c r="A209" s="17"/>
      <c r="B209" s="17">
        <f t="shared" ca="1" si="5"/>
        <v>0</v>
      </c>
      <c r="C209" s="16">
        <f>IF(LEN('Basis Excelsheet - uw artikelnr'!F209)&gt;35,1,0)</f>
        <v>0</v>
      </c>
      <c r="D209" s="16">
        <f>IF(LEN('Basis Excelsheet - uw artikelnr'!K209)&gt;30,1,0)</f>
        <v>0</v>
      </c>
      <c r="E209" s="16">
        <f>IF(LEN('Basis Excelsheet - uw artikelnr'!E209)&gt;20,1,0)</f>
        <v>0</v>
      </c>
      <c r="F209" s="16">
        <f>IF('Basis Excelsheet - uw artikelnr'!L209=0,0,IF('Basis Excelsheet - uw artikelnr'!L209&lt;1,1,0))</f>
        <v>0</v>
      </c>
      <c r="G209" s="16">
        <f>IF('Basis Excelsheet - uw artikelnr'!F209=0,0,IF(EXACT('Basis Excelsheet - uw artikelnr'!G209,Keuzelijsten!$C$2),0,IF(EXACT('Basis Excelsheet - uw artikelnr'!G209,Keuzelijsten!$C$3),0,1)))</f>
        <v>0</v>
      </c>
      <c r="H209" s="16">
        <f>IF('Basis Excelsheet - uw artikelnr'!F209=0,0,IF(EXACT('Basis Excelsheet - uw artikelnr'!J209,Keuzelijsten!$D$2),0,IF(EXACT('Basis Excelsheet - uw artikelnr'!J209,Keuzelijsten!$D$3),0,1)))</f>
        <v>0</v>
      </c>
      <c r="I209" s="16">
        <f ca="1">IF('Basis Excelsheet - uw artikelnr'!A209=0,0,IF(CELL("type",'Basis Excelsheet - uw artikelnr'!A209)="w",0,1))</f>
        <v>0</v>
      </c>
      <c r="J209" s="16">
        <f>IF('Basis Excelsheet - uw artikelnr'!F209=0,0,COUNTIF(Keuzelijsten!$F$2:$F$244,'Basis Excelsheet - uw artikelnr'!M209)-1)*-1</f>
        <v>0</v>
      </c>
      <c r="K209" s="16">
        <f>IF('Basis Excelsheet - uw artikelnr'!F209=0,0,COUNTIF(Keuzelijsten!$A$2:$A$245,'Basis Excelsheet - uw artikelnr'!C209)-1)*-1</f>
        <v>0</v>
      </c>
      <c r="L209" s="16">
        <f>IF('Basis Excelsheet - uw artikelnr'!F209=0,0,COUNTIF(Keuzelijsten!$W$2:$W$945,'Basis Excelsheet - uw artikelnr'!D209)-1)*-1</f>
        <v>0</v>
      </c>
    </row>
    <row r="210" spans="1:12" x14ac:dyDescent="0.25">
      <c r="A210" s="17"/>
      <c r="B210" s="17">
        <f t="shared" ca="1" si="5"/>
        <v>0</v>
      </c>
      <c r="C210" s="16">
        <f>IF(LEN('Basis Excelsheet - uw artikelnr'!F210)&gt;35,1,0)</f>
        <v>0</v>
      </c>
      <c r="D210" s="16">
        <f>IF(LEN('Basis Excelsheet - uw artikelnr'!K210)&gt;30,1,0)</f>
        <v>0</v>
      </c>
      <c r="E210" s="16">
        <f>IF(LEN('Basis Excelsheet - uw artikelnr'!E210)&gt;20,1,0)</f>
        <v>0</v>
      </c>
      <c r="F210" s="16">
        <f>IF('Basis Excelsheet - uw artikelnr'!L210=0,0,IF('Basis Excelsheet - uw artikelnr'!L210&lt;1,1,0))</f>
        <v>0</v>
      </c>
      <c r="G210" s="16">
        <f>IF('Basis Excelsheet - uw artikelnr'!F210=0,0,IF(EXACT('Basis Excelsheet - uw artikelnr'!G210,Keuzelijsten!$C$2),0,IF(EXACT('Basis Excelsheet - uw artikelnr'!G210,Keuzelijsten!$C$3),0,1)))</f>
        <v>0</v>
      </c>
      <c r="H210" s="16">
        <f>IF('Basis Excelsheet - uw artikelnr'!F210=0,0,IF(EXACT('Basis Excelsheet - uw artikelnr'!J210,Keuzelijsten!$D$2),0,IF(EXACT('Basis Excelsheet - uw artikelnr'!J210,Keuzelijsten!$D$3),0,1)))</f>
        <v>0</v>
      </c>
      <c r="I210" s="16">
        <f ca="1">IF('Basis Excelsheet - uw artikelnr'!A210=0,0,IF(CELL("type",'Basis Excelsheet - uw artikelnr'!A210)="w",0,1))</f>
        <v>0</v>
      </c>
      <c r="J210" s="16">
        <f>IF('Basis Excelsheet - uw artikelnr'!F210=0,0,COUNTIF(Keuzelijsten!$F$2:$F$244,'Basis Excelsheet - uw artikelnr'!M210)-1)*-1</f>
        <v>0</v>
      </c>
      <c r="K210" s="16">
        <f>IF('Basis Excelsheet - uw artikelnr'!F210=0,0,COUNTIF(Keuzelijsten!$A$2:$A$245,'Basis Excelsheet - uw artikelnr'!C210)-1)*-1</f>
        <v>0</v>
      </c>
      <c r="L210" s="16">
        <f>IF('Basis Excelsheet - uw artikelnr'!F210=0,0,COUNTIF(Keuzelijsten!$W$2:$W$945,'Basis Excelsheet - uw artikelnr'!D210)-1)*-1</f>
        <v>0</v>
      </c>
    </row>
    <row r="211" spans="1:12" x14ac:dyDescent="0.25">
      <c r="A211" s="17"/>
      <c r="B211" s="17">
        <f t="shared" ca="1" si="5"/>
        <v>0</v>
      </c>
      <c r="C211" s="16">
        <f>IF(LEN('Basis Excelsheet - uw artikelnr'!F211)&gt;35,1,0)</f>
        <v>0</v>
      </c>
      <c r="D211" s="16">
        <f>IF(LEN('Basis Excelsheet - uw artikelnr'!K211)&gt;30,1,0)</f>
        <v>0</v>
      </c>
      <c r="E211" s="16">
        <f>IF(LEN('Basis Excelsheet - uw artikelnr'!E211)&gt;20,1,0)</f>
        <v>0</v>
      </c>
      <c r="F211" s="16">
        <f>IF('Basis Excelsheet - uw artikelnr'!L211=0,0,IF('Basis Excelsheet - uw artikelnr'!L211&lt;1,1,0))</f>
        <v>0</v>
      </c>
      <c r="G211" s="16">
        <f>IF('Basis Excelsheet - uw artikelnr'!F211=0,0,IF(EXACT('Basis Excelsheet - uw artikelnr'!G211,Keuzelijsten!$C$2),0,IF(EXACT('Basis Excelsheet - uw artikelnr'!G211,Keuzelijsten!$C$3),0,1)))</f>
        <v>0</v>
      </c>
      <c r="H211" s="16">
        <f>IF('Basis Excelsheet - uw artikelnr'!F211=0,0,IF(EXACT('Basis Excelsheet - uw artikelnr'!J211,Keuzelijsten!$D$2),0,IF(EXACT('Basis Excelsheet - uw artikelnr'!J211,Keuzelijsten!$D$3),0,1)))</f>
        <v>0</v>
      </c>
      <c r="I211" s="16">
        <f ca="1">IF('Basis Excelsheet - uw artikelnr'!A211=0,0,IF(CELL("type",'Basis Excelsheet - uw artikelnr'!A211)="w",0,1))</f>
        <v>0</v>
      </c>
      <c r="J211" s="16">
        <f>IF('Basis Excelsheet - uw artikelnr'!F211=0,0,COUNTIF(Keuzelijsten!$F$2:$F$244,'Basis Excelsheet - uw artikelnr'!M211)-1)*-1</f>
        <v>0</v>
      </c>
      <c r="K211" s="16">
        <f>IF('Basis Excelsheet - uw artikelnr'!F211=0,0,COUNTIF(Keuzelijsten!$A$2:$A$245,'Basis Excelsheet - uw artikelnr'!C211)-1)*-1</f>
        <v>0</v>
      </c>
      <c r="L211" s="16">
        <f>IF('Basis Excelsheet - uw artikelnr'!F211=0,0,COUNTIF(Keuzelijsten!$W$2:$W$945,'Basis Excelsheet - uw artikelnr'!D211)-1)*-1</f>
        <v>0</v>
      </c>
    </row>
    <row r="212" spans="1:12" x14ac:dyDescent="0.25">
      <c r="A212" s="17"/>
      <c r="B212" s="17">
        <f t="shared" ca="1" si="5"/>
        <v>0</v>
      </c>
      <c r="C212" s="16">
        <f>IF(LEN('Basis Excelsheet - uw artikelnr'!F212)&gt;35,1,0)</f>
        <v>0</v>
      </c>
      <c r="D212" s="16">
        <f>IF(LEN('Basis Excelsheet - uw artikelnr'!K212)&gt;30,1,0)</f>
        <v>0</v>
      </c>
      <c r="E212" s="16">
        <f>IF(LEN('Basis Excelsheet - uw artikelnr'!E212)&gt;20,1,0)</f>
        <v>0</v>
      </c>
      <c r="F212" s="16">
        <f>IF('Basis Excelsheet - uw artikelnr'!L212=0,0,IF('Basis Excelsheet - uw artikelnr'!L212&lt;1,1,0))</f>
        <v>0</v>
      </c>
      <c r="G212" s="16">
        <f>IF('Basis Excelsheet - uw artikelnr'!F212=0,0,IF(EXACT('Basis Excelsheet - uw artikelnr'!G212,Keuzelijsten!$C$2),0,IF(EXACT('Basis Excelsheet - uw artikelnr'!G212,Keuzelijsten!$C$3),0,1)))</f>
        <v>0</v>
      </c>
      <c r="H212" s="16">
        <f>IF('Basis Excelsheet - uw artikelnr'!F212=0,0,IF(EXACT('Basis Excelsheet - uw artikelnr'!J212,Keuzelijsten!$D$2),0,IF(EXACT('Basis Excelsheet - uw artikelnr'!J212,Keuzelijsten!$D$3),0,1)))</f>
        <v>0</v>
      </c>
      <c r="I212" s="16">
        <f ca="1">IF('Basis Excelsheet - uw artikelnr'!A212=0,0,IF(CELL("type",'Basis Excelsheet - uw artikelnr'!A212)="w",0,1))</f>
        <v>0</v>
      </c>
      <c r="J212" s="16">
        <f>IF('Basis Excelsheet - uw artikelnr'!F212=0,0,COUNTIF(Keuzelijsten!$F$2:$F$244,'Basis Excelsheet - uw artikelnr'!M212)-1)*-1</f>
        <v>0</v>
      </c>
      <c r="K212" s="16">
        <f>IF('Basis Excelsheet - uw artikelnr'!F212=0,0,COUNTIF(Keuzelijsten!$A$2:$A$245,'Basis Excelsheet - uw artikelnr'!C212)-1)*-1</f>
        <v>0</v>
      </c>
      <c r="L212" s="16">
        <f>IF('Basis Excelsheet - uw artikelnr'!F212=0,0,COUNTIF(Keuzelijsten!$W$2:$W$945,'Basis Excelsheet - uw artikelnr'!D212)-1)*-1</f>
        <v>0</v>
      </c>
    </row>
    <row r="213" spans="1:12" x14ac:dyDescent="0.25">
      <c r="A213" s="17"/>
      <c r="B213" s="17">
        <f t="shared" ca="1" si="5"/>
        <v>0</v>
      </c>
      <c r="C213" s="16">
        <f>IF(LEN('Basis Excelsheet - uw artikelnr'!F213)&gt;35,1,0)</f>
        <v>0</v>
      </c>
      <c r="D213" s="16">
        <f>IF(LEN('Basis Excelsheet - uw artikelnr'!K213)&gt;30,1,0)</f>
        <v>0</v>
      </c>
      <c r="E213" s="16">
        <f>IF(LEN('Basis Excelsheet - uw artikelnr'!E213)&gt;20,1,0)</f>
        <v>0</v>
      </c>
      <c r="F213" s="16">
        <f>IF('Basis Excelsheet - uw artikelnr'!L213=0,0,IF('Basis Excelsheet - uw artikelnr'!L213&lt;1,1,0))</f>
        <v>0</v>
      </c>
      <c r="G213" s="16">
        <f>IF('Basis Excelsheet - uw artikelnr'!F213=0,0,IF(EXACT('Basis Excelsheet - uw artikelnr'!G213,Keuzelijsten!$C$2),0,IF(EXACT('Basis Excelsheet - uw artikelnr'!G213,Keuzelijsten!$C$3),0,1)))</f>
        <v>0</v>
      </c>
      <c r="H213" s="16">
        <f>IF('Basis Excelsheet - uw artikelnr'!F213=0,0,IF(EXACT('Basis Excelsheet - uw artikelnr'!J213,Keuzelijsten!$D$2),0,IF(EXACT('Basis Excelsheet - uw artikelnr'!J213,Keuzelijsten!$D$3),0,1)))</f>
        <v>0</v>
      </c>
      <c r="I213" s="16">
        <f ca="1">IF('Basis Excelsheet - uw artikelnr'!A213=0,0,IF(CELL("type",'Basis Excelsheet - uw artikelnr'!A213)="w",0,1))</f>
        <v>0</v>
      </c>
      <c r="J213" s="16">
        <f>IF('Basis Excelsheet - uw artikelnr'!F213=0,0,COUNTIF(Keuzelijsten!$F$2:$F$244,'Basis Excelsheet - uw artikelnr'!M213)-1)*-1</f>
        <v>0</v>
      </c>
      <c r="K213" s="16">
        <f>IF('Basis Excelsheet - uw artikelnr'!F213=0,0,COUNTIF(Keuzelijsten!$A$2:$A$245,'Basis Excelsheet - uw artikelnr'!C213)-1)*-1</f>
        <v>0</v>
      </c>
      <c r="L213" s="16">
        <f>IF('Basis Excelsheet - uw artikelnr'!F213=0,0,COUNTIF(Keuzelijsten!$W$2:$W$945,'Basis Excelsheet - uw artikelnr'!D213)-1)*-1</f>
        <v>0</v>
      </c>
    </row>
    <row r="214" spans="1:12" x14ac:dyDescent="0.25">
      <c r="A214" s="17"/>
      <c r="B214" s="17">
        <f t="shared" ca="1" si="5"/>
        <v>0</v>
      </c>
      <c r="C214" s="16">
        <f>IF(LEN('Basis Excelsheet - uw artikelnr'!F214)&gt;35,1,0)</f>
        <v>0</v>
      </c>
      <c r="D214" s="16">
        <f>IF(LEN('Basis Excelsheet - uw artikelnr'!K214)&gt;30,1,0)</f>
        <v>0</v>
      </c>
      <c r="E214" s="16">
        <f>IF(LEN('Basis Excelsheet - uw artikelnr'!E214)&gt;20,1,0)</f>
        <v>0</v>
      </c>
      <c r="F214" s="16">
        <f>IF('Basis Excelsheet - uw artikelnr'!L214=0,0,IF('Basis Excelsheet - uw artikelnr'!L214&lt;1,1,0))</f>
        <v>0</v>
      </c>
      <c r="G214" s="16">
        <f>IF('Basis Excelsheet - uw artikelnr'!F214=0,0,IF(EXACT('Basis Excelsheet - uw artikelnr'!G214,Keuzelijsten!$C$2),0,IF(EXACT('Basis Excelsheet - uw artikelnr'!G214,Keuzelijsten!$C$3),0,1)))</f>
        <v>0</v>
      </c>
      <c r="H214" s="16">
        <f>IF('Basis Excelsheet - uw artikelnr'!F214=0,0,IF(EXACT('Basis Excelsheet - uw artikelnr'!J214,Keuzelijsten!$D$2),0,IF(EXACT('Basis Excelsheet - uw artikelnr'!J214,Keuzelijsten!$D$3),0,1)))</f>
        <v>0</v>
      </c>
      <c r="I214" s="16">
        <f ca="1">IF('Basis Excelsheet - uw artikelnr'!A214=0,0,IF(CELL("type",'Basis Excelsheet - uw artikelnr'!A214)="w",0,1))</f>
        <v>0</v>
      </c>
      <c r="J214" s="16">
        <f>IF('Basis Excelsheet - uw artikelnr'!F214=0,0,COUNTIF(Keuzelijsten!$F$2:$F$244,'Basis Excelsheet - uw artikelnr'!M214)-1)*-1</f>
        <v>0</v>
      </c>
      <c r="K214" s="16">
        <f>IF('Basis Excelsheet - uw artikelnr'!F214=0,0,COUNTIF(Keuzelijsten!$A$2:$A$245,'Basis Excelsheet - uw artikelnr'!C214)-1)*-1</f>
        <v>0</v>
      </c>
      <c r="L214" s="16">
        <f>IF('Basis Excelsheet - uw artikelnr'!F214=0,0,COUNTIF(Keuzelijsten!$W$2:$W$945,'Basis Excelsheet - uw artikelnr'!D214)-1)*-1</f>
        <v>0</v>
      </c>
    </row>
    <row r="215" spans="1:12" x14ac:dyDescent="0.25">
      <c r="A215" s="17"/>
      <c r="B215" s="17">
        <f t="shared" ca="1" si="5"/>
        <v>0</v>
      </c>
      <c r="C215" s="16">
        <f>IF(LEN('Basis Excelsheet - uw artikelnr'!F215)&gt;35,1,0)</f>
        <v>0</v>
      </c>
      <c r="D215" s="16">
        <f>IF(LEN('Basis Excelsheet - uw artikelnr'!K215)&gt;30,1,0)</f>
        <v>0</v>
      </c>
      <c r="E215" s="16">
        <f>IF(LEN('Basis Excelsheet - uw artikelnr'!E215)&gt;20,1,0)</f>
        <v>0</v>
      </c>
      <c r="F215" s="16">
        <f>IF('Basis Excelsheet - uw artikelnr'!L215=0,0,IF('Basis Excelsheet - uw artikelnr'!L215&lt;1,1,0))</f>
        <v>0</v>
      </c>
      <c r="G215" s="16">
        <f>IF('Basis Excelsheet - uw artikelnr'!F215=0,0,IF(EXACT('Basis Excelsheet - uw artikelnr'!G215,Keuzelijsten!$C$2),0,IF(EXACT('Basis Excelsheet - uw artikelnr'!G215,Keuzelijsten!$C$3),0,1)))</f>
        <v>0</v>
      </c>
      <c r="H215" s="16">
        <f>IF('Basis Excelsheet - uw artikelnr'!F215=0,0,IF(EXACT('Basis Excelsheet - uw artikelnr'!J215,Keuzelijsten!$D$2),0,IF(EXACT('Basis Excelsheet - uw artikelnr'!J215,Keuzelijsten!$D$3),0,1)))</f>
        <v>0</v>
      </c>
      <c r="I215" s="16">
        <f ca="1">IF('Basis Excelsheet - uw artikelnr'!A215=0,0,IF(CELL("type",'Basis Excelsheet - uw artikelnr'!A215)="w",0,1))</f>
        <v>0</v>
      </c>
      <c r="J215" s="16">
        <f>IF('Basis Excelsheet - uw artikelnr'!F215=0,0,COUNTIF(Keuzelijsten!$F$2:$F$244,'Basis Excelsheet - uw artikelnr'!M215)-1)*-1</f>
        <v>0</v>
      </c>
      <c r="K215" s="16">
        <f>IF('Basis Excelsheet - uw artikelnr'!F215=0,0,COUNTIF(Keuzelijsten!$A$2:$A$245,'Basis Excelsheet - uw artikelnr'!C215)-1)*-1</f>
        <v>0</v>
      </c>
      <c r="L215" s="16">
        <f>IF('Basis Excelsheet - uw artikelnr'!F215=0,0,COUNTIF(Keuzelijsten!$W$2:$W$945,'Basis Excelsheet - uw artikelnr'!D215)-1)*-1</f>
        <v>0</v>
      </c>
    </row>
    <row r="216" spans="1:12" x14ac:dyDescent="0.25">
      <c r="A216" s="17"/>
      <c r="B216" s="17">
        <f t="shared" ca="1" si="5"/>
        <v>0</v>
      </c>
      <c r="C216" s="16">
        <f>IF(LEN('Basis Excelsheet - uw artikelnr'!F216)&gt;35,1,0)</f>
        <v>0</v>
      </c>
      <c r="D216" s="16">
        <f>IF(LEN('Basis Excelsheet - uw artikelnr'!K216)&gt;30,1,0)</f>
        <v>0</v>
      </c>
      <c r="E216" s="16">
        <f>IF(LEN('Basis Excelsheet - uw artikelnr'!E216)&gt;20,1,0)</f>
        <v>0</v>
      </c>
      <c r="F216" s="16">
        <f>IF('Basis Excelsheet - uw artikelnr'!L216=0,0,IF('Basis Excelsheet - uw artikelnr'!L216&lt;1,1,0))</f>
        <v>0</v>
      </c>
      <c r="G216" s="16">
        <f>IF('Basis Excelsheet - uw artikelnr'!F216=0,0,IF(EXACT('Basis Excelsheet - uw artikelnr'!G216,Keuzelijsten!$C$2),0,IF(EXACT('Basis Excelsheet - uw artikelnr'!G216,Keuzelijsten!$C$3),0,1)))</f>
        <v>0</v>
      </c>
      <c r="H216" s="16">
        <f>IF('Basis Excelsheet - uw artikelnr'!F216=0,0,IF(EXACT('Basis Excelsheet - uw artikelnr'!J216,Keuzelijsten!$D$2),0,IF(EXACT('Basis Excelsheet - uw artikelnr'!J216,Keuzelijsten!$D$3),0,1)))</f>
        <v>0</v>
      </c>
      <c r="I216" s="16">
        <f ca="1">IF('Basis Excelsheet - uw artikelnr'!A216=0,0,IF(CELL("type",'Basis Excelsheet - uw artikelnr'!A216)="w",0,1))</f>
        <v>0</v>
      </c>
      <c r="J216" s="16">
        <f>IF('Basis Excelsheet - uw artikelnr'!F216=0,0,COUNTIF(Keuzelijsten!$F$2:$F$244,'Basis Excelsheet - uw artikelnr'!M216)-1)*-1</f>
        <v>0</v>
      </c>
      <c r="K216" s="16">
        <f>IF('Basis Excelsheet - uw artikelnr'!F216=0,0,COUNTIF(Keuzelijsten!$A$2:$A$245,'Basis Excelsheet - uw artikelnr'!C216)-1)*-1</f>
        <v>0</v>
      </c>
      <c r="L216" s="16">
        <f>IF('Basis Excelsheet - uw artikelnr'!F216=0,0,COUNTIF(Keuzelijsten!$W$2:$W$945,'Basis Excelsheet - uw artikelnr'!D216)-1)*-1</f>
        <v>0</v>
      </c>
    </row>
    <row r="217" spans="1:12" x14ac:dyDescent="0.25">
      <c r="A217" s="17"/>
      <c r="B217" s="17">
        <f t="shared" ca="1" si="5"/>
        <v>0</v>
      </c>
      <c r="C217" s="16">
        <f>IF(LEN('Basis Excelsheet - uw artikelnr'!F217)&gt;35,1,0)</f>
        <v>0</v>
      </c>
      <c r="D217" s="16">
        <f>IF(LEN('Basis Excelsheet - uw artikelnr'!K217)&gt;30,1,0)</f>
        <v>0</v>
      </c>
      <c r="E217" s="16">
        <f>IF(LEN('Basis Excelsheet - uw artikelnr'!E217)&gt;20,1,0)</f>
        <v>0</v>
      </c>
      <c r="F217" s="16">
        <f>IF('Basis Excelsheet - uw artikelnr'!L217=0,0,IF('Basis Excelsheet - uw artikelnr'!L217&lt;1,1,0))</f>
        <v>0</v>
      </c>
      <c r="G217" s="16">
        <f>IF('Basis Excelsheet - uw artikelnr'!F217=0,0,IF(EXACT('Basis Excelsheet - uw artikelnr'!G217,Keuzelijsten!$C$2),0,IF(EXACT('Basis Excelsheet - uw artikelnr'!G217,Keuzelijsten!$C$3),0,1)))</f>
        <v>0</v>
      </c>
      <c r="H217" s="16">
        <f>IF('Basis Excelsheet - uw artikelnr'!F217=0,0,IF(EXACT('Basis Excelsheet - uw artikelnr'!J217,Keuzelijsten!$D$2),0,IF(EXACT('Basis Excelsheet - uw artikelnr'!J217,Keuzelijsten!$D$3),0,1)))</f>
        <v>0</v>
      </c>
      <c r="I217" s="16">
        <f ca="1">IF('Basis Excelsheet - uw artikelnr'!A217=0,0,IF(CELL("type",'Basis Excelsheet - uw artikelnr'!A217)="w",0,1))</f>
        <v>0</v>
      </c>
      <c r="J217" s="16">
        <f>IF('Basis Excelsheet - uw artikelnr'!F217=0,0,COUNTIF(Keuzelijsten!$F$2:$F$244,'Basis Excelsheet - uw artikelnr'!M217)-1)*-1</f>
        <v>0</v>
      </c>
      <c r="K217" s="16">
        <f>IF('Basis Excelsheet - uw artikelnr'!F217=0,0,COUNTIF(Keuzelijsten!$A$2:$A$245,'Basis Excelsheet - uw artikelnr'!C217)-1)*-1</f>
        <v>0</v>
      </c>
      <c r="L217" s="16">
        <f>IF('Basis Excelsheet - uw artikelnr'!F217=0,0,COUNTIF(Keuzelijsten!$W$2:$W$945,'Basis Excelsheet - uw artikelnr'!D217)-1)*-1</f>
        <v>0</v>
      </c>
    </row>
    <row r="218" spans="1:12" x14ac:dyDescent="0.25">
      <c r="A218" s="17"/>
      <c r="B218" s="17">
        <f t="shared" ca="1" si="5"/>
        <v>0</v>
      </c>
      <c r="C218" s="16">
        <f>IF(LEN('Basis Excelsheet - uw artikelnr'!F218)&gt;35,1,0)</f>
        <v>0</v>
      </c>
      <c r="D218" s="16">
        <f>IF(LEN('Basis Excelsheet - uw artikelnr'!K218)&gt;30,1,0)</f>
        <v>0</v>
      </c>
      <c r="E218" s="16">
        <f>IF(LEN('Basis Excelsheet - uw artikelnr'!E218)&gt;20,1,0)</f>
        <v>0</v>
      </c>
      <c r="F218" s="16">
        <f>IF('Basis Excelsheet - uw artikelnr'!L218=0,0,IF('Basis Excelsheet - uw artikelnr'!L218&lt;1,1,0))</f>
        <v>0</v>
      </c>
      <c r="G218" s="16">
        <f>IF('Basis Excelsheet - uw artikelnr'!F218=0,0,IF(EXACT('Basis Excelsheet - uw artikelnr'!G218,Keuzelijsten!$C$2),0,IF(EXACT('Basis Excelsheet - uw artikelnr'!G218,Keuzelijsten!$C$3),0,1)))</f>
        <v>0</v>
      </c>
      <c r="H218" s="16">
        <f>IF('Basis Excelsheet - uw artikelnr'!F218=0,0,IF(EXACT('Basis Excelsheet - uw artikelnr'!J218,Keuzelijsten!$D$2),0,IF(EXACT('Basis Excelsheet - uw artikelnr'!J218,Keuzelijsten!$D$3),0,1)))</f>
        <v>0</v>
      </c>
      <c r="I218" s="16">
        <f ca="1">IF('Basis Excelsheet - uw artikelnr'!A218=0,0,IF(CELL("type",'Basis Excelsheet - uw artikelnr'!A218)="w",0,1))</f>
        <v>0</v>
      </c>
      <c r="J218" s="16">
        <f>IF('Basis Excelsheet - uw artikelnr'!F218=0,0,COUNTIF(Keuzelijsten!$F$2:$F$244,'Basis Excelsheet - uw artikelnr'!M218)-1)*-1</f>
        <v>0</v>
      </c>
      <c r="K218" s="16">
        <f>IF('Basis Excelsheet - uw artikelnr'!F218=0,0,COUNTIF(Keuzelijsten!$A$2:$A$245,'Basis Excelsheet - uw artikelnr'!C218)-1)*-1</f>
        <v>0</v>
      </c>
      <c r="L218" s="16">
        <f>IF('Basis Excelsheet - uw artikelnr'!F218=0,0,COUNTIF(Keuzelijsten!$W$2:$W$945,'Basis Excelsheet - uw artikelnr'!D218)-1)*-1</f>
        <v>0</v>
      </c>
    </row>
    <row r="219" spans="1:12" x14ac:dyDescent="0.25">
      <c r="A219" s="17"/>
      <c r="B219" s="17">
        <f t="shared" ca="1" si="5"/>
        <v>0</v>
      </c>
      <c r="C219" s="16">
        <f>IF(LEN('Basis Excelsheet - uw artikelnr'!F219)&gt;35,1,0)</f>
        <v>0</v>
      </c>
      <c r="D219" s="16">
        <f>IF(LEN('Basis Excelsheet - uw artikelnr'!K219)&gt;30,1,0)</f>
        <v>0</v>
      </c>
      <c r="E219" s="16">
        <f>IF(LEN('Basis Excelsheet - uw artikelnr'!E219)&gt;20,1,0)</f>
        <v>0</v>
      </c>
      <c r="F219" s="16">
        <f>IF('Basis Excelsheet - uw artikelnr'!L219=0,0,IF('Basis Excelsheet - uw artikelnr'!L219&lt;1,1,0))</f>
        <v>0</v>
      </c>
      <c r="G219" s="16">
        <f>IF('Basis Excelsheet - uw artikelnr'!F219=0,0,IF(EXACT('Basis Excelsheet - uw artikelnr'!G219,Keuzelijsten!$C$2),0,IF(EXACT('Basis Excelsheet - uw artikelnr'!G219,Keuzelijsten!$C$3),0,1)))</f>
        <v>0</v>
      </c>
      <c r="H219" s="16">
        <f>IF('Basis Excelsheet - uw artikelnr'!F219=0,0,IF(EXACT('Basis Excelsheet - uw artikelnr'!J219,Keuzelijsten!$D$2),0,IF(EXACT('Basis Excelsheet - uw artikelnr'!J219,Keuzelijsten!$D$3),0,1)))</f>
        <v>0</v>
      </c>
      <c r="I219" s="16">
        <f ca="1">IF('Basis Excelsheet - uw artikelnr'!A219=0,0,IF(CELL("type",'Basis Excelsheet - uw artikelnr'!A219)="w",0,1))</f>
        <v>0</v>
      </c>
      <c r="J219" s="16">
        <f>IF('Basis Excelsheet - uw artikelnr'!F219=0,0,COUNTIF(Keuzelijsten!$F$2:$F$244,'Basis Excelsheet - uw artikelnr'!M219)-1)*-1</f>
        <v>0</v>
      </c>
      <c r="K219" s="16">
        <f>IF('Basis Excelsheet - uw artikelnr'!F219=0,0,COUNTIF(Keuzelijsten!$A$2:$A$245,'Basis Excelsheet - uw artikelnr'!C219)-1)*-1</f>
        <v>0</v>
      </c>
      <c r="L219" s="16">
        <f>IF('Basis Excelsheet - uw artikelnr'!F219=0,0,COUNTIF(Keuzelijsten!$W$2:$W$945,'Basis Excelsheet - uw artikelnr'!D219)-1)*-1</f>
        <v>0</v>
      </c>
    </row>
    <row r="220" spans="1:12" x14ac:dyDescent="0.25">
      <c r="A220" s="17"/>
      <c r="B220" s="17">
        <f t="shared" ca="1" si="5"/>
        <v>0</v>
      </c>
      <c r="C220" s="16">
        <f>IF(LEN('Basis Excelsheet - uw artikelnr'!F220)&gt;35,1,0)</f>
        <v>0</v>
      </c>
      <c r="D220" s="16">
        <f>IF(LEN('Basis Excelsheet - uw artikelnr'!K220)&gt;30,1,0)</f>
        <v>0</v>
      </c>
      <c r="E220" s="16">
        <f>IF(LEN('Basis Excelsheet - uw artikelnr'!E220)&gt;20,1,0)</f>
        <v>0</v>
      </c>
      <c r="F220" s="16">
        <f>IF('Basis Excelsheet - uw artikelnr'!L220=0,0,IF('Basis Excelsheet - uw artikelnr'!L220&lt;1,1,0))</f>
        <v>0</v>
      </c>
      <c r="G220" s="16">
        <f>IF('Basis Excelsheet - uw artikelnr'!F220=0,0,IF(EXACT('Basis Excelsheet - uw artikelnr'!G220,Keuzelijsten!$C$2),0,IF(EXACT('Basis Excelsheet - uw artikelnr'!G220,Keuzelijsten!$C$3),0,1)))</f>
        <v>0</v>
      </c>
      <c r="H220" s="16">
        <f>IF('Basis Excelsheet - uw artikelnr'!F220=0,0,IF(EXACT('Basis Excelsheet - uw artikelnr'!J220,Keuzelijsten!$D$2),0,IF(EXACT('Basis Excelsheet - uw artikelnr'!J220,Keuzelijsten!$D$3),0,1)))</f>
        <v>0</v>
      </c>
      <c r="I220" s="16">
        <f ca="1">IF('Basis Excelsheet - uw artikelnr'!A220=0,0,IF(CELL("type",'Basis Excelsheet - uw artikelnr'!A220)="w",0,1))</f>
        <v>0</v>
      </c>
      <c r="J220" s="16">
        <f>IF('Basis Excelsheet - uw artikelnr'!F220=0,0,COUNTIF(Keuzelijsten!$F$2:$F$244,'Basis Excelsheet - uw artikelnr'!M220)-1)*-1</f>
        <v>0</v>
      </c>
      <c r="K220" s="16">
        <f>IF('Basis Excelsheet - uw artikelnr'!F220=0,0,COUNTIF(Keuzelijsten!$A$2:$A$245,'Basis Excelsheet - uw artikelnr'!C220)-1)*-1</f>
        <v>0</v>
      </c>
      <c r="L220" s="16">
        <f>IF('Basis Excelsheet - uw artikelnr'!F220=0,0,COUNTIF(Keuzelijsten!$W$2:$W$945,'Basis Excelsheet - uw artikelnr'!D220)-1)*-1</f>
        <v>0</v>
      </c>
    </row>
    <row r="221" spans="1:12" x14ac:dyDescent="0.25">
      <c r="A221" s="17"/>
      <c r="B221" s="17">
        <f t="shared" ca="1" si="5"/>
        <v>0</v>
      </c>
      <c r="C221" s="16">
        <f>IF(LEN('Basis Excelsheet - uw artikelnr'!F221)&gt;35,1,0)</f>
        <v>0</v>
      </c>
      <c r="D221" s="16">
        <f>IF(LEN('Basis Excelsheet - uw artikelnr'!K221)&gt;30,1,0)</f>
        <v>0</v>
      </c>
      <c r="E221" s="16">
        <f>IF(LEN('Basis Excelsheet - uw artikelnr'!E221)&gt;20,1,0)</f>
        <v>0</v>
      </c>
      <c r="F221" s="16">
        <f>IF('Basis Excelsheet - uw artikelnr'!L221=0,0,IF('Basis Excelsheet - uw artikelnr'!L221&lt;1,1,0))</f>
        <v>0</v>
      </c>
      <c r="G221" s="16">
        <f>IF('Basis Excelsheet - uw artikelnr'!F221=0,0,IF(EXACT('Basis Excelsheet - uw artikelnr'!G221,Keuzelijsten!$C$2),0,IF(EXACT('Basis Excelsheet - uw artikelnr'!G221,Keuzelijsten!$C$3),0,1)))</f>
        <v>0</v>
      </c>
      <c r="H221" s="16">
        <f>IF('Basis Excelsheet - uw artikelnr'!F221=0,0,IF(EXACT('Basis Excelsheet - uw artikelnr'!J221,Keuzelijsten!$D$2),0,IF(EXACT('Basis Excelsheet - uw artikelnr'!J221,Keuzelijsten!$D$3),0,1)))</f>
        <v>0</v>
      </c>
      <c r="I221" s="16">
        <f ca="1">IF('Basis Excelsheet - uw artikelnr'!A221=0,0,IF(CELL("type",'Basis Excelsheet - uw artikelnr'!A221)="w",0,1))</f>
        <v>0</v>
      </c>
      <c r="J221" s="16">
        <f>IF('Basis Excelsheet - uw artikelnr'!F221=0,0,COUNTIF(Keuzelijsten!$F$2:$F$244,'Basis Excelsheet - uw artikelnr'!M221)-1)*-1</f>
        <v>0</v>
      </c>
      <c r="K221" s="16">
        <f>IF('Basis Excelsheet - uw artikelnr'!F221=0,0,COUNTIF(Keuzelijsten!$A$2:$A$245,'Basis Excelsheet - uw artikelnr'!C221)-1)*-1</f>
        <v>0</v>
      </c>
      <c r="L221" s="16">
        <f>IF('Basis Excelsheet - uw artikelnr'!F221=0,0,COUNTIF(Keuzelijsten!$W$2:$W$945,'Basis Excelsheet - uw artikelnr'!D221)-1)*-1</f>
        <v>0</v>
      </c>
    </row>
    <row r="222" spans="1:12" x14ac:dyDescent="0.25">
      <c r="A222" s="17"/>
      <c r="B222" s="17">
        <f t="shared" ca="1" si="5"/>
        <v>0</v>
      </c>
      <c r="C222" s="16">
        <f>IF(LEN('Basis Excelsheet - uw artikelnr'!F222)&gt;35,1,0)</f>
        <v>0</v>
      </c>
      <c r="D222" s="16">
        <f>IF(LEN('Basis Excelsheet - uw artikelnr'!K222)&gt;30,1,0)</f>
        <v>0</v>
      </c>
      <c r="E222" s="16">
        <f>IF(LEN('Basis Excelsheet - uw artikelnr'!E222)&gt;20,1,0)</f>
        <v>0</v>
      </c>
      <c r="F222" s="16">
        <f>IF('Basis Excelsheet - uw artikelnr'!L222=0,0,IF('Basis Excelsheet - uw artikelnr'!L222&lt;1,1,0))</f>
        <v>0</v>
      </c>
      <c r="G222" s="16">
        <f>IF('Basis Excelsheet - uw artikelnr'!F222=0,0,IF(EXACT('Basis Excelsheet - uw artikelnr'!G222,Keuzelijsten!$C$2),0,IF(EXACT('Basis Excelsheet - uw artikelnr'!G222,Keuzelijsten!$C$3),0,1)))</f>
        <v>0</v>
      </c>
      <c r="H222" s="16">
        <f>IF('Basis Excelsheet - uw artikelnr'!F222=0,0,IF(EXACT('Basis Excelsheet - uw artikelnr'!J222,Keuzelijsten!$D$2),0,IF(EXACT('Basis Excelsheet - uw artikelnr'!J222,Keuzelijsten!$D$3),0,1)))</f>
        <v>0</v>
      </c>
      <c r="I222" s="16">
        <f ca="1">IF('Basis Excelsheet - uw artikelnr'!A222=0,0,IF(CELL("type",'Basis Excelsheet - uw artikelnr'!A222)="w",0,1))</f>
        <v>0</v>
      </c>
      <c r="J222" s="16">
        <f>IF('Basis Excelsheet - uw artikelnr'!F222=0,0,COUNTIF(Keuzelijsten!$F$2:$F$244,'Basis Excelsheet - uw artikelnr'!M222)-1)*-1</f>
        <v>0</v>
      </c>
      <c r="K222" s="16">
        <f>IF('Basis Excelsheet - uw artikelnr'!F222=0,0,COUNTIF(Keuzelijsten!$A$2:$A$245,'Basis Excelsheet - uw artikelnr'!C222)-1)*-1</f>
        <v>0</v>
      </c>
      <c r="L222" s="16">
        <f>IF('Basis Excelsheet - uw artikelnr'!F222=0,0,COUNTIF(Keuzelijsten!$W$2:$W$945,'Basis Excelsheet - uw artikelnr'!D222)-1)*-1</f>
        <v>0</v>
      </c>
    </row>
    <row r="223" spans="1:12" x14ac:dyDescent="0.25">
      <c r="A223" s="17"/>
      <c r="B223" s="17">
        <f t="shared" ca="1" si="5"/>
        <v>0</v>
      </c>
      <c r="C223" s="16">
        <f>IF(LEN('Basis Excelsheet - uw artikelnr'!F223)&gt;35,1,0)</f>
        <v>0</v>
      </c>
      <c r="D223" s="16">
        <f>IF(LEN('Basis Excelsheet - uw artikelnr'!K223)&gt;30,1,0)</f>
        <v>0</v>
      </c>
      <c r="E223" s="16">
        <f>IF(LEN('Basis Excelsheet - uw artikelnr'!E223)&gt;20,1,0)</f>
        <v>0</v>
      </c>
      <c r="F223" s="16">
        <f>IF('Basis Excelsheet - uw artikelnr'!L223=0,0,IF('Basis Excelsheet - uw artikelnr'!L223&lt;1,1,0))</f>
        <v>0</v>
      </c>
      <c r="G223" s="16">
        <f>IF('Basis Excelsheet - uw artikelnr'!F223=0,0,IF(EXACT('Basis Excelsheet - uw artikelnr'!G223,Keuzelijsten!$C$2),0,IF(EXACT('Basis Excelsheet - uw artikelnr'!G223,Keuzelijsten!$C$3),0,1)))</f>
        <v>0</v>
      </c>
      <c r="H223" s="16">
        <f>IF('Basis Excelsheet - uw artikelnr'!F223=0,0,IF(EXACT('Basis Excelsheet - uw artikelnr'!J223,Keuzelijsten!$D$2),0,IF(EXACT('Basis Excelsheet - uw artikelnr'!J223,Keuzelijsten!$D$3),0,1)))</f>
        <v>0</v>
      </c>
      <c r="I223" s="16">
        <f ca="1">IF('Basis Excelsheet - uw artikelnr'!A223=0,0,IF(CELL("type",'Basis Excelsheet - uw artikelnr'!A223)="w",0,1))</f>
        <v>0</v>
      </c>
      <c r="J223" s="16">
        <f>IF('Basis Excelsheet - uw artikelnr'!F223=0,0,COUNTIF(Keuzelijsten!$F$2:$F$244,'Basis Excelsheet - uw artikelnr'!M223)-1)*-1</f>
        <v>0</v>
      </c>
      <c r="K223" s="16">
        <f>IF('Basis Excelsheet - uw artikelnr'!F223=0,0,COUNTIF(Keuzelijsten!$A$2:$A$245,'Basis Excelsheet - uw artikelnr'!C223)-1)*-1</f>
        <v>0</v>
      </c>
      <c r="L223" s="16">
        <f>IF('Basis Excelsheet - uw artikelnr'!F223=0,0,COUNTIF(Keuzelijsten!$W$2:$W$945,'Basis Excelsheet - uw artikelnr'!D223)-1)*-1</f>
        <v>0</v>
      </c>
    </row>
    <row r="224" spans="1:12" x14ac:dyDescent="0.25">
      <c r="A224" s="17"/>
      <c r="B224" s="17">
        <f t="shared" ca="1" si="5"/>
        <v>0</v>
      </c>
      <c r="C224" s="16">
        <f>IF(LEN('Basis Excelsheet - uw artikelnr'!F224)&gt;35,1,0)</f>
        <v>0</v>
      </c>
      <c r="D224" s="16">
        <f>IF(LEN('Basis Excelsheet - uw artikelnr'!K224)&gt;30,1,0)</f>
        <v>0</v>
      </c>
      <c r="E224" s="16">
        <f>IF(LEN('Basis Excelsheet - uw artikelnr'!E224)&gt;20,1,0)</f>
        <v>0</v>
      </c>
      <c r="F224" s="16">
        <f>IF('Basis Excelsheet - uw artikelnr'!L224=0,0,IF('Basis Excelsheet - uw artikelnr'!L224&lt;1,1,0))</f>
        <v>0</v>
      </c>
      <c r="G224" s="16">
        <f>IF('Basis Excelsheet - uw artikelnr'!F224=0,0,IF(EXACT('Basis Excelsheet - uw artikelnr'!G224,Keuzelijsten!$C$2),0,IF(EXACT('Basis Excelsheet - uw artikelnr'!G224,Keuzelijsten!$C$3),0,1)))</f>
        <v>0</v>
      </c>
      <c r="H224" s="16">
        <f>IF('Basis Excelsheet - uw artikelnr'!F224=0,0,IF(EXACT('Basis Excelsheet - uw artikelnr'!J224,Keuzelijsten!$D$2),0,IF(EXACT('Basis Excelsheet - uw artikelnr'!J224,Keuzelijsten!$D$3),0,1)))</f>
        <v>0</v>
      </c>
      <c r="I224" s="16">
        <f ca="1">IF('Basis Excelsheet - uw artikelnr'!A224=0,0,IF(CELL("type",'Basis Excelsheet - uw artikelnr'!A224)="w",0,1))</f>
        <v>0</v>
      </c>
      <c r="J224" s="16">
        <f>IF('Basis Excelsheet - uw artikelnr'!F224=0,0,COUNTIF(Keuzelijsten!$F$2:$F$244,'Basis Excelsheet - uw artikelnr'!M224)-1)*-1</f>
        <v>0</v>
      </c>
      <c r="K224" s="16">
        <f>IF('Basis Excelsheet - uw artikelnr'!F224=0,0,COUNTIF(Keuzelijsten!$A$2:$A$245,'Basis Excelsheet - uw artikelnr'!C224)-1)*-1</f>
        <v>0</v>
      </c>
      <c r="L224" s="16">
        <f>IF('Basis Excelsheet - uw artikelnr'!F224=0,0,COUNTIF(Keuzelijsten!$W$2:$W$945,'Basis Excelsheet - uw artikelnr'!D224)-1)*-1</f>
        <v>0</v>
      </c>
    </row>
    <row r="225" spans="1:12" x14ac:dyDescent="0.25">
      <c r="A225" s="17"/>
      <c r="B225" s="17">
        <f t="shared" ca="1" si="5"/>
        <v>0</v>
      </c>
      <c r="C225" s="16">
        <f>IF(LEN('Basis Excelsheet - uw artikelnr'!F225)&gt;35,1,0)</f>
        <v>0</v>
      </c>
      <c r="D225" s="16">
        <f>IF(LEN('Basis Excelsheet - uw artikelnr'!K225)&gt;30,1,0)</f>
        <v>0</v>
      </c>
      <c r="E225" s="16">
        <f>IF(LEN('Basis Excelsheet - uw artikelnr'!E225)&gt;20,1,0)</f>
        <v>0</v>
      </c>
      <c r="F225" s="16">
        <f>IF('Basis Excelsheet - uw artikelnr'!L225=0,0,IF('Basis Excelsheet - uw artikelnr'!L225&lt;1,1,0))</f>
        <v>0</v>
      </c>
      <c r="G225" s="16">
        <f>IF('Basis Excelsheet - uw artikelnr'!F225=0,0,IF(EXACT('Basis Excelsheet - uw artikelnr'!G225,Keuzelijsten!$C$2),0,IF(EXACT('Basis Excelsheet - uw artikelnr'!G225,Keuzelijsten!$C$3),0,1)))</f>
        <v>0</v>
      </c>
      <c r="H225" s="16">
        <f>IF('Basis Excelsheet - uw artikelnr'!F225=0,0,IF(EXACT('Basis Excelsheet - uw artikelnr'!J225,Keuzelijsten!$D$2),0,IF(EXACT('Basis Excelsheet - uw artikelnr'!J225,Keuzelijsten!$D$3),0,1)))</f>
        <v>0</v>
      </c>
      <c r="I225" s="16">
        <f ca="1">IF('Basis Excelsheet - uw artikelnr'!A225=0,0,IF(CELL("type",'Basis Excelsheet - uw artikelnr'!A225)="w",0,1))</f>
        <v>0</v>
      </c>
      <c r="J225" s="16">
        <f>IF('Basis Excelsheet - uw artikelnr'!F225=0,0,COUNTIF(Keuzelijsten!$F$2:$F$244,'Basis Excelsheet - uw artikelnr'!M225)-1)*-1</f>
        <v>0</v>
      </c>
      <c r="K225" s="16">
        <f>IF('Basis Excelsheet - uw artikelnr'!F225=0,0,COUNTIF(Keuzelijsten!$A$2:$A$245,'Basis Excelsheet - uw artikelnr'!C225)-1)*-1</f>
        <v>0</v>
      </c>
      <c r="L225" s="16">
        <f>IF('Basis Excelsheet - uw artikelnr'!F225=0,0,COUNTIF(Keuzelijsten!$W$2:$W$945,'Basis Excelsheet - uw artikelnr'!D225)-1)*-1</f>
        <v>0</v>
      </c>
    </row>
    <row r="226" spans="1:12" x14ac:dyDescent="0.25">
      <c r="A226" s="17"/>
      <c r="B226" s="17">
        <f t="shared" ca="1" si="5"/>
        <v>0</v>
      </c>
      <c r="C226" s="16">
        <f>IF(LEN('Basis Excelsheet - uw artikelnr'!F226)&gt;35,1,0)</f>
        <v>0</v>
      </c>
      <c r="D226" s="16">
        <f>IF(LEN('Basis Excelsheet - uw artikelnr'!K226)&gt;30,1,0)</f>
        <v>0</v>
      </c>
      <c r="E226" s="16">
        <f>IF(LEN('Basis Excelsheet - uw artikelnr'!E226)&gt;20,1,0)</f>
        <v>0</v>
      </c>
      <c r="F226" s="16">
        <f>IF('Basis Excelsheet - uw artikelnr'!L226=0,0,IF('Basis Excelsheet - uw artikelnr'!L226&lt;1,1,0))</f>
        <v>0</v>
      </c>
      <c r="G226" s="16">
        <f>IF('Basis Excelsheet - uw artikelnr'!F226=0,0,IF(EXACT('Basis Excelsheet - uw artikelnr'!G226,Keuzelijsten!$C$2),0,IF(EXACT('Basis Excelsheet - uw artikelnr'!G226,Keuzelijsten!$C$3),0,1)))</f>
        <v>0</v>
      </c>
      <c r="H226" s="16">
        <f>IF('Basis Excelsheet - uw artikelnr'!F226=0,0,IF(EXACT('Basis Excelsheet - uw artikelnr'!J226,Keuzelijsten!$D$2),0,IF(EXACT('Basis Excelsheet - uw artikelnr'!J226,Keuzelijsten!$D$3),0,1)))</f>
        <v>0</v>
      </c>
      <c r="I226" s="16">
        <f ca="1">IF('Basis Excelsheet - uw artikelnr'!A226=0,0,IF(CELL("type",'Basis Excelsheet - uw artikelnr'!A226)="w",0,1))</f>
        <v>0</v>
      </c>
      <c r="J226" s="16">
        <f>IF('Basis Excelsheet - uw artikelnr'!F226=0,0,COUNTIF(Keuzelijsten!$F$2:$F$244,'Basis Excelsheet - uw artikelnr'!M226)-1)*-1</f>
        <v>0</v>
      </c>
      <c r="K226" s="16">
        <f>IF('Basis Excelsheet - uw artikelnr'!F226=0,0,COUNTIF(Keuzelijsten!$A$2:$A$245,'Basis Excelsheet - uw artikelnr'!C226)-1)*-1</f>
        <v>0</v>
      </c>
      <c r="L226" s="16">
        <f>IF('Basis Excelsheet - uw artikelnr'!F226=0,0,COUNTIF(Keuzelijsten!$W$2:$W$945,'Basis Excelsheet - uw artikelnr'!D226)-1)*-1</f>
        <v>0</v>
      </c>
    </row>
    <row r="227" spans="1:12" x14ac:dyDescent="0.25">
      <c r="A227" s="17"/>
      <c r="B227" s="17">
        <f t="shared" ca="1" si="5"/>
        <v>0</v>
      </c>
      <c r="C227" s="16">
        <f>IF(LEN('Basis Excelsheet - uw artikelnr'!F227)&gt;35,1,0)</f>
        <v>0</v>
      </c>
      <c r="D227" s="16">
        <f>IF(LEN('Basis Excelsheet - uw artikelnr'!K227)&gt;30,1,0)</f>
        <v>0</v>
      </c>
      <c r="E227" s="16">
        <f>IF(LEN('Basis Excelsheet - uw artikelnr'!E227)&gt;20,1,0)</f>
        <v>0</v>
      </c>
      <c r="F227" s="16">
        <f>IF('Basis Excelsheet - uw artikelnr'!L227=0,0,IF('Basis Excelsheet - uw artikelnr'!L227&lt;1,1,0))</f>
        <v>0</v>
      </c>
      <c r="G227" s="16">
        <f>IF('Basis Excelsheet - uw artikelnr'!F227=0,0,IF(EXACT('Basis Excelsheet - uw artikelnr'!G227,Keuzelijsten!$C$2),0,IF(EXACT('Basis Excelsheet - uw artikelnr'!G227,Keuzelijsten!$C$3),0,1)))</f>
        <v>0</v>
      </c>
      <c r="H227" s="16">
        <f>IF('Basis Excelsheet - uw artikelnr'!F227=0,0,IF(EXACT('Basis Excelsheet - uw artikelnr'!J227,Keuzelijsten!$D$2),0,IF(EXACT('Basis Excelsheet - uw artikelnr'!J227,Keuzelijsten!$D$3),0,1)))</f>
        <v>0</v>
      </c>
      <c r="I227" s="16">
        <f ca="1">IF('Basis Excelsheet - uw artikelnr'!A227=0,0,IF(CELL("type",'Basis Excelsheet - uw artikelnr'!A227)="w",0,1))</f>
        <v>0</v>
      </c>
      <c r="J227" s="16">
        <f>IF('Basis Excelsheet - uw artikelnr'!F227=0,0,COUNTIF(Keuzelijsten!$F$2:$F$244,'Basis Excelsheet - uw artikelnr'!M227)-1)*-1</f>
        <v>0</v>
      </c>
      <c r="K227" s="16">
        <f>IF('Basis Excelsheet - uw artikelnr'!F227=0,0,COUNTIF(Keuzelijsten!$A$2:$A$245,'Basis Excelsheet - uw artikelnr'!C227)-1)*-1</f>
        <v>0</v>
      </c>
      <c r="L227" s="16">
        <f>IF('Basis Excelsheet - uw artikelnr'!F227=0,0,COUNTIF(Keuzelijsten!$W$2:$W$945,'Basis Excelsheet - uw artikelnr'!D227)-1)*-1</f>
        <v>0</v>
      </c>
    </row>
    <row r="228" spans="1:12" x14ac:dyDescent="0.25">
      <c r="A228" s="17"/>
      <c r="B228" s="17">
        <f t="shared" ca="1" si="5"/>
        <v>0</v>
      </c>
      <c r="C228" s="16">
        <f>IF(LEN('Basis Excelsheet - uw artikelnr'!F228)&gt;35,1,0)</f>
        <v>0</v>
      </c>
      <c r="D228" s="16">
        <f>IF(LEN('Basis Excelsheet - uw artikelnr'!K228)&gt;30,1,0)</f>
        <v>0</v>
      </c>
      <c r="E228" s="16">
        <f>IF(LEN('Basis Excelsheet - uw artikelnr'!E228)&gt;20,1,0)</f>
        <v>0</v>
      </c>
      <c r="F228" s="16">
        <f>IF('Basis Excelsheet - uw artikelnr'!L228=0,0,IF('Basis Excelsheet - uw artikelnr'!L228&lt;1,1,0))</f>
        <v>0</v>
      </c>
      <c r="G228" s="16">
        <f>IF('Basis Excelsheet - uw artikelnr'!F228=0,0,IF(EXACT('Basis Excelsheet - uw artikelnr'!G228,Keuzelijsten!$C$2),0,IF(EXACT('Basis Excelsheet - uw artikelnr'!G228,Keuzelijsten!$C$3),0,1)))</f>
        <v>0</v>
      </c>
      <c r="H228" s="16">
        <f>IF('Basis Excelsheet - uw artikelnr'!F228=0,0,IF(EXACT('Basis Excelsheet - uw artikelnr'!J228,Keuzelijsten!$D$2),0,IF(EXACT('Basis Excelsheet - uw artikelnr'!J228,Keuzelijsten!$D$3),0,1)))</f>
        <v>0</v>
      </c>
      <c r="I228" s="16">
        <f ca="1">IF('Basis Excelsheet - uw artikelnr'!A228=0,0,IF(CELL("type",'Basis Excelsheet - uw artikelnr'!A228)="w",0,1))</f>
        <v>0</v>
      </c>
      <c r="J228" s="16">
        <f>IF('Basis Excelsheet - uw artikelnr'!F228=0,0,COUNTIF(Keuzelijsten!$F$2:$F$244,'Basis Excelsheet - uw artikelnr'!M228)-1)*-1</f>
        <v>0</v>
      </c>
      <c r="K228" s="16">
        <f>IF('Basis Excelsheet - uw artikelnr'!F228=0,0,COUNTIF(Keuzelijsten!$A$2:$A$245,'Basis Excelsheet - uw artikelnr'!C228)-1)*-1</f>
        <v>0</v>
      </c>
      <c r="L228" s="16">
        <f>IF('Basis Excelsheet - uw artikelnr'!F228=0,0,COUNTIF(Keuzelijsten!$W$2:$W$945,'Basis Excelsheet - uw artikelnr'!D228)-1)*-1</f>
        <v>0</v>
      </c>
    </row>
    <row r="229" spans="1:12" x14ac:dyDescent="0.25">
      <c r="A229" s="17"/>
      <c r="B229" s="17">
        <f t="shared" ca="1" si="5"/>
        <v>0</v>
      </c>
      <c r="C229" s="16">
        <f>IF(LEN('Basis Excelsheet - uw artikelnr'!F229)&gt;35,1,0)</f>
        <v>0</v>
      </c>
      <c r="D229" s="16">
        <f>IF(LEN('Basis Excelsheet - uw artikelnr'!K229)&gt;30,1,0)</f>
        <v>0</v>
      </c>
      <c r="E229" s="16">
        <f>IF(LEN('Basis Excelsheet - uw artikelnr'!E229)&gt;20,1,0)</f>
        <v>0</v>
      </c>
      <c r="F229" s="16">
        <f>IF('Basis Excelsheet - uw artikelnr'!L229=0,0,IF('Basis Excelsheet - uw artikelnr'!L229&lt;1,1,0))</f>
        <v>0</v>
      </c>
      <c r="G229" s="16">
        <f>IF('Basis Excelsheet - uw artikelnr'!F229=0,0,IF(EXACT('Basis Excelsheet - uw artikelnr'!G229,Keuzelijsten!$C$2),0,IF(EXACT('Basis Excelsheet - uw artikelnr'!G229,Keuzelijsten!$C$3),0,1)))</f>
        <v>0</v>
      </c>
      <c r="H229" s="16">
        <f>IF('Basis Excelsheet - uw artikelnr'!F229=0,0,IF(EXACT('Basis Excelsheet - uw artikelnr'!J229,Keuzelijsten!$D$2),0,IF(EXACT('Basis Excelsheet - uw artikelnr'!J229,Keuzelijsten!$D$3),0,1)))</f>
        <v>0</v>
      </c>
      <c r="I229" s="16">
        <f ca="1">IF('Basis Excelsheet - uw artikelnr'!A229=0,0,IF(CELL("type",'Basis Excelsheet - uw artikelnr'!A229)="w",0,1))</f>
        <v>0</v>
      </c>
      <c r="J229" s="16">
        <f>IF('Basis Excelsheet - uw artikelnr'!F229=0,0,COUNTIF(Keuzelijsten!$F$2:$F$244,'Basis Excelsheet - uw artikelnr'!M229)-1)*-1</f>
        <v>0</v>
      </c>
      <c r="K229" s="16">
        <f>IF('Basis Excelsheet - uw artikelnr'!F229=0,0,COUNTIF(Keuzelijsten!$A$2:$A$245,'Basis Excelsheet - uw artikelnr'!C229)-1)*-1</f>
        <v>0</v>
      </c>
      <c r="L229" s="16">
        <f>IF('Basis Excelsheet - uw artikelnr'!F229=0,0,COUNTIF(Keuzelijsten!$W$2:$W$945,'Basis Excelsheet - uw artikelnr'!D229)-1)*-1</f>
        <v>0</v>
      </c>
    </row>
    <row r="230" spans="1:12" x14ac:dyDescent="0.25">
      <c r="A230" s="17"/>
      <c r="B230" s="17">
        <f t="shared" ca="1" si="5"/>
        <v>0</v>
      </c>
      <c r="C230" s="16">
        <f>IF(LEN('Basis Excelsheet - uw artikelnr'!F230)&gt;35,1,0)</f>
        <v>0</v>
      </c>
      <c r="D230" s="16">
        <f>IF(LEN('Basis Excelsheet - uw artikelnr'!K230)&gt;30,1,0)</f>
        <v>0</v>
      </c>
      <c r="E230" s="16">
        <f>IF(LEN('Basis Excelsheet - uw artikelnr'!E230)&gt;20,1,0)</f>
        <v>0</v>
      </c>
      <c r="F230" s="16">
        <f>IF('Basis Excelsheet - uw artikelnr'!L230=0,0,IF('Basis Excelsheet - uw artikelnr'!L230&lt;1,1,0))</f>
        <v>0</v>
      </c>
      <c r="G230" s="16">
        <f>IF('Basis Excelsheet - uw artikelnr'!F230=0,0,IF(EXACT('Basis Excelsheet - uw artikelnr'!G230,Keuzelijsten!$C$2),0,IF(EXACT('Basis Excelsheet - uw artikelnr'!G230,Keuzelijsten!$C$3),0,1)))</f>
        <v>0</v>
      </c>
      <c r="H230" s="16">
        <f>IF('Basis Excelsheet - uw artikelnr'!F230=0,0,IF(EXACT('Basis Excelsheet - uw artikelnr'!J230,Keuzelijsten!$D$2),0,IF(EXACT('Basis Excelsheet - uw artikelnr'!J230,Keuzelijsten!$D$3),0,1)))</f>
        <v>0</v>
      </c>
      <c r="I230" s="16">
        <f ca="1">IF('Basis Excelsheet - uw artikelnr'!A230=0,0,IF(CELL("type",'Basis Excelsheet - uw artikelnr'!A230)="w",0,1))</f>
        <v>0</v>
      </c>
      <c r="J230" s="16">
        <f>IF('Basis Excelsheet - uw artikelnr'!F230=0,0,COUNTIF(Keuzelijsten!$F$2:$F$244,'Basis Excelsheet - uw artikelnr'!M230)-1)*-1</f>
        <v>0</v>
      </c>
      <c r="K230" s="16">
        <f>IF('Basis Excelsheet - uw artikelnr'!F230=0,0,COUNTIF(Keuzelijsten!$A$2:$A$245,'Basis Excelsheet - uw artikelnr'!C230)-1)*-1</f>
        <v>0</v>
      </c>
      <c r="L230" s="16">
        <f>IF('Basis Excelsheet - uw artikelnr'!F230=0,0,COUNTIF(Keuzelijsten!$W$2:$W$945,'Basis Excelsheet - uw artikelnr'!D230)-1)*-1</f>
        <v>0</v>
      </c>
    </row>
    <row r="231" spans="1:12" x14ac:dyDescent="0.25">
      <c r="A231" s="17"/>
      <c r="B231" s="17">
        <f t="shared" ca="1" si="5"/>
        <v>0</v>
      </c>
      <c r="C231" s="16">
        <f>IF(LEN('Basis Excelsheet - uw artikelnr'!F231)&gt;35,1,0)</f>
        <v>0</v>
      </c>
      <c r="D231" s="16">
        <f>IF(LEN('Basis Excelsheet - uw artikelnr'!K231)&gt;30,1,0)</f>
        <v>0</v>
      </c>
      <c r="E231" s="16">
        <f>IF(LEN('Basis Excelsheet - uw artikelnr'!E231)&gt;20,1,0)</f>
        <v>0</v>
      </c>
      <c r="F231" s="16">
        <f>IF('Basis Excelsheet - uw artikelnr'!L231=0,0,IF('Basis Excelsheet - uw artikelnr'!L231&lt;1,1,0))</f>
        <v>0</v>
      </c>
      <c r="G231" s="16">
        <f>IF('Basis Excelsheet - uw artikelnr'!F231=0,0,IF(EXACT('Basis Excelsheet - uw artikelnr'!G231,Keuzelijsten!$C$2),0,IF(EXACT('Basis Excelsheet - uw artikelnr'!G231,Keuzelijsten!$C$3),0,1)))</f>
        <v>0</v>
      </c>
      <c r="H231" s="16">
        <f>IF('Basis Excelsheet - uw artikelnr'!F231=0,0,IF(EXACT('Basis Excelsheet - uw artikelnr'!J231,Keuzelijsten!$D$2),0,IF(EXACT('Basis Excelsheet - uw artikelnr'!J231,Keuzelijsten!$D$3),0,1)))</f>
        <v>0</v>
      </c>
      <c r="I231" s="16">
        <f ca="1">IF('Basis Excelsheet - uw artikelnr'!A231=0,0,IF(CELL("type",'Basis Excelsheet - uw artikelnr'!A231)="w",0,1))</f>
        <v>0</v>
      </c>
      <c r="J231" s="16">
        <f>IF('Basis Excelsheet - uw artikelnr'!F231=0,0,COUNTIF(Keuzelijsten!$F$2:$F$244,'Basis Excelsheet - uw artikelnr'!M231)-1)*-1</f>
        <v>0</v>
      </c>
      <c r="K231" s="16">
        <f>IF('Basis Excelsheet - uw artikelnr'!F231=0,0,COUNTIF(Keuzelijsten!$A$2:$A$245,'Basis Excelsheet - uw artikelnr'!C231)-1)*-1</f>
        <v>0</v>
      </c>
      <c r="L231" s="16">
        <f>IF('Basis Excelsheet - uw artikelnr'!F231=0,0,COUNTIF(Keuzelijsten!$W$2:$W$945,'Basis Excelsheet - uw artikelnr'!D231)-1)*-1</f>
        <v>0</v>
      </c>
    </row>
    <row r="232" spans="1:12" x14ac:dyDescent="0.25">
      <c r="A232" s="17"/>
      <c r="B232" s="17">
        <f t="shared" ca="1" si="5"/>
        <v>0</v>
      </c>
      <c r="C232" s="16">
        <f>IF(LEN('Basis Excelsheet - uw artikelnr'!F232)&gt;35,1,0)</f>
        <v>0</v>
      </c>
      <c r="D232" s="16">
        <f>IF(LEN('Basis Excelsheet - uw artikelnr'!K232)&gt;30,1,0)</f>
        <v>0</v>
      </c>
      <c r="E232" s="16">
        <f>IF(LEN('Basis Excelsheet - uw artikelnr'!E232)&gt;20,1,0)</f>
        <v>0</v>
      </c>
      <c r="F232" s="16">
        <f>IF('Basis Excelsheet - uw artikelnr'!L232=0,0,IF('Basis Excelsheet - uw artikelnr'!L232&lt;1,1,0))</f>
        <v>0</v>
      </c>
      <c r="G232" s="16">
        <f>IF('Basis Excelsheet - uw artikelnr'!F232=0,0,IF(EXACT('Basis Excelsheet - uw artikelnr'!G232,Keuzelijsten!$C$2),0,IF(EXACT('Basis Excelsheet - uw artikelnr'!G232,Keuzelijsten!$C$3),0,1)))</f>
        <v>0</v>
      </c>
      <c r="H232" s="16">
        <f>IF('Basis Excelsheet - uw artikelnr'!F232=0,0,IF(EXACT('Basis Excelsheet - uw artikelnr'!J232,Keuzelijsten!$D$2),0,IF(EXACT('Basis Excelsheet - uw artikelnr'!J232,Keuzelijsten!$D$3),0,1)))</f>
        <v>0</v>
      </c>
      <c r="I232" s="16">
        <f ca="1">IF('Basis Excelsheet - uw artikelnr'!A232=0,0,IF(CELL("type",'Basis Excelsheet - uw artikelnr'!A232)="w",0,1))</f>
        <v>0</v>
      </c>
      <c r="J232" s="16">
        <f>IF('Basis Excelsheet - uw artikelnr'!F232=0,0,COUNTIF(Keuzelijsten!$F$2:$F$244,'Basis Excelsheet - uw artikelnr'!M232)-1)*-1</f>
        <v>0</v>
      </c>
      <c r="K232" s="16">
        <f>IF('Basis Excelsheet - uw artikelnr'!F232=0,0,COUNTIF(Keuzelijsten!$A$2:$A$245,'Basis Excelsheet - uw artikelnr'!C232)-1)*-1</f>
        <v>0</v>
      </c>
      <c r="L232" s="16">
        <f>IF('Basis Excelsheet - uw artikelnr'!F232=0,0,COUNTIF(Keuzelijsten!$W$2:$W$945,'Basis Excelsheet - uw artikelnr'!D232)-1)*-1</f>
        <v>0</v>
      </c>
    </row>
    <row r="233" spans="1:12" x14ac:dyDescent="0.25">
      <c r="A233" s="17"/>
      <c r="B233" s="17">
        <f t="shared" ca="1" si="5"/>
        <v>0</v>
      </c>
      <c r="C233" s="16">
        <f>IF(LEN('Basis Excelsheet - uw artikelnr'!F233)&gt;35,1,0)</f>
        <v>0</v>
      </c>
      <c r="D233" s="16">
        <f>IF(LEN('Basis Excelsheet - uw artikelnr'!K233)&gt;30,1,0)</f>
        <v>0</v>
      </c>
      <c r="E233" s="16">
        <f>IF(LEN('Basis Excelsheet - uw artikelnr'!E233)&gt;20,1,0)</f>
        <v>0</v>
      </c>
      <c r="F233" s="16">
        <f>IF('Basis Excelsheet - uw artikelnr'!L233=0,0,IF('Basis Excelsheet - uw artikelnr'!L233&lt;1,1,0))</f>
        <v>0</v>
      </c>
      <c r="G233" s="16">
        <f>IF('Basis Excelsheet - uw artikelnr'!F233=0,0,IF(EXACT('Basis Excelsheet - uw artikelnr'!G233,Keuzelijsten!$C$2),0,IF(EXACT('Basis Excelsheet - uw artikelnr'!G233,Keuzelijsten!$C$3),0,1)))</f>
        <v>0</v>
      </c>
      <c r="H233" s="16">
        <f>IF('Basis Excelsheet - uw artikelnr'!F233=0,0,IF(EXACT('Basis Excelsheet - uw artikelnr'!J233,Keuzelijsten!$D$2),0,IF(EXACT('Basis Excelsheet - uw artikelnr'!J233,Keuzelijsten!$D$3),0,1)))</f>
        <v>0</v>
      </c>
      <c r="I233" s="16">
        <f ca="1">IF('Basis Excelsheet - uw artikelnr'!A233=0,0,IF(CELL("type",'Basis Excelsheet - uw artikelnr'!A233)="w",0,1))</f>
        <v>0</v>
      </c>
      <c r="J233" s="16">
        <f>IF('Basis Excelsheet - uw artikelnr'!F233=0,0,COUNTIF(Keuzelijsten!$F$2:$F$244,'Basis Excelsheet - uw artikelnr'!M233)-1)*-1</f>
        <v>0</v>
      </c>
      <c r="K233" s="16">
        <f>IF('Basis Excelsheet - uw artikelnr'!F233=0,0,COUNTIF(Keuzelijsten!$A$2:$A$245,'Basis Excelsheet - uw artikelnr'!C233)-1)*-1</f>
        <v>0</v>
      </c>
      <c r="L233" s="16">
        <f>IF('Basis Excelsheet - uw artikelnr'!F233=0,0,COUNTIF(Keuzelijsten!$W$2:$W$945,'Basis Excelsheet - uw artikelnr'!D233)-1)*-1</f>
        <v>0</v>
      </c>
    </row>
    <row r="234" spans="1:12" x14ac:dyDescent="0.25">
      <c r="A234" s="17"/>
      <c r="B234" s="17">
        <f t="shared" ca="1" si="5"/>
        <v>0</v>
      </c>
      <c r="C234" s="16">
        <f>IF(LEN('Basis Excelsheet - uw artikelnr'!F234)&gt;35,1,0)</f>
        <v>0</v>
      </c>
      <c r="D234" s="16">
        <f>IF(LEN('Basis Excelsheet - uw artikelnr'!K234)&gt;30,1,0)</f>
        <v>0</v>
      </c>
      <c r="E234" s="16">
        <f>IF(LEN('Basis Excelsheet - uw artikelnr'!E234)&gt;20,1,0)</f>
        <v>0</v>
      </c>
      <c r="F234" s="16">
        <f>IF('Basis Excelsheet - uw artikelnr'!L234=0,0,IF('Basis Excelsheet - uw artikelnr'!L234&lt;1,1,0))</f>
        <v>0</v>
      </c>
      <c r="G234" s="16">
        <f>IF('Basis Excelsheet - uw artikelnr'!F234=0,0,IF(EXACT('Basis Excelsheet - uw artikelnr'!G234,Keuzelijsten!$C$2),0,IF(EXACT('Basis Excelsheet - uw artikelnr'!G234,Keuzelijsten!$C$3),0,1)))</f>
        <v>0</v>
      </c>
      <c r="H234" s="16">
        <f>IF('Basis Excelsheet - uw artikelnr'!F234=0,0,IF(EXACT('Basis Excelsheet - uw artikelnr'!J234,Keuzelijsten!$D$2),0,IF(EXACT('Basis Excelsheet - uw artikelnr'!J234,Keuzelijsten!$D$3),0,1)))</f>
        <v>0</v>
      </c>
      <c r="I234" s="16">
        <f ca="1">IF('Basis Excelsheet - uw artikelnr'!A234=0,0,IF(CELL("type",'Basis Excelsheet - uw artikelnr'!A234)="w",0,1))</f>
        <v>0</v>
      </c>
      <c r="J234" s="16">
        <f>IF('Basis Excelsheet - uw artikelnr'!F234=0,0,COUNTIF(Keuzelijsten!$F$2:$F$244,'Basis Excelsheet - uw artikelnr'!M234)-1)*-1</f>
        <v>0</v>
      </c>
      <c r="K234" s="16">
        <f>IF('Basis Excelsheet - uw artikelnr'!F234=0,0,COUNTIF(Keuzelijsten!$A$2:$A$245,'Basis Excelsheet - uw artikelnr'!C234)-1)*-1</f>
        <v>0</v>
      </c>
      <c r="L234" s="16">
        <f>IF('Basis Excelsheet - uw artikelnr'!F234=0,0,COUNTIF(Keuzelijsten!$W$2:$W$945,'Basis Excelsheet - uw artikelnr'!D234)-1)*-1</f>
        <v>0</v>
      </c>
    </row>
    <row r="235" spans="1:12" x14ac:dyDescent="0.25">
      <c r="A235" s="17"/>
      <c r="B235" s="17">
        <f t="shared" ca="1" si="5"/>
        <v>0</v>
      </c>
      <c r="C235" s="16">
        <f>IF(LEN('Basis Excelsheet - uw artikelnr'!F235)&gt;35,1,0)</f>
        <v>0</v>
      </c>
      <c r="D235" s="16">
        <f>IF(LEN('Basis Excelsheet - uw artikelnr'!K235)&gt;30,1,0)</f>
        <v>0</v>
      </c>
      <c r="E235" s="16">
        <f>IF(LEN('Basis Excelsheet - uw artikelnr'!E235)&gt;20,1,0)</f>
        <v>0</v>
      </c>
      <c r="F235" s="16">
        <f>IF('Basis Excelsheet - uw artikelnr'!L235=0,0,IF('Basis Excelsheet - uw artikelnr'!L235&lt;1,1,0))</f>
        <v>0</v>
      </c>
      <c r="G235" s="16">
        <f>IF('Basis Excelsheet - uw artikelnr'!F235=0,0,IF(EXACT('Basis Excelsheet - uw artikelnr'!G235,Keuzelijsten!$C$2),0,IF(EXACT('Basis Excelsheet - uw artikelnr'!G235,Keuzelijsten!$C$3),0,1)))</f>
        <v>0</v>
      </c>
      <c r="H235" s="16">
        <f>IF('Basis Excelsheet - uw artikelnr'!F235=0,0,IF(EXACT('Basis Excelsheet - uw artikelnr'!J235,Keuzelijsten!$D$2),0,IF(EXACT('Basis Excelsheet - uw artikelnr'!J235,Keuzelijsten!$D$3),0,1)))</f>
        <v>0</v>
      </c>
      <c r="I235" s="16">
        <f ca="1">IF('Basis Excelsheet - uw artikelnr'!A235=0,0,IF(CELL("type",'Basis Excelsheet - uw artikelnr'!A235)="w",0,1))</f>
        <v>0</v>
      </c>
      <c r="J235" s="16">
        <f>IF('Basis Excelsheet - uw artikelnr'!F235=0,0,COUNTIF(Keuzelijsten!$F$2:$F$244,'Basis Excelsheet - uw artikelnr'!M235)-1)*-1</f>
        <v>0</v>
      </c>
      <c r="K235" s="16">
        <f>IF('Basis Excelsheet - uw artikelnr'!F235=0,0,COUNTIF(Keuzelijsten!$A$2:$A$245,'Basis Excelsheet - uw artikelnr'!C235)-1)*-1</f>
        <v>0</v>
      </c>
      <c r="L235" s="16">
        <f>IF('Basis Excelsheet - uw artikelnr'!F235=0,0,COUNTIF(Keuzelijsten!$W$2:$W$945,'Basis Excelsheet - uw artikelnr'!D235)-1)*-1</f>
        <v>0</v>
      </c>
    </row>
    <row r="236" spans="1:12" x14ac:dyDescent="0.25">
      <c r="A236" s="17"/>
      <c r="B236" s="17">
        <f t="shared" ca="1" si="5"/>
        <v>0</v>
      </c>
      <c r="C236" s="16">
        <f>IF(LEN('Basis Excelsheet - uw artikelnr'!F236)&gt;35,1,0)</f>
        <v>0</v>
      </c>
      <c r="D236" s="16">
        <f>IF(LEN('Basis Excelsheet - uw artikelnr'!K236)&gt;30,1,0)</f>
        <v>0</v>
      </c>
      <c r="E236" s="16">
        <f>IF(LEN('Basis Excelsheet - uw artikelnr'!E236)&gt;20,1,0)</f>
        <v>0</v>
      </c>
      <c r="F236" s="16">
        <f>IF('Basis Excelsheet - uw artikelnr'!L236=0,0,IF('Basis Excelsheet - uw artikelnr'!L236&lt;1,1,0))</f>
        <v>0</v>
      </c>
      <c r="G236" s="16">
        <f>IF('Basis Excelsheet - uw artikelnr'!F236=0,0,IF(EXACT('Basis Excelsheet - uw artikelnr'!G236,Keuzelijsten!$C$2),0,IF(EXACT('Basis Excelsheet - uw artikelnr'!G236,Keuzelijsten!$C$3),0,1)))</f>
        <v>0</v>
      </c>
      <c r="H236" s="16">
        <f>IF('Basis Excelsheet - uw artikelnr'!F236=0,0,IF(EXACT('Basis Excelsheet - uw artikelnr'!J236,Keuzelijsten!$D$2),0,IF(EXACT('Basis Excelsheet - uw artikelnr'!J236,Keuzelijsten!$D$3),0,1)))</f>
        <v>0</v>
      </c>
      <c r="I236" s="16">
        <f ca="1">IF('Basis Excelsheet - uw artikelnr'!A236=0,0,IF(CELL("type",'Basis Excelsheet - uw artikelnr'!A236)="w",0,1))</f>
        <v>0</v>
      </c>
      <c r="J236" s="16">
        <f>IF('Basis Excelsheet - uw artikelnr'!F236=0,0,COUNTIF(Keuzelijsten!$F$2:$F$244,'Basis Excelsheet - uw artikelnr'!M236)-1)*-1</f>
        <v>0</v>
      </c>
      <c r="K236" s="16">
        <f>IF('Basis Excelsheet - uw artikelnr'!F236=0,0,COUNTIF(Keuzelijsten!$A$2:$A$245,'Basis Excelsheet - uw artikelnr'!C236)-1)*-1</f>
        <v>0</v>
      </c>
      <c r="L236" s="16">
        <f>IF('Basis Excelsheet - uw artikelnr'!F236=0,0,COUNTIF(Keuzelijsten!$W$2:$W$945,'Basis Excelsheet - uw artikelnr'!D236)-1)*-1</f>
        <v>0</v>
      </c>
    </row>
    <row r="237" spans="1:12" x14ac:dyDescent="0.25">
      <c r="A237" s="17"/>
      <c r="B237" s="17">
        <f t="shared" ca="1" si="5"/>
        <v>0</v>
      </c>
      <c r="C237" s="16">
        <f>IF(LEN('Basis Excelsheet - uw artikelnr'!F237)&gt;35,1,0)</f>
        <v>0</v>
      </c>
      <c r="D237" s="16">
        <f>IF(LEN('Basis Excelsheet - uw artikelnr'!K237)&gt;30,1,0)</f>
        <v>0</v>
      </c>
      <c r="E237" s="16">
        <f>IF(LEN('Basis Excelsheet - uw artikelnr'!E237)&gt;20,1,0)</f>
        <v>0</v>
      </c>
      <c r="F237" s="16">
        <f>IF('Basis Excelsheet - uw artikelnr'!L237=0,0,IF('Basis Excelsheet - uw artikelnr'!L237&lt;1,1,0))</f>
        <v>0</v>
      </c>
      <c r="G237" s="16">
        <f>IF('Basis Excelsheet - uw artikelnr'!F237=0,0,IF(EXACT('Basis Excelsheet - uw artikelnr'!G237,Keuzelijsten!$C$2),0,IF(EXACT('Basis Excelsheet - uw artikelnr'!G237,Keuzelijsten!$C$3),0,1)))</f>
        <v>0</v>
      </c>
      <c r="H237" s="16">
        <f>IF('Basis Excelsheet - uw artikelnr'!F237=0,0,IF(EXACT('Basis Excelsheet - uw artikelnr'!J237,Keuzelijsten!$D$2),0,IF(EXACT('Basis Excelsheet - uw artikelnr'!J237,Keuzelijsten!$D$3),0,1)))</f>
        <v>0</v>
      </c>
      <c r="I237" s="16">
        <f ca="1">IF('Basis Excelsheet - uw artikelnr'!A237=0,0,IF(CELL("type",'Basis Excelsheet - uw artikelnr'!A237)="w",0,1))</f>
        <v>0</v>
      </c>
      <c r="J237" s="16">
        <f>IF('Basis Excelsheet - uw artikelnr'!F237=0,0,COUNTIF(Keuzelijsten!$F$2:$F$244,'Basis Excelsheet - uw artikelnr'!M237)-1)*-1</f>
        <v>0</v>
      </c>
      <c r="K237" s="16">
        <f>IF('Basis Excelsheet - uw artikelnr'!F237=0,0,COUNTIF(Keuzelijsten!$A$2:$A$245,'Basis Excelsheet - uw artikelnr'!C237)-1)*-1</f>
        <v>0</v>
      </c>
      <c r="L237" s="16">
        <f>IF('Basis Excelsheet - uw artikelnr'!F237=0,0,COUNTIF(Keuzelijsten!$W$2:$W$945,'Basis Excelsheet - uw artikelnr'!D237)-1)*-1</f>
        <v>0</v>
      </c>
    </row>
    <row r="238" spans="1:12" x14ac:dyDescent="0.25">
      <c r="A238" s="17"/>
      <c r="B238" s="17">
        <f t="shared" ca="1" si="5"/>
        <v>0</v>
      </c>
      <c r="C238" s="16">
        <f>IF(LEN('Basis Excelsheet - uw artikelnr'!F238)&gt;35,1,0)</f>
        <v>0</v>
      </c>
      <c r="D238" s="16">
        <f>IF(LEN('Basis Excelsheet - uw artikelnr'!K238)&gt;30,1,0)</f>
        <v>0</v>
      </c>
      <c r="E238" s="16">
        <f>IF(LEN('Basis Excelsheet - uw artikelnr'!E238)&gt;20,1,0)</f>
        <v>0</v>
      </c>
      <c r="F238" s="16">
        <f>IF('Basis Excelsheet - uw artikelnr'!L238=0,0,IF('Basis Excelsheet - uw artikelnr'!L238&lt;1,1,0))</f>
        <v>0</v>
      </c>
      <c r="G238" s="16">
        <f>IF('Basis Excelsheet - uw artikelnr'!F238=0,0,IF(EXACT('Basis Excelsheet - uw artikelnr'!G238,Keuzelijsten!$C$2),0,IF(EXACT('Basis Excelsheet - uw artikelnr'!G238,Keuzelijsten!$C$3),0,1)))</f>
        <v>0</v>
      </c>
      <c r="H238" s="16">
        <f>IF('Basis Excelsheet - uw artikelnr'!F238=0,0,IF(EXACT('Basis Excelsheet - uw artikelnr'!J238,Keuzelijsten!$D$2),0,IF(EXACT('Basis Excelsheet - uw artikelnr'!J238,Keuzelijsten!$D$3),0,1)))</f>
        <v>0</v>
      </c>
      <c r="I238" s="16">
        <f ca="1">IF('Basis Excelsheet - uw artikelnr'!A238=0,0,IF(CELL("type",'Basis Excelsheet - uw artikelnr'!A238)="w",0,1))</f>
        <v>0</v>
      </c>
      <c r="J238" s="16">
        <f>IF('Basis Excelsheet - uw artikelnr'!F238=0,0,COUNTIF(Keuzelijsten!$F$2:$F$244,'Basis Excelsheet - uw artikelnr'!M238)-1)*-1</f>
        <v>0</v>
      </c>
      <c r="K238" s="16">
        <f>IF('Basis Excelsheet - uw artikelnr'!F238=0,0,COUNTIF(Keuzelijsten!$A$2:$A$245,'Basis Excelsheet - uw artikelnr'!C238)-1)*-1</f>
        <v>0</v>
      </c>
      <c r="L238" s="16">
        <f>IF('Basis Excelsheet - uw artikelnr'!F238=0,0,COUNTIF(Keuzelijsten!$W$2:$W$945,'Basis Excelsheet - uw artikelnr'!D238)-1)*-1</f>
        <v>0</v>
      </c>
    </row>
    <row r="239" spans="1:12" x14ac:dyDescent="0.25">
      <c r="A239" s="17"/>
      <c r="B239" s="17">
        <f t="shared" ca="1" si="5"/>
        <v>0</v>
      </c>
      <c r="C239" s="16">
        <f>IF(LEN('Basis Excelsheet - uw artikelnr'!F239)&gt;35,1,0)</f>
        <v>0</v>
      </c>
      <c r="D239" s="16">
        <f>IF(LEN('Basis Excelsheet - uw artikelnr'!K239)&gt;30,1,0)</f>
        <v>0</v>
      </c>
      <c r="E239" s="16">
        <f>IF(LEN('Basis Excelsheet - uw artikelnr'!E239)&gt;20,1,0)</f>
        <v>0</v>
      </c>
      <c r="F239" s="16">
        <f>IF('Basis Excelsheet - uw artikelnr'!L239=0,0,IF('Basis Excelsheet - uw artikelnr'!L239&lt;1,1,0))</f>
        <v>0</v>
      </c>
      <c r="G239" s="16">
        <f>IF('Basis Excelsheet - uw artikelnr'!F239=0,0,IF(EXACT('Basis Excelsheet - uw artikelnr'!G239,Keuzelijsten!$C$2),0,IF(EXACT('Basis Excelsheet - uw artikelnr'!G239,Keuzelijsten!$C$3),0,1)))</f>
        <v>0</v>
      </c>
      <c r="H239" s="16">
        <f>IF('Basis Excelsheet - uw artikelnr'!F239=0,0,IF(EXACT('Basis Excelsheet - uw artikelnr'!J239,Keuzelijsten!$D$2),0,IF(EXACT('Basis Excelsheet - uw artikelnr'!J239,Keuzelijsten!$D$3),0,1)))</f>
        <v>0</v>
      </c>
      <c r="I239" s="16">
        <f ca="1">IF('Basis Excelsheet - uw artikelnr'!A239=0,0,IF(CELL("type",'Basis Excelsheet - uw artikelnr'!A239)="w",0,1))</f>
        <v>0</v>
      </c>
      <c r="J239" s="16">
        <f>IF('Basis Excelsheet - uw artikelnr'!F239=0,0,COUNTIF(Keuzelijsten!$F$2:$F$244,'Basis Excelsheet - uw artikelnr'!M239)-1)*-1</f>
        <v>0</v>
      </c>
      <c r="K239" s="16">
        <f>IF('Basis Excelsheet - uw artikelnr'!F239=0,0,COUNTIF(Keuzelijsten!$A$2:$A$245,'Basis Excelsheet - uw artikelnr'!C239)-1)*-1</f>
        <v>0</v>
      </c>
      <c r="L239" s="16">
        <f>IF('Basis Excelsheet - uw artikelnr'!F239=0,0,COUNTIF(Keuzelijsten!$W$2:$W$945,'Basis Excelsheet - uw artikelnr'!D239)-1)*-1</f>
        <v>0</v>
      </c>
    </row>
    <row r="240" spans="1:12" x14ac:dyDescent="0.25">
      <c r="A240" s="17"/>
      <c r="B240" s="17">
        <f t="shared" ca="1" si="5"/>
        <v>0</v>
      </c>
      <c r="C240" s="16">
        <f>IF(LEN('Basis Excelsheet - uw artikelnr'!F240)&gt;35,1,0)</f>
        <v>0</v>
      </c>
      <c r="D240" s="16">
        <f>IF(LEN('Basis Excelsheet - uw artikelnr'!K240)&gt;30,1,0)</f>
        <v>0</v>
      </c>
      <c r="E240" s="16">
        <f>IF(LEN('Basis Excelsheet - uw artikelnr'!E240)&gt;20,1,0)</f>
        <v>0</v>
      </c>
      <c r="F240" s="16">
        <f>IF('Basis Excelsheet - uw artikelnr'!L240=0,0,IF('Basis Excelsheet - uw artikelnr'!L240&lt;1,1,0))</f>
        <v>0</v>
      </c>
      <c r="G240" s="16">
        <f>IF('Basis Excelsheet - uw artikelnr'!F240=0,0,IF(EXACT('Basis Excelsheet - uw artikelnr'!G240,Keuzelijsten!$C$2),0,IF(EXACT('Basis Excelsheet - uw artikelnr'!G240,Keuzelijsten!$C$3),0,1)))</f>
        <v>0</v>
      </c>
      <c r="H240" s="16">
        <f>IF('Basis Excelsheet - uw artikelnr'!F240=0,0,IF(EXACT('Basis Excelsheet - uw artikelnr'!J240,Keuzelijsten!$D$2),0,IF(EXACT('Basis Excelsheet - uw artikelnr'!J240,Keuzelijsten!$D$3),0,1)))</f>
        <v>0</v>
      </c>
      <c r="I240" s="16">
        <f ca="1">IF('Basis Excelsheet - uw artikelnr'!A240=0,0,IF(CELL("type",'Basis Excelsheet - uw artikelnr'!A240)="w",0,1))</f>
        <v>0</v>
      </c>
      <c r="J240" s="16">
        <f>IF('Basis Excelsheet - uw artikelnr'!F240=0,0,COUNTIF(Keuzelijsten!$F$2:$F$244,'Basis Excelsheet - uw artikelnr'!M240)-1)*-1</f>
        <v>0</v>
      </c>
      <c r="K240" s="16">
        <f>IF('Basis Excelsheet - uw artikelnr'!F240=0,0,COUNTIF(Keuzelijsten!$A$2:$A$245,'Basis Excelsheet - uw artikelnr'!C240)-1)*-1</f>
        <v>0</v>
      </c>
      <c r="L240" s="16">
        <f>IF('Basis Excelsheet - uw artikelnr'!F240=0,0,COUNTIF(Keuzelijsten!$W$2:$W$945,'Basis Excelsheet - uw artikelnr'!D240)-1)*-1</f>
        <v>0</v>
      </c>
    </row>
    <row r="241" spans="1:12" x14ac:dyDescent="0.25">
      <c r="A241" s="17"/>
      <c r="B241" s="17">
        <f t="shared" ca="1" si="5"/>
        <v>0</v>
      </c>
      <c r="C241" s="16">
        <f>IF(LEN('Basis Excelsheet - uw artikelnr'!F241)&gt;35,1,0)</f>
        <v>0</v>
      </c>
      <c r="D241" s="16">
        <f>IF(LEN('Basis Excelsheet - uw artikelnr'!K241)&gt;30,1,0)</f>
        <v>0</v>
      </c>
      <c r="E241" s="16">
        <f>IF(LEN('Basis Excelsheet - uw artikelnr'!E241)&gt;20,1,0)</f>
        <v>0</v>
      </c>
      <c r="F241" s="16">
        <f>IF('Basis Excelsheet - uw artikelnr'!L241=0,0,IF('Basis Excelsheet - uw artikelnr'!L241&lt;1,1,0))</f>
        <v>0</v>
      </c>
      <c r="G241" s="16">
        <f>IF('Basis Excelsheet - uw artikelnr'!F241=0,0,IF(EXACT('Basis Excelsheet - uw artikelnr'!G241,Keuzelijsten!$C$2),0,IF(EXACT('Basis Excelsheet - uw artikelnr'!G241,Keuzelijsten!$C$3),0,1)))</f>
        <v>0</v>
      </c>
      <c r="H241" s="16">
        <f>IF('Basis Excelsheet - uw artikelnr'!F241=0,0,IF(EXACT('Basis Excelsheet - uw artikelnr'!J241,Keuzelijsten!$D$2),0,IF(EXACT('Basis Excelsheet - uw artikelnr'!J241,Keuzelijsten!$D$3),0,1)))</f>
        <v>0</v>
      </c>
      <c r="I241" s="16">
        <f ca="1">IF('Basis Excelsheet - uw artikelnr'!A241=0,0,IF(CELL("type",'Basis Excelsheet - uw artikelnr'!A241)="w",0,1))</f>
        <v>0</v>
      </c>
      <c r="J241" s="16">
        <f>IF('Basis Excelsheet - uw artikelnr'!F241=0,0,COUNTIF(Keuzelijsten!$F$2:$F$244,'Basis Excelsheet - uw artikelnr'!M241)-1)*-1</f>
        <v>0</v>
      </c>
      <c r="K241" s="16">
        <f>IF('Basis Excelsheet - uw artikelnr'!F241=0,0,COUNTIF(Keuzelijsten!$A$2:$A$245,'Basis Excelsheet - uw artikelnr'!C241)-1)*-1</f>
        <v>0</v>
      </c>
      <c r="L241" s="16">
        <f>IF('Basis Excelsheet - uw artikelnr'!F241=0,0,COUNTIF(Keuzelijsten!$W$2:$W$945,'Basis Excelsheet - uw artikelnr'!D241)-1)*-1</f>
        <v>0</v>
      </c>
    </row>
    <row r="242" spans="1:12" x14ac:dyDescent="0.25">
      <c r="A242" s="17"/>
      <c r="B242" s="17">
        <f t="shared" ca="1" si="5"/>
        <v>0</v>
      </c>
      <c r="C242" s="16">
        <f>IF(LEN('Basis Excelsheet - uw artikelnr'!F242)&gt;35,1,0)</f>
        <v>0</v>
      </c>
      <c r="D242" s="16">
        <f>IF(LEN('Basis Excelsheet - uw artikelnr'!K242)&gt;30,1,0)</f>
        <v>0</v>
      </c>
      <c r="E242" s="16">
        <f>IF(LEN('Basis Excelsheet - uw artikelnr'!E242)&gt;20,1,0)</f>
        <v>0</v>
      </c>
      <c r="F242" s="16">
        <f>IF('Basis Excelsheet - uw artikelnr'!L242=0,0,IF('Basis Excelsheet - uw artikelnr'!L242&lt;1,1,0))</f>
        <v>0</v>
      </c>
      <c r="G242" s="16">
        <f>IF('Basis Excelsheet - uw artikelnr'!F242=0,0,IF(EXACT('Basis Excelsheet - uw artikelnr'!G242,Keuzelijsten!$C$2),0,IF(EXACT('Basis Excelsheet - uw artikelnr'!G242,Keuzelijsten!$C$3),0,1)))</f>
        <v>0</v>
      </c>
      <c r="H242" s="16">
        <f>IF('Basis Excelsheet - uw artikelnr'!F242=0,0,IF(EXACT('Basis Excelsheet - uw artikelnr'!J242,Keuzelijsten!$D$2),0,IF(EXACT('Basis Excelsheet - uw artikelnr'!J242,Keuzelijsten!$D$3),0,1)))</f>
        <v>0</v>
      </c>
      <c r="I242" s="16">
        <f ca="1">IF('Basis Excelsheet - uw artikelnr'!A242=0,0,IF(CELL("type",'Basis Excelsheet - uw artikelnr'!A242)="w",0,1))</f>
        <v>0</v>
      </c>
      <c r="J242" s="16">
        <f>IF('Basis Excelsheet - uw artikelnr'!F242=0,0,COUNTIF(Keuzelijsten!$F$2:$F$244,'Basis Excelsheet - uw artikelnr'!M242)-1)*-1</f>
        <v>0</v>
      </c>
      <c r="K242" s="16">
        <f>IF('Basis Excelsheet - uw artikelnr'!F242=0,0,COUNTIF(Keuzelijsten!$A$2:$A$245,'Basis Excelsheet - uw artikelnr'!C242)-1)*-1</f>
        <v>0</v>
      </c>
      <c r="L242" s="16">
        <f>IF('Basis Excelsheet - uw artikelnr'!F242=0,0,COUNTIF(Keuzelijsten!$W$2:$W$945,'Basis Excelsheet - uw artikelnr'!D242)-1)*-1</f>
        <v>0</v>
      </c>
    </row>
    <row r="243" spans="1:12" x14ac:dyDescent="0.25">
      <c r="A243" s="17"/>
      <c r="B243" s="17">
        <f t="shared" ca="1" si="5"/>
        <v>0</v>
      </c>
      <c r="C243" s="16">
        <f>IF(LEN('Basis Excelsheet - uw artikelnr'!F243)&gt;35,1,0)</f>
        <v>0</v>
      </c>
      <c r="D243" s="16">
        <f>IF(LEN('Basis Excelsheet - uw artikelnr'!K243)&gt;30,1,0)</f>
        <v>0</v>
      </c>
      <c r="E243" s="16">
        <f>IF(LEN('Basis Excelsheet - uw artikelnr'!E243)&gt;20,1,0)</f>
        <v>0</v>
      </c>
      <c r="F243" s="16">
        <f>IF('Basis Excelsheet - uw artikelnr'!L243=0,0,IF('Basis Excelsheet - uw artikelnr'!L243&lt;1,1,0))</f>
        <v>0</v>
      </c>
      <c r="G243" s="16">
        <f>IF('Basis Excelsheet - uw artikelnr'!F243=0,0,IF(EXACT('Basis Excelsheet - uw artikelnr'!G243,Keuzelijsten!$C$2),0,IF(EXACT('Basis Excelsheet - uw artikelnr'!G243,Keuzelijsten!$C$3),0,1)))</f>
        <v>0</v>
      </c>
      <c r="H243" s="16">
        <f>IF('Basis Excelsheet - uw artikelnr'!F243=0,0,IF(EXACT('Basis Excelsheet - uw artikelnr'!J243,Keuzelijsten!$D$2),0,IF(EXACT('Basis Excelsheet - uw artikelnr'!J243,Keuzelijsten!$D$3),0,1)))</f>
        <v>0</v>
      </c>
      <c r="I243" s="16">
        <f ca="1">IF('Basis Excelsheet - uw artikelnr'!A243=0,0,IF(CELL("type",'Basis Excelsheet - uw artikelnr'!A243)="w",0,1))</f>
        <v>0</v>
      </c>
      <c r="J243" s="16">
        <f>IF('Basis Excelsheet - uw artikelnr'!F243=0,0,COUNTIF(Keuzelijsten!$F$2:$F$244,'Basis Excelsheet - uw artikelnr'!M243)-1)*-1</f>
        <v>0</v>
      </c>
      <c r="K243" s="16">
        <f>IF('Basis Excelsheet - uw artikelnr'!F243=0,0,COUNTIF(Keuzelijsten!$A$2:$A$245,'Basis Excelsheet - uw artikelnr'!C243)-1)*-1</f>
        <v>0</v>
      </c>
      <c r="L243" s="16">
        <f>IF('Basis Excelsheet - uw artikelnr'!F243=0,0,COUNTIF(Keuzelijsten!$W$2:$W$945,'Basis Excelsheet - uw artikelnr'!D243)-1)*-1</f>
        <v>0</v>
      </c>
    </row>
    <row r="244" spans="1:12" x14ac:dyDescent="0.25">
      <c r="A244" s="17"/>
      <c r="B244" s="17">
        <f t="shared" ca="1" si="5"/>
        <v>0</v>
      </c>
      <c r="C244" s="16">
        <f>IF(LEN('Basis Excelsheet - uw artikelnr'!F244)&gt;35,1,0)</f>
        <v>0</v>
      </c>
      <c r="D244" s="16">
        <f>IF(LEN('Basis Excelsheet - uw artikelnr'!K244)&gt;30,1,0)</f>
        <v>0</v>
      </c>
      <c r="E244" s="16">
        <f>IF(LEN('Basis Excelsheet - uw artikelnr'!E244)&gt;20,1,0)</f>
        <v>0</v>
      </c>
      <c r="F244" s="16">
        <f>IF('Basis Excelsheet - uw artikelnr'!L244=0,0,IF('Basis Excelsheet - uw artikelnr'!L244&lt;1,1,0))</f>
        <v>0</v>
      </c>
      <c r="G244" s="16">
        <f>IF('Basis Excelsheet - uw artikelnr'!F244=0,0,IF(EXACT('Basis Excelsheet - uw artikelnr'!G244,Keuzelijsten!$C$2),0,IF(EXACT('Basis Excelsheet - uw artikelnr'!G244,Keuzelijsten!$C$3),0,1)))</f>
        <v>0</v>
      </c>
      <c r="H244" s="16">
        <f>IF('Basis Excelsheet - uw artikelnr'!F244=0,0,IF(EXACT('Basis Excelsheet - uw artikelnr'!J244,Keuzelijsten!$D$2),0,IF(EXACT('Basis Excelsheet - uw artikelnr'!J244,Keuzelijsten!$D$3),0,1)))</f>
        <v>0</v>
      </c>
      <c r="I244" s="16">
        <f ca="1">IF('Basis Excelsheet - uw artikelnr'!A244=0,0,IF(CELL("type",'Basis Excelsheet - uw artikelnr'!A244)="w",0,1))</f>
        <v>0</v>
      </c>
      <c r="J244" s="16">
        <f>IF('Basis Excelsheet - uw artikelnr'!F244=0,0,COUNTIF(Keuzelijsten!$F$2:$F$244,'Basis Excelsheet - uw artikelnr'!M244)-1)*-1</f>
        <v>0</v>
      </c>
      <c r="K244" s="16">
        <f>IF('Basis Excelsheet - uw artikelnr'!F244=0,0,COUNTIF(Keuzelijsten!$A$2:$A$245,'Basis Excelsheet - uw artikelnr'!C244)-1)*-1</f>
        <v>0</v>
      </c>
      <c r="L244" s="16">
        <f>IF('Basis Excelsheet - uw artikelnr'!F244=0,0,COUNTIF(Keuzelijsten!$W$2:$W$945,'Basis Excelsheet - uw artikelnr'!D244)-1)*-1</f>
        <v>0</v>
      </c>
    </row>
    <row r="245" spans="1:12" x14ac:dyDescent="0.25">
      <c r="A245" s="17"/>
      <c r="B245" s="17">
        <f t="shared" ca="1" si="5"/>
        <v>0</v>
      </c>
      <c r="C245" s="16">
        <f>IF(LEN('Basis Excelsheet - uw artikelnr'!F245)&gt;35,1,0)</f>
        <v>0</v>
      </c>
      <c r="D245" s="16">
        <f>IF(LEN('Basis Excelsheet - uw artikelnr'!K245)&gt;30,1,0)</f>
        <v>0</v>
      </c>
      <c r="E245" s="16">
        <f>IF(LEN('Basis Excelsheet - uw artikelnr'!E245)&gt;20,1,0)</f>
        <v>0</v>
      </c>
      <c r="F245" s="16">
        <f>IF('Basis Excelsheet - uw artikelnr'!L245=0,0,IF('Basis Excelsheet - uw artikelnr'!L245&lt;1,1,0))</f>
        <v>0</v>
      </c>
      <c r="G245" s="16">
        <f>IF('Basis Excelsheet - uw artikelnr'!F245=0,0,IF(EXACT('Basis Excelsheet - uw artikelnr'!G245,Keuzelijsten!$C$2),0,IF(EXACT('Basis Excelsheet - uw artikelnr'!G245,Keuzelijsten!$C$3),0,1)))</f>
        <v>0</v>
      </c>
      <c r="H245" s="16">
        <f>IF('Basis Excelsheet - uw artikelnr'!F245=0,0,IF(EXACT('Basis Excelsheet - uw artikelnr'!J245,Keuzelijsten!$D$2),0,IF(EXACT('Basis Excelsheet - uw artikelnr'!J245,Keuzelijsten!$D$3),0,1)))</f>
        <v>0</v>
      </c>
      <c r="I245" s="16">
        <f ca="1">IF('Basis Excelsheet - uw artikelnr'!A245=0,0,IF(CELL("type",'Basis Excelsheet - uw artikelnr'!A245)="w",0,1))</f>
        <v>0</v>
      </c>
      <c r="J245" s="16">
        <f>IF('Basis Excelsheet - uw artikelnr'!F245=0,0,COUNTIF(Keuzelijsten!$F$2:$F$244,'Basis Excelsheet - uw artikelnr'!M245)-1)*-1</f>
        <v>0</v>
      </c>
      <c r="K245" s="16">
        <f>IF('Basis Excelsheet - uw artikelnr'!F245=0,0,COUNTIF(Keuzelijsten!$A$2:$A$245,'Basis Excelsheet - uw artikelnr'!C245)-1)*-1</f>
        <v>0</v>
      </c>
      <c r="L245" s="16">
        <f>IF('Basis Excelsheet - uw artikelnr'!F245=0,0,COUNTIF(Keuzelijsten!$W$2:$W$945,'Basis Excelsheet - uw artikelnr'!D245)-1)*-1</f>
        <v>0</v>
      </c>
    </row>
    <row r="246" spans="1:12" x14ac:dyDescent="0.25">
      <c r="A246" s="17"/>
      <c r="B246" s="17">
        <f t="shared" ca="1" si="5"/>
        <v>0</v>
      </c>
      <c r="C246" s="16">
        <f>IF(LEN('Basis Excelsheet - uw artikelnr'!F246)&gt;35,1,0)</f>
        <v>0</v>
      </c>
      <c r="D246" s="16">
        <f>IF(LEN('Basis Excelsheet - uw artikelnr'!K246)&gt;30,1,0)</f>
        <v>0</v>
      </c>
      <c r="E246" s="16">
        <f>IF(LEN('Basis Excelsheet - uw artikelnr'!E246)&gt;20,1,0)</f>
        <v>0</v>
      </c>
      <c r="F246" s="16">
        <f>IF('Basis Excelsheet - uw artikelnr'!L246=0,0,IF('Basis Excelsheet - uw artikelnr'!L246&lt;1,1,0))</f>
        <v>0</v>
      </c>
      <c r="G246" s="16">
        <f>IF('Basis Excelsheet - uw artikelnr'!F246=0,0,IF(EXACT('Basis Excelsheet - uw artikelnr'!G246,Keuzelijsten!$C$2),0,IF(EXACT('Basis Excelsheet - uw artikelnr'!G246,Keuzelijsten!$C$3),0,1)))</f>
        <v>0</v>
      </c>
      <c r="H246" s="16">
        <f>IF('Basis Excelsheet - uw artikelnr'!F246=0,0,IF(EXACT('Basis Excelsheet - uw artikelnr'!J246,Keuzelijsten!$D$2),0,IF(EXACT('Basis Excelsheet - uw artikelnr'!J246,Keuzelijsten!$D$3),0,1)))</f>
        <v>0</v>
      </c>
      <c r="I246" s="16">
        <f ca="1">IF('Basis Excelsheet - uw artikelnr'!A246=0,0,IF(CELL("type",'Basis Excelsheet - uw artikelnr'!A246)="w",0,1))</f>
        <v>0</v>
      </c>
      <c r="J246" s="16">
        <f>IF('Basis Excelsheet - uw artikelnr'!F246=0,0,COUNTIF(Keuzelijsten!$F$2:$F$244,'Basis Excelsheet - uw artikelnr'!M246)-1)*-1</f>
        <v>0</v>
      </c>
      <c r="K246" s="16">
        <f>IF('Basis Excelsheet - uw artikelnr'!F246=0,0,COUNTIF(Keuzelijsten!$A$2:$A$245,'Basis Excelsheet - uw artikelnr'!C246)-1)*-1</f>
        <v>0</v>
      </c>
      <c r="L246" s="16">
        <f>IF('Basis Excelsheet - uw artikelnr'!F246=0,0,COUNTIF(Keuzelijsten!$W$2:$W$945,'Basis Excelsheet - uw artikelnr'!D246)-1)*-1</f>
        <v>0</v>
      </c>
    </row>
    <row r="247" spans="1:12" x14ac:dyDescent="0.25">
      <c r="A247" s="17"/>
      <c r="B247" s="17">
        <f t="shared" ca="1" si="5"/>
        <v>0</v>
      </c>
      <c r="C247" s="16">
        <f>IF(LEN('Basis Excelsheet - uw artikelnr'!F247)&gt;35,1,0)</f>
        <v>0</v>
      </c>
      <c r="D247" s="16">
        <f>IF(LEN('Basis Excelsheet - uw artikelnr'!K247)&gt;30,1,0)</f>
        <v>0</v>
      </c>
      <c r="E247" s="16">
        <f>IF(LEN('Basis Excelsheet - uw artikelnr'!E247)&gt;20,1,0)</f>
        <v>0</v>
      </c>
      <c r="F247" s="16">
        <f>IF('Basis Excelsheet - uw artikelnr'!L247=0,0,IF('Basis Excelsheet - uw artikelnr'!L247&lt;1,1,0))</f>
        <v>0</v>
      </c>
      <c r="G247" s="16">
        <f>IF('Basis Excelsheet - uw artikelnr'!F247=0,0,IF(EXACT('Basis Excelsheet - uw artikelnr'!G247,Keuzelijsten!$C$2),0,IF(EXACT('Basis Excelsheet - uw artikelnr'!G247,Keuzelijsten!$C$3),0,1)))</f>
        <v>0</v>
      </c>
      <c r="H247" s="16">
        <f>IF('Basis Excelsheet - uw artikelnr'!F247=0,0,IF(EXACT('Basis Excelsheet - uw artikelnr'!J247,Keuzelijsten!$D$2),0,IF(EXACT('Basis Excelsheet - uw artikelnr'!J247,Keuzelijsten!$D$3),0,1)))</f>
        <v>0</v>
      </c>
      <c r="I247" s="16">
        <f ca="1">IF('Basis Excelsheet - uw artikelnr'!A247=0,0,IF(CELL("type",'Basis Excelsheet - uw artikelnr'!A247)="w",0,1))</f>
        <v>0</v>
      </c>
      <c r="J247" s="16">
        <f>IF('Basis Excelsheet - uw artikelnr'!F247=0,0,COUNTIF(Keuzelijsten!$F$2:$F$244,'Basis Excelsheet - uw artikelnr'!M247)-1)*-1</f>
        <v>0</v>
      </c>
      <c r="K247" s="16">
        <f>IF('Basis Excelsheet - uw artikelnr'!F247=0,0,COUNTIF(Keuzelijsten!$A$2:$A$245,'Basis Excelsheet - uw artikelnr'!C247)-1)*-1</f>
        <v>0</v>
      </c>
      <c r="L247" s="16">
        <f>IF('Basis Excelsheet - uw artikelnr'!F247=0,0,COUNTIF(Keuzelijsten!$W$2:$W$945,'Basis Excelsheet - uw artikelnr'!D247)-1)*-1</f>
        <v>0</v>
      </c>
    </row>
    <row r="248" spans="1:12" x14ac:dyDescent="0.25">
      <c r="A248" s="17"/>
      <c r="B248" s="17">
        <f t="shared" ca="1" si="5"/>
        <v>0</v>
      </c>
      <c r="C248" s="16">
        <f>IF(LEN('Basis Excelsheet - uw artikelnr'!F248)&gt;35,1,0)</f>
        <v>0</v>
      </c>
      <c r="D248" s="16">
        <f>IF(LEN('Basis Excelsheet - uw artikelnr'!K248)&gt;30,1,0)</f>
        <v>0</v>
      </c>
      <c r="E248" s="16">
        <f>IF(LEN('Basis Excelsheet - uw artikelnr'!E248)&gt;20,1,0)</f>
        <v>0</v>
      </c>
      <c r="F248" s="16">
        <f>IF('Basis Excelsheet - uw artikelnr'!L248=0,0,IF('Basis Excelsheet - uw artikelnr'!L248&lt;1,1,0))</f>
        <v>0</v>
      </c>
      <c r="G248" s="16">
        <f>IF('Basis Excelsheet - uw artikelnr'!F248=0,0,IF(EXACT('Basis Excelsheet - uw artikelnr'!G248,Keuzelijsten!$C$2),0,IF(EXACT('Basis Excelsheet - uw artikelnr'!G248,Keuzelijsten!$C$3),0,1)))</f>
        <v>0</v>
      </c>
      <c r="H248" s="16">
        <f>IF('Basis Excelsheet - uw artikelnr'!F248=0,0,IF(EXACT('Basis Excelsheet - uw artikelnr'!J248,Keuzelijsten!$D$2),0,IF(EXACT('Basis Excelsheet - uw artikelnr'!J248,Keuzelijsten!$D$3),0,1)))</f>
        <v>0</v>
      </c>
      <c r="I248" s="16">
        <f ca="1">IF('Basis Excelsheet - uw artikelnr'!A248=0,0,IF(CELL("type",'Basis Excelsheet - uw artikelnr'!A248)="w",0,1))</f>
        <v>0</v>
      </c>
      <c r="J248" s="16">
        <f>IF('Basis Excelsheet - uw artikelnr'!F248=0,0,COUNTIF(Keuzelijsten!$F$2:$F$244,'Basis Excelsheet - uw artikelnr'!M248)-1)*-1</f>
        <v>0</v>
      </c>
      <c r="K248" s="16">
        <f>IF('Basis Excelsheet - uw artikelnr'!F248=0,0,COUNTIF(Keuzelijsten!$A$2:$A$245,'Basis Excelsheet - uw artikelnr'!C248)-1)*-1</f>
        <v>0</v>
      </c>
      <c r="L248" s="16">
        <f>IF('Basis Excelsheet - uw artikelnr'!F248=0,0,COUNTIF(Keuzelijsten!$W$2:$W$945,'Basis Excelsheet - uw artikelnr'!D248)-1)*-1</f>
        <v>0</v>
      </c>
    </row>
    <row r="249" spans="1:12" x14ac:dyDescent="0.25">
      <c r="A249" s="17"/>
      <c r="B249" s="17">
        <f t="shared" ca="1" si="5"/>
        <v>0</v>
      </c>
      <c r="C249" s="16">
        <f>IF(LEN('Basis Excelsheet - uw artikelnr'!F249)&gt;35,1,0)</f>
        <v>0</v>
      </c>
      <c r="D249" s="16">
        <f>IF(LEN('Basis Excelsheet - uw artikelnr'!K249)&gt;30,1,0)</f>
        <v>0</v>
      </c>
      <c r="E249" s="16">
        <f>IF(LEN('Basis Excelsheet - uw artikelnr'!E249)&gt;20,1,0)</f>
        <v>0</v>
      </c>
      <c r="F249" s="16">
        <f>IF('Basis Excelsheet - uw artikelnr'!L249=0,0,IF('Basis Excelsheet - uw artikelnr'!L249&lt;1,1,0))</f>
        <v>0</v>
      </c>
      <c r="G249" s="16">
        <f>IF('Basis Excelsheet - uw artikelnr'!F249=0,0,IF(EXACT('Basis Excelsheet - uw artikelnr'!G249,Keuzelijsten!$C$2),0,IF(EXACT('Basis Excelsheet - uw artikelnr'!G249,Keuzelijsten!$C$3),0,1)))</f>
        <v>0</v>
      </c>
      <c r="H249" s="16">
        <f>IF('Basis Excelsheet - uw artikelnr'!F249=0,0,IF(EXACT('Basis Excelsheet - uw artikelnr'!J249,Keuzelijsten!$D$2),0,IF(EXACT('Basis Excelsheet - uw artikelnr'!J249,Keuzelijsten!$D$3),0,1)))</f>
        <v>0</v>
      </c>
      <c r="I249" s="16">
        <f ca="1">IF('Basis Excelsheet - uw artikelnr'!A249=0,0,IF(CELL("type",'Basis Excelsheet - uw artikelnr'!A249)="w",0,1))</f>
        <v>0</v>
      </c>
      <c r="J249" s="16">
        <f>IF('Basis Excelsheet - uw artikelnr'!F249=0,0,COUNTIF(Keuzelijsten!$F$2:$F$244,'Basis Excelsheet - uw artikelnr'!M249)-1)*-1</f>
        <v>0</v>
      </c>
      <c r="K249" s="16">
        <f>IF('Basis Excelsheet - uw artikelnr'!F249=0,0,COUNTIF(Keuzelijsten!$A$2:$A$245,'Basis Excelsheet - uw artikelnr'!C249)-1)*-1</f>
        <v>0</v>
      </c>
      <c r="L249" s="16">
        <f>IF('Basis Excelsheet - uw artikelnr'!F249=0,0,COUNTIF(Keuzelijsten!$W$2:$W$945,'Basis Excelsheet - uw artikelnr'!D249)-1)*-1</f>
        <v>0</v>
      </c>
    </row>
    <row r="250" spans="1:12" x14ac:dyDescent="0.25">
      <c r="A250" s="17"/>
      <c r="B250" s="17">
        <f t="shared" ca="1" si="5"/>
        <v>0</v>
      </c>
      <c r="C250" s="16">
        <f>IF(LEN('Basis Excelsheet - uw artikelnr'!F250)&gt;35,1,0)</f>
        <v>0</v>
      </c>
      <c r="D250" s="16">
        <f>IF(LEN('Basis Excelsheet - uw artikelnr'!K250)&gt;30,1,0)</f>
        <v>0</v>
      </c>
      <c r="E250" s="16">
        <f>IF(LEN('Basis Excelsheet - uw artikelnr'!E250)&gt;20,1,0)</f>
        <v>0</v>
      </c>
      <c r="F250" s="16">
        <f>IF('Basis Excelsheet - uw artikelnr'!L250=0,0,IF('Basis Excelsheet - uw artikelnr'!L250&lt;1,1,0))</f>
        <v>0</v>
      </c>
      <c r="G250" s="16">
        <f>IF('Basis Excelsheet - uw artikelnr'!F250=0,0,IF(EXACT('Basis Excelsheet - uw artikelnr'!G250,Keuzelijsten!$C$2),0,IF(EXACT('Basis Excelsheet - uw artikelnr'!G250,Keuzelijsten!$C$3),0,1)))</f>
        <v>0</v>
      </c>
      <c r="H250" s="16">
        <f>IF('Basis Excelsheet - uw artikelnr'!F250=0,0,IF(EXACT('Basis Excelsheet - uw artikelnr'!J250,Keuzelijsten!$D$2),0,IF(EXACT('Basis Excelsheet - uw artikelnr'!J250,Keuzelijsten!$D$3),0,1)))</f>
        <v>0</v>
      </c>
      <c r="I250" s="16">
        <f ca="1">IF('Basis Excelsheet - uw artikelnr'!A250=0,0,IF(CELL("type",'Basis Excelsheet - uw artikelnr'!A250)="w",0,1))</f>
        <v>0</v>
      </c>
      <c r="J250" s="16">
        <f>IF('Basis Excelsheet - uw artikelnr'!F250=0,0,COUNTIF(Keuzelijsten!$F$2:$F$244,'Basis Excelsheet - uw artikelnr'!M250)-1)*-1</f>
        <v>0</v>
      </c>
      <c r="K250" s="16">
        <f>IF('Basis Excelsheet - uw artikelnr'!F250=0,0,COUNTIF(Keuzelijsten!$A$2:$A$245,'Basis Excelsheet - uw artikelnr'!C250)-1)*-1</f>
        <v>0</v>
      </c>
      <c r="L250" s="16">
        <f>IF('Basis Excelsheet - uw artikelnr'!F250=0,0,COUNTIF(Keuzelijsten!$W$2:$W$945,'Basis Excelsheet - uw artikelnr'!D250)-1)*-1</f>
        <v>0</v>
      </c>
    </row>
    <row r="251" spans="1:12" x14ac:dyDescent="0.25">
      <c r="A251" s="17"/>
      <c r="B251" s="17">
        <f t="shared" ca="1" si="5"/>
        <v>0</v>
      </c>
      <c r="C251" s="16">
        <f>IF(LEN('Basis Excelsheet - uw artikelnr'!F251)&gt;35,1,0)</f>
        <v>0</v>
      </c>
      <c r="D251" s="16">
        <f>IF(LEN('Basis Excelsheet - uw artikelnr'!K251)&gt;30,1,0)</f>
        <v>0</v>
      </c>
      <c r="E251" s="16">
        <f>IF(LEN('Basis Excelsheet - uw artikelnr'!E251)&gt;20,1,0)</f>
        <v>0</v>
      </c>
      <c r="F251" s="16">
        <f>IF('Basis Excelsheet - uw artikelnr'!L251=0,0,IF('Basis Excelsheet - uw artikelnr'!L251&lt;1,1,0))</f>
        <v>0</v>
      </c>
      <c r="G251" s="16">
        <f>IF('Basis Excelsheet - uw artikelnr'!F251=0,0,IF(EXACT('Basis Excelsheet - uw artikelnr'!G251,Keuzelijsten!$C$2),0,IF(EXACT('Basis Excelsheet - uw artikelnr'!G251,Keuzelijsten!$C$3),0,1)))</f>
        <v>0</v>
      </c>
      <c r="H251" s="16">
        <f>IF('Basis Excelsheet - uw artikelnr'!F251=0,0,IF(EXACT('Basis Excelsheet - uw artikelnr'!J251,Keuzelijsten!$D$2),0,IF(EXACT('Basis Excelsheet - uw artikelnr'!J251,Keuzelijsten!$D$3),0,1)))</f>
        <v>0</v>
      </c>
      <c r="I251" s="16">
        <f ca="1">IF('Basis Excelsheet - uw artikelnr'!A251=0,0,IF(CELL("type",'Basis Excelsheet - uw artikelnr'!A251)="w",0,1))</f>
        <v>0</v>
      </c>
      <c r="J251" s="16">
        <f>IF('Basis Excelsheet - uw artikelnr'!F251=0,0,COUNTIF(Keuzelijsten!$F$2:$F$244,'Basis Excelsheet - uw artikelnr'!M251)-1)*-1</f>
        <v>0</v>
      </c>
      <c r="K251" s="16">
        <f>IF('Basis Excelsheet - uw artikelnr'!F251=0,0,COUNTIF(Keuzelijsten!$A$2:$A$245,'Basis Excelsheet - uw artikelnr'!C251)-1)*-1</f>
        <v>0</v>
      </c>
      <c r="L251" s="16">
        <f>IF('Basis Excelsheet - uw artikelnr'!F251=0,0,COUNTIF(Keuzelijsten!$W$2:$W$945,'Basis Excelsheet - uw artikelnr'!D251)-1)*-1</f>
        <v>0</v>
      </c>
    </row>
    <row r="252" spans="1:12" x14ac:dyDescent="0.25">
      <c r="A252" s="17"/>
      <c r="B252" s="17">
        <f t="shared" ca="1" si="5"/>
        <v>0</v>
      </c>
      <c r="C252" s="16">
        <f>IF(LEN('Basis Excelsheet - uw artikelnr'!F252)&gt;35,1,0)</f>
        <v>0</v>
      </c>
      <c r="D252" s="16">
        <f>IF(LEN('Basis Excelsheet - uw artikelnr'!K252)&gt;30,1,0)</f>
        <v>0</v>
      </c>
      <c r="E252" s="16">
        <f>IF(LEN('Basis Excelsheet - uw artikelnr'!E252)&gt;20,1,0)</f>
        <v>0</v>
      </c>
      <c r="F252" s="16">
        <f>IF('Basis Excelsheet - uw artikelnr'!L252=0,0,IF('Basis Excelsheet - uw artikelnr'!L252&lt;1,1,0))</f>
        <v>0</v>
      </c>
      <c r="G252" s="16">
        <f>IF('Basis Excelsheet - uw artikelnr'!F252=0,0,IF(EXACT('Basis Excelsheet - uw artikelnr'!G252,Keuzelijsten!$C$2),0,IF(EXACT('Basis Excelsheet - uw artikelnr'!G252,Keuzelijsten!$C$3),0,1)))</f>
        <v>0</v>
      </c>
      <c r="H252" s="16">
        <f>IF('Basis Excelsheet - uw artikelnr'!F252=0,0,IF(EXACT('Basis Excelsheet - uw artikelnr'!J252,Keuzelijsten!$D$2),0,IF(EXACT('Basis Excelsheet - uw artikelnr'!J252,Keuzelijsten!$D$3),0,1)))</f>
        <v>0</v>
      </c>
      <c r="I252" s="16">
        <f ca="1">IF('Basis Excelsheet - uw artikelnr'!A252=0,0,IF(CELL("type",'Basis Excelsheet - uw artikelnr'!A252)="w",0,1))</f>
        <v>0</v>
      </c>
      <c r="J252" s="16">
        <f>IF('Basis Excelsheet - uw artikelnr'!F252=0,0,COUNTIF(Keuzelijsten!$F$2:$F$244,'Basis Excelsheet - uw artikelnr'!M252)-1)*-1</f>
        <v>0</v>
      </c>
      <c r="K252" s="16">
        <f>IF('Basis Excelsheet - uw artikelnr'!F252=0,0,COUNTIF(Keuzelijsten!$A$2:$A$245,'Basis Excelsheet - uw artikelnr'!C252)-1)*-1</f>
        <v>0</v>
      </c>
      <c r="L252" s="16">
        <f>IF('Basis Excelsheet - uw artikelnr'!F252=0,0,COUNTIF(Keuzelijsten!$W$2:$W$945,'Basis Excelsheet - uw artikelnr'!D252)-1)*-1</f>
        <v>0</v>
      </c>
    </row>
    <row r="253" spans="1:12" x14ac:dyDescent="0.25">
      <c r="A253" s="17"/>
      <c r="B253" s="17">
        <f t="shared" ca="1" si="5"/>
        <v>0</v>
      </c>
      <c r="C253" s="16">
        <f>IF(LEN('Basis Excelsheet - uw artikelnr'!F253)&gt;35,1,0)</f>
        <v>0</v>
      </c>
      <c r="D253" s="16">
        <f>IF(LEN('Basis Excelsheet - uw artikelnr'!K253)&gt;30,1,0)</f>
        <v>0</v>
      </c>
      <c r="E253" s="16">
        <f>IF(LEN('Basis Excelsheet - uw artikelnr'!E253)&gt;20,1,0)</f>
        <v>0</v>
      </c>
      <c r="F253" s="16">
        <f>IF('Basis Excelsheet - uw artikelnr'!L253=0,0,IF('Basis Excelsheet - uw artikelnr'!L253&lt;1,1,0))</f>
        <v>0</v>
      </c>
      <c r="G253" s="16">
        <f>IF('Basis Excelsheet - uw artikelnr'!F253=0,0,IF(EXACT('Basis Excelsheet - uw artikelnr'!G253,Keuzelijsten!$C$2),0,IF(EXACT('Basis Excelsheet - uw artikelnr'!G253,Keuzelijsten!$C$3),0,1)))</f>
        <v>0</v>
      </c>
      <c r="H253" s="16">
        <f>IF('Basis Excelsheet - uw artikelnr'!F253=0,0,IF(EXACT('Basis Excelsheet - uw artikelnr'!J253,Keuzelijsten!$D$2),0,IF(EXACT('Basis Excelsheet - uw artikelnr'!J253,Keuzelijsten!$D$3),0,1)))</f>
        <v>0</v>
      </c>
      <c r="I253" s="16">
        <f ca="1">IF('Basis Excelsheet - uw artikelnr'!A253=0,0,IF(CELL("type",'Basis Excelsheet - uw artikelnr'!A253)="w",0,1))</f>
        <v>0</v>
      </c>
      <c r="J253" s="16">
        <f>IF('Basis Excelsheet - uw artikelnr'!F253=0,0,COUNTIF(Keuzelijsten!$F$2:$F$244,'Basis Excelsheet - uw artikelnr'!M253)-1)*-1</f>
        <v>0</v>
      </c>
      <c r="K253" s="16">
        <f>IF('Basis Excelsheet - uw artikelnr'!F253=0,0,COUNTIF(Keuzelijsten!$A$2:$A$245,'Basis Excelsheet - uw artikelnr'!C253)-1)*-1</f>
        <v>0</v>
      </c>
      <c r="L253" s="16">
        <f>IF('Basis Excelsheet - uw artikelnr'!F253=0,0,COUNTIF(Keuzelijsten!$W$2:$W$945,'Basis Excelsheet - uw artikelnr'!D253)-1)*-1</f>
        <v>0</v>
      </c>
    </row>
    <row r="254" spans="1:12" x14ac:dyDescent="0.25">
      <c r="A254" s="17"/>
      <c r="B254" s="17">
        <f t="shared" ca="1" si="5"/>
        <v>0</v>
      </c>
      <c r="C254" s="16">
        <f>IF(LEN('Basis Excelsheet - uw artikelnr'!F254)&gt;35,1,0)</f>
        <v>0</v>
      </c>
      <c r="D254" s="16">
        <f>IF(LEN('Basis Excelsheet - uw artikelnr'!K254)&gt;30,1,0)</f>
        <v>0</v>
      </c>
      <c r="E254" s="16">
        <f>IF(LEN('Basis Excelsheet - uw artikelnr'!E254)&gt;20,1,0)</f>
        <v>0</v>
      </c>
      <c r="F254" s="16">
        <f>IF('Basis Excelsheet - uw artikelnr'!L254=0,0,IF('Basis Excelsheet - uw artikelnr'!L254&lt;1,1,0))</f>
        <v>0</v>
      </c>
      <c r="G254" s="16">
        <f>IF('Basis Excelsheet - uw artikelnr'!F254=0,0,IF(EXACT('Basis Excelsheet - uw artikelnr'!G254,Keuzelijsten!$C$2),0,IF(EXACT('Basis Excelsheet - uw artikelnr'!G254,Keuzelijsten!$C$3),0,1)))</f>
        <v>0</v>
      </c>
      <c r="H254" s="16">
        <f>IF('Basis Excelsheet - uw artikelnr'!F254=0,0,IF(EXACT('Basis Excelsheet - uw artikelnr'!J254,Keuzelijsten!$D$2),0,IF(EXACT('Basis Excelsheet - uw artikelnr'!J254,Keuzelijsten!$D$3),0,1)))</f>
        <v>0</v>
      </c>
      <c r="I254" s="16">
        <f ca="1">IF('Basis Excelsheet - uw artikelnr'!A254=0,0,IF(CELL("type",'Basis Excelsheet - uw artikelnr'!A254)="w",0,1))</f>
        <v>0</v>
      </c>
      <c r="J254" s="16">
        <f>IF('Basis Excelsheet - uw artikelnr'!F254=0,0,COUNTIF(Keuzelijsten!$F$2:$F$244,'Basis Excelsheet - uw artikelnr'!M254)-1)*-1</f>
        <v>0</v>
      </c>
      <c r="K254" s="16">
        <f>IF('Basis Excelsheet - uw artikelnr'!F254=0,0,COUNTIF(Keuzelijsten!$A$2:$A$245,'Basis Excelsheet - uw artikelnr'!C254)-1)*-1</f>
        <v>0</v>
      </c>
      <c r="L254" s="16">
        <f>IF('Basis Excelsheet - uw artikelnr'!F254=0,0,COUNTIF(Keuzelijsten!$W$2:$W$945,'Basis Excelsheet - uw artikelnr'!D254)-1)*-1</f>
        <v>0</v>
      </c>
    </row>
    <row r="255" spans="1:12" x14ac:dyDescent="0.25">
      <c r="A255" s="17"/>
      <c r="B255" s="17">
        <f t="shared" ca="1" si="5"/>
        <v>0</v>
      </c>
      <c r="C255" s="16">
        <f>IF(LEN('Basis Excelsheet - uw artikelnr'!F255)&gt;35,1,0)</f>
        <v>0</v>
      </c>
      <c r="D255" s="16">
        <f>IF(LEN('Basis Excelsheet - uw artikelnr'!K255)&gt;30,1,0)</f>
        <v>0</v>
      </c>
      <c r="E255" s="16">
        <f>IF(LEN('Basis Excelsheet - uw artikelnr'!E255)&gt;20,1,0)</f>
        <v>0</v>
      </c>
      <c r="F255" s="16">
        <f>IF('Basis Excelsheet - uw artikelnr'!L255=0,0,IF('Basis Excelsheet - uw artikelnr'!L255&lt;1,1,0))</f>
        <v>0</v>
      </c>
      <c r="G255" s="16">
        <f>IF('Basis Excelsheet - uw artikelnr'!F255=0,0,IF(EXACT('Basis Excelsheet - uw artikelnr'!G255,Keuzelijsten!$C$2),0,IF(EXACT('Basis Excelsheet - uw artikelnr'!G255,Keuzelijsten!$C$3),0,1)))</f>
        <v>0</v>
      </c>
      <c r="H255" s="16">
        <f>IF('Basis Excelsheet - uw artikelnr'!F255=0,0,IF(EXACT('Basis Excelsheet - uw artikelnr'!J255,Keuzelijsten!$D$2),0,IF(EXACT('Basis Excelsheet - uw artikelnr'!J255,Keuzelijsten!$D$3),0,1)))</f>
        <v>0</v>
      </c>
      <c r="I255" s="16">
        <f ca="1">IF('Basis Excelsheet - uw artikelnr'!A255=0,0,IF(CELL("type",'Basis Excelsheet - uw artikelnr'!A255)="w",0,1))</f>
        <v>0</v>
      </c>
      <c r="J255" s="16">
        <f>IF('Basis Excelsheet - uw artikelnr'!F255=0,0,COUNTIF(Keuzelijsten!$F$2:$F$244,'Basis Excelsheet - uw artikelnr'!M255)-1)*-1</f>
        <v>0</v>
      </c>
      <c r="K255" s="16">
        <f>IF('Basis Excelsheet - uw artikelnr'!F255=0,0,COUNTIF(Keuzelijsten!$A$2:$A$245,'Basis Excelsheet - uw artikelnr'!C255)-1)*-1</f>
        <v>0</v>
      </c>
      <c r="L255" s="16">
        <f>IF('Basis Excelsheet - uw artikelnr'!F255=0,0,COUNTIF(Keuzelijsten!$W$2:$W$945,'Basis Excelsheet - uw artikelnr'!D255)-1)*-1</f>
        <v>0</v>
      </c>
    </row>
    <row r="256" spans="1:12" x14ac:dyDescent="0.25">
      <c r="A256" s="17"/>
      <c r="B256" s="17">
        <f t="shared" ca="1" si="5"/>
        <v>0</v>
      </c>
      <c r="C256" s="16">
        <f>IF(LEN('Basis Excelsheet - uw artikelnr'!F256)&gt;35,1,0)</f>
        <v>0</v>
      </c>
      <c r="D256" s="16">
        <f>IF(LEN('Basis Excelsheet - uw artikelnr'!K256)&gt;30,1,0)</f>
        <v>0</v>
      </c>
      <c r="E256" s="16">
        <f>IF(LEN('Basis Excelsheet - uw artikelnr'!E256)&gt;20,1,0)</f>
        <v>0</v>
      </c>
      <c r="F256" s="16">
        <f>IF('Basis Excelsheet - uw artikelnr'!L256=0,0,IF('Basis Excelsheet - uw artikelnr'!L256&lt;1,1,0))</f>
        <v>0</v>
      </c>
      <c r="G256" s="16">
        <f>IF('Basis Excelsheet - uw artikelnr'!F256=0,0,IF(EXACT('Basis Excelsheet - uw artikelnr'!G256,Keuzelijsten!$C$2),0,IF(EXACT('Basis Excelsheet - uw artikelnr'!G256,Keuzelijsten!$C$3),0,1)))</f>
        <v>0</v>
      </c>
      <c r="H256" s="16">
        <f>IF('Basis Excelsheet - uw artikelnr'!F256=0,0,IF(EXACT('Basis Excelsheet - uw artikelnr'!J256,Keuzelijsten!$D$2),0,IF(EXACT('Basis Excelsheet - uw artikelnr'!J256,Keuzelijsten!$D$3),0,1)))</f>
        <v>0</v>
      </c>
      <c r="I256" s="16">
        <f ca="1">IF('Basis Excelsheet - uw artikelnr'!A256=0,0,IF(CELL("type",'Basis Excelsheet - uw artikelnr'!A256)="w",0,1))</f>
        <v>0</v>
      </c>
      <c r="J256" s="16">
        <f>IF('Basis Excelsheet - uw artikelnr'!F256=0,0,COUNTIF(Keuzelijsten!$F$2:$F$244,'Basis Excelsheet - uw artikelnr'!M256)-1)*-1</f>
        <v>0</v>
      </c>
      <c r="K256" s="16">
        <f>IF('Basis Excelsheet - uw artikelnr'!F256=0,0,COUNTIF(Keuzelijsten!$A$2:$A$245,'Basis Excelsheet - uw artikelnr'!C256)-1)*-1</f>
        <v>0</v>
      </c>
      <c r="L256" s="16">
        <f>IF('Basis Excelsheet - uw artikelnr'!F256=0,0,COUNTIF(Keuzelijsten!$W$2:$W$945,'Basis Excelsheet - uw artikelnr'!D256)-1)*-1</f>
        <v>0</v>
      </c>
    </row>
    <row r="257" spans="1:12" x14ac:dyDescent="0.25">
      <c r="A257" s="17"/>
      <c r="B257" s="17">
        <f t="shared" ca="1" si="5"/>
        <v>0</v>
      </c>
      <c r="C257" s="16">
        <f>IF(LEN('Basis Excelsheet - uw artikelnr'!F257)&gt;35,1,0)</f>
        <v>0</v>
      </c>
      <c r="D257" s="16">
        <f>IF(LEN('Basis Excelsheet - uw artikelnr'!K257)&gt;30,1,0)</f>
        <v>0</v>
      </c>
      <c r="E257" s="16">
        <f>IF(LEN('Basis Excelsheet - uw artikelnr'!E257)&gt;20,1,0)</f>
        <v>0</v>
      </c>
      <c r="F257" s="16">
        <f>IF('Basis Excelsheet - uw artikelnr'!L257=0,0,IF('Basis Excelsheet - uw artikelnr'!L257&lt;1,1,0))</f>
        <v>0</v>
      </c>
      <c r="G257" s="16">
        <f>IF('Basis Excelsheet - uw artikelnr'!F257=0,0,IF(EXACT('Basis Excelsheet - uw artikelnr'!G257,Keuzelijsten!$C$2),0,IF(EXACT('Basis Excelsheet - uw artikelnr'!G257,Keuzelijsten!$C$3),0,1)))</f>
        <v>0</v>
      </c>
      <c r="H257" s="16">
        <f>IF('Basis Excelsheet - uw artikelnr'!F257=0,0,IF(EXACT('Basis Excelsheet - uw artikelnr'!J257,Keuzelijsten!$D$2),0,IF(EXACT('Basis Excelsheet - uw artikelnr'!J257,Keuzelijsten!$D$3),0,1)))</f>
        <v>0</v>
      </c>
      <c r="I257" s="16">
        <f ca="1">IF('Basis Excelsheet - uw artikelnr'!A257=0,0,IF(CELL("type",'Basis Excelsheet - uw artikelnr'!A257)="w",0,1))</f>
        <v>0</v>
      </c>
      <c r="J257" s="16">
        <f>IF('Basis Excelsheet - uw artikelnr'!F257=0,0,COUNTIF(Keuzelijsten!$F$2:$F$244,'Basis Excelsheet - uw artikelnr'!M257)-1)*-1</f>
        <v>0</v>
      </c>
      <c r="K257" s="16">
        <f>IF('Basis Excelsheet - uw artikelnr'!F257=0,0,COUNTIF(Keuzelijsten!$A$2:$A$245,'Basis Excelsheet - uw artikelnr'!C257)-1)*-1</f>
        <v>0</v>
      </c>
      <c r="L257" s="16">
        <f>IF('Basis Excelsheet - uw artikelnr'!F257=0,0,COUNTIF(Keuzelijsten!$W$2:$W$945,'Basis Excelsheet - uw artikelnr'!D257)-1)*-1</f>
        <v>0</v>
      </c>
    </row>
    <row r="258" spans="1:12" x14ac:dyDescent="0.25">
      <c r="A258" s="17"/>
      <c r="B258" s="17">
        <f t="shared" ca="1" si="5"/>
        <v>0</v>
      </c>
      <c r="C258" s="16">
        <f>IF(LEN('Basis Excelsheet - uw artikelnr'!F258)&gt;35,1,0)</f>
        <v>0</v>
      </c>
      <c r="D258" s="16">
        <f>IF(LEN('Basis Excelsheet - uw artikelnr'!K258)&gt;30,1,0)</f>
        <v>0</v>
      </c>
      <c r="E258" s="16">
        <f>IF(LEN('Basis Excelsheet - uw artikelnr'!E258)&gt;20,1,0)</f>
        <v>0</v>
      </c>
      <c r="F258" s="16">
        <f>IF('Basis Excelsheet - uw artikelnr'!L258=0,0,IF('Basis Excelsheet - uw artikelnr'!L258&lt;1,1,0))</f>
        <v>0</v>
      </c>
      <c r="G258" s="16">
        <f>IF('Basis Excelsheet - uw artikelnr'!F258=0,0,IF(EXACT('Basis Excelsheet - uw artikelnr'!G258,Keuzelijsten!$C$2),0,IF(EXACT('Basis Excelsheet - uw artikelnr'!G258,Keuzelijsten!$C$3),0,1)))</f>
        <v>0</v>
      </c>
      <c r="H258" s="16">
        <f>IF('Basis Excelsheet - uw artikelnr'!F258=0,0,IF(EXACT('Basis Excelsheet - uw artikelnr'!J258,Keuzelijsten!$D$2),0,IF(EXACT('Basis Excelsheet - uw artikelnr'!J258,Keuzelijsten!$D$3),0,1)))</f>
        <v>0</v>
      </c>
      <c r="I258" s="16">
        <f ca="1">IF('Basis Excelsheet - uw artikelnr'!A258=0,0,IF(CELL("type",'Basis Excelsheet - uw artikelnr'!A258)="w",0,1))</f>
        <v>0</v>
      </c>
      <c r="J258" s="16">
        <f>IF('Basis Excelsheet - uw artikelnr'!F258=0,0,COUNTIF(Keuzelijsten!$F$2:$F$244,'Basis Excelsheet - uw artikelnr'!M258)-1)*-1</f>
        <v>0</v>
      </c>
      <c r="K258" s="16">
        <f>IF('Basis Excelsheet - uw artikelnr'!F258=0,0,COUNTIF(Keuzelijsten!$A$2:$A$245,'Basis Excelsheet - uw artikelnr'!C258)-1)*-1</f>
        <v>0</v>
      </c>
      <c r="L258" s="16">
        <f>IF('Basis Excelsheet - uw artikelnr'!F258=0,0,COUNTIF(Keuzelijsten!$W$2:$W$945,'Basis Excelsheet - uw artikelnr'!D258)-1)*-1</f>
        <v>0</v>
      </c>
    </row>
    <row r="259" spans="1:12" x14ac:dyDescent="0.25">
      <c r="A259" s="17"/>
      <c r="B259" s="17">
        <f t="shared" ca="1" si="5"/>
        <v>0</v>
      </c>
      <c r="C259" s="16">
        <f>IF(LEN('Basis Excelsheet - uw artikelnr'!F259)&gt;35,1,0)</f>
        <v>0</v>
      </c>
      <c r="D259" s="16">
        <f>IF(LEN('Basis Excelsheet - uw artikelnr'!K259)&gt;30,1,0)</f>
        <v>0</v>
      </c>
      <c r="E259" s="16">
        <f>IF(LEN('Basis Excelsheet - uw artikelnr'!E259)&gt;20,1,0)</f>
        <v>0</v>
      </c>
      <c r="F259" s="16">
        <f>IF('Basis Excelsheet - uw artikelnr'!L259=0,0,IF('Basis Excelsheet - uw artikelnr'!L259&lt;1,1,0))</f>
        <v>0</v>
      </c>
      <c r="G259" s="16">
        <f>IF('Basis Excelsheet - uw artikelnr'!F259=0,0,IF(EXACT('Basis Excelsheet - uw artikelnr'!G259,Keuzelijsten!$C$2),0,IF(EXACT('Basis Excelsheet - uw artikelnr'!G259,Keuzelijsten!$C$3),0,1)))</f>
        <v>0</v>
      </c>
      <c r="H259" s="16">
        <f>IF('Basis Excelsheet - uw artikelnr'!F259=0,0,IF(EXACT('Basis Excelsheet - uw artikelnr'!J259,Keuzelijsten!$D$2),0,IF(EXACT('Basis Excelsheet - uw artikelnr'!J259,Keuzelijsten!$D$3),0,1)))</f>
        <v>0</v>
      </c>
      <c r="I259" s="16">
        <f ca="1">IF('Basis Excelsheet - uw artikelnr'!A259=0,0,IF(CELL("type",'Basis Excelsheet - uw artikelnr'!A259)="w",0,1))</f>
        <v>0</v>
      </c>
      <c r="J259" s="16">
        <f>IF('Basis Excelsheet - uw artikelnr'!F259=0,0,COUNTIF(Keuzelijsten!$F$2:$F$244,'Basis Excelsheet - uw artikelnr'!M259)-1)*-1</f>
        <v>0</v>
      </c>
      <c r="K259" s="16">
        <f>IF('Basis Excelsheet - uw artikelnr'!F259=0,0,COUNTIF(Keuzelijsten!$A$2:$A$245,'Basis Excelsheet - uw artikelnr'!C259)-1)*-1</f>
        <v>0</v>
      </c>
      <c r="L259" s="16">
        <f>IF('Basis Excelsheet - uw artikelnr'!F259=0,0,COUNTIF(Keuzelijsten!$W$2:$W$945,'Basis Excelsheet - uw artikelnr'!D259)-1)*-1</f>
        <v>0</v>
      </c>
    </row>
    <row r="260" spans="1:12" x14ac:dyDescent="0.25">
      <c r="A260" s="17"/>
      <c r="B260" s="17">
        <f t="shared" ca="1" si="5"/>
        <v>0</v>
      </c>
      <c r="C260" s="16">
        <f>IF(LEN('Basis Excelsheet - uw artikelnr'!F260)&gt;35,1,0)</f>
        <v>0</v>
      </c>
      <c r="D260" s="16">
        <f>IF(LEN('Basis Excelsheet - uw artikelnr'!K260)&gt;30,1,0)</f>
        <v>0</v>
      </c>
      <c r="E260" s="16">
        <f>IF(LEN('Basis Excelsheet - uw artikelnr'!E260)&gt;20,1,0)</f>
        <v>0</v>
      </c>
      <c r="F260" s="16">
        <f>IF('Basis Excelsheet - uw artikelnr'!L260=0,0,IF('Basis Excelsheet - uw artikelnr'!L260&lt;1,1,0))</f>
        <v>0</v>
      </c>
      <c r="G260" s="16">
        <f>IF('Basis Excelsheet - uw artikelnr'!F260=0,0,IF(EXACT('Basis Excelsheet - uw artikelnr'!G260,Keuzelijsten!$C$2),0,IF(EXACT('Basis Excelsheet - uw artikelnr'!G260,Keuzelijsten!$C$3),0,1)))</f>
        <v>0</v>
      </c>
      <c r="H260" s="16">
        <f>IF('Basis Excelsheet - uw artikelnr'!F260=0,0,IF(EXACT('Basis Excelsheet - uw artikelnr'!J260,Keuzelijsten!$D$2),0,IF(EXACT('Basis Excelsheet - uw artikelnr'!J260,Keuzelijsten!$D$3),0,1)))</f>
        <v>0</v>
      </c>
      <c r="I260" s="16">
        <f ca="1">IF('Basis Excelsheet - uw artikelnr'!A260=0,0,IF(CELL("type",'Basis Excelsheet - uw artikelnr'!A260)="w",0,1))</f>
        <v>0</v>
      </c>
      <c r="J260" s="16">
        <f>IF('Basis Excelsheet - uw artikelnr'!F260=0,0,COUNTIF(Keuzelijsten!$F$2:$F$244,'Basis Excelsheet - uw artikelnr'!M260)-1)*-1</f>
        <v>0</v>
      </c>
      <c r="K260" s="16">
        <f>IF('Basis Excelsheet - uw artikelnr'!F260=0,0,COUNTIF(Keuzelijsten!$A$2:$A$245,'Basis Excelsheet - uw artikelnr'!C260)-1)*-1</f>
        <v>0</v>
      </c>
      <c r="L260" s="16">
        <f>IF('Basis Excelsheet - uw artikelnr'!F260=0,0,COUNTIF(Keuzelijsten!$W$2:$W$945,'Basis Excelsheet - uw artikelnr'!D260)-1)*-1</f>
        <v>0</v>
      </c>
    </row>
    <row r="261" spans="1:12" x14ac:dyDescent="0.25">
      <c r="A261" s="17"/>
      <c r="B261" s="17">
        <f t="shared" ca="1" si="5"/>
        <v>0</v>
      </c>
      <c r="C261" s="16">
        <f>IF(LEN('Basis Excelsheet - uw artikelnr'!F261)&gt;35,1,0)</f>
        <v>0</v>
      </c>
      <c r="D261" s="16">
        <f>IF(LEN('Basis Excelsheet - uw artikelnr'!K261)&gt;30,1,0)</f>
        <v>0</v>
      </c>
      <c r="E261" s="16">
        <f>IF(LEN('Basis Excelsheet - uw artikelnr'!E261)&gt;20,1,0)</f>
        <v>0</v>
      </c>
      <c r="F261" s="16">
        <f>IF('Basis Excelsheet - uw artikelnr'!L261=0,0,IF('Basis Excelsheet - uw artikelnr'!L261&lt;1,1,0))</f>
        <v>0</v>
      </c>
      <c r="G261" s="16">
        <f>IF('Basis Excelsheet - uw artikelnr'!F261=0,0,IF(EXACT('Basis Excelsheet - uw artikelnr'!G261,Keuzelijsten!$C$2),0,IF(EXACT('Basis Excelsheet - uw artikelnr'!G261,Keuzelijsten!$C$3),0,1)))</f>
        <v>0</v>
      </c>
      <c r="H261" s="16">
        <f>IF('Basis Excelsheet - uw artikelnr'!F261=0,0,IF(EXACT('Basis Excelsheet - uw artikelnr'!J261,Keuzelijsten!$D$2),0,IF(EXACT('Basis Excelsheet - uw artikelnr'!J261,Keuzelijsten!$D$3),0,1)))</f>
        <v>0</v>
      </c>
      <c r="I261" s="16">
        <f ca="1">IF('Basis Excelsheet - uw artikelnr'!A261=0,0,IF(CELL("type",'Basis Excelsheet - uw artikelnr'!A261)="w",0,1))</f>
        <v>0</v>
      </c>
      <c r="J261" s="16">
        <f>IF('Basis Excelsheet - uw artikelnr'!F261=0,0,COUNTIF(Keuzelijsten!$F$2:$F$244,'Basis Excelsheet - uw artikelnr'!M261)-1)*-1</f>
        <v>0</v>
      </c>
      <c r="K261" s="16">
        <f>IF('Basis Excelsheet - uw artikelnr'!F261=0,0,COUNTIF(Keuzelijsten!$A$2:$A$245,'Basis Excelsheet - uw artikelnr'!C261)-1)*-1</f>
        <v>0</v>
      </c>
      <c r="L261" s="16">
        <f>IF('Basis Excelsheet - uw artikelnr'!F261=0,0,COUNTIF(Keuzelijsten!$W$2:$W$945,'Basis Excelsheet - uw artikelnr'!D261)-1)*-1</f>
        <v>0</v>
      </c>
    </row>
    <row r="262" spans="1:12" x14ac:dyDescent="0.25">
      <c r="A262" s="17"/>
      <c r="B262" s="17">
        <f t="shared" ref="B262:B325" ca="1" si="6">SUM(C262:L262)</f>
        <v>0</v>
      </c>
      <c r="C262" s="16">
        <f>IF(LEN('Basis Excelsheet - uw artikelnr'!F262)&gt;35,1,0)</f>
        <v>0</v>
      </c>
      <c r="D262" s="16">
        <f>IF(LEN('Basis Excelsheet - uw artikelnr'!K262)&gt;30,1,0)</f>
        <v>0</v>
      </c>
      <c r="E262" s="16">
        <f>IF(LEN('Basis Excelsheet - uw artikelnr'!E262)&gt;20,1,0)</f>
        <v>0</v>
      </c>
      <c r="F262" s="16">
        <f>IF('Basis Excelsheet - uw artikelnr'!L262=0,0,IF('Basis Excelsheet - uw artikelnr'!L262&lt;1,1,0))</f>
        <v>0</v>
      </c>
      <c r="G262" s="16">
        <f>IF('Basis Excelsheet - uw artikelnr'!F262=0,0,IF(EXACT('Basis Excelsheet - uw artikelnr'!G262,Keuzelijsten!$C$2),0,IF(EXACT('Basis Excelsheet - uw artikelnr'!G262,Keuzelijsten!$C$3),0,1)))</f>
        <v>0</v>
      </c>
      <c r="H262" s="16">
        <f>IF('Basis Excelsheet - uw artikelnr'!F262=0,0,IF(EXACT('Basis Excelsheet - uw artikelnr'!J262,Keuzelijsten!$D$2),0,IF(EXACT('Basis Excelsheet - uw artikelnr'!J262,Keuzelijsten!$D$3),0,1)))</f>
        <v>0</v>
      </c>
      <c r="I262" s="16">
        <f ca="1">IF('Basis Excelsheet - uw artikelnr'!A262=0,0,IF(CELL("type",'Basis Excelsheet - uw artikelnr'!A262)="w",0,1))</f>
        <v>0</v>
      </c>
      <c r="J262" s="16">
        <f>IF('Basis Excelsheet - uw artikelnr'!F262=0,0,COUNTIF(Keuzelijsten!$F$2:$F$244,'Basis Excelsheet - uw artikelnr'!M262)-1)*-1</f>
        <v>0</v>
      </c>
      <c r="K262" s="16">
        <f>IF('Basis Excelsheet - uw artikelnr'!F262=0,0,COUNTIF(Keuzelijsten!$A$2:$A$245,'Basis Excelsheet - uw artikelnr'!C262)-1)*-1</f>
        <v>0</v>
      </c>
      <c r="L262" s="16">
        <f>IF('Basis Excelsheet - uw artikelnr'!F262=0,0,COUNTIF(Keuzelijsten!$W$2:$W$945,'Basis Excelsheet - uw artikelnr'!D262)-1)*-1</f>
        <v>0</v>
      </c>
    </row>
    <row r="263" spans="1:12" x14ac:dyDescent="0.25">
      <c r="A263" s="17"/>
      <c r="B263" s="17">
        <f t="shared" ca="1" si="6"/>
        <v>0</v>
      </c>
      <c r="C263" s="16">
        <f>IF(LEN('Basis Excelsheet - uw artikelnr'!F263)&gt;35,1,0)</f>
        <v>0</v>
      </c>
      <c r="D263" s="16">
        <f>IF(LEN('Basis Excelsheet - uw artikelnr'!K263)&gt;30,1,0)</f>
        <v>0</v>
      </c>
      <c r="E263" s="16">
        <f>IF(LEN('Basis Excelsheet - uw artikelnr'!E263)&gt;20,1,0)</f>
        <v>0</v>
      </c>
      <c r="F263" s="16">
        <f>IF('Basis Excelsheet - uw artikelnr'!L263=0,0,IF('Basis Excelsheet - uw artikelnr'!L263&lt;1,1,0))</f>
        <v>0</v>
      </c>
      <c r="G263" s="16">
        <f>IF('Basis Excelsheet - uw artikelnr'!F263=0,0,IF(EXACT('Basis Excelsheet - uw artikelnr'!G263,Keuzelijsten!$C$2),0,IF(EXACT('Basis Excelsheet - uw artikelnr'!G263,Keuzelijsten!$C$3),0,1)))</f>
        <v>0</v>
      </c>
      <c r="H263" s="16">
        <f>IF('Basis Excelsheet - uw artikelnr'!F263=0,0,IF(EXACT('Basis Excelsheet - uw artikelnr'!J263,Keuzelijsten!$D$2),0,IF(EXACT('Basis Excelsheet - uw artikelnr'!J263,Keuzelijsten!$D$3),0,1)))</f>
        <v>0</v>
      </c>
      <c r="I263" s="16">
        <f ca="1">IF('Basis Excelsheet - uw artikelnr'!A263=0,0,IF(CELL("type",'Basis Excelsheet - uw artikelnr'!A263)="w",0,1))</f>
        <v>0</v>
      </c>
      <c r="J263" s="16">
        <f>IF('Basis Excelsheet - uw artikelnr'!F263=0,0,COUNTIF(Keuzelijsten!$F$2:$F$244,'Basis Excelsheet - uw artikelnr'!M263)-1)*-1</f>
        <v>0</v>
      </c>
      <c r="K263" s="16">
        <f>IF('Basis Excelsheet - uw artikelnr'!F263=0,0,COUNTIF(Keuzelijsten!$A$2:$A$245,'Basis Excelsheet - uw artikelnr'!C263)-1)*-1</f>
        <v>0</v>
      </c>
      <c r="L263" s="16">
        <f>IF('Basis Excelsheet - uw artikelnr'!F263=0,0,COUNTIF(Keuzelijsten!$W$2:$W$945,'Basis Excelsheet - uw artikelnr'!D263)-1)*-1</f>
        <v>0</v>
      </c>
    </row>
    <row r="264" spans="1:12" x14ac:dyDescent="0.25">
      <c r="A264" s="17"/>
      <c r="B264" s="17">
        <f t="shared" ca="1" si="6"/>
        <v>0</v>
      </c>
      <c r="C264" s="16">
        <f>IF(LEN('Basis Excelsheet - uw artikelnr'!F264)&gt;35,1,0)</f>
        <v>0</v>
      </c>
      <c r="D264" s="16">
        <f>IF(LEN('Basis Excelsheet - uw artikelnr'!K264)&gt;30,1,0)</f>
        <v>0</v>
      </c>
      <c r="E264" s="16">
        <f>IF(LEN('Basis Excelsheet - uw artikelnr'!E264)&gt;20,1,0)</f>
        <v>0</v>
      </c>
      <c r="F264" s="16">
        <f>IF('Basis Excelsheet - uw artikelnr'!L264=0,0,IF('Basis Excelsheet - uw artikelnr'!L264&lt;1,1,0))</f>
        <v>0</v>
      </c>
      <c r="G264" s="16">
        <f>IF('Basis Excelsheet - uw artikelnr'!F264=0,0,IF(EXACT('Basis Excelsheet - uw artikelnr'!G264,Keuzelijsten!$C$2),0,IF(EXACT('Basis Excelsheet - uw artikelnr'!G264,Keuzelijsten!$C$3),0,1)))</f>
        <v>0</v>
      </c>
      <c r="H264" s="16">
        <f>IF('Basis Excelsheet - uw artikelnr'!F264=0,0,IF(EXACT('Basis Excelsheet - uw artikelnr'!J264,Keuzelijsten!$D$2),0,IF(EXACT('Basis Excelsheet - uw artikelnr'!J264,Keuzelijsten!$D$3),0,1)))</f>
        <v>0</v>
      </c>
      <c r="I264" s="16">
        <f ca="1">IF('Basis Excelsheet - uw artikelnr'!A264=0,0,IF(CELL("type",'Basis Excelsheet - uw artikelnr'!A264)="w",0,1))</f>
        <v>0</v>
      </c>
      <c r="J264" s="16">
        <f>IF('Basis Excelsheet - uw artikelnr'!F264=0,0,COUNTIF(Keuzelijsten!$F$2:$F$244,'Basis Excelsheet - uw artikelnr'!M264)-1)*-1</f>
        <v>0</v>
      </c>
      <c r="K264" s="16">
        <f>IF('Basis Excelsheet - uw artikelnr'!F264=0,0,COUNTIF(Keuzelijsten!$A$2:$A$245,'Basis Excelsheet - uw artikelnr'!C264)-1)*-1</f>
        <v>0</v>
      </c>
      <c r="L264" s="16">
        <f>IF('Basis Excelsheet - uw artikelnr'!F264=0,0,COUNTIF(Keuzelijsten!$W$2:$W$945,'Basis Excelsheet - uw artikelnr'!D264)-1)*-1</f>
        <v>0</v>
      </c>
    </row>
    <row r="265" spans="1:12" x14ac:dyDescent="0.25">
      <c r="A265" s="17"/>
      <c r="B265" s="17">
        <f t="shared" ca="1" si="6"/>
        <v>0</v>
      </c>
      <c r="C265" s="16">
        <f>IF(LEN('Basis Excelsheet - uw artikelnr'!F265)&gt;35,1,0)</f>
        <v>0</v>
      </c>
      <c r="D265" s="16">
        <f>IF(LEN('Basis Excelsheet - uw artikelnr'!K265)&gt;30,1,0)</f>
        <v>0</v>
      </c>
      <c r="E265" s="16">
        <f>IF(LEN('Basis Excelsheet - uw artikelnr'!E265)&gt;20,1,0)</f>
        <v>0</v>
      </c>
      <c r="F265" s="16">
        <f>IF('Basis Excelsheet - uw artikelnr'!L265=0,0,IF('Basis Excelsheet - uw artikelnr'!L265&lt;1,1,0))</f>
        <v>0</v>
      </c>
      <c r="G265" s="16">
        <f>IF('Basis Excelsheet - uw artikelnr'!F265=0,0,IF(EXACT('Basis Excelsheet - uw artikelnr'!G265,Keuzelijsten!$C$2),0,IF(EXACT('Basis Excelsheet - uw artikelnr'!G265,Keuzelijsten!$C$3),0,1)))</f>
        <v>0</v>
      </c>
      <c r="H265" s="16">
        <f>IF('Basis Excelsheet - uw artikelnr'!F265=0,0,IF(EXACT('Basis Excelsheet - uw artikelnr'!J265,Keuzelijsten!$D$2),0,IF(EXACT('Basis Excelsheet - uw artikelnr'!J265,Keuzelijsten!$D$3),0,1)))</f>
        <v>0</v>
      </c>
      <c r="I265" s="16">
        <f ca="1">IF('Basis Excelsheet - uw artikelnr'!A265=0,0,IF(CELL("type",'Basis Excelsheet - uw artikelnr'!A265)="w",0,1))</f>
        <v>0</v>
      </c>
      <c r="J265" s="16">
        <f>IF('Basis Excelsheet - uw artikelnr'!F265=0,0,COUNTIF(Keuzelijsten!$F$2:$F$244,'Basis Excelsheet - uw artikelnr'!M265)-1)*-1</f>
        <v>0</v>
      </c>
      <c r="K265" s="16">
        <f>IF('Basis Excelsheet - uw artikelnr'!F265=0,0,COUNTIF(Keuzelijsten!$A$2:$A$245,'Basis Excelsheet - uw artikelnr'!C265)-1)*-1</f>
        <v>0</v>
      </c>
      <c r="L265" s="16">
        <f>IF('Basis Excelsheet - uw artikelnr'!F265=0,0,COUNTIF(Keuzelijsten!$W$2:$W$945,'Basis Excelsheet - uw artikelnr'!D265)-1)*-1</f>
        <v>0</v>
      </c>
    </row>
    <row r="266" spans="1:12" x14ac:dyDescent="0.25">
      <c r="A266" s="17"/>
      <c r="B266" s="17">
        <f t="shared" ca="1" si="6"/>
        <v>0</v>
      </c>
      <c r="C266" s="16">
        <f>IF(LEN('Basis Excelsheet - uw artikelnr'!F266)&gt;35,1,0)</f>
        <v>0</v>
      </c>
      <c r="D266" s="16">
        <f>IF(LEN('Basis Excelsheet - uw artikelnr'!K266)&gt;30,1,0)</f>
        <v>0</v>
      </c>
      <c r="E266" s="16">
        <f>IF(LEN('Basis Excelsheet - uw artikelnr'!E266)&gt;20,1,0)</f>
        <v>0</v>
      </c>
      <c r="F266" s="16">
        <f>IF('Basis Excelsheet - uw artikelnr'!L266=0,0,IF('Basis Excelsheet - uw artikelnr'!L266&lt;1,1,0))</f>
        <v>0</v>
      </c>
      <c r="G266" s="16">
        <f>IF('Basis Excelsheet - uw artikelnr'!F266=0,0,IF(EXACT('Basis Excelsheet - uw artikelnr'!G266,Keuzelijsten!$C$2),0,IF(EXACT('Basis Excelsheet - uw artikelnr'!G266,Keuzelijsten!$C$3),0,1)))</f>
        <v>0</v>
      </c>
      <c r="H266" s="16">
        <f>IF('Basis Excelsheet - uw artikelnr'!F266=0,0,IF(EXACT('Basis Excelsheet - uw artikelnr'!J266,Keuzelijsten!$D$2),0,IF(EXACT('Basis Excelsheet - uw artikelnr'!J266,Keuzelijsten!$D$3),0,1)))</f>
        <v>0</v>
      </c>
      <c r="I266" s="16">
        <f ca="1">IF('Basis Excelsheet - uw artikelnr'!A266=0,0,IF(CELL("type",'Basis Excelsheet - uw artikelnr'!A266)="w",0,1))</f>
        <v>0</v>
      </c>
      <c r="J266" s="16">
        <f>IF('Basis Excelsheet - uw artikelnr'!F266=0,0,COUNTIF(Keuzelijsten!$F$2:$F$244,'Basis Excelsheet - uw artikelnr'!M266)-1)*-1</f>
        <v>0</v>
      </c>
      <c r="K266" s="16">
        <f>IF('Basis Excelsheet - uw artikelnr'!F266=0,0,COUNTIF(Keuzelijsten!$A$2:$A$245,'Basis Excelsheet - uw artikelnr'!C266)-1)*-1</f>
        <v>0</v>
      </c>
      <c r="L266" s="16">
        <f>IF('Basis Excelsheet - uw artikelnr'!F266=0,0,COUNTIF(Keuzelijsten!$W$2:$W$945,'Basis Excelsheet - uw artikelnr'!D266)-1)*-1</f>
        <v>0</v>
      </c>
    </row>
    <row r="267" spans="1:12" x14ac:dyDescent="0.25">
      <c r="A267" s="17"/>
      <c r="B267" s="17">
        <f t="shared" ca="1" si="6"/>
        <v>0</v>
      </c>
      <c r="C267" s="16">
        <f>IF(LEN('Basis Excelsheet - uw artikelnr'!F267)&gt;35,1,0)</f>
        <v>0</v>
      </c>
      <c r="D267" s="16">
        <f>IF(LEN('Basis Excelsheet - uw artikelnr'!K267)&gt;30,1,0)</f>
        <v>0</v>
      </c>
      <c r="E267" s="16">
        <f>IF(LEN('Basis Excelsheet - uw artikelnr'!E267)&gt;20,1,0)</f>
        <v>0</v>
      </c>
      <c r="F267" s="16">
        <f>IF('Basis Excelsheet - uw artikelnr'!L267=0,0,IF('Basis Excelsheet - uw artikelnr'!L267&lt;1,1,0))</f>
        <v>0</v>
      </c>
      <c r="G267" s="16">
        <f>IF('Basis Excelsheet - uw artikelnr'!F267=0,0,IF(EXACT('Basis Excelsheet - uw artikelnr'!G267,Keuzelijsten!$C$2),0,IF(EXACT('Basis Excelsheet - uw artikelnr'!G267,Keuzelijsten!$C$3),0,1)))</f>
        <v>0</v>
      </c>
      <c r="H267" s="16">
        <f>IF('Basis Excelsheet - uw artikelnr'!F267=0,0,IF(EXACT('Basis Excelsheet - uw artikelnr'!J267,Keuzelijsten!$D$2),0,IF(EXACT('Basis Excelsheet - uw artikelnr'!J267,Keuzelijsten!$D$3),0,1)))</f>
        <v>0</v>
      </c>
      <c r="I267" s="16">
        <f ca="1">IF('Basis Excelsheet - uw artikelnr'!A267=0,0,IF(CELL("type",'Basis Excelsheet - uw artikelnr'!A267)="w",0,1))</f>
        <v>0</v>
      </c>
      <c r="J267" s="16">
        <f>IF('Basis Excelsheet - uw artikelnr'!F267=0,0,COUNTIF(Keuzelijsten!$F$2:$F$244,'Basis Excelsheet - uw artikelnr'!M267)-1)*-1</f>
        <v>0</v>
      </c>
      <c r="K267" s="16">
        <f>IF('Basis Excelsheet - uw artikelnr'!F267=0,0,COUNTIF(Keuzelijsten!$A$2:$A$245,'Basis Excelsheet - uw artikelnr'!C267)-1)*-1</f>
        <v>0</v>
      </c>
      <c r="L267" s="16">
        <f>IF('Basis Excelsheet - uw artikelnr'!F267=0,0,COUNTIF(Keuzelijsten!$W$2:$W$945,'Basis Excelsheet - uw artikelnr'!D267)-1)*-1</f>
        <v>0</v>
      </c>
    </row>
    <row r="268" spans="1:12" x14ac:dyDescent="0.25">
      <c r="A268" s="17"/>
      <c r="B268" s="17">
        <f t="shared" ca="1" si="6"/>
        <v>0</v>
      </c>
      <c r="C268" s="16">
        <f>IF(LEN('Basis Excelsheet - uw artikelnr'!F268)&gt;35,1,0)</f>
        <v>0</v>
      </c>
      <c r="D268" s="16">
        <f>IF(LEN('Basis Excelsheet - uw artikelnr'!K268)&gt;30,1,0)</f>
        <v>0</v>
      </c>
      <c r="E268" s="16">
        <f>IF(LEN('Basis Excelsheet - uw artikelnr'!E268)&gt;20,1,0)</f>
        <v>0</v>
      </c>
      <c r="F268" s="16">
        <f>IF('Basis Excelsheet - uw artikelnr'!L268=0,0,IF('Basis Excelsheet - uw artikelnr'!L268&lt;1,1,0))</f>
        <v>0</v>
      </c>
      <c r="G268" s="16">
        <f>IF('Basis Excelsheet - uw artikelnr'!F268=0,0,IF(EXACT('Basis Excelsheet - uw artikelnr'!G268,Keuzelijsten!$C$2),0,IF(EXACT('Basis Excelsheet - uw artikelnr'!G268,Keuzelijsten!$C$3),0,1)))</f>
        <v>0</v>
      </c>
      <c r="H268" s="16">
        <f>IF('Basis Excelsheet - uw artikelnr'!F268=0,0,IF(EXACT('Basis Excelsheet - uw artikelnr'!J268,Keuzelijsten!$D$2),0,IF(EXACT('Basis Excelsheet - uw artikelnr'!J268,Keuzelijsten!$D$3),0,1)))</f>
        <v>0</v>
      </c>
      <c r="I268" s="16">
        <f ca="1">IF('Basis Excelsheet - uw artikelnr'!A268=0,0,IF(CELL("type",'Basis Excelsheet - uw artikelnr'!A268)="w",0,1))</f>
        <v>0</v>
      </c>
      <c r="J268" s="16">
        <f>IF('Basis Excelsheet - uw artikelnr'!F268=0,0,COUNTIF(Keuzelijsten!$F$2:$F$244,'Basis Excelsheet - uw artikelnr'!M268)-1)*-1</f>
        <v>0</v>
      </c>
      <c r="K268" s="16">
        <f>IF('Basis Excelsheet - uw artikelnr'!F268=0,0,COUNTIF(Keuzelijsten!$A$2:$A$245,'Basis Excelsheet - uw artikelnr'!C268)-1)*-1</f>
        <v>0</v>
      </c>
      <c r="L268" s="16">
        <f>IF('Basis Excelsheet - uw artikelnr'!F268=0,0,COUNTIF(Keuzelijsten!$W$2:$W$945,'Basis Excelsheet - uw artikelnr'!D268)-1)*-1</f>
        <v>0</v>
      </c>
    </row>
    <row r="269" spans="1:12" x14ac:dyDescent="0.25">
      <c r="A269" s="17"/>
      <c r="B269" s="17">
        <f t="shared" ca="1" si="6"/>
        <v>0</v>
      </c>
      <c r="C269" s="16">
        <f>IF(LEN('Basis Excelsheet - uw artikelnr'!F269)&gt;35,1,0)</f>
        <v>0</v>
      </c>
      <c r="D269" s="16">
        <f>IF(LEN('Basis Excelsheet - uw artikelnr'!K269)&gt;30,1,0)</f>
        <v>0</v>
      </c>
      <c r="E269" s="16">
        <f>IF(LEN('Basis Excelsheet - uw artikelnr'!E269)&gt;20,1,0)</f>
        <v>0</v>
      </c>
      <c r="F269" s="16">
        <f>IF('Basis Excelsheet - uw artikelnr'!L269=0,0,IF('Basis Excelsheet - uw artikelnr'!L269&lt;1,1,0))</f>
        <v>0</v>
      </c>
      <c r="G269" s="16">
        <f>IF('Basis Excelsheet - uw artikelnr'!F269=0,0,IF(EXACT('Basis Excelsheet - uw artikelnr'!G269,Keuzelijsten!$C$2),0,IF(EXACT('Basis Excelsheet - uw artikelnr'!G269,Keuzelijsten!$C$3),0,1)))</f>
        <v>0</v>
      </c>
      <c r="H269" s="16">
        <f>IF('Basis Excelsheet - uw artikelnr'!F269=0,0,IF(EXACT('Basis Excelsheet - uw artikelnr'!J269,Keuzelijsten!$D$2),0,IF(EXACT('Basis Excelsheet - uw artikelnr'!J269,Keuzelijsten!$D$3),0,1)))</f>
        <v>0</v>
      </c>
      <c r="I269" s="16">
        <f ca="1">IF('Basis Excelsheet - uw artikelnr'!A269=0,0,IF(CELL("type",'Basis Excelsheet - uw artikelnr'!A269)="w",0,1))</f>
        <v>0</v>
      </c>
      <c r="J269" s="16">
        <f>IF('Basis Excelsheet - uw artikelnr'!F269=0,0,COUNTIF(Keuzelijsten!$F$2:$F$244,'Basis Excelsheet - uw artikelnr'!M269)-1)*-1</f>
        <v>0</v>
      </c>
      <c r="K269" s="16">
        <f>IF('Basis Excelsheet - uw artikelnr'!F269=0,0,COUNTIF(Keuzelijsten!$A$2:$A$245,'Basis Excelsheet - uw artikelnr'!C269)-1)*-1</f>
        <v>0</v>
      </c>
      <c r="L269" s="16">
        <f>IF('Basis Excelsheet - uw artikelnr'!F269=0,0,COUNTIF(Keuzelijsten!$W$2:$W$945,'Basis Excelsheet - uw artikelnr'!D269)-1)*-1</f>
        <v>0</v>
      </c>
    </row>
    <row r="270" spans="1:12" x14ac:dyDescent="0.25">
      <c r="A270" s="17"/>
      <c r="B270" s="17">
        <f t="shared" ca="1" si="6"/>
        <v>0</v>
      </c>
      <c r="C270" s="16">
        <f>IF(LEN('Basis Excelsheet - uw artikelnr'!F270)&gt;35,1,0)</f>
        <v>0</v>
      </c>
      <c r="D270" s="16">
        <f>IF(LEN('Basis Excelsheet - uw artikelnr'!K270)&gt;30,1,0)</f>
        <v>0</v>
      </c>
      <c r="E270" s="16">
        <f>IF(LEN('Basis Excelsheet - uw artikelnr'!E270)&gt;20,1,0)</f>
        <v>0</v>
      </c>
      <c r="F270" s="16">
        <f>IF('Basis Excelsheet - uw artikelnr'!L270=0,0,IF('Basis Excelsheet - uw artikelnr'!L270&lt;1,1,0))</f>
        <v>0</v>
      </c>
      <c r="G270" s="16">
        <f>IF('Basis Excelsheet - uw artikelnr'!F270=0,0,IF(EXACT('Basis Excelsheet - uw artikelnr'!G270,Keuzelijsten!$C$2),0,IF(EXACT('Basis Excelsheet - uw artikelnr'!G270,Keuzelijsten!$C$3),0,1)))</f>
        <v>0</v>
      </c>
      <c r="H270" s="16">
        <f>IF('Basis Excelsheet - uw artikelnr'!F270=0,0,IF(EXACT('Basis Excelsheet - uw artikelnr'!J270,Keuzelijsten!$D$2),0,IF(EXACT('Basis Excelsheet - uw artikelnr'!J270,Keuzelijsten!$D$3),0,1)))</f>
        <v>0</v>
      </c>
      <c r="I270" s="16">
        <f ca="1">IF('Basis Excelsheet - uw artikelnr'!A270=0,0,IF(CELL("type",'Basis Excelsheet - uw artikelnr'!A270)="w",0,1))</f>
        <v>0</v>
      </c>
      <c r="J270" s="16">
        <f>IF('Basis Excelsheet - uw artikelnr'!F270=0,0,COUNTIF(Keuzelijsten!$F$2:$F$244,'Basis Excelsheet - uw artikelnr'!M270)-1)*-1</f>
        <v>0</v>
      </c>
      <c r="K270" s="16">
        <f>IF('Basis Excelsheet - uw artikelnr'!F270=0,0,COUNTIF(Keuzelijsten!$A$2:$A$245,'Basis Excelsheet - uw artikelnr'!C270)-1)*-1</f>
        <v>0</v>
      </c>
      <c r="L270" s="16">
        <f>IF('Basis Excelsheet - uw artikelnr'!F270=0,0,COUNTIF(Keuzelijsten!$W$2:$W$945,'Basis Excelsheet - uw artikelnr'!D270)-1)*-1</f>
        <v>0</v>
      </c>
    </row>
    <row r="271" spans="1:12" x14ac:dyDescent="0.25">
      <c r="A271" s="17"/>
      <c r="B271" s="17">
        <f t="shared" ca="1" si="6"/>
        <v>0</v>
      </c>
      <c r="C271" s="16">
        <f>IF(LEN('Basis Excelsheet - uw artikelnr'!F271)&gt;35,1,0)</f>
        <v>0</v>
      </c>
      <c r="D271" s="16">
        <f>IF(LEN('Basis Excelsheet - uw artikelnr'!K271)&gt;30,1,0)</f>
        <v>0</v>
      </c>
      <c r="E271" s="16">
        <f>IF(LEN('Basis Excelsheet - uw artikelnr'!E271)&gt;20,1,0)</f>
        <v>0</v>
      </c>
      <c r="F271" s="16">
        <f>IF('Basis Excelsheet - uw artikelnr'!L271=0,0,IF('Basis Excelsheet - uw artikelnr'!L271&lt;1,1,0))</f>
        <v>0</v>
      </c>
      <c r="G271" s="16">
        <f>IF('Basis Excelsheet - uw artikelnr'!F271=0,0,IF(EXACT('Basis Excelsheet - uw artikelnr'!G271,Keuzelijsten!$C$2),0,IF(EXACT('Basis Excelsheet - uw artikelnr'!G271,Keuzelijsten!$C$3),0,1)))</f>
        <v>0</v>
      </c>
      <c r="H271" s="16">
        <f>IF('Basis Excelsheet - uw artikelnr'!F271=0,0,IF(EXACT('Basis Excelsheet - uw artikelnr'!J271,Keuzelijsten!$D$2),0,IF(EXACT('Basis Excelsheet - uw artikelnr'!J271,Keuzelijsten!$D$3),0,1)))</f>
        <v>0</v>
      </c>
      <c r="I271" s="16">
        <f ca="1">IF('Basis Excelsheet - uw artikelnr'!A271=0,0,IF(CELL("type",'Basis Excelsheet - uw artikelnr'!A271)="w",0,1))</f>
        <v>0</v>
      </c>
      <c r="J271" s="16">
        <f>IF('Basis Excelsheet - uw artikelnr'!F271=0,0,COUNTIF(Keuzelijsten!$F$2:$F$244,'Basis Excelsheet - uw artikelnr'!M271)-1)*-1</f>
        <v>0</v>
      </c>
      <c r="K271" s="16">
        <f>IF('Basis Excelsheet - uw artikelnr'!F271=0,0,COUNTIF(Keuzelijsten!$A$2:$A$245,'Basis Excelsheet - uw artikelnr'!C271)-1)*-1</f>
        <v>0</v>
      </c>
      <c r="L271" s="16">
        <f>IF('Basis Excelsheet - uw artikelnr'!F271=0,0,COUNTIF(Keuzelijsten!$W$2:$W$945,'Basis Excelsheet - uw artikelnr'!D271)-1)*-1</f>
        <v>0</v>
      </c>
    </row>
    <row r="272" spans="1:12" x14ac:dyDescent="0.25">
      <c r="A272" s="17"/>
      <c r="B272" s="17">
        <f t="shared" ca="1" si="6"/>
        <v>0</v>
      </c>
      <c r="C272" s="16">
        <f>IF(LEN('Basis Excelsheet - uw artikelnr'!F272)&gt;35,1,0)</f>
        <v>0</v>
      </c>
      <c r="D272" s="16">
        <f>IF(LEN('Basis Excelsheet - uw artikelnr'!K272)&gt;30,1,0)</f>
        <v>0</v>
      </c>
      <c r="E272" s="16">
        <f>IF(LEN('Basis Excelsheet - uw artikelnr'!E272)&gt;20,1,0)</f>
        <v>0</v>
      </c>
      <c r="F272" s="16">
        <f>IF('Basis Excelsheet - uw artikelnr'!L272=0,0,IF('Basis Excelsheet - uw artikelnr'!L272&lt;1,1,0))</f>
        <v>0</v>
      </c>
      <c r="G272" s="16">
        <f>IF('Basis Excelsheet - uw artikelnr'!F272=0,0,IF(EXACT('Basis Excelsheet - uw artikelnr'!G272,Keuzelijsten!$C$2),0,IF(EXACT('Basis Excelsheet - uw artikelnr'!G272,Keuzelijsten!$C$3),0,1)))</f>
        <v>0</v>
      </c>
      <c r="H272" s="16">
        <f>IF('Basis Excelsheet - uw artikelnr'!F272=0,0,IF(EXACT('Basis Excelsheet - uw artikelnr'!J272,Keuzelijsten!$D$2),0,IF(EXACT('Basis Excelsheet - uw artikelnr'!J272,Keuzelijsten!$D$3),0,1)))</f>
        <v>0</v>
      </c>
      <c r="I272" s="16">
        <f ca="1">IF('Basis Excelsheet - uw artikelnr'!A272=0,0,IF(CELL("type",'Basis Excelsheet - uw artikelnr'!A272)="w",0,1))</f>
        <v>0</v>
      </c>
      <c r="J272" s="16">
        <f>IF('Basis Excelsheet - uw artikelnr'!F272=0,0,COUNTIF(Keuzelijsten!$F$2:$F$244,'Basis Excelsheet - uw artikelnr'!M272)-1)*-1</f>
        <v>0</v>
      </c>
      <c r="K272" s="16">
        <f>IF('Basis Excelsheet - uw artikelnr'!F272=0,0,COUNTIF(Keuzelijsten!$A$2:$A$245,'Basis Excelsheet - uw artikelnr'!C272)-1)*-1</f>
        <v>0</v>
      </c>
      <c r="L272" s="16">
        <f>IF('Basis Excelsheet - uw artikelnr'!F272=0,0,COUNTIF(Keuzelijsten!$W$2:$W$945,'Basis Excelsheet - uw artikelnr'!D272)-1)*-1</f>
        <v>0</v>
      </c>
    </row>
    <row r="273" spans="1:12" x14ac:dyDescent="0.25">
      <c r="A273" s="17"/>
      <c r="B273" s="17">
        <f t="shared" ca="1" si="6"/>
        <v>0</v>
      </c>
      <c r="C273" s="16">
        <f>IF(LEN('Basis Excelsheet - uw artikelnr'!F273)&gt;35,1,0)</f>
        <v>0</v>
      </c>
      <c r="D273" s="16">
        <f>IF(LEN('Basis Excelsheet - uw artikelnr'!K273)&gt;30,1,0)</f>
        <v>0</v>
      </c>
      <c r="E273" s="16">
        <f>IF(LEN('Basis Excelsheet - uw artikelnr'!E273)&gt;20,1,0)</f>
        <v>0</v>
      </c>
      <c r="F273" s="16">
        <f>IF('Basis Excelsheet - uw artikelnr'!L273=0,0,IF('Basis Excelsheet - uw artikelnr'!L273&lt;1,1,0))</f>
        <v>0</v>
      </c>
      <c r="G273" s="16">
        <f>IF('Basis Excelsheet - uw artikelnr'!F273=0,0,IF(EXACT('Basis Excelsheet - uw artikelnr'!G273,Keuzelijsten!$C$2),0,IF(EXACT('Basis Excelsheet - uw artikelnr'!G273,Keuzelijsten!$C$3),0,1)))</f>
        <v>0</v>
      </c>
      <c r="H273" s="16">
        <f>IF('Basis Excelsheet - uw artikelnr'!F273=0,0,IF(EXACT('Basis Excelsheet - uw artikelnr'!J273,Keuzelijsten!$D$2),0,IF(EXACT('Basis Excelsheet - uw artikelnr'!J273,Keuzelijsten!$D$3),0,1)))</f>
        <v>0</v>
      </c>
      <c r="I273" s="16">
        <f ca="1">IF('Basis Excelsheet - uw artikelnr'!A273=0,0,IF(CELL("type",'Basis Excelsheet - uw artikelnr'!A273)="w",0,1))</f>
        <v>0</v>
      </c>
      <c r="J273" s="16">
        <f>IF('Basis Excelsheet - uw artikelnr'!F273=0,0,COUNTIF(Keuzelijsten!$F$2:$F$244,'Basis Excelsheet - uw artikelnr'!M273)-1)*-1</f>
        <v>0</v>
      </c>
      <c r="K273" s="16">
        <f>IF('Basis Excelsheet - uw artikelnr'!F273=0,0,COUNTIF(Keuzelijsten!$A$2:$A$245,'Basis Excelsheet - uw artikelnr'!C273)-1)*-1</f>
        <v>0</v>
      </c>
      <c r="L273" s="16">
        <f>IF('Basis Excelsheet - uw artikelnr'!F273=0,0,COUNTIF(Keuzelijsten!$W$2:$W$945,'Basis Excelsheet - uw artikelnr'!D273)-1)*-1</f>
        <v>0</v>
      </c>
    </row>
    <row r="274" spans="1:12" x14ac:dyDescent="0.25">
      <c r="A274" s="17"/>
      <c r="B274" s="17">
        <f t="shared" ca="1" si="6"/>
        <v>0</v>
      </c>
      <c r="C274" s="16">
        <f>IF(LEN('Basis Excelsheet - uw artikelnr'!F274)&gt;35,1,0)</f>
        <v>0</v>
      </c>
      <c r="D274" s="16">
        <f>IF(LEN('Basis Excelsheet - uw artikelnr'!K274)&gt;30,1,0)</f>
        <v>0</v>
      </c>
      <c r="E274" s="16">
        <f>IF(LEN('Basis Excelsheet - uw artikelnr'!E274)&gt;20,1,0)</f>
        <v>0</v>
      </c>
      <c r="F274" s="16">
        <f>IF('Basis Excelsheet - uw artikelnr'!L274=0,0,IF('Basis Excelsheet - uw artikelnr'!L274&lt;1,1,0))</f>
        <v>0</v>
      </c>
      <c r="G274" s="16">
        <f>IF('Basis Excelsheet - uw artikelnr'!F274=0,0,IF(EXACT('Basis Excelsheet - uw artikelnr'!G274,Keuzelijsten!$C$2),0,IF(EXACT('Basis Excelsheet - uw artikelnr'!G274,Keuzelijsten!$C$3),0,1)))</f>
        <v>0</v>
      </c>
      <c r="H274" s="16">
        <f>IF('Basis Excelsheet - uw artikelnr'!F274=0,0,IF(EXACT('Basis Excelsheet - uw artikelnr'!J274,Keuzelijsten!$D$2),0,IF(EXACT('Basis Excelsheet - uw artikelnr'!J274,Keuzelijsten!$D$3),0,1)))</f>
        <v>0</v>
      </c>
      <c r="I274" s="16">
        <f ca="1">IF('Basis Excelsheet - uw artikelnr'!A274=0,0,IF(CELL("type",'Basis Excelsheet - uw artikelnr'!A274)="w",0,1))</f>
        <v>0</v>
      </c>
      <c r="J274" s="16">
        <f>IF('Basis Excelsheet - uw artikelnr'!F274=0,0,COUNTIF(Keuzelijsten!$F$2:$F$244,'Basis Excelsheet - uw artikelnr'!M274)-1)*-1</f>
        <v>0</v>
      </c>
      <c r="K274" s="16">
        <f>IF('Basis Excelsheet - uw artikelnr'!F274=0,0,COUNTIF(Keuzelijsten!$A$2:$A$245,'Basis Excelsheet - uw artikelnr'!C274)-1)*-1</f>
        <v>0</v>
      </c>
      <c r="L274" s="16">
        <f>IF('Basis Excelsheet - uw artikelnr'!F274=0,0,COUNTIF(Keuzelijsten!$W$2:$W$945,'Basis Excelsheet - uw artikelnr'!D274)-1)*-1</f>
        <v>0</v>
      </c>
    </row>
    <row r="275" spans="1:12" x14ac:dyDescent="0.25">
      <c r="A275" s="17"/>
      <c r="B275" s="17">
        <f t="shared" ca="1" si="6"/>
        <v>0</v>
      </c>
      <c r="C275" s="16">
        <f>IF(LEN('Basis Excelsheet - uw artikelnr'!F275)&gt;35,1,0)</f>
        <v>0</v>
      </c>
      <c r="D275" s="16">
        <f>IF(LEN('Basis Excelsheet - uw artikelnr'!K275)&gt;30,1,0)</f>
        <v>0</v>
      </c>
      <c r="E275" s="16">
        <f>IF(LEN('Basis Excelsheet - uw artikelnr'!E275)&gt;20,1,0)</f>
        <v>0</v>
      </c>
      <c r="F275" s="16">
        <f>IF('Basis Excelsheet - uw artikelnr'!L275=0,0,IF('Basis Excelsheet - uw artikelnr'!L275&lt;1,1,0))</f>
        <v>0</v>
      </c>
      <c r="G275" s="16">
        <f>IF('Basis Excelsheet - uw artikelnr'!F275=0,0,IF(EXACT('Basis Excelsheet - uw artikelnr'!G275,Keuzelijsten!$C$2),0,IF(EXACT('Basis Excelsheet - uw artikelnr'!G275,Keuzelijsten!$C$3),0,1)))</f>
        <v>0</v>
      </c>
      <c r="H275" s="16">
        <f>IF('Basis Excelsheet - uw artikelnr'!F275=0,0,IF(EXACT('Basis Excelsheet - uw artikelnr'!J275,Keuzelijsten!$D$2),0,IF(EXACT('Basis Excelsheet - uw artikelnr'!J275,Keuzelijsten!$D$3),0,1)))</f>
        <v>0</v>
      </c>
      <c r="I275" s="16">
        <f ca="1">IF('Basis Excelsheet - uw artikelnr'!A275=0,0,IF(CELL("type",'Basis Excelsheet - uw artikelnr'!A275)="w",0,1))</f>
        <v>0</v>
      </c>
      <c r="J275" s="16">
        <f>IF('Basis Excelsheet - uw artikelnr'!F275=0,0,COUNTIF(Keuzelijsten!$F$2:$F$244,'Basis Excelsheet - uw artikelnr'!M275)-1)*-1</f>
        <v>0</v>
      </c>
      <c r="K275" s="16">
        <f>IF('Basis Excelsheet - uw artikelnr'!F275=0,0,COUNTIF(Keuzelijsten!$A$2:$A$245,'Basis Excelsheet - uw artikelnr'!C275)-1)*-1</f>
        <v>0</v>
      </c>
      <c r="L275" s="16">
        <f>IF('Basis Excelsheet - uw artikelnr'!F275=0,0,COUNTIF(Keuzelijsten!$W$2:$W$945,'Basis Excelsheet - uw artikelnr'!D275)-1)*-1</f>
        <v>0</v>
      </c>
    </row>
    <row r="276" spans="1:12" x14ac:dyDescent="0.25">
      <c r="A276" s="17"/>
      <c r="B276" s="17">
        <f t="shared" ca="1" si="6"/>
        <v>0</v>
      </c>
      <c r="C276" s="16">
        <f>IF(LEN('Basis Excelsheet - uw artikelnr'!F276)&gt;35,1,0)</f>
        <v>0</v>
      </c>
      <c r="D276" s="16">
        <f>IF(LEN('Basis Excelsheet - uw artikelnr'!K276)&gt;30,1,0)</f>
        <v>0</v>
      </c>
      <c r="E276" s="16">
        <f>IF(LEN('Basis Excelsheet - uw artikelnr'!E276)&gt;20,1,0)</f>
        <v>0</v>
      </c>
      <c r="F276" s="16">
        <f>IF('Basis Excelsheet - uw artikelnr'!L276=0,0,IF('Basis Excelsheet - uw artikelnr'!L276&lt;1,1,0))</f>
        <v>0</v>
      </c>
      <c r="G276" s="16">
        <f>IF('Basis Excelsheet - uw artikelnr'!F276=0,0,IF(EXACT('Basis Excelsheet - uw artikelnr'!G276,Keuzelijsten!$C$2),0,IF(EXACT('Basis Excelsheet - uw artikelnr'!G276,Keuzelijsten!$C$3),0,1)))</f>
        <v>0</v>
      </c>
      <c r="H276" s="16">
        <f>IF('Basis Excelsheet - uw artikelnr'!F276=0,0,IF(EXACT('Basis Excelsheet - uw artikelnr'!J276,Keuzelijsten!$D$2),0,IF(EXACT('Basis Excelsheet - uw artikelnr'!J276,Keuzelijsten!$D$3),0,1)))</f>
        <v>0</v>
      </c>
      <c r="I276" s="16">
        <f ca="1">IF('Basis Excelsheet - uw artikelnr'!A276=0,0,IF(CELL("type",'Basis Excelsheet - uw artikelnr'!A276)="w",0,1))</f>
        <v>0</v>
      </c>
      <c r="J276" s="16">
        <f>IF('Basis Excelsheet - uw artikelnr'!F276=0,0,COUNTIF(Keuzelijsten!$F$2:$F$244,'Basis Excelsheet - uw artikelnr'!M276)-1)*-1</f>
        <v>0</v>
      </c>
      <c r="K276" s="16">
        <f>IF('Basis Excelsheet - uw artikelnr'!F276=0,0,COUNTIF(Keuzelijsten!$A$2:$A$245,'Basis Excelsheet - uw artikelnr'!C276)-1)*-1</f>
        <v>0</v>
      </c>
      <c r="L276" s="16">
        <f>IF('Basis Excelsheet - uw artikelnr'!F276=0,0,COUNTIF(Keuzelijsten!$W$2:$W$945,'Basis Excelsheet - uw artikelnr'!D276)-1)*-1</f>
        <v>0</v>
      </c>
    </row>
    <row r="277" spans="1:12" x14ac:dyDescent="0.25">
      <c r="A277" s="17"/>
      <c r="B277" s="17">
        <f t="shared" ca="1" si="6"/>
        <v>0</v>
      </c>
      <c r="C277" s="16">
        <f>IF(LEN('Basis Excelsheet - uw artikelnr'!F277)&gt;35,1,0)</f>
        <v>0</v>
      </c>
      <c r="D277" s="16">
        <f>IF(LEN('Basis Excelsheet - uw artikelnr'!K277)&gt;30,1,0)</f>
        <v>0</v>
      </c>
      <c r="E277" s="16">
        <f>IF(LEN('Basis Excelsheet - uw artikelnr'!E277)&gt;20,1,0)</f>
        <v>0</v>
      </c>
      <c r="F277" s="16">
        <f>IF('Basis Excelsheet - uw artikelnr'!L277=0,0,IF('Basis Excelsheet - uw artikelnr'!L277&lt;1,1,0))</f>
        <v>0</v>
      </c>
      <c r="G277" s="16">
        <f>IF('Basis Excelsheet - uw artikelnr'!F277=0,0,IF(EXACT('Basis Excelsheet - uw artikelnr'!G277,Keuzelijsten!$C$2),0,IF(EXACT('Basis Excelsheet - uw artikelnr'!G277,Keuzelijsten!$C$3),0,1)))</f>
        <v>0</v>
      </c>
      <c r="H277" s="16">
        <f>IF('Basis Excelsheet - uw artikelnr'!F277=0,0,IF(EXACT('Basis Excelsheet - uw artikelnr'!J277,Keuzelijsten!$D$2),0,IF(EXACT('Basis Excelsheet - uw artikelnr'!J277,Keuzelijsten!$D$3),0,1)))</f>
        <v>0</v>
      </c>
      <c r="I277" s="16">
        <f ca="1">IF('Basis Excelsheet - uw artikelnr'!A277=0,0,IF(CELL("type",'Basis Excelsheet - uw artikelnr'!A277)="w",0,1))</f>
        <v>0</v>
      </c>
      <c r="J277" s="16">
        <f>IF('Basis Excelsheet - uw artikelnr'!F277=0,0,COUNTIF(Keuzelijsten!$F$2:$F$244,'Basis Excelsheet - uw artikelnr'!M277)-1)*-1</f>
        <v>0</v>
      </c>
      <c r="K277" s="16">
        <f>IF('Basis Excelsheet - uw artikelnr'!F277=0,0,COUNTIF(Keuzelijsten!$A$2:$A$245,'Basis Excelsheet - uw artikelnr'!C277)-1)*-1</f>
        <v>0</v>
      </c>
      <c r="L277" s="16">
        <f>IF('Basis Excelsheet - uw artikelnr'!F277=0,0,COUNTIF(Keuzelijsten!$W$2:$W$945,'Basis Excelsheet - uw artikelnr'!D277)-1)*-1</f>
        <v>0</v>
      </c>
    </row>
    <row r="278" spans="1:12" x14ac:dyDescent="0.25">
      <c r="A278" s="17"/>
      <c r="B278" s="17">
        <f t="shared" ca="1" si="6"/>
        <v>0</v>
      </c>
      <c r="C278" s="16">
        <f>IF(LEN('Basis Excelsheet - uw artikelnr'!F278)&gt;35,1,0)</f>
        <v>0</v>
      </c>
      <c r="D278" s="16">
        <f>IF(LEN('Basis Excelsheet - uw artikelnr'!K278)&gt;30,1,0)</f>
        <v>0</v>
      </c>
      <c r="E278" s="16">
        <f>IF(LEN('Basis Excelsheet - uw artikelnr'!E278)&gt;20,1,0)</f>
        <v>0</v>
      </c>
      <c r="F278" s="16">
        <f>IF('Basis Excelsheet - uw artikelnr'!L278=0,0,IF('Basis Excelsheet - uw artikelnr'!L278&lt;1,1,0))</f>
        <v>0</v>
      </c>
      <c r="G278" s="16">
        <f>IF('Basis Excelsheet - uw artikelnr'!F278=0,0,IF(EXACT('Basis Excelsheet - uw artikelnr'!G278,Keuzelijsten!$C$2),0,IF(EXACT('Basis Excelsheet - uw artikelnr'!G278,Keuzelijsten!$C$3),0,1)))</f>
        <v>0</v>
      </c>
      <c r="H278" s="16">
        <f>IF('Basis Excelsheet - uw artikelnr'!F278=0,0,IF(EXACT('Basis Excelsheet - uw artikelnr'!J278,Keuzelijsten!$D$2),0,IF(EXACT('Basis Excelsheet - uw artikelnr'!J278,Keuzelijsten!$D$3),0,1)))</f>
        <v>0</v>
      </c>
      <c r="I278" s="16">
        <f ca="1">IF('Basis Excelsheet - uw artikelnr'!A278=0,0,IF(CELL("type",'Basis Excelsheet - uw artikelnr'!A278)="w",0,1))</f>
        <v>0</v>
      </c>
      <c r="J278" s="16">
        <f>IF('Basis Excelsheet - uw artikelnr'!F278=0,0,COUNTIF(Keuzelijsten!$F$2:$F$244,'Basis Excelsheet - uw artikelnr'!M278)-1)*-1</f>
        <v>0</v>
      </c>
      <c r="K278" s="16">
        <f>IF('Basis Excelsheet - uw artikelnr'!F278=0,0,COUNTIF(Keuzelijsten!$A$2:$A$245,'Basis Excelsheet - uw artikelnr'!C278)-1)*-1</f>
        <v>0</v>
      </c>
      <c r="L278" s="16">
        <f>IF('Basis Excelsheet - uw artikelnr'!F278=0,0,COUNTIF(Keuzelijsten!$W$2:$W$945,'Basis Excelsheet - uw artikelnr'!D278)-1)*-1</f>
        <v>0</v>
      </c>
    </row>
    <row r="279" spans="1:12" x14ac:dyDescent="0.25">
      <c r="A279" s="17"/>
      <c r="B279" s="17">
        <f t="shared" ca="1" si="6"/>
        <v>0</v>
      </c>
      <c r="C279" s="16">
        <f>IF(LEN('Basis Excelsheet - uw artikelnr'!F279)&gt;35,1,0)</f>
        <v>0</v>
      </c>
      <c r="D279" s="16">
        <f>IF(LEN('Basis Excelsheet - uw artikelnr'!K279)&gt;30,1,0)</f>
        <v>0</v>
      </c>
      <c r="E279" s="16">
        <f>IF(LEN('Basis Excelsheet - uw artikelnr'!E279)&gt;20,1,0)</f>
        <v>0</v>
      </c>
      <c r="F279" s="16">
        <f>IF('Basis Excelsheet - uw artikelnr'!L279=0,0,IF('Basis Excelsheet - uw artikelnr'!L279&lt;1,1,0))</f>
        <v>0</v>
      </c>
      <c r="G279" s="16">
        <f>IF('Basis Excelsheet - uw artikelnr'!F279=0,0,IF(EXACT('Basis Excelsheet - uw artikelnr'!G279,Keuzelijsten!$C$2),0,IF(EXACT('Basis Excelsheet - uw artikelnr'!G279,Keuzelijsten!$C$3),0,1)))</f>
        <v>0</v>
      </c>
      <c r="H279" s="16">
        <f>IF('Basis Excelsheet - uw artikelnr'!F279=0,0,IF(EXACT('Basis Excelsheet - uw artikelnr'!J279,Keuzelijsten!$D$2),0,IF(EXACT('Basis Excelsheet - uw artikelnr'!J279,Keuzelijsten!$D$3),0,1)))</f>
        <v>0</v>
      </c>
      <c r="I279" s="16">
        <f ca="1">IF('Basis Excelsheet - uw artikelnr'!A279=0,0,IF(CELL("type",'Basis Excelsheet - uw artikelnr'!A279)="w",0,1))</f>
        <v>0</v>
      </c>
      <c r="J279" s="16">
        <f>IF('Basis Excelsheet - uw artikelnr'!F279=0,0,COUNTIF(Keuzelijsten!$F$2:$F$244,'Basis Excelsheet - uw artikelnr'!M279)-1)*-1</f>
        <v>0</v>
      </c>
      <c r="K279" s="16">
        <f>IF('Basis Excelsheet - uw artikelnr'!F279=0,0,COUNTIF(Keuzelijsten!$A$2:$A$245,'Basis Excelsheet - uw artikelnr'!C279)-1)*-1</f>
        <v>0</v>
      </c>
      <c r="L279" s="16">
        <f>IF('Basis Excelsheet - uw artikelnr'!F279=0,0,COUNTIF(Keuzelijsten!$W$2:$W$945,'Basis Excelsheet - uw artikelnr'!D279)-1)*-1</f>
        <v>0</v>
      </c>
    </row>
    <row r="280" spans="1:12" x14ac:dyDescent="0.25">
      <c r="A280" s="17"/>
      <c r="B280" s="17">
        <f t="shared" ca="1" si="6"/>
        <v>0</v>
      </c>
      <c r="C280" s="16">
        <f>IF(LEN('Basis Excelsheet - uw artikelnr'!F280)&gt;35,1,0)</f>
        <v>0</v>
      </c>
      <c r="D280" s="16">
        <f>IF(LEN('Basis Excelsheet - uw artikelnr'!K280)&gt;30,1,0)</f>
        <v>0</v>
      </c>
      <c r="E280" s="16">
        <f>IF(LEN('Basis Excelsheet - uw artikelnr'!E280)&gt;20,1,0)</f>
        <v>0</v>
      </c>
      <c r="F280" s="16">
        <f>IF('Basis Excelsheet - uw artikelnr'!L280=0,0,IF('Basis Excelsheet - uw artikelnr'!L280&lt;1,1,0))</f>
        <v>0</v>
      </c>
      <c r="G280" s="16">
        <f>IF('Basis Excelsheet - uw artikelnr'!F280=0,0,IF(EXACT('Basis Excelsheet - uw artikelnr'!G280,Keuzelijsten!$C$2),0,IF(EXACT('Basis Excelsheet - uw artikelnr'!G280,Keuzelijsten!$C$3),0,1)))</f>
        <v>0</v>
      </c>
      <c r="H280" s="16">
        <f>IF('Basis Excelsheet - uw artikelnr'!F280=0,0,IF(EXACT('Basis Excelsheet - uw artikelnr'!J280,Keuzelijsten!$D$2),0,IF(EXACT('Basis Excelsheet - uw artikelnr'!J280,Keuzelijsten!$D$3),0,1)))</f>
        <v>0</v>
      </c>
      <c r="I280" s="16">
        <f ca="1">IF('Basis Excelsheet - uw artikelnr'!A280=0,0,IF(CELL("type",'Basis Excelsheet - uw artikelnr'!A280)="w",0,1))</f>
        <v>0</v>
      </c>
      <c r="J280" s="16">
        <f>IF('Basis Excelsheet - uw artikelnr'!F280=0,0,COUNTIF(Keuzelijsten!$F$2:$F$244,'Basis Excelsheet - uw artikelnr'!M280)-1)*-1</f>
        <v>0</v>
      </c>
      <c r="K280" s="16">
        <f>IF('Basis Excelsheet - uw artikelnr'!F280=0,0,COUNTIF(Keuzelijsten!$A$2:$A$245,'Basis Excelsheet - uw artikelnr'!C280)-1)*-1</f>
        <v>0</v>
      </c>
      <c r="L280" s="16">
        <f>IF('Basis Excelsheet - uw artikelnr'!F280=0,0,COUNTIF(Keuzelijsten!$W$2:$W$945,'Basis Excelsheet - uw artikelnr'!D280)-1)*-1</f>
        <v>0</v>
      </c>
    </row>
    <row r="281" spans="1:12" x14ac:dyDescent="0.25">
      <c r="A281" s="17"/>
      <c r="B281" s="17">
        <f t="shared" ca="1" si="6"/>
        <v>0</v>
      </c>
      <c r="C281" s="16">
        <f>IF(LEN('Basis Excelsheet - uw artikelnr'!F281)&gt;35,1,0)</f>
        <v>0</v>
      </c>
      <c r="D281" s="16">
        <f>IF(LEN('Basis Excelsheet - uw artikelnr'!K281)&gt;30,1,0)</f>
        <v>0</v>
      </c>
      <c r="E281" s="16">
        <f>IF(LEN('Basis Excelsheet - uw artikelnr'!E281)&gt;20,1,0)</f>
        <v>0</v>
      </c>
      <c r="F281" s="16">
        <f>IF('Basis Excelsheet - uw artikelnr'!L281=0,0,IF('Basis Excelsheet - uw artikelnr'!L281&lt;1,1,0))</f>
        <v>0</v>
      </c>
      <c r="G281" s="16">
        <f>IF('Basis Excelsheet - uw artikelnr'!F281=0,0,IF(EXACT('Basis Excelsheet - uw artikelnr'!G281,Keuzelijsten!$C$2),0,IF(EXACT('Basis Excelsheet - uw artikelnr'!G281,Keuzelijsten!$C$3),0,1)))</f>
        <v>0</v>
      </c>
      <c r="H281" s="16">
        <f>IF('Basis Excelsheet - uw artikelnr'!F281=0,0,IF(EXACT('Basis Excelsheet - uw artikelnr'!J281,Keuzelijsten!$D$2),0,IF(EXACT('Basis Excelsheet - uw artikelnr'!J281,Keuzelijsten!$D$3),0,1)))</f>
        <v>0</v>
      </c>
      <c r="I281" s="16">
        <f ca="1">IF('Basis Excelsheet - uw artikelnr'!A281=0,0,IF(CELL("type",'Basis Excelsheet - uw artikelnr'!A281)="w",0,1))</f>
        <v>0</v>
      </c>
      <c r="J281" s="16">
        <f>IF('Basis Excelsheet - uw artikelnr'!F281=0,0,COUNTIF(Keuzelijsten!$F$2:$F$244,'Basis Excelsheet - uw artikelnr'!M281)-1)*-1</f>
        <v>0</v>
      </c>
      <c r="K281" s="16">
        <f>IF('Basis Excelsheet - uw artikelnr'!F281=0,0,COUNTIF(Keuzelijsten!$A$2:$A$245,'Basis Excelsheet - uw artikelnr'!C281)-1)*-1</f>
        <v>0</v>
      </c>
      <c r="L281" s="16">
        <f>IF('Basis Excelsheet - uw artikelnr'!F281=0,0,COUNTIF(Keuzelijsten!$W$2:$W$945,'Basis Excelsheet - uw artikelnr'!D281)-1)*-1</f>
        <v>0</v>
      </c>
    </row>
    <row r="282" spans="1:12" x14ac:dyDescent="0.25">
      <c r="A282" s="17"/>
      <c r="B282" s="17">
        <f t="shared" ca="1" si="6"/>
        <v>0</v>
      </c>
      <c r="C282" s="16">
        <f>IF(LEN('Basis Excelsheet - uw artikelnr'!F282)&gt;35,1,0)</f>
        <v>0</v>
      </c>
      <c r="D282" s="16">
        <f>IF(LEN('Basis Excelsheet - uw artikelnr'!K282)&gt;30,1,0)</f>
        <v>0</v>
      </c>
      <c r="E282" s="16">
        <f>IF(LEN('Basis Excelsheet - uw artikelnr'!E282)&gt;20,1,0)</f>
        <v>0</v>
      </c>
      <c r="F282" s="16">
        <f>IF('Basis Excelsheet - uw artikelnr'!L282=0,0,IF('Basis Excelsheet - uw artikelnr'!L282&lt;1,1,0))</f>
        <v>0</v>
      </c>
      <c r="G282" s="16">
        <f>IF('Basis Excelsheet - uw artikelnr'!F282=0,0,IF(EXACT('Basis Excelsheet - uw artikelnr'!G282,Keuzelijsten!$C$2),0,IF(EXACT('Basis Excelsheet - uw artikelnr'!G282,Keuzelijsten!$C$3),0,1)))</f>
        <v>0</v>
      </c>
      <c r="H282" s="16">
        <f>IF('Basis Excelsheet - uw artikelnr'!F282=0,0,IF(EXACT('Basis Excelsheet - uw artikelnr'!J282,Keuzelijsten!$D$2),0,IF(EXACT('Basis Excelsheet - uw artikelnr'!J282,Keuzelijsten!$D$3),0,1)))</f>
        <v>0</v>
      </c>
      <c r="I282" s="16">
        <f ca="1">IF('Basis Excelsheet - uw artikelnr'!A282=0,0,IF(CELL("type",'Basis Excelsheet - uw artikelnr'!A282)="w",0,1))</f>
        <v>0</v>
      </c>
      <c r="J282" s="16">
        <f>IF('Basis Excelsheet - uw artikelnr'!F282=0,0,COUNTIF(Keuzelijsten!$F$2:$F$244,'Basis Excelsheet - uw artikelnr'!M282)-1)*-1</f>
        <v>0</v>
      </c>
      <c r="K282" s="16">
        <f>IF('Basis Excelsheet - uw artikelnr'!F282=0,0,COUNTIF(Keuzelijsten!$A$2:$A$245,'Basis Excelsheet - uw artikelnr'!C282)-1)*-1</f>
        <v>0</v>
      </c>
      <c r="L282" s="16">
        <f>IF('Basis Excelsheet - uw artikelnr'!F282=0,0,COUNTIF(Keuzelijsten!$W$2:$W$945,'Basis Excelsheet - uw artikelnr'!D282)-1)*-1</f>
        <v>0</v>
      </c>
    </row>
    <row r="283" spans="1:12" x14ac:dyDescent="0.25">
      <c r="A283" s="17"/>
      <c r="B283" s="17">
        <f t="shared" ca="1" si="6"/>
        <v>0</v>
      </c>
      <c r="C283" s="16">
        <f>IF(LEN('Basis Excelsheet - uw artikelnr'!F283)&gt;35,1,0)</f>
        <v>0</v>
      </c>
      <c r="D283" s="16">
        <f>IF(LEN('Basis Excelsheet - uw artikelnr'!K283)&gt;30,1,0)</f>
        <v>0</v>
      </c>
      <c r="E283" s="16">
        <f>IF(LEN('Basis Excelsheet - uw artikelnr'!E283)&gt;20,1,0)</f>
        <v>0</v>
      </c>
      <c r="F283" s="16">
        <f>IF('Basis Excelsheet - uw artikelnr'!L283=0,0,IF('Basis Excelsheet - uw artikelnr'!L283&lt;1,1,0))</f>
        <v>0</v>
      </c>
      <c r="G283" s="16">
        <f>IF('Basis Excelsheet - uw artikelnr'!F283=0,0,IF(EXACT('Basis Excelsheet - uw artikelnr'!G283,Keuzelijsten!$C$2),0,IF(EXACT('Basis Excelsheet - uw artikelnr'!G283,Keuzelijsten!$C$3),0,1)))</f>
        <v>0</v>
      </c>
      <c r="H283" s="16">
        <f>IF('Basis Excelsheet - uw artikelnr'!F283=0,0,IF(EXACT('Basis Excelsheet - uw artikelnr'!J283,Keuzelijsten!$D$2),0,IF(EXACT('Basis Excelsheet - uw artikelnr'!J283,Keuzelijsten!$D$3),0,1)))</f>
        <v>0</v>
      </c>
      <c r="I283" s="16">
        <f ca="1">IF('Basis Excelsheet - uw artikelnr'!A283=0,0,IF(CELL("type",'Basis Excelsheet - uw artikelnr'!A283)="w",0,1))</f>
        <v>0</v>
      </c>
      <c r="J283" s="16">
        <f>IF('Basis Excelsheet - uw artikelnr'!F283=0,0,COUNTIF(Keuzelijsten!$F$2:$F$244,'Basis Excelsheet - uw artikelnr'!M283)-1)*-1</f>
        <v>0</v>
      </c>
      <c r="K283" s="16">
        <f>IF('Basis Excelsheet - uw artikelnr'!F283=0,0,COUNTIF(Keuzelijsten!$A$2:$A$245,'Basis Excelsheet - uw artikelnr'!C283)-1)*-1</f>
        <v>0</v>
      </c>
      <c r="L283" s="16">
        <f>IF('Basis Excelsheet - uw artikelnr'!F283=0,0,COUNTIF(Keuzelijsten!$W$2:$W$945,'Basis Excelsheet - uw artikelnr'!D283)-1)*-1</f>
        <v>0</v>
      </c>
    </row>
    <row r="284" spans="1:12" x14ac:dyDescent="0.25">
      <c r="A284" s="17"/>
      <c r="B284" s="17">
        <f t="shared" ca="1" si="6"/>
        <v>0</v>
      </c>
      <c r="C284" s="16">
        <f>IF(LEN('Basis Excelsheet - uw artikelnr'!F284)&gt;35,1,0)</f>
        <v>0</v>
      </c>
      <c r="D284" s="16">
        <f>IF(LEN('Basis Excelsheet - uw artikelnr'!K284)&gt;30,1,0)</f>
        <v>0</v>
      </c>
      <c r="E284" s="16">
        <f>IF(LEN('Basis Excelsheet - uw artikelnr'!E284)&gt;20,1,0)</f>
        <v>0</v>
      </c>
      <c r="F284" s="16">
        <f>IF('Basis Excelsheet - uw artikelnr'!L284=0,0,IF('Basis Excelsheet - uw artikelnr'!L284&lt;1,1,0))</f>
        <v>0</v>
      </c>
      <c r="G284" s="16">
        <f>IF('Basis Excelsheet - uw artikelnr'!F284=0,0,IF(EXACT('Basis Excelsheet - uw artikelnr'!G284,Keuzelijsten!$C$2),0,IF(EXACT('Basis Excelsheet - uw artikelnr'!G284,Keuzelijsten!$C$3),0,1)))</f>
        <v>0</v>
      </c>
      <c r="H284" s="16">
        <f>IF('Basis Excelsheet - uw artikelnr'!F284=0,0,IF(EXACT('Basis Excelsheet - uw artikelnr'!J284,Keuzelijsten!$D$2),0,IF(EXACT('Basis Excelsheet - uw artikelnr'!J284,Keuzelijsten!$D$3),0,1)))</f>
        <v>0</v>
      </c>
      <c r="I284" s="16">
        <f ca="1">IF('Basis Excelsheet - uw artikelnr'!A284=0,0,IF(CELL("type",'Basis Excelsheet - uw artikelnr'!A284)="w",0,1))</f>
        <v>0</v>
      </c>
      <c r="J284" s="16">
        <f>IF('Basis Excelsheet - uw artikelnr'!F284=0,0,COUNTIF(Keuzelijsten!$F$2:$F$244,'Basis Excelsheet - uw artikelnr'!M284)-1)*-1</f>
        <v>0</v>
      </c>
      <c r="K284" s="16">
        <f>IF('Basis Excelsheet - uw artikelnr'!F284=0,0,COUNTIF(Keuzelijsten!$A$2:$A$245,'Basis Excelsheet - uw artikelnr'!C284)-1)*-1</f>
        <v>0</v>
      </c>
      <c r="L284" s="16">
        <f>IF('Basis Excelsheet - uw artikelnr'!F284=0,0,COUNTIF(Keuzelijsten!$W$2:$W$945,'Basis Excelsheet - uw artikelnr'!D284)-1)*-1</f>
        <v>0</v>
      </c>
    </row>
    <row r="285" spans="1:12" x14ac:dyDescent="0.25">
      <c r="A285" s="17"/>
      <c r="B285" s="17">
        <f t="shared" ca="1" si="6"/>
        <v>0</v>
      </c>
      <c r="C285" s="16">
        <f>IF(LEN('Basis Excelsheet - uw artikelnr'!F285)&gt;35,1,0)</f>
        <v>0</v>
      </c>
      <c r="D285" s="16">
        <f>IF(LEN('Basis Excelsheet - uw artikelnr'!K285)&gt;30,1,0)</f>
        <v>0</v>
      </c>
      <c r="E285" s="16">
        <f>IF(LEN('Basis Excelsheet - uw artikelnr'!E285)&gt;20,1,0)</f>
        <v>0</v>
      </c>
      <c r="F285" s="16">
        <f>IF('Basis Excelsheet - uw artikelnr'!L285=0,0,IF('Basis Excelsheet - uw artikelnr'!L285&lt;1,1,0))</f>
        <v>0</v>
      </c>
      <c r="G285" s="16">
        <f>IF('Basis Excelsheet - uw artikelnr'!F285=0,0,IF(EXACT('Basis Excelsheet - uw artikelnr'!G285,Keuzelijsten!$C$2),0,IF(EXACT('Basis Excelsheet - uw artikelnr'!G285,Keuzelijsten!$C$3),0,1)))</f>
        <v>0</v>
      </c>
      <c r="H285" s="16">
        <f>IF('Basis Excelsheet - uw artikelnr'!F285=0,0,IF(EXACT('Basis Excelsheet - uw artikelnr'!J285,Keuzelijsten!$D$2),0,IF(EXACT('Basis Excelsheet - uw artikelnr'!J285,Keuzelijsten!$D$3),0,1)))</f>
        <v>0</v>
      </c>
      <c r="I285" s="16">
        <f ca="1">IF('Basis Excelsheet - uw artikelnr'!A285=0,0,IF(CELL("type",'Basis Excelsheet - uw artikelnr'!A285)="w",0,1))</f>
        <v>0</v>
      </c>
      <c r="J285" s="16">
        <f>IF('Basis Excelsheet - uw artikelnr'!F285=0,0,COUNTIF(Keuzelijsten!$F$2:$F$244,'Basis Excelsheet - uw artikelnr'!M285)-1)*-1</f>
        <v>0</v>
      </c>
      <c r="K285" s="16">
        <f>IF('Basis Excelsheet - uw artikelnr'!F285=0,0,COUNTIF(Keuzelijsten!$A$2:$A$245,'Basis Excelsheet - uw artikelnr'!C285)-1)*-1</f>
        <v>0</v>
      </c>
      <c r="L285" s="16">
        <f>IF('Basis Excelsheet - uw artikelnr'!F285=0,0,COUNTIF(Keuzelijsten!$W$2:$W$945,'Basis Excelsheet - uw artikelnr'!D285)-1)*-1</f>
        <v>0</v>
      </c>
    </row>
    <row r="286" spans="1:12" x14ac:dyDescent="0.25">
      <c r="A286" s="17"/>
      <c r="B286" s="17">
        <f t="shared" ca="1" si="6"/>
        <v>0</v>
      </c>
      <c r="C286" s="16">
        <f>IF(LEN('Basis Excelsheet - uw artikelnr'!F286)&gt;35,1,0)</f>
        <v>0</v>
      </c>
      <c r="D286" s="16">
        <f>IF(LEN('Basis Excelsheet - uw artikelnr'!K286)&gt;30,1,0)</f>
        <v>0</v>
      </c>
      <c r="E286" s="16">
        <f>IF(LEN('Basis Excelsheet - uw artikelnr'!E286)&gt;20,1,0)</f>
        <v>0</v>
      </c>
      <c r="F286" s="16">
        <f>IF('Basis Excelsheet - uw artikelnr'!L286=0,0,IF('Basis Excelsheet - uw artikelnr'!L286&lt;1,1,0))</f>
        <v>0</v>
      </c>
      <c r="G286" s="16">
        <f>IF('Basis Excelsheet - uw artikelnr'!F286=0,0,IF(EXACT('Basis Excelsheet - uw artikelnr'!G286,Keuzelijsten!$C$2),0,IF(EXACT('Basis Excelsheet - uw artikelnr'!G286,Keuzelijsten!$C$3),0,1)))</f>
        <v>0</v>
      </c>
      <c r="H286" s="16">
        <f>IF('Basis Excelsheet - uw artikelnr'!F286=0,0,IF(EXACT('Basis Excelsheet - uw artikelnr'!J286,Keuzelijsten!$D$2),0,IF(EXACT('Basis Excelsheet - uw artikelnr'!J286,Keuzelijsten!$D$3),0,1)))</f>
        <v>0</v>
      </c>
      <c r="I286" s="16">
        <f ca="1">IF('Basis Excelsheet - uw artikelnr'!A286=0,0,IF(CELL("type",'Basis Excelsheet - uw artikelnr'!A286)="w",0,1))</f>
        <v>0</v>
      </c>
      <c r="J286" s="16">
        <f>IF('Basis Excelsheet - uw artikelnr'!F286=0,0,COUNTIF(Keuzelijsten!$F$2:$F$244,'Basis Excelsheet - uw artikelnr'!M286)-1)*-1</f>
        <v>0</v>
      </c>
      <c r="K286" s="16">
        <f>IF('Basis Excelsheet - uw artikelnr'!F286=0,0,COUNTIF(Keuzelijsten!$A$2:$A$245,'Basis Excelsheet - uw artikelnr'!C286)-1)*-1</f>
        <v>0</v>
      </c>
      <c r="L286" s="16">
        <f>IF('Basis Excelsheet - uw artikelnr'!F286=0,0,COUNTIF(Keuzelijsten!$W$2:$W$945,'Basis Excelsheet - uw artikelnr'!D286)-1)*-1</f>
        <v>0</v>
      </c>
    </row>
    <row r="287" spans="1:12" x14ac:dyDescent="0.25">
      <c r="A287" s="17"/>
      <c r="B287" s="17">
        <f t="shared" ca="1" si="6"/>
        <v>0</v>
      </c>
      <c r="C287" s="16">
        <f>IF(LEN('Basis Excelsheet - uw artikelnr'!F287)&gt;35,1,0)</f>
        <v>0</v>
      </c>
      <c r="D287" s="16">
        <f>IF(LEN('Basis Excelsheet - uw artikelnr'!K287)&gt;30,1,0)</f>
        <v>0</v>
      </c>
      <c r="E287" s="16">
        <f>IF(LEN('Basis Excelsheet - uw artikelnr'!E287)&gt;20,1,0)</f>
        <v>0</v>
      </c>
      <c r="F287" s="16">
        <f>IF('Basis Excelsheet - uw artikelnr'!L287=0,0,IF('Basis Excelsheet - uw artikelnr'!L287&lt;1,1,0))</f>
        <v>0</v>
      </c>
      <c r="G287" s="16">
        <f>IF('Basis Excelsheet - uw artikelnr'!F287=0,0,IF(EXACT('Basis Excelsheet - uw artikelnr'!G287,Keuzelijsten!$C$2),0,IF(EXACT('Basis Excelsheet - uw artikelnr'!G287,Keuzelijsten!$C$3),0,1)))</f>
        <v>0</v>
      </c>
      <c r="H287" s="16">
        <f>IF('Basis Excelsheet - uw artikelnr'!F287=0,0,IF(EXACT('Basis Excelsheet - uw artikelnr'!J287,Keuzelijsten!$D$2),0,IF(EXACT('Basis Excelsheet - uw artikelnr'!J287,Keuzelijsten!$D$3),0,1)))</f>
        <v>0</v>
      </c>
      <c r="I287" s="16">
        <f ca="1">IF('Basis Excelsheet - uw artikelnr'!A287=0,0,IF(CELL("type",'Basis Excelsheet - uw artikelnr'!A287)="w",0,1))</f>
        <v>0</v>
      </c>
      <c r="J287" s="16">
        <f>IF('Basis Excelsheet - uw artikelnr'!F287=0,0,COUNTIF(Keuzelijsten!$F$2:$F$244,'Basis Excelsheet - uw artikelnr'!M287)-1)*-1</f>
        <v>0</v>
      </c>
      <c r="K287" s="16">
        <f>IF('Basis Excelsheet - uw artikelnr'!F287=0,0,COUNTIF(Keuzelijsten!$A$2:$A$245,'Basis Excelsheet - uw artikelnr'!C287)-1)*-1</f>
        <v>0</v>
      </c>
      <c r="L287" s="16">
        <f>IF('Basis Excelsheet - uw artikelnr'!F287=0,0,COUNTIF(Keuzelijsten!$W$2:$W$945,'Basis Excelsheet - uw artikelnr'!D287)-1)*-1</f>
        <v>0</v>
      </c>
    </row>
    <row r="288" spans="1:12" x14ac:dyDescent="0.25">
      <c r="A288" s="17"/>
      <c r="B288" s="17">
        <f t="shared" ca="1" si="6"/>
        <v>0</v>
      </c>
      <c r="C288" s="16">
        <f>IF(LEN('Basis Excelsheet - uw artikelnr'!F288)&gt;35,1,0)</f>
        <v>0</v>
      </c>
      <c r="D288" s="16">
        <f>IF(LEN('Basis Excelsheet - uw artikelnr'!K288)&gt;30,1,0)</f>
        <v>0</v>
      </c>
      <c r="E288" s="16">
        <f>IF(LEN('Basis Excelsheet - uw artikelnr'!E288)&gt;20,1,0)</f>
        <v>0</v>
      </c>
      <c r="F288" s="16">
        <f>IF('Basis Excelsheet - uw artikelnr'!L288=0,0,IF('Basis Excelsheet - uw artikelnr'!L288&lt;1,1,0))</f>
        <v>0</v>
      </c>
      <c r="G288" s="16">
        <f>IF('Basis Excelsheet - uw artikelnr'!F288=0,0,IF(EXACT('Basis Excelsheet - uw artikelnr'!G288,Keuzelijsten!$C$2),0,IF(EXACT('Basis Excelsheet - uw artikelnr'!G288,Keuzelijsten!$C$3),0,1)))</f>
        <v>0</v>
      </c>
      <c r="H288" s="16">
        <f>IF('Basis Excelsheet - uw artikelnr'!F288=0,0,IF(EXACT('Basis Excelsheet - uw artikelnr'!J288,Keuzelijsten!$D$2),0,IF(EXACT('Basis Excelsheet - uw artikelnr'!J288,Keuzelijsten!$D$3),0,1)))</f>
        <v>0</v>
      </c>
      <c r="I288" s="16">
        <f ca="1">IF('Basis Excelsheet - uw artikelnr'!A288=0,0,IF(CELL("type",'Basis Excelsheet - uw artikelnr'!A288)="w",0,1))</f>
        <v>0</v>
      </c>
      <c r="J288" s="16">
        <f>IF('Basis Excelsheet - uw artikelnr'!F288=0,0,COUNTIF(Keuzelijsten!$F$2:$F$244,'Basis Excelsheet - uw artikelnr'!M288)-1)*-1</f>
        <v>0</v>
      </c>
      <c r="K288" s="16">
        <f>IF('Basis Excelsheet - uw artikelnr'!F288=0,0,COUNTIF(Keuzelijsten!$A$2:$A$245,'Basis Excelsheet - uw artikelnr'!C288)-1)*-1</f>
        <v>0</v>
      </c>
      <c r="L288" s="16">
        <f>IF('Basis Excelsheet - uw artikelnr'!F288=0,0,COUNTIF(Keuzelijsten!$W$2:$W$945,'Basis Excelsheet - uw artikelnr'!D288)-1)*-1</f>
        <v>0</v>
      </c>
    </row>
    <row r="289" spans="1:12" x14ac:dyDescent="0.25">
      <c r="A289" s="17"/>
      <c r="B289" s="17">
        <f t="shared" ca="1" si="6"/>
        <v>0</v>
      </c>
      <c r="C289" s="16">
        <f>IF(LEN('Basis Excelsheet - uw artikelnr'!F289)&gt;35,1,0)</f>
        <v>0</v>
      </c>
      <c r="D289" s="16">
        <f>IF(LEN('Basis Excelsheet - uw artikelnr'!K289)&gt;30,1,0)</f>
        <v>0</v>
      </c>
      <c r="E289" s="16">
        <f>IF(LEN('Basis Excelsheet - uw artikelnr'!E289)&gt;20,1,0)</f>
        <v>0</v>
      </c>
      <c r="F289" s="16">
        <f>IF('Basis Excelsheet - uw artikelnr'!L289=0,0,IF('Basis Excelsheet - uw artikelnr'!L289&lt;1,1,0))</f>
        <v>0</v>
      </c>
      <c r="G289" s="16">
        <f>IF('Basis Excelsheet - uw artikelnr'!F289=0,0,IF(EXACT('Basis Excelsheet - uw artikelnr'!G289,Keuzelijsten!$C$2),0,IF(EXACT('Basis Excelsheet - uw artikelnr'!G289,Keuzelijsten!$C$3),0,1)))</f>
        <v>0</v>
      </c>
      <c r="H289" s="16">
        <f>IF('Basis Excelsheet - uw artikelnr'!F289=0,0,IF(EXACT('Basis Excelsheet - uw artikelnr'!J289,Keuzelijsten!$D$2),0,IF(EXACT('Basis Excelsheet - uw artikelnr'!J289,Keuzelijsten!$D$3),0,1)))</f>
        <v>0</v>
      </c>
      <c r="I289" s="16">
        <f ca="1">IF('Basis Excelsheet - uw artikelnr'!A289=0,0,IF(CELL("type",'Basis Excelsheet - uw artikelnr'!A289)="w",0,1))</f>
        <v>0</v>
      </c>
      <c r="J289" s="16">
        <f>IF('Basis Excelsheet - uw artikelnr'!F289=0,0,COUNTIF(Keuzelijsten!$F$2:$F$244,'Basis Excelsheet - uw artikelnr'!M289)-1)*-1</f>
        <v>0</v>
      </c>
      <c r="K289" s="16">
        <f>IF('Basis Excelsheet - uw artikelnr'!F289=0,0,COUNTIF(Keuzelijsten!$A$2:$A$245,'Basis Excelsheet - uw artikelnr'!C289)-1)*-1</f>
        <v>0</v>
      </c>
      <c r="L289" s="16">
        <f>IF('Basis Excelsheet - uw artikelnr'!F289=0,0,COUNTIF(Keuzelijsten!$W$2:$W$945,'Basis Excelsheet - uw artikelnr'!D289)-1)*-1</f>
        <v>0</v>
      </c>
    </row>
    <row r="290" spans="1:12" x14ac:dyDescent="0.25">
      <c r="A290" s="17"/>
      <c r="B290" s="17">
        <f t="shared" ca="1" si="6"/>
        <v>0</v>
      </c>
      <c r="C290" s="16">
        <f>IF(LEN('Basis Excelsheet - uw artikelnr'!F290)&gt;35,1,0)</f>
        <v>0</v>
      </c>
      <c r="D290" s="16">
        <f>IF(LEN('Basis Excelsheet - uw artikelnr'!K290)&gt;30,1,0)</f>
        <v>0</v>
      </c>
      <c r="E290" s="16">
        <f>IF(LEN('Basis Excelsheet - uw artikelnr'!E290)&gt;20,1,0)</f>
        <v>0</v>
      </c>
      <c r="F290" s="16">
        <f>IF('Basis Excelsheet - uw artikelnr'!L290=0,0,IF('Basis Excelsheet - uw artikelnr'!L290&lt;1,1,0))</f>
        <v>0</v>
      </c>
      <c r="G290" s="16">
        <f>IF('Basis Excelsheet - uw artikelnr'!F290=0,0,IF(EXACT('Basis Excelsheet - uw artikelnr'!G290,Keuzelijsten!$C$2),0,IF(EXACT('Basis Excelsheet - uw artikelnr'!G290,Keuzelijsten!$C$3),0,1)))</f>
        <v>0</v>
      </c>
      <c r="H290" s="16">
        <f>IF('Basis Excelsheet - uw artikelnr'!F290=0,0,IF(EXACT('Basis Excelsheet - uw artikelnr'!J290,Keuzelijsten!$D$2),0,IF(EXACT('Basis Excelsheet - uw artikelnr'!J290,Keuzelijsten!$D$3),0,1)))</f>
        <v>0</v>
      </c>
      <c r="I290" s="16">
        <f ca="1">IF('Basis Excelsheet - uw artikelnr'!A290=0,0,IF(CELL("type",'Basis Excelsheet - uw artikelnr'!A290)="w",0,1))</f>
        <v>0</v>
      </c>
      <c r="J290" s="16">
        <f>IF('Basis Excelsheet - uw artikelnr'!F290=0,0,COUNTIF(Keuzelijsten!$F$2:$F$244,'Basis Excelsheet - uw artikelnr'!M290)-1)*-1</f>
        <v>0</v>
      </c>
      <c r="K290" s="16">
        <f>IF('Basis Excelsheet - uw artikelnr'!F290=0,0,COUNTIF(Keuzelijsten!$A$2:$A$245,'Basis Excelsheet - uw artikelnr'!C290)-1)*-1</f>
        <v>0</v>
      </c>
      <c r="L290" s="16">
        <f>IF('Basis Excelsheet - uw artikelnr'!F290=0,0,COUNTIF(Keuzelijsten!$W$2:$W$945,'Basis Excelsheet - uw artikelnr'!D290)-1)*-1</f>
        <v>0</v>
      </c>
    </row>
    <row r="291" spans="1:12" x14ac:dyDescent="0.25">
      <c r="A291" s="17"/>
      <c r="B291" s="17">
        <f t="shared" ca="1" si="6"/>
        <v>0</v>
      </c>
      <c r="C291" s="16">
        <f>IF(LEN('Basis Excelsheet - uw artikelnr'!F291)&gt;35,1,0)</f>
        <v>0</v>
      </c>
      <c r="D291" s="16">
        <f>IF(LEN('Basis Excelsheet - uw artikelnr'!K291)&gt;30,1,0)</f>
        <v>0</v>
      </c>
      <c r="E291" s="16">
        <f>IF(LEN('Basis Excelsheet - uw artikelnr'!E291)&gt;20,1,0)</f>
        <v>0</v>
      </c>
      <c r="F291" s="16">
        <f>IF('Basis Excelsheet - uw artikelnr'!L291=0,0,IF('Basis Excelsheet - uw artikelnr'!L291&lt;1,1,0))</f>
        <v>0</v>
      </c>
      <c r="G291" s="16">
        <f>IF('Basis Excelsheet - uw artikelnr'!F291=0,0,IF(EXACT('Basis Excelsheet - uw artikelnr'!G291,Keuzelijsten!$C$2),0,IF(EXACT('Basis Excelsheet - uw artikelnr'!G291,Keuzelijsten!$C$3),0,1)))</f>
        <v>0</v>
      </c>
      <c r="H291" s="16">
        <f>IF('Basis Excelsheet - uw artikelnr'!F291=0,0,IF(EXACT('Basis Excelsheet - uw artikelnr'!J291,Keuzelijsten!$D$2),0,IF(EXACT('Basis Excelsheet - uw artikelnr'!J291,Keuzelijsten!$D$3),0,1)))</f>
        <v>0</v>
      </c>
      <c r="I291" s="16">
        <f ca="1">IF('Basis Excelsheet - uw artikelnr'!A291=0,0,IF(CELL("type",'Basis Excelsheet - uw artikelnr'!A291)="w",0,1))</f>
        <v>0</v>
      </c>
      <c r="J291" s="16">
        <f>IF('Basis Excelsheet - uw artikelnr'!F291=0,0,COUNTIF(Keuzelijsten!$F$2:$F$244,'Basis Excelsheet - uw artikelnr'!M291)-1)*-1</f>
        <v>0</v>
      </c>
      <c r="K291" s="16">
        <f>IF('Basis Excelsheet - uw artikelnr'!F291=0,0,COUNTIF(Keuzelijsten!$A$2:$A$245,'Basis Excelsheet - uw artikelnr'!C291)-1)*-1</f>
        <v>0</v>
      </c>
      <c r="L291" s="16">
        <f>IF('Basis Excelsheet - uw artikelnr'!F291=0,0,COUNTIF(Keuzelijsten!$W$2:$W$945,'Basis Excelsheet - uw artikelnr'!D291)-1)*-1</f>
        <v>0</v>
      </c>
    </row>
    <row r="292" spans="1:12" x14ac:dyDescent="0.25">
      <c r="A292" s="17"/>
      <c r="B292" s="17">
        <f t="shared" ca="1" si="6"/>
        <v>0</v>
      </c>
      <c r="C292" s="16">
        <f>IF(LEN('Basis Excelsheet - uw artikelnr'!F292)&gt;35,1,0)</f>
        <v>0</v>
      </c>
      <c r="D292" s="16">
        <f>IF(LEN('Basis Excelsheet - uw artikelnr'!K292)&gt;30,1,0)</f>
        <v>0</v>
      </c>
      <c r="E292" s="16">
        <f>IF(LEN('Basis Excelsheet - uw artikelnr'!E292)&gt;20,1,0)</f>
        <v>0</v>
      </c>
      <c r="F292" s="16">
        <f>IF('Basis Excelsheet - uw artikelnr'!L292=0,0,IF('Basis Excelsheet - uw artikelnr'!L292&lt;1,1,0))</f>
        <v>0</v>
      </c>
      <c r="G292" s="16">
        <f>IF('Basis Excelsheet - uw artikelnr'!F292=0,0,IF(EXACT('Basis Excelsheet - uw artikelnr'!G292,Keuzelijsten!$C$2),0,IF(EXACT('Basis Excelsheet - uw artikelnr'!G292,Keuzelijsten!$C$3),0,1)))</f>
        <v>0</v>
      </c>
      <c r="H292" s="16">
        <f>IF('Basis Excelsheet - uw artikelnr'!F292=0,0,IF(EXACT('Basis Excelsheet - uw artikelnr'!J292,Keuzelijsten!$D$2),0,IF(EXACT('Basis Excelsheet - uw artikelnr'!J292,Keuzelijsten!$D$3),0,1)))</f>
        <v>0</v>
      </c>
      <c r="I292" s="16">
        <f ca="1">IF('Basis Excelsheet - uw artikelnr'!A292=0,0,IF(CELL("type",'Basis Excelsheet - uw artikelnr'!A292)="w",0,1))</f>
        <v>0</v>
      </c>
      <c r="J292" s="16">
        <f>IF('Basis Excelsheet - uw artikelnr'!F292=0,0,COUNTIF(Keuzelijsten!$F$2:$F$244,'Basis Excelsheet - uw artikelnr'!M292)-1)*-1</f>
        <v>0</v>
      </c>
      <c r="K292" s="16">
        <f>IF('Basis Excelsheet - uw artikelnr'!F292=0,0,COUNTIF(Keuzelijsten!$A$2:$A$245,'Basis Excelsheet - uw artikelnr'!C292)-1)*-1</f>
        <v>0</v>
      </c>
      <c r="L292" s="16">
        <f>IF('Basis Excelsheet - uw artikelnr'!F292=0,0,COUNTIF(Keuzelijsten!$W$2:$W$945,'Basis Excelsheet - uw artikelnr'!D292)-1)*-1</f>
        <v>0</v>
      </c>
    </row>
    <row r="293" spans="1:12" x14ac:dyDescent="0.25">
      <c r="A293" s="17"/>
      <c r="B293" s="17">
        <f t="shared" ca="1" si="6"/>
        <v>0</v>
      </c>
      <c r="C293" s="16">
        <f>IF(LEN('Basis Excelsheet - uw artikelnr'!F293)&gt;35,1,0)</f>
        <v>0</v>
      </c>
      <c r="D293" s="16">
        <f>IF(LEN('Basis Excelsheet - uw artikelnr'!K293)&gt;30,1,0)</f>
        <v>0</v>
      </c>
      <c r="E293" s="16">
        <f>IF(LEN('Basis Excelsheet - uw artikelnr'!E293)&gt;20,1,0)</f>
        <v>0</v>
      </c>
      <c r="F293" s="16">
        <f>IF('Basis Excelsheet - uw artikelnr'!L293=0,0,IF('Basis Excelsheet - uw artikelnr'!L293&lt;1,1,0))</f>
        <v>0</v>
      </c>
      <c r="G293" s="16">
        <f>IF('Basis Excelsheet - uw artikelnr'!F293=0,0,IF(EXACT('Basis Excelsheet - uw artikelnr'!G293,Keuzelijsten!$C$2),0,IF(EXACT('Basis Excelsheet - uw artikelnr'!G293,Keuzelijsten!$C$3),0,1)))</f>
        <v>0</v>
      </c>
      <c r="H293" s="16">
        <f>IF('Basis Excelsheet - uw artikelnr'!F293=0,0,IF(EXACT('Basis Excelsheet - uw artikelnr'!J293,Keuzelijsten!$D$2),0,IF(EXACT('Basis Excelsheet - uw artikelnr'!J293,Keuzelijsten!$D$3),0,1)))</f>
        <v>0</v>
      </c>
      <c r="I293" s="16">
        <f ca="1">IF('Basis Excelsheet - uw artikelnr'!A293=0,0,IF(CELL("type",'Basis Excelsheet - uw artikelnr'!A293)="w",0,1))</f>
        <v>0</v>
      </c>
      <c r="J293" s="16">
        <f>IF('Basis Excelsheet - uw artikelnr'!F293=0,0,COUNTIF(Keuzelijsten!$F$2:$F$244,'Basis Excelsheet - uw artikelnr'!M293)-1)*-1</f>
        <v>0</v>
      </c>
      <c r="K293" s="16">
        <f>IF('Basis Excelsheet - uw artikelnr'!F293=0,0,COUNTIF(Keuzelijsten!$A$2:$A$245,'Basis Excelsheet - uw artikelnr'!C293)-1)*-1</f>
        <v>0</v>
      </c>
      <c r="L293" s="16">
        <f>IF('Basis Excelsheet - uw artikelnr'!F293=0,0,COUNTIF(Keuzelijsten!$W$2:$W$945,'Basis Excelsheet - uw artikelnr'!D293)-1)*-1</f>
        <v>0</v>
      </c>
    </row>
    <row r="294" spans="1:12" x14ac:dyDescent="0.25">
      <c r="A294" s="17"/>
      <c r="B294" s="17">
        <f t="shared" ca="1" si="6"/>
        <v>0</v>
      </c>
      <c r="C294" s="16">
        <f>IF(LEN('Basis Excelsheet - uw artikelnr'!F294)&gt;35,1,0)</f>
        <v>0</v>
      </c>
      <c r="D294" s="16">
        <f>IF(LEN('Basis Excelsheet - uw artikelnr'!K294)&gt;30,1,0)</f>
        <v>0</v>
      </c>
      <c r="E294" s="16">
        <f>IF(LEN('Basis Excelsheet - uw artikelnr'!E294)&gt;20,1,0)</f>
        <v>0</v>
      </c>
      <c r="F294" s="16">
        <f>IF('Basis Excelsheet - uw artikelnr'!L294=0,0,IF('Basis Excelsheet - uw artikelnr'!L294&lt;1,1,0))</f>
        <v>0</v>
      </c>
      <c r="G294" s="16">
        <f>IF('Basis Excelsheet - uw artikelnr'!F294=0,0,IF(EXACT('Basis Excelsheet - uw artikelnr'!G294,Keuzelijsten!$C$2),0,IF(EXACT('Basis Excelsheet - uw artikelnr'!G294,Keuzelijsten!$C$3),0,1)))</f>
        <v>0</v>
      </c>
      <c r="H294" s="16">
        <f>IF('Basis Excelsheet - uw artikelnr'!F294=0,0,IF(EXACT('Basis Excelsheet - uw artikelnr'!J294,Keuzelijsten!$D$2),0,IF(EXACT('Basis Excelsheet - uw artikelnr'!J294,Keuzelijsten!$D$3),0,1)))</f>
        <v>0</v>
      </c>
      <c r="I294" s="16">
        <f ca="1">IF('Basis Excelsheet - uw artikelnr'!A294=0,0,IF(CELL("type",'Basis Excelsheet - uw artikelnr'!A294)="w",0,1))</f>
        <v>0</v>
      </c>
      <c r="J294" s="16">
        <f>IF('Basis Excelsheet - uw artikelnr'!F294=0,0,COUNTIF(Keuzelijsten!$F$2:$F$244,'Basis Excelsheet - uw artikelnr'!M294)-1)*-1</f>
        <v>0</v>
      </c>
      <c r="K294" s="16">
        <f>IF('Basis Excelsheet - uw artikelnr'!F294=0,0,COUNTIF(Keuzelijsten!$A$2:$A$245,'Basis Excelsheet - uw artikelnr'!C294)-1)*-1</f>
        <v>0</v>
      </c>
      <c r="L294" s="16">
        <f>IF('Basis Excelsheet - uw artikelnr'!F294=0,0,COUNTIF(Keuzelijsten!$W$2:$W$945,'Basis Excelsheet - uw artikelnr'!D294)-1)*-1</f>
        <v>0</v>
      </c>
    </row>
    <row r="295" spans="1:12" x14ac:dyDescent="0.25">
      <c r="A295" s="17"/>
      <c r="B295" s="17">
        <f t="shared" ca="1" si="6"/>
        <v>0</v>
      </c>
      <c r="C295" s="16">
        <f>IF(LEN('Basis Excelsheet - uw artikelnr'!F295)&gt;35,1,0)</f>
        <v>0</v>
      </c>
      <c r="D295" s="16">
        <f>IF(LEN('Basis Excelsheet - uw artikelnr'!K295)&gt;30,1,0)</f>
        <v>0</v>
      </c>
      <c r="E295" s="16">
        <f>IF(LEN('Basis Excelsheet - uw artikelnr'!E295)&gt;20,1,0)</f>
        <v>0</v>
      </c>
      <c r="F295" s="16">
        <f>IF('Basis Excelsheet - uw artikelnr'!L295=0,0,IF('Basis Excelsheet - uw artikelnr'!L295&lt;1,1,0))</f>
        <v>0</v>
      </c>
      <c r="G295" s="16">
        <f>IF('Basis Excelsheet - uw artikelnr'!F295=0,0,IF(EXACT('Basis Excelsheet - uw artikelnr'!G295,Keuzelijsten!$C$2),0,IF(EXACT('Basis Excelsheet - uw artikelnr'!G295,Keuzelijsten!$C$3),0,1)))</f>
        <v>0</v>
      </c>
      <c r="H295" s="16">
        <f>IF('Basis Excelsheet - uw artikelnr'!F295=0,0,IF(EXACT('Basis Excelsheet - uw artikelnr'!J295,Keuzelijsten!$D$2),0,IF(EXACT('Basis Excelsheet - uw artikelnr'!J295,Keuzelijsten!$D$3),0,1)))</f>
        <v>0</v>
      </c>
      <c r="I295" s="16">
        <f ca="1">IF('Basis Excelsheet - uw artikelnr'!A295=0,0,IF(CELL("type",'Basis Excelsheet - uw artikelnr'!A295)="w",0,1))</f>
        <v>0</v>
      </c>
      <c r="J295" s="16">
        <f>IF('Basis Excelsheet - uw artikelnr'!F295=0,0,COUNTIF(Keuzelijsten!$F$2:$F$244,'Basis Excelsheet - uw artikelnr'!M295)-1)*-1</f>
        <v>0</v>
      </c>
      <c r="K295" s="16">
        <f>IF('Basis Excelsheet - uw artikelnr'!F295=0,0,COUNTIF(Keuzelijsten!$A$2:$A$245,'Basis Excelsheet - uw artikelnr'!C295)-1)*-1</f>
        <v>0</v>
      </c>
      <c r="L295" s="16">
        <f>IF('Basis Excelsheet - uw artikelnr'!F295=0,0,COUNTIF(Keuzelijsten!$W$2:$W$945,'Basis Excelsheet - uw artikelnr'!D295)-1)*-1</f>
        <v>0</v>
      </c>
    </row>
    <row r="296" spans="1:12" x14ac:dyDescent="0.25">
      <c r="A296" s="17"/>
      <c r="B296" s="17">
        <f t="shared" ca="1" si="6"/>
        <v>0</v>
      </c>
      <c r="C296" s="16">
        <f>IF(LEN('Basis Excelsheet - uw artikelnr'!F296)&gt;35,1,0)</f>
        <v>0</v>
      </c>
      <c r="D296" s="16">
        <f>IF(LEN('Basis Excelsheet - uw artikelnr'!K296)&gt;30,1,0)</f>
        <v>0</v>
      </c>
      <c r="E296" s="16">
        <f>IF(LEN('Basis Excelsheet - uw artikelnr'!E296)&gt;20,1,0)</f>
        <v>0</v>
      </c>
      <c r="F296" s="16">
        <f>IF('Basis Excelsheet - uw artikelnr'!L296=0,0,IF('Basis Excelsheet - uw artikelnr'!L296&lt;1,1,0))</f>
        <v>0</v>
      </c>
      <c r="G296" s="16">
        <f>IF('Basis Excelsheet - uw artikelnr'!F296=0,0,IF(EXACT('Basis Excelsheet - uw artikelnr'!G296,Keuzelijsten!$C$2),0,IF(EXACT('Basis Excelsheet - uw artikelnr'!G296,Keuzelijsten!$C$3),0,1)))</f>
        <v>0</v>
      </c>
      <c r="H296" s="16">
        <f>IF('Basis Excelsheet - uw artikelnr'!F296=0,0,IF(EXACT('Basis Excelsheet - uw artikelnr'!J296,Keuzelijsten!$D$2),0,IF(EXACT('Basis Excelsheet - uw artikelnr'!J296,Keuzelijsten!$D$3),0,1)))</f>
        <v>0</v>
      </c>
      <c r="I296" s="16">
        <f ca="1">IF('Basis Excelsheet - uw artikelnr'!A296=0,0,IF(CELL("type",'Basis Excelsheet - uw artikelnr'!A296)="w",0,1))</f>
        <v>0</v>
      </c>
      <c r="J296" s="16">
        <f>IF('Basis Excelsheet - uw artikelnr'!F296=0,0,COUNTIF(Keuzelijsten!$F$2:$F$244,'Basis Excelsheet - uw artikelnr'!M296)-1)*-1</f>
        <v>0</v>
      </c>
      <c r="K296" s="16">
        <f>IF('Basis Excelsheet - uw artikelnr'!F296=0,0,COUNTIF(Keuzelijsten!$A$2:$A$245,'Basis Excelsheet - uw artikelnr'!C296)-1)*-1</f>
        <v>0</v>
      </c>
      <c r="L296" s="16">
        <f>IF('Basis Excelsheet - uw artikelnr'!F296=0,0,COUNTIF(Keuzelijsten!$W$2:$W$945,'Basis Excelsheet - uw artikelnr'!D296)-1)*-1</f>
        <v>0</v>
      </c>
    </row>
    <row r="297" spans="1:12" x14ac:dyDescent="0.25">
      <c r="A297" s="17"/>
      <c r="B297" s="17">
        <f t="shared" ca="1" si="6"/>
        <v>0</v>
      </c>
      <c r="C297" s="16">
        <f>IF(LEN('Basis Excelsheet - uw artikelnr'!F297)&gt;35,1,0)</f>
        <v>0</v>
      </c>
      <c r="D297" s="16">
        <f>IF(LEN('Basis Excelsheet - uw artikelnr'!K297)&gt;30,1,0)</f>
        <v>0</v>
      </c>
      <c r="E297" s="16">
        <f>IF(LEN('Basis Excelsheet - uw artikelnr'!E297)&gt;20,1,0)</f>
        <v>0</v>
      </c>
      <c r="F297" s="16">
        <f>IF('Basis Excelsheet - uw artikelnr'!L297=0,0,IF('Basis Excelsheet - uw artikelnr'!L297&lt;1,1,0))</f>
        <v>0</v>
      </c>
      <c r="G297" s="16">
        <f>IF('Basis Excelsheet - uw artikelnr'!F297=0,0,IF(EXACT('Basis Excelsheet - uw artikelnr'!G297,Keuzelijsten!$C$2),0,IF(EXACT('Basis Excelsheet - uw artikelnr'!G297,Keuzelijsten!$C$3),0,1)))</f>
        <v>0</v>
      </c>
      <c r="H297" s="16">
        <f>IF('Basis Excelsheet - uw artikelnr'!F297=0,0,IF(EXACT('Basis Excelsheet - uw artikelnr'!J297,Keuzelijsten!$D$2),0,IF(EXACT('Basis Excelsheet - uw artikelnr'!J297,Keuzelijsten!$D$3),0,1)))</f>
        <v>0</v>
      </c>
      <c r="I297" s="16">
        <f ca="1">IF('Basis Excelsheet - uw artikelnr'!A297=0,0,IF(CELL("type",'Basis Excelsheet - uw artikelnr'!A297)="w",0,1))</f>
        <v>0</v>
      </c>
      <c r="J297" s="16">
        <f>IF('Basis Excelsheet - uw artikelnr'!F297=0,0,COUNTIF(Keuzelijsten!$F$2:$F$244,'Basis Excelsheet - uw artikelnr'!M297)-1)*-1</f>
        <v>0</v>
      </c>
      <c r="K297" s="16">
        <f>IF('Basis Excelsheet - uw artikelnr'!F297=0,0,COUNTIF(Keuzelijsten!$A$2:$A$245,'Basis Excelsheet - uw artikelnr'!C297)-1)*-1</f>
        <v>0</v>
      </c>
      <c r="L297" s="16">
        <f>IF('Basis Excelsheet - uw artikelnr'!F297=0,0,COUNTIF(Keuzelijsten!$W$2:$W$945,'Basis Excelsheet - uw artikelnr'!D297)-1)*-1</f>
        <v>0</v>
      </c>
    </row>
    <row r="298" spans="1:12" x14ac:dyDescent="0.25">
      <c r="A298" s="17"/>
      <c r="B298" s="17">
        <f t="shared" ca="1" si="6"/>
        <v>0</v>
      </c>
      <c r="C298" s="16">
        <f>IF(LEN('Basis Excelsheet - uw artikelnr'!F298)&gt;35,1,0)</f>
        <v>0</v>
      </c>
      <c r="D298" s="16">
        <f>IF(LEN('Basis Excelsheet - uw artikelnr'!K298)&gt;30,1,0)</f>
        <v>0</v>
      </c>
      <c r="E298" s="16">
        <f>IF(LEN('Basis Excelsheet - uw artikelnr'!E298)&gt;20,1,0)</f>
        <v>0</v>
      </c>
      <c r="F298" s="16">
        <f>IF('Basis Excelsheet - uw artikelnr'!L298=0,0,IF('Basis Excelsheet - uw artikelnr'!L298&lt;1,1,0))</f>
        <v>0</v>
      </c>
      <c r="G298" s="16">
        <f>IF('Basis Excelsheet - uw artikelnr'!F298=0,0,IF(EXACT('Basis Excelsheet - uw artikelnr'!G298,Keuzelijsten!$C$2),0,IF(EXACT('Basis Excelsheet - uw artikelnr'!G298,Keuzelijsten!$C$3),0,1)))</f>
        <v>0</v>
      </c>
      <c r="H298" s="16">
        <f>IF('Basis Excelsheet - uw artikelnr'!F298=0,0,IF(EXACT('Basis Excelsheet - uw artikelnr'!J298,Keuzelijsten!$D$2),0,IF(EXACT('Basis Excelsheet - uw artikelnr'!J298,Keuzelijsten!$D$3),0,1)))</f>
        <v>0</v>
      </c>
      <c r="I298" s="16">
        <f ca="1">IF('Basis Excelsheet - uw artikelnr'!A298=0,0,IF(CELL("type",'Basis Excelsheet - uw artikelnr'!A298)="w",0,1))</f>
        <v>0</v>
      </c>
      <c r="J298" s="16">
        <f>IF('Basis Excelsheet - uw artikelnr'!F298=0,0,COUNTIF(Keuzelijsten!$F$2:$F$244,'Basis Excelsheet - uw artikelnr'!M298)-1)*-1</f>
        <v>0</v>
      </c>
      <c r="K298" s="16">
        <f>IF('Basis Excelsheet - uw artikelnr'!F298=0,0,COUNTIF(Keuzelijsten!$A$2:$A$245,'Basis Excelsheet - uw artikelnr'!C298)-1)*-1</f>
        <v>0</v>
      </c>
      <c r="L298" s="16">
        <f>IF('Basis Excelsheet - uw artikelnr'!F298=0,0,COUNTIF(Keuzelijsten!$W$2:$W$945,'Basis Excelsheet - uw artikelnr'!D298)-1)*-1</f>
        <v>0</v>
      </c>
    </row>
    <row r="299" spans="1:12" x14ac:dyDescent="0.25">
      <c r="A299" s="17"/>
      <c r="B299" s="17">
        <f t="shared" ca="1" si="6"/>
        <v>0</v>
      </c>
      <c r="C299" s="16">
        <f>IF(LEN('Basis Excelsheet - uw artikelnr'!F299)&gt;35,1,0)</f>
        <v>0</v>
      </c>
      <c r="D299" s="16">
        <f>IF(LEN('Basis Excelsheet - uw artikelnr'!K299)&gt;30,1,0)</f>
        <v>0</v>
      </c>
      <c r="E299" s="16">
        <f>IF(LEN('Basis Excelsheet - uw artikelnr'!E299)&gt;20,1,0)</f>
        <v>0</v>
      </c>
      <c r="F299" s="16">
        <f>IF('Basis Excelsheet - uw artikelnr'!L299=0,0,IF('Basis Excelsheet - uw artikelnr'!L299&lt;1,1,0))</f>
        <v>0</v>
      </c>
      <c r="G299" s="16">
        <f>IF('Basis Excelsheet - uw artikelnr'!F299=0,0,IF(EXACT('Basis Excelsheet - uw artikelnr'!G299,Keuzelijsten!$C$2),0,IF(EXACT('Basis Excelsheet - uw artikelnr'!G299,Keuzelijsten!$C$3),0,1)))</f>
        <v>0</v>
      </c>
      <c r="H299" s="16">
        <f>IF('Basis Excelsheet - uw artikelnr'!F299=0,0,IF(EXACT('Basis Excelsheet - uw artikelnr'!J299,Keuzelijsten!$D$2),0,IF(EXACT('Basis Excelsheet - uw artikelnr'!J299,Keuzelijsten!$D$3),0,1)))</f>
        <v>0</v>
      </c>
      <c r="I299" s="16">
        <f ca="1">IF('Basis Excelsheet - uw artikelnr'!A299=0,0,IF(CELL("type",'Basis Excelsheet - uw artikelnr'!A299)="w",0,1))</f>
        <v>0</v>
      </c>
      <c r="J299" s="16">
        <f>IF('Basis Excelsheet - uw artikelnr'!F299=0,0,COUNTIF(Keuzelijsten!$F$2:$F$244,'Basis Excelsheet - uw artikelnr'!M299)-1)*-1</f>
        <v>0</v>
      </c>
      <c r="K299" s="16">
        <f>IF('Basis Excelsheet - uw artikelnr'!F299=0,0,COUNTIF(Keuzelijsten!$A$2:$A$245,'Basis Excelsheet - uw artikelnr'!C299)-1)*-1</f>
        <v>0</v>
      </c>
      <c r="L299" s="16">
        <f>IF('Basis Excelsheet - uw artikelnr'!F299=0,0,COUNTIF(Keuzelijsten!$W$2:$W$945,'Basis Excelsheet - uw artikelnr'!D299)-1)*-1</f>
        <v>0</v>
      </c>
    </row>
    <row r="300" spans="1:12" x14ac:dyDescent="0.25">
      <c r="A300" s="17"/>
      <c r="B300" s="17">
        <f t="shared" ca="1" si="6"/>
        <v>0</v>
      </c>
      <c r="C300" s="16">
        <f>IF(LEN('Basis Excelsheet - uw artikelnr'!F300)&gt;35,1,0)</f>
        <v>0</v>
      </c>
      <c r="D300" s="16">
        <f>IF(LEN('Basis Excelsheet - uw artikelnr'!K300)&gt;30,1,0)</f>
        <v>0</v>
      </c>
      <c r="E300" s="16">
        <f>IF(LEN('Basis Excelsheet - uw artikelnr'!E300)&gt;20,1,0)</f>
        <v>0</v>
      </c>
      <c r="F300" s="16">
        <f>IF('Basis Excelsheet - uw artikelnr'!L300=0,0,IF('Basis Excelsheet - uw artikelnr'!L300&lt;1,1,0))</f>
        <v>0</v>
      </c>
      <c r="G300" s="16">
        <f>IF('Basis Excelsheet - uw artikelnr'!F300=0,0,IF(EXACT('Basis Excelsheet - uw artikelnr'!G300,Keuzelijsten!$C$2),0,IF(EXACT('Basis Excelsheet - uw artikelnr'!G300,Keuzelijsten!$C$3),0,1)))</f>
        <v>0</v>
      </c>
      <c r="H300" s="16">
        <f>IF('Basis Excelsheet - uw artikelnr'!F300=0,0,IF(EXACT('Basis Excelsheet - uw artikelnr'!J300,Keuzelijsten!$D$2),0,IF(EXACT('Basis Excelsheet - uw artikelnr'!J300,Keuzelijsten!$D$3),0,1)))</f>
        <v>0</v>
      </c>
      <c r="I300" s="16">
        <f ca="1">IF('Basis Excelsheet - uw artikelnr'!A300=0,0,IF(CELL("type",'Basis Excelsheet - uw artikelnr'!A300)="w",0,1))</f>
        <v>0</v>
      </c>
      <c r="J300" s="16">
        <f>IF('Basis Excelsheet - uw artikelnr'!F300=0,0,COUNTIF(Keuzelijsten!$F$2:$F$244,'Basis Excelsheet - uw artikelnr'!M300)-1)*-1</f>
        <v>0</v>
      </c>
      <c r="K300" s="16">
        <f>IF('Basis Excelsheet - uw artikelnr'!F300=0,0,COUNTIF(Keuzelijsten!$A$2:$A$245,'Basis Excelsheet - uw artikelnr'!C300)-1)*-1</f>
        <v>0</v>
      </c>
      <c r="L300" s="16">
        <f>IF('Basis Excelsheet - uw artikelnr'!F300=0,0,COUNTIF(Keuzelijsten!$W$2:$W$945,'Basis Excelsheet - uw artikelnr'!D300)-1)*-1</f>
        <v>0</v>
      </c>
    </row>
    <row r="301" spans="1:12" x14ac:dyDescent="0.25">
      <c r="A301" s="17"/>
      <c r="B301" s="17">
        <f t="shared" ca="1" si="6"/>
        <v>0</v>
      </c>
      <c r="C301" s="16">
        <f>IF(LEN('Basis Excelsheet - uw artikelnr'!F301)&gt;35,1,0)</f>
        <v>0</v>
      </c>
      <c r="D301" s="16">
        <f>IF(LEN('Basis Excelsheet - uw artikelnr'!K301)&gt;30,1,0)</f>
        <v>0</v>
      </c>
      <c r="E301" s="16">
        <f>IF(LEN('Basis Excelsheet - uw artikelnr'!E301)&gt;20,1,0)</f>
        <v>0</v>
      </c>
      <c r="F301" s="16">
        <f>IF('Basis Excelsheet - uw artikelnr'!L301=0,0,IF('Basis Excelsheet - uw artikelnr'!L301&lt;1,1,0))</f>
        <v>0</v>
      </c>
      <c r="G301" s="16">
        <f>IF('Basis Excelsheet - uw artikelnr'!F301=0,0,IF(EXACT('Basis Excelsheet - uw artikelnr'!G301,Keuzelijsten!$C$2),0,IF(EXACT('Basis Excelsheet - uw artikelnr'!G301,Keuzelijsten!$C$3),0,1)))</f>
        <v>0</v>
      </c>
      <c r="H301" s="16">
        <f>IF('Basis Excelsheet - uw artikelnr'!F301=0,0,IF(EXACT('Basis Excelsheet - uw artikelnr'!J301,Keuzelijsten!$D$2),0,IF(EXACT('Basis Excelsheet - uw artikelnr'!J301,Keuzelijsten!$D$3),0,1)))</f>
        <v>0</v>
      </c>
      <c r="I301" s="16">
        <f ca="1">IF('Basis Excelsheet - uw artikelnr'!A301=0,0,IF(CELL("type",'Basis Excelsheet - uw artikelnr'!A301)="w",0,1))</f>
        <v>0</v>
      </c>
      <c r="J301" s="16">
        <f>IF('Basis Excelsheet - uw artikelnr'!F301=0,0,COUNTIF(Keuzelijsten!$F$2:$F$244,'Basis Excelsheet - uw artikelnr'!M301)-1)*-1</f>
        <v>0</v>
      </c>
      <c r="K301" s="16">
        <f>IF('Basis Excelsheet - uw artikelnr'!F301=0,0,COUNTIF(Keuzelijsten!$A$2:$A$245,'Basis Excelsheet - uw artikelnr'!C301)-1)*-1</f>
        <v>0</v>
      </c>
      <c r="L301" s="16">
        <f>IF('Basis Excelsheet - uw artikelnr'!F301=0,0,COUNTIF(Keuzelijsten!$W$2:$W$945,'Basis Excelsheet - uw artikelnr'!D301)-1)*-1</f>
        <v>0</v>
      </c>
    </row>
    <row r="302" spans="1:12" x14ac:dyDescent="0.25">
      <c r="A302" s="17"/>
      <c r="B302" s="17">
        <f t="shared" ca="1" si="6"/>
        <v>0</v>
      </c>
      <c r="C302" s="16">
        <f>IF(LEN('Basis Excelsheet - uw artikelnr'!F302)&gt;35,1,0)</f>
        <v>0</v>
      </c>
      <c r="D302" s="16">
        <f>IF(LEN('Basis Excelsheet - uw artikelnr'!K302)&gt;30,1,0)</f>
        <v>0</v>
      </c>
      <c r="E302" s="16">
        <f>IF(LEN('Basis Excelsheet - uw artikelnr'!E302)&gt;20,1,0)</f>
        <v>0</v>
      </c>
      <c r="F302" s="16">
        <f>IF('Basis Excelsheet - uw artikelnr'!L302=0,0,IF('Basis Excelsheet - uw artikelnr'!L302&lt;1,1,0))</f>
        <v>0</v>
      </c>
      <c r="G302" s="16">
        <f>IF('Basis Excelsheet - uw artikelnr'!F302=0,0,IF(EXACT('Basis Excelsheet - uw artikelnr'!G302,Keuzelijsten!$C$2),0,IF(EXACT('Basis Excelsheet - uw artikelnr'!G302,Keuzelijsten!$C$3),0,1)))</f>
        <v>0</v>
      </c>
      <c r="H302" s="16">
        <f>IF('Basis Excelsheet - uw artikelnr'!F302=0,0,IF(EXACT('Basis Excelsheet - uw artikelnr'!J302,Keuzelijsten!$D$2),0,IF(EXACT('Basis Excelsheet - uw artikelnr'!J302,Keuzelijsten!$D$3),0,1)))</f>
        <v>0</v>
      </c>
      <c r="I302" s="16">
        <f ca="1">IF('Basis Excelsheet - uw artikelnr'!A302=0,0,IF(CELL("type",'Basis Excelsheet - uw artikelnr'!A302)="w",0,1))</f>
        <v>0</v>
      </c>
      <c r="J302" s="16">
        <f>IF('Basis Excelsheet - uw artikelnr'!F302=0,0,COUNTIF(Keuzelijsten!$F$2:$F$244,'Basis Excelsheet - uw artikelnr'!M302)-1)*-1</f>
        <v>0</v>
      </c>
      <c r="K302" s="16">
        <f>IF('Basis Excelsheet - uw artikelnr'!F302=0,0,COUNTIF(Keuzelijsten!$A$2:$A$245,'Basis Excelsheet - uw artikelnr'!C302)-1)*-1</f>
        <v>0</v>
      </c>
      <c r="L302" s="16">
        <f>IF('Basis Excelsheet - uw artikelnr'!F302=0,0,COUNTIF(Keuzelijsten!$W$2:$W$945,'Basis Excelsheet - uw artikelnr'!D302)-1)*-1</f>
        <v>0</v>
      </c>
    </row>
    <row r="303" spans="1:12" x14ac:dyDescent="0.25">
      <c r="A303" s="17"/>
      <c r="B303" s="17">
        <f t="shared" ca="1" si="6"/>
        <v>0</v>
      </c>
      <c r="C303" s="16">
        <f>IF(LEN('Basis Excelsheet - uw artikelnr'!F303)&gt;35,1,0)</f>
        <v>0</v>
      </c>
      <c r="D303" s="16">
        <f>IF(LEN('Basis Excelsheet - uw artikelnr'!K303)&gt;30,1,0)</f>
        <v>0</v>
      </c>
      <c r="E303" s="16">
        <f>IF(LEN('Basis Excelsheet - uw artikelnr'!E303)&gt;20,1,0)</f>
        <v>0</v>
      </c>
      <c r="F303" s="16">
        <f>IF('Basis Excelsheet - uw artikelnr'!L303=0,0,IF('Basis Excelsheet - uw artikelnr'!L303&lt;1,1,0))</f>
        <v>0</v>
      </c>
      <c r="G303" s="16">
        <f>IF('Basis Excelsheet - uw artikelnr'!F303=0,0,IF(EXACT('Basis Excelsheet - uw artikelnr'!G303,Keuzelijsten!$C$2),0,IF(EXACT('Basis Excelsheet - uw artikelnr'!G303,Keuzelijsten!$C$3),0,1)))</f>
        <v>0</v>
      </c>
      <c r="H303" s="16">
        <f>IF('Basis Excelsheet - uw artikelnr'!F303=0,0,IF(EXACT('Basis Excelsheet - uw artikelnr'!J303,Keuzelijsten!$D$2),0,IF(EXACT('Basis Excelsheet - uw artikelnr'!J303,Keuzelijsten!$D$3),0,1)))</f>
        <v>0</v>
      </c>
      <c r="I303" s="16">
        <f ca="1">IF('Basis Excelsheet - uw artikelnr'!A303=0,0,IF(CELL("type",'Basis Excelsheet - uw artikelnr'!A303)="w",0,1))</f>
        <v>0</v>
      </c>
      <c r="J303" s="16">
        <f>IF('Basis Excelsheet - uw artikelnr'!F303=0,0,COUNTIF(Keuzelijsten!$F$2:$F$244,'Basis Excelsheet - uw artikelnr'!M303)-1)*-1</f>
        <v>0</v>
      </c>
      <c r="K303" s="16">
        <f>IF('Basis Excelsheet - uw artikelnr'!F303=0,0,COUNTIF(Keuzelijsten!$A$2:$A$245,'Basis Excelsheet - uw artikelnr'!C303)-1)*-1</f>
        <v>0</v>
      </c>
      <c r="L303" s="16">
        <f>IF('Basis Excelsheet - uw artikelnr'!F303=0,0,COUNTIF(Keuzelijsten!$W$2:$W$945,'Basis Excelsheet - uw artikelnr'!D303)-1)*-1</f>
        <v>0</v>
      </c>
    </row>
    <row r="304" spans="1:12" x14ac:dyDescent="0.25">
      <c r="A304" s="17"/>
      <c r="B304" s="17">
        <f t="shared" ca="1" si="6"/>
        <v>0</v>
      </c>
      <c r="C304" s="16">
        <f>IF(LEN('Basis Excelsheet - uw artikelnr'!F304)&gt;35,1,0)</f>
        <v>0</v>
      </c>
      <c r="D304" s="16">
        <f>IF(LEN('Basis Excelsheet - uw artikelnr'!K304)&gt;30,1,0)</f>
        <v>0</v>
      </c>
      <c r="E304" s="16">
        <f>IF(LEN('Basis Excelsheet - uw artikelnr'!E304)&gt;20,1,0)</f>
        <v>0</v>
      </c>
      <c r="F304" s="16">
        <f>IF('Basis Excelsheet - uw artikelnr'!L304=0,0,IF('Basis Excelsheet - uw artikelnr'!L304&lt;1,1,0))</f>
        <v>0</v>
      </c>
      <c r="G304" s="16">
        <f>IF('Basis Excelsheet - uw artikelnr'!F304=0,0,IF(EXACT('Basis Excelsheet - uw artikelnr'!G304,Keuzelijsten!$C$2),0,IF(EXACT('Basis Excelsheet - uw artikelnr'!G304,Keuzelijsten!$C$3),0,1)))</f>
        <v>0</v>
      </c>
      <c r="H304" s="16">
        <f>IF('Basis Excelsheet - uw artikelnr'!F304=0,0,IF(EXACT('Basis Excelsheet - uw artikelnr'!J304,Keuzelijsten!$D$2),0,IF(EXACT('Basis Excelsheet - uw artikelnr'!J304,Keuzelijsten!$D$3),0,1)))</f>
        <v>0</v>
      </c>
      <c r="I304" s="16">
        <f ca="1">IF('Basis Excelsheet - uw artikelnr'!A304=0,0,IF(CELL("type",'Basis Excelsheet - uw artikelnr'!A304)="w",0,1))</f>
        <v>0</v>
      </c>
      <c r="J304" s="16">
        <f>IF('Basis Excelsheet - uw artikelnr'!F304=0,0,COUNTIF(Keuzelijsten!$F$2:$F$244,'Basis Excelsheet - uw artikelnr'!M304)-1)*-1</f>
        <v>0</v>
      </c>
      <c r="K304" s="16">
        <f>IF('Basis Excelsheet - uw artikelnr'!F304=0,0,COUNTIF(Keuzelijsten!$A$2:$A$245,'Basis Excelsheet - uw artikelnr'!C304)-1)*-1</f>
        <v>0</v>
      </c>
      <c r="L304" s="16">
        <f>IF('Basis Excelsheet - uw artikelnr'!F304=0,0,COUNTIF(Keuzelijsten!$W$2:$W$945,'Basis Excelsheet - uw artikelnr'!D304)-1)*-1</f>
        <v>0</v>
      </c>
    </row>
    <row r="305" spans="1:12" x14ac:dyDescent="0.25">
      <c r="A305" s="17"/>
      <c r="B305" s="17">
        <f t="shared" ca="1" si="6"/>
        <v>0</v>
      </c>
      <c r="C305" s="16">
        <f>IF(LEN('Basis Excelsheet - uw artikelnr'!F305)&gt;35,1,0)</f>
        <v>0</v>
      </c>
      <c r="D305" s="16">
        <f>IF(LEN('Basis Excelsheet - uw artikelnr'!K305)&gt;30,1,0)</f>
        <v>0</v>
      </c>
      <c r="E305" s="16">
        <f>IF(LEN('Basis Excelsheet - uw artikelnr'!E305)&gt;20,1,0)</f>
        <v>0</v>
      </c>
      <c r="F305" s="16">
        <f>IF('Basis Excelsheet - uw artikelnr'!L305=0,0,IF('Basis Excelsheet - uw artikelnr'!L305&lt;1,1,0))</f>
        <v>0</v>
      </c>
      <c r="G305" s="16">
        <f>IF('Basis Excelsheet - uw artikelnr'!F305=0,0,IF(EXACT('Basis Excelsheet - uw artikelnr'!G305,Keuzelijsten!$C$2),0,IF(EXACT('Basis Excelsheet - uw artikelnr'!G305,Keuzelijsten!$C$3),0,1)))</f>
        <v>0</v>
      </c>
      <c r="H305" s="16">
        <f>IF('Basis Excelsheet - uw artikelnr'!F305=0,0,IF(EXACT('Basis Excelsheet - uw artikelnr'!J305,Keuzelijsten!$D$2),0,IF(EXACT('Basis Excelsheet - uw artikelnr'!J305,Keuzelijsten!$D$3),0,1)))</f>
        <v>0</v>
      </c>
      <c r="I305" s="16">
        <f ca="1">IF('Basis Excelsheet - uw artikelnr'!A305=0,0,IF(CELL("type",'Basis Excelsheet - uw artikelnr'!A305)="w",0,1))</f>
        <v>0</v>
      </c>
      <c r="J305" s="16">
        <f>IF('Basis Excelsheet - uw artikelnr'!F305=0,0,COUNTIF(Keuzelijsten!$F$2:$F$244,'Basis Excelsheet - uw artikelnr'!M305)-1)*-1</f>
        <v>0</v>
      </c>
      <c r="K305" s="16">
        <f>IF('Basis Excelsheet - uw artikelnr'!F305=0,0,COUNTIF(Keuzelijsten!$A$2:$A$245,'Basis Excelsheet - uw artikelnr'!C305)-1)*-1</f>
        <v>0</v>
      </c>
      <c r="L305" s="16">
        <f>IF('Basis Excelsheet - uw artikelnr'!F305=0,0,COUNTIF(Keuzelijsten!$W$2:$W$945,'Basis Excelsheet - uw artikelnr'!D305)-1)*-1</f>
        <v>0</v>
      </c>
    </row>
    <row r="306" spans="1:12" x14ac:dyDescent="0.25">
      <c r="A306" s="17"/>
      <c r="B306" s="17">
        <f t="shared" ca="1" si="6"/>
        <v>0</v>
      </c>
      <c r="C306" s="16">
        <f>IF(LEN('Basis Excelsheet - uw artikelnr'!F306)&gt;35,1,0)</f>
        <v>0</v>
      </c>
      <c r="D306" s="16">
        <f>IF(LEN('Basis Excelsheet - uw artikelnr'!K306)&gt;30,1,0)</f>
        <v>0</v>
      </c>
      <c r="E306" s="16">
        <f>IF(LEN('Basis Excelsheet - uw artikelnr'!E306)&gt;20,1,0)</f>
        <v>0</v>
      </c>
      <c r="F306" s="16">
        <f>IF('Basis Excelsheet - uw artikelnr'!L306=0,0,IF('Basis Excelsheet - uw artikelnr'!L306&lt;1,1,0))</f>
        <v>0</v>
      </c>
      <c r="G306" s="16">
        <f>IF('Basis Excelsheet - uw artikelnr'!F306=0,0,IF(EXACT('Basis Excelsheet - uw artikelnr'!G306,Keuzelijsten!$C$2),0,IF(EXACT('Basis Excelsheet - uw artikelnr'!G306,Keuzelijsten!$C$3),0,1)))</f>
        <v>0</v>
      </c>
      <c r="H306" s="16">
        <f>IF('Basis Excelsheet - uw artikelnr'!F306=0,0,IF(EXACT('Basis Excelsheet - uw artikelnr'!J306,Keuzelijsten!$D$2),0,IF(EXACT('Basis Excelsheet - uw artikelnr'!J306,Keuzelijsten!$D$3),0,1)))</f>
        <v>0</v>
      </c>
      <c r="I306" s="16">
        <f ca="1">IF('Basis Excelsheet - uw artikelnr'!A306=0,0,IF(CELL("type",'Basis Excelsheet - uw artikelnr'!A306)="w",0,1))</f>
        <v>0</v>
      </c>
      <c r="J306" s="16">
        <f>IF('Basis Excelsheet - uw artikelnr'!F306=0,0,COUNTIF(Keuzelijsten!$F$2:$F$244,'Basis Excelsheet - uw artikelnr'!M306)-1)*-1</f>
        <v>0</v>
      </c>
      <c r="K306" s="16">
        <f>IF('Basis Excelsheet - uw artikelnr'!F306=0,0,COUNTIF(Keuzelijsten!$A$2:$A$245,'Basis Excelsheet - uw artikelnr'!C306)-1)*-1</f>
        <v>0</v>
      </c>
      <c r="L306" s="16">
        <f>IF('Basis Excelsheet - uw artikelnr'!F306=0,0,COUNTIF(Keuzelijsten!$W$2:$W$945,'Basis Excelsheet - uw artikelnr'!D306)-1)*-1</f>
        <v>0</v>
      </c>
    </row>
    <row r="307" spans="1:12" x14ac:dyDescent="0.25">
      <c r="A307" s="17"/>
      <c r="B307" s="17">
        <f t="shared" ca="1" si="6"/>
        <v>0</v>
      </c>
      <c r="C307" s="16">
        <f>IF(LEN('Basis Excelsheet - uw artikelnr'!F307)&gt;35,1,0)</f>
        <v>0</v>
      </c>
      <c r="D307" s="16">
        <f>IF(LEN('Basis Excelsheet - uw artikelnr'!K307)&gt;30,1,0)</f>
        <v>0</v>
      </c>
      <c r="E307" s="16">
        <f>IF(LEN('Basis Excelsheet - uw artikelnr'!E307)&gt;20,1,0)</f>
        <v>0</v>
      </c>
      <c r="F307" s="16">
        <f>IF('Basis Excelsheet - uw artikelnr'!L307=0,0,IF('Basis Excelsheet - uw artikelnr'!L307&lt;1,1,0))</f>
        <v>0</v>
      </c>
      <c r="G307" s="16">
        <f>IF('Basis Excelsheet - uw artikelnr'!F307=0,0,IF(EXACT('Basis Excelsheet - uw artikelnr'!G307,Keuzelijsten!$C$2),0,IF(EXACT('Basis Excelsheet - uw artikelnr'!G307,Keuzelijsten!$C$3),0,1)))</f>
        <v>0</v>
      </c>
      <c r="H307" s="16">
        <f>IF('Basis Excelsheet - uw artikelnr'!F307=0,0,IF(EXACT('Basis Excelsheet - uw artikelnr'!J307,Keuzelijsten!$D$2),0,IF(EXACT('Basis Excelsheet - uw artikelnr'!J307,Keuzelijsten!$D$3),0,1)))</f>
        <v>0</v>
      </c>
      <c r="I307" s="16">
        <f ca="1">IF('Basis Excelsheet - uw artikelnr'!A307=0,0,IF(CELL("type",'Basis Excelsheet - uw artikelnr'!A307)="w",0,1))</f>
        <v>0</v>
      </c>
      <c r="J307" s="16">
        <f>IF('Basis Excelsheet - uw artikelnr'!F307=0,0,COUNTIF(Keuzelijsten!$F$2:$F$244,'Basis Excelsheet - uw artikelnr'!M307)-1)*-1</f>
        <v>0</v>
      </c>
      <c r="K307" s="16">
        <f>IF('Basis Excelsheet - uw artikelnr'!F307=0,0,COUNTIF(Keuzelijsten!$A$2:$A$245,'Basis Excelsheet - uw artikelnr'!C307)-1)*-1</f>
        <v>0</v>
      </c>
      <c r="L307" s="16">
        <f>IF('Basis Excelsheet - uw artikelnr'!F307=0,0,COUNTIF(Keuzelijsten!$W$2:$W$945,'Basis Excelsheet - uw artikelnr'!D307)-1)*-1</f>
        <v>0</v>
      </c>
    </row>
    <row r="308" spans="1:12" x14ac:dyDescent="0.25">
      <c r="A308" s="17"/>
      <c r="B308" s="17">
        <f t="shared" ca="1" si="6"/>
        <v>0</v>
      </c>
      <c r="C308" s="16">
        <f>IF(LEN('Basis Excelsheet - uw artikelnr'!F308)&gt;35,1,0)</f>
        <v>0</v>
      </c>
      <c r="D308" s="16">
        <f>IF(LEN('Basis Excelsheet - uw artikelnr'!K308)&gt;30,1,0)</f>
        <v>0</v>
      </c>
      <c r="E308" s="16">
        <f>IF(LEN('Basis Excelsheet - uw artikelnr'!E308)&gt;20,1,0)</f>
        <v>0</v>
      </c>
      <c r="F308" s="16">
        <f>IF('Basis Excelsheet - uw artikelnr'!L308=0,0,IF('Basis Excelsheet - uw artikelnr'!L308&lt;1,1,0))</f>
        <v>0</v>
      </c>
      <c r="G308" s="16">
        <f>IF('Basis Excelsheet - uw artikelnr'!F308=0,0,IF(EXACT('Basis Excelsheet - uw artikelnr'!G308,Keuzelijsten!$C$2),0,IF(EXACT('Basis Excelsheet - uw artikelnr'!G308,Keuzelijsten!$C$3),0,1)))</f>
        <v>0</v>
      </c>
      <c r="H308" s="16">
        <f>IF('Basis Excelsheet - uw artikelnr'!F308=0,0,IF(EXACT('Basis Excelsheet - uw artikelnr'!J308,Keuzelijsten!$D$2),0,IF(EXACT('Basis Excelsheet - uw artikelnr'!J308,Keuzelijsten!$D$3),0,1)))</f>
        <v>0</v>
      </c>
      <c r="I308" s="16">
        <f ca="1">IF('Basis Excelsheet - uw artikelnr'!A308=0,0,IF(CELL("type",'Basis Excelsheet - uw artikelnr'!A308)="w",0,1))</f>
        <v>0</v>
      </c>
      <c r="J308" s="16">
        <f>IF('Basis Excelsheet - uw artikelnr'!F308=0,0,COUNTIF(Keuzelijsten!$F$2:$F$244,'Basis Excelsheet - uw artikelnr'!M308)-1)*-1</f>
        <v>0</v>
      </c>
      <c r="K308" s="16">
        <f>IF('Basis Excelsheet - uw artikelnr'!F308=0,0,COUNTIF(Keuzelijsten!$A$2:$A$245,'Basis Excelsheet - uw artikelnr'!C308)-1)*-1</f>
        <v>0</v>
      </c>
      <c r="L308" s="16">
        <f>IF('Basis Excelsheet - uw artikelnr'!F308=0,0,COUNTIF(Keuzelijsten!$W$2:$W$945,'Basis Excelsheet - uw artikelnr'!D308)-1)*-1</f>
        <v>0</v>
      </c>
    </row>
    <row r="309" spans="1:12" x14ac:dyDescent="0.25">
      <c r="A309" s="17"/>
      <c r="B309" s="17">
        <f t="shared" ca="1" si="6"/>
        <v>0</v>
      </c>
      <c r="C309" s="16">
        <f>IF(LEN('Basis Excelsheet - uw artikelnr'!F309)&gt;35,1,0)</f>
        <v>0</v>
      </c>
      <c r="D309" s="16">
        <f>IF(LEN('Basis Excelsheet - uw artikelnr'!K309)&gt;30,1,0)</f>
        <v>0</v>
      </c>
      <c r="E309" s="16">
        <f>IF(LEN('Basis Excelsheet - uw artikelnr'!E309)&gt;20,1,0)</f>
        <v>0</v>
      </c>
      <c r="F309" s="16">
        <f>IF('Basis Excelsheet - uw artikelnr'!L309=0,0,IF('Basis Excelsheet - uw artikelnr'!L309&lt;1,1,0))</f>
        <v>0</v>
      </c>
      <c r="G309" s="16">
        <f>IF('Basis Excelsheet - uw artikelnr'!F309=0,0,IF(EXACT('Basis Excelsheet - uw artikelnr'!G309,Keuzelijsten!$C$2),0,IF(EXACT('Basis Excelsheet - uw artikelnr'!G309,Keuzelijsten!$C$3),0,1)))</f>
        <v>0</v>
      </c>
      <c r="H309" s="16">
        <f>IF('Basis Excelsheet - uw artikelnr'!F309=0,0,IF(EXACT('Basis Excelsheet - uw artikelnr'!J309,Keuzelijsten!$D$2),0,IF(EXACT('Basis Excelsheet - uw artikelnr'!J309,Keuzelijsten!$D$3),0,1)))</f>
        <v>0</v>
      </c>
      <c r="I309" s="16">
        <f ca="1">IF('Basis Excelsheet - uw artikelnr'!A309=0,0,IF(CELL("type",'Basis Excelsheet - uw artikelnr'!A309)="w",0,1))</f>
        <v>0</v>
      </c>
      <c r="J309" s="16">
        <f>IF('Basis Excelsheet - uw artikelnr'!F309=0,0,COUNTIF(Keuzelijsten!$F$2:$F$244,'Basis Excelsheet - uw artikelnr'!M309)-1)*-1</f>
        <v>0</v>
      </c>
      <c r="K309" s="16">
        <f>IF('Basis Excelsheet - uw artikelnr'!F309=0,0,COUNTIF(Keuzelijsten!$A$2:$A$245,'Basis Excelsheet - uw artikelnr'!C309)-1)*-1</f>
        <v>0</v>
      </c>
      <c r="L309" s="16">
        <f>IF('Basis Excelsheet - uw artikelnr'!F309=0,0,COUNTIF(Keuzelijsten!$W$2:$W$945,'Basis Excelsheet - uw artikelnr'!D309)-1)*-1</f>
        <v>0</v>
      </c>
    </row>
    <row r="310" spans="1:12" x14ac:dyDescent="0.25">
      <c r="A310" s="17"/>
      <c r="B310" s="17">
        <f t="shared" ca="1" si="6"/>
        <v>0</v>
      </c>
      <c r="C310" s="16">
        <f>IF(LEN('Basis Excelsheet - uw artikelnr'!F310)&gt;35,1,0)</f>
        <v>0</v>
      </c>
      <c r="D310" s="16">
        <f>IF(LEN('Basis Excelsheet - uw artikelnr'!K310)&gt;30,1,0)</f>
        <v>0</v>
      </c>
      <c r="E310" s="16">
        <f>IF(LEN('Basis Excelsheet - uw artikelnr'!E310)&gt;20,1,0)</f>
        <v>0</v>
      </c>
      <c r="F310" s="16">
        <f>IF('Basis Excelsheet - uw artikelnr'!L310=0,0,IF('Basis Excelsheet - uw artikelnr'!L310&lt;1,1,0))</f>
        <v>0</v>
      </c>
      <c r="G310" s="16">
        <f>IF('Basis Excelsheet - uw artikelnr'!F310=0,0,IF(EXACT('Basis Excelsheet - uw artikelnr'!G310,Keuzelijsten!$C$2),0,IF(EXACT('Basis Excelsheet - uw artikelnr'!G310,Keuzelijsten!$C$3),0,1)))</f>
        <v>0</v>
      </c>
      <c r="H310" s="16">
        <f>IF('Basis Excelsheet - uw artikelnr'!F310=0,0,IF(EXACT('Basis Excelsheet - uw artikelnr'!J310,Keuzelijsten!$D$2),0,IF(EXACT('Basis Excelsheet - uw artikelnr'!J310,Keuzelijsten!$D$3),0,1)))</f>
        <v>0</v>
      </c>
      <c r="I310" s="16">
        <f ca="1">IF('Basis Excelsheet - uw artikelnr'!A310=0,0,IF(CELL("type",'Basis Excelsheet - uw artikelnr'!A310)="w",0,1))</f>
        <v>0</v>
      </c>
      <c r="J310" s="16">
        <f>IF('Basis Excelsheet - uw artikelnr'!F310=0,0,COUNTIF(Keuzelijsten!$F$2:$F$244,'Basis Excelsheet - uw artikelnr'!M310)-1)*-1</f>
        <v>0</v>
      </c>
      <c r="K310" s="16">
        <f>IF('Basis Excelsheet - uw artikelnr'!F310=0,0,COUNTIF(Keuzelijsten!$A$2:$A$245,'Basis Excelsheet - uw artikelnr'!C310)-1)*-1</f>
        <v>0</v>
      </c>
      <c r="L310" s="16">
        <f>IF('Basis Excelsheet - uw artikelnr'!F310=0,0,COUNTIF(Keuzelijsten!$W$2:$W$945,'Basis Excelsheet - uw artikelnr'!D310)-1)*-1</f>
        <v>0</v>
      </c>
    </row>
    <row r="311" spans="1:12" x14ac:dyDescent="0.25">
      <c r="A311" s="17"/>
      <c r="B311" s="17">
        <f t="shared" ca="1" si="6"/>
        <v>0</v>
      </c>
      <c r="C311" s="16">
        <f>IF(LEN('Basis Excelsheet - uw artikelnr'!F311)&gt;35,1,0)</f>
        <v>0</v>
      </c>
      <c r="D311" s="16">
        <f>IF(LEN('Basis Excelsheet - uw artikelnr'!K311)&gt;30,1,0)</f>
        <v>0</v>
      </c>
      <c r="E311" s="16">
        <f>IF(LEN('Basis Excelsheet - uw artikelnr'!E311)&gt;20,1,0)</f>
        <v>0</v>
      </c>
      <c r="F311" s="16">
        <f>IF('Basis Excelsheet - uw artikelnr'!L311=0,0,IF('Basis Excelsheet - uw artikelnr'!L311&lt;1,1,0))</f>
        <v>0</v>
      </c>
      <c r="G311" s="16">
        <f>IF('Basis Excelsheet - uw artikelnr'!F311=0,0,IF(EXACT('Basis Excelsheet - uw artikelnr'!G311,Keuzelijsten!$C$2),0,IF(EXACT('Basis Excelsheet - uw artikelnr'!G311,Keuzelijsten!$C$3),0,1)))</f>
        <v>0</v>
      </c>
      <c r="H311" s="16">
        <f>IF('Basis Excelsheet - uw artikelnr'!F311=0,0,IF(EXACT('Basis Excelsheet - uw artikelnr'!J311,Keuzelijsten!$D$2),0,IF(EXACT('Basis Excelsheet - uw artikelnr'!J311,Keuzelijsten!$D$3),0,1)))</f>
        <v>0</v>
      </c>
      <c r="I311" s="16">
        <f ca="1">IF('Basis Excelsheet - uw artikelnr'!A311=0,0,IF(CELL("type",'Basis Excelsheet - uw artikelnr'!A311)="w",0,1))</f>
        <v>0</v>
      </c>
      <c r="J311" s="16">
        <f>IF('Basis Excelsheet - uw artikelnr'!F311=0,0,COUNTIF(Keuzelijsten!$F$2:$F$244,'Basis Excelsheet - uw artikelnr'!M311)-1)*-1</f>
        <v>0</v>
      </c>
      <c r="K311" s="16">
        <f>IF('Basis Excelsheet - uw artikelnr'!F311=0,0,COUNTIF(Keuzelijsten!$A$2:$A$245,'Basis Excelsheet - uw artikelnr'!C311)-1)*-1</f>
        <v>0</v>
      </c>
      <c r="L311" s="16">
        <f>IF('Basis Excelsheet - uw artikelnr'!F311=0,0,COUNTIF(Keuzelijsten!$W$2:$W$945,'Basis Excelsheet - uw artikelnr'!D311)-1)*-1</f>
        <v>0</v>
      </c>
    </row>
    <row r="312" spans="1:12" x14ac:dyDescent="0.25">
      <c r="A312" s="17"/>
      <c r="B312" s="17">
        <f t="shared" ca="1" si="6"/>
        <v>0</v>
      </c>
      <c r="C312" s="16">
        <f>IF(LEN('Basis Excelsheet - uw artikelnr'!F312)&gt;35,1,0)</f>
        <v>0</v>
      </c>
      <c r="D312" s="16">
        <f>IF(LEN('Basis Excelsheet - uw artikelnr'!K312)&gt;30,1,0)</f>
        <v>0</v>
      </c>
      <c r="E312" s="16">
        <f>IF(LEN('Basis Excelsheet - uw artikelnr'!E312)&gt;20,1,0)</f>
        <v>0</v>
      </c>
      <c r="F312" s="16">
        <f>IF('Basis Excelsheet - uw artikelnr'!L312=0,0,IF('Basis Excelsheet - uw artikelnr'!L312&lt;1,1,0))</f>
        <v>0</v>
      </c>
      <c r="G312" s="16">
        <f>IF('Basis Excelsheet - uw artikelnr'!F312=0,0,IF(EXACT('Basis Excelsheet - uw artikelnr'!G312,Keuzelijsten!$C$2),0,IF(EXACT('Basis Excelsheet - uw artikelnr'!G312,Keuzelijsten!$C$3),0,1)))</f>
        <v>0</v>
      </c>
      <c r="H312" s="16">
        <f>IF('Basis Excelsheet - uw artikelnr'!F312=0,0,IF(EXACT('Basis Excelsheet - uw artikelnr'!J312,Keuzelijsten!$D$2),0,IF(EXACT('Basis Excelsheet - uw artikelnr'!J312,Keuzelijsten!$D$3),0,1)))</f>
        <v>0</v>
      </c>
      <c r="I312" s="16">
        <f ca="1">IF('Basis Excelsheet - uw artikelnr'!A312=0,0,IF(CELL("type",'Basis Excelsheet - uw artikelnr'!A312)="w",0,1))</f>
        <v>0</v>
      </c>
      <c r="J312" s="16">
        <f>IF('Basis Excelsheet - uw artikelnr'!F312=0,0,COUNTIF(Keuzelijsten!$F$2:$F$244,'Basis Excelsheet - uw artikelnr'!M312)-1)*-1</f>
        <v>0</v>
      </c>
      <c r="K312" s="16">
        <f>IF('Basis Excelsheet - uw artikelnr'!F312=0,0,COUNTIF(Keuzelijsten!$A$2:$A$245,'Basis Excelsheet - uw artikelnr'!C312)-1)*-1</f>
        <v>0</v>
      </c>
      <c r="L312" s="16">
        <f>IF('Basis Excelsheet - uw artikelnr'!F312=0,0,COUNTIF(Keuzelijsten!$W$2:$W$945,'Basis Excelsheet - uw artikelnr'!D312)-1)*-1</f>
        <v>0</v>
      </c>
    </row>
    <row r="313" spans="1:12" x14ac:dyDescent="0.25">
      <c r="A313" s="17"/>
      <c r="B313" s="17">
        <f t="shared" ca="1" si="6"/>
        <v>0</v>
      </c>
      <c r="C313" s="16">
        <f>IF(LEN('Basis Excelsheet - uw artikelnr'!F313)&gt;35,1,0)</f>
        <v>0</v>
      </c>
      <c r="D313" s="16">
        <f>IF(LEN('Basis Excelsheet - uw artikelnr'!K313)&gt;30,1,0)</f>
        <v>0</v>
      </c>
      <c r="E313" s="16">
        <f>IF(LEN('Basis Excelsheet - uw artikelnr'!E313)&gt;20,1,0)</f>
        <v>0</v>
      </c>
      <c r="F313" s="16">
        <f>IF('Basis Excelsheet - uw artikelnr'!L313=0,0,IF('Basis Excelsheet - uw artikelnr'!L313&lt;1,1,0))</f>
        <v>0</v>
      </c>
      <c r="G313" s="16">
        <f>IF('Basis Excelsheet - uw artikelnr'!F313=0,0,IF(EXACT('Basis Excelsheet - uw artikelnr'!G313,Keuzelijsten!$C$2),0,IF(EXACT('Basis Excelsheet - uw artikelnr'!G313,Keuzelijsten!$C$3),0,1)))</f>
        <v>0</v>
      </c>
      <c r="H313" s="16">
        <f>IF('Basis Excelsheet - uw artikelnr'!F313=0,0,IF(EXACT('Basis Excelsheet - uw artikelnr'!J313,Keuzelijsten!$D$2),0,IF(EXACT('Basis Excelsheet - uw artikelnr'!J313,Keuzelijsten!$D$3),0,1)))</f>
        <v>0</v>
      </c>
      <c r="I313" s="16">
        <f ca="1">IF('Basis Excelsheet - uw artikelnr'!A313=0,0,IF(CELL("type",'Basis Excelsheet - uw artikelnr'!A313)="w",0,1))</f>
        <v>0</v>
      </c>
      <c r="J313" s="16">
        <f>IF('Basis Excelsheet - uw artikelnr'!F313=0,0,COUNTIF(Keuzelijsten!$F$2:$F$244,'Basis Excelsheet - uw artikelnr'!M313)-1)*-1</f>
        <v>0</v>
      </c>
      <c r="K313" s="16">
        <f>IF('Basis Excelsheet - uw artikelnr'!F313=0,0,COUNTIF(Keuzelijsten!$A$2:$A$245,'Basis Excelsheet - uw artikelnr'!C313)-1)*-1</f>
        <v>0</v>
      </c>
      <c r="L313" s="16">
        <f>IF('Basis Excelsheet - uw artikelnr'!F313=0,0,COUNTIF(Keuzelijsten!$W$2:$W$945,'Basis Excelsheet - uw artikelnr'!D313)-1)*-1</f>
        <v>0</v>
      </c>
    </row>
    <row r="314" spans="1:12" x14ac:dyDescent="0.25">
      <c r="A314" s="17"/>
      <c r="B314" s="17">
        <f t="shared" ca="1" si="6"/>
        <v>0</v>
      </c>
      <c r="C314" s="16">
        <f>IF(LEN('Basis Excelsheet - uw artikelnr'!F314)&gt;35,1,0)</f>
        <v>0</v>
      </c>
      <c r="D314" s="16">
        <f>IF(LEN('Basis Excelsheet - uw artikelnr'!K314)&gt;30,1,0)</f>
        <v>0</v>
      </c>
      <c r="E314" s="16">
        <f>IF(LEN('Basis Excelsheet - uw artikelnr'!E314)&gt;20,1,0)</f>
        <v>0</v>
      </c>
      <c r="F314" s="16">
        <f>IF('Basis Excelsheet - uw artikelnr'!L314=0,0,IF('Basis Excelsheet - uw artikelnr'!L314&lt;1,1,0))</f>
        <v>0</v>
      </c>
      <c r="G314" s="16">
        <f>IF('Basis Excelsheet - uw artikelnr'!F314=0,0,IF(EXACT('Basis Excelsheet - uw artikelnr'!G314,Keuzelijsten!$C$2),0,IF(EXACT('Basis Excelsheet - uw artikelnr'!G314,Keuzelijsten!$C$3),0,1)))</f>
        <v>0</v>
      </c>
      <c r="H314" s="16">
        <f>IF('Basis Excelsheet - uw artikelnr'!F314=0,0,IF(EXACT('Basis Excelsheet - uw artikelnr'!J314,Keuzelijsten!$D$2),0,IF(EXACT('Basis Excelsheet - uw artikelnr'!J314,Keuzelijsten!$D$3),0,1)))</f>
        <v>0</v>
      </c>
      <c r="I314" s="16">
        <f ca="1">IF('Basis Excelsheet - uw artikelnr'!A314=0,0,IF(CELL("type",'Basis Excelsheet - uw artikelnr'!A314)="w",0,1))</f>
        <v>0</v>
      </c>
      <c r="J314" s="16">
        <f>IF('Basis Excelsheet - uw artikelnr'!F314=0,0,COUNTIF(Keuzelijsten!$F$2:$F$244,'Basis Excelsheet - uw artikelnr'!M314)-1)*-1</f>
        <v>0</v>
      </c>
      <c r="K314" s="16">
        <f>IF('Basis Excelsheet - uw artikelnr'!F314=0,0,COUNTIF(Keuzelijsten!$A$2:$A$245,'Basis Excelsheet - uw artikelnr'!C314)-1)*-1</f>
        <v>0</v>
      </c>
      <c r="L314" s="16">
        <f>IF('Basis Excelsheet - uw artikelnr'!F314=0,0,COUNTIF(Keuzelijsten!$W$2:$W$945,'Basis Excelsheet - uw artikelnr'!D314)-1)*-1</f>
        <v>0</v>
      </c>
    </row>
    <row r="315" spans="1:12" x14ac:dyDescent="0.25">
      <c r="A315" s="17"/>
      <c r="B315" s="17">
        <f t="shared" ca="1" si="6"/>
        <v>0</v>
      </c>
      <c r="C315" s="16">
        <f>IF(LEN('Basis Excelsheet - uw artikelnr'!F315)&gt;35,1,0)</f>
        <v>0</v>
      </c>
      <c r="D315" s="16">
        <f>IF(LEN('Basis Excelsheet - uw artikelnr'!K315)&gt;30,1,0)</f>
        <v>0</v>
      </c>
      <c r="E315" s="16">
        <f>IF(LEN('Basis Excelsheet - uw artikelnr'!E315)&gt;20,1,0)</f>
        <v>0</v>
      </c>
      <c r="F315" s="16">
        <f>IF('Basis Excelsheet - uw artikelnr'!L315=0,0,IF('Basis Excelsheet - uw artikelnr'!L315&lt;1,1,0))</f>
        <v>0</v>
      </c>
      <c r="G315" s="16">
        <f>IF('Basis Excelsheet - uw artikelnr'!F315=0,0,IF(EXACT('Basis Excelsheet - uw artikelnr'!G315,Keuzelijsten!$C$2),0,IF(EXACT('Basis Excelsheet - uw artikelnr'!G315,Keuzelijsten!$C$3),0,1)))</f>
        <v>0</v>
      </c>
      <c r="H315" s="16">
        <f>IF('Basis Excelsheet - uw artikelnr'!F315=0,0,IF(EXACT('Basis Excelsheet - uw artikelnr'!J315,Keuzelijsten!$D$2),0,IF(EXACT('Basis Excelsheet - uw artikelnr'!J315,Keuzelijsten!$D$3),0,1)))</f>
        <v>0</v>
      </c>
      <c r="I315" s="16">
        <f ca="1">IF('Basis Excelsheet - uw artikelnr'!A315=0,0,IF(CELL("type",'Basis Excelsheet - uw artikelnr'!A315)="w",0,1))</f>
        <v>0</v>
      </c>
      <c r="J315" s="16">
        <f>IF('Basis Excelsheet - uw artikelnr'!F315=0,0,COUNTIF(Keuzelijsten!$F$2:$F$244,'Basis Excelsheet - uw artikelnr'!M315)-1)*-1</f>
        <v>0</v>
      </c>
      <c r="K315" s="16">
        <f>IF('Basis Excelsheet - uw artikelnr'!F315=0,0,COUNTIF(Keuzelijsten!$A$2:$A$245,'Basis Excelsheet - uw artikelnr'!C315)-1)*-1</f>
        <v>0</v>
      </c>
      <c r="L315" s="16">
        <f>IF('Basis Excelsheet - uw artikelnr'!F315=0,0,COUNTIF(Keuzelijsten!$W$2:$W$945,'Basis Excelsheet - uw artikelnr'!D315)-1)*-1</f>
        <v>0</v>
      </c>
    </row>
    <row r="316" spans="1:12" x14ac:dyDescent="0.25">
      <c r="A316" s="17"/>
      <c r="B316" s="17">
        <f t="shared" ca="1" si="6"/>
        <v>0</v>
      </c>
      <c r="C316" s="16">
        <f>IF(LEN('Basis Excelsheet - uw artikelnr'!F316)&gt;35,1,0)</f>
        <v>0</v>
      </c>
      <c r="D316" s="16">
        <f>IF(LEN('Basis Excelsheet - uw artikelnr'!K316)&gt;30,1,0)</f>
        <v>0</v>
      </c>
      <c r="E316" s="16">
        <f>IF(LEN('Basis Excelsheet - uw artikelnr'!E316)&gt;20,1,0)</f>
        <v>0</v>
      </c>
      <c r="F316" s="16">
        <f>IF('Basis Excelsheet - uw artikelnr'!L316=0,0,IF('Basis Excelsheet - uw artikelnr'!L316&lt;1,1,0))</f>
        <v>0</v>
      </c>
      <c r="G316" s="16">
        <f>IF('Basis Excelsheet - uw artikelnr'!F316=0,0,IF(EXACT('Basis Excelsheet - uw artikelnr'!G316,Keuzelijsten!$C$2),0,IF(EXACT('Basis Excelsheet - uw artikelnr'!G316,Keuzelijsten!$C$3),0,1)))</f>
        <v>0</v>
      </c>
      <c r="H316" s="16">
        <f>IF('Basis Excelsheet - uw artikelnr'!F316=0,0,IF(EXACT('Basis Excelsheet - uw artikelnr'!J316,Keuzelijsten!$D$2),0,IF(EXACT('Basis Excelsheet - uw artikelnr'!J316,Keuzelijsten!$D$3),0,1)))</f>
        <v>0</v>
      </c>
      <c r="I316" s="16">
        <f ca="1">IF('Basis Excelsheet - uw artikelnr'!A316=0,0,IF(CELL("type",'Basis Excelsheet - uw artikelnr'!A316)="w",0,1))</f>
        <v>0</v>
      </c>
      <c r="J316" s="16">
        <f>IF('Basis Excelsheet - uw artikelnr'!F316=0,0,COUNTIF(Keuzelijsten!$F$2:$F$244,'Basis Excelsheet - uw artikelnr'!M316)-1)*-1</f>
        <v>0</v>
      </c>
      <c r="K316" s="16">
        <f>IF('Basis Excelsheet - uw artikelnr'!F316=0,0,COUNTIF(Keuzelijsten!$A$2:$A$245,'Basis Excelsheet - uw artikelnr'!C316)-1)*-1</f>
        <v>0</v>
      </c>
      <c r="L316" s="16">
        <f>IF('Basis Excelsheet - uw artikelnr'!F316=0,0,COUNTIF(Keuzelijsten!$W$2:$W$945,'Basis Excelsheet - uw artikelnr'!D316)-1)*-1</f>
        <v>0</v>
      </c>
    </row>
    <row r="317" spans="1:12" x14ac:dyDescent="0.25">
      <c r="A317" s="17"/>
      <c r="B317" s="17">
        <f t="shared" ca="1" si="6"/>
        <v>0</v>
      </c>
      <c r="C317" s="16">
        <f>IF(LEN('Basis Excelsheet - uw artikelnr'!F317)&gt;35,1,0)</f>
        <v>0</v>
      </c>
      <c r="D317" s="16">
        <f>IF(LEN('Basis Excelsheet - uw artikelnr'!K317)&gt;30,1,0)</f>
        <v>0</v>
      </c>
      <c r="E317" s="16">
        <f>IF(LEN('Basis Excelsheet - uw artikelnr'!E317)&gt;20,1,0)</f>
        <v>0</v>
      </c>
      <c r="F317" s="16">
        <f>IF('Basis Excelsheet - uw artikelnr'!L317=0,0,IF('Basis Excelsheet - uw artikelnr'!L317&lt;1,1,0))</f>
        <v>0</v>
      </c>
      <c r="G317" s="16">
        <f>IF('Basis Excelsheet - uw artikelnr'!F317=0,0,IF(EXACT('Basis Excelsheet - uw artikelnr'!G317,Keuzelijsten!$C$2),0,IF(EXACT('Basis Excelsheet - uw artikelnr'!G317,Keuzelijsten!$C$3),0,1)))</f>
        <v>0</v>
      </c>
      <c r="H317" s="16">
        <f>IF('Basis Excelsheet - uw artikelnr'!F317=0,0,IF(EXACT('Basis Excelsheet - uw artikelnr'!J317,Keuzelijsten!$D$2),0,IF(EXACT('Basis Excelsheet - uw artikelnr'!J317,Keuzelijsten!$D$3),0,1)))</f>
        <v>0</v>
      </c>
      <c r="I317" s="16">
        <f ca="1">IF('Basis Excelsheet - uw artikelnr'!A317=0,0,IF(CELL("type",'Basis Excelsheet - uw artikelnr'!A317)="w",0,1))</f>
        <v>0</v>
      </c>
      <c r="J317" s="16">
        <f>IF('Basis Excelsheet - uw artikelnr'!F317=0,0,COUNTIF(Keuzelijsten!$F$2:$F$244,'Basis Excelsheet - uw artikelnr'!M317)-1)*-1</f>
        <v>0</v>
      </c>
      <c r="K317" s="16">
        <f>IF('Basis Excelsheet - uw artikelnr'!F317=0,0,COUNTIF(Keuzelijsten!$A$2:$A$245,'Basis Excelsheet - uw artikelnr'!C317)-1)*-1</f>
        <v>0</v>
      </c>
      <c r="L317" s="16">
        <f>IF('Basis Excelsheet - uw artikelnr'!F317=0,0,COUNTIF(Keuzelijsten!$W$2:$W$945,'Basis Excelsheet - uw artikelnr'!D317)-1)*-1</f>
        <v>0</v>
      </c>
    </row>
    <row r="318" spans="1:12" x14ac:dyDescent="0.25">
      <c r="A318" s="17"/>
      <c r="B318" s="17">
        <f t="shared" ca="1" si="6"/>
        <v>0</v>
      </c>
      <c r="C318" s="16">
        <f>IF(LEN('Basis Excelsheet - uw artikelnr'!F318)&gt;35,1,0)</f>
        <v>0</v>
      </c>
      <c r="D318" s="16">
        <f>IF(LEN('Basis Excelsheet - uw artikelnr'!K318)&gt;30,1,0)</f>
        <v>0</v>
      </c>
      <c r="E318" s="16">
        <f>IF(LEN('Basis Excelsheet - uw artikelnr'!E318)&gt;20,1,0)</f>
        <v>0</v>
      </c>
      <c r="F318" s="16">
        <f>IF('Basis Excelsheet - uw artikelnr'!L318=0,0,IF('Basis Excelsheet - uw artikelnr'!L318&lt;1,1,0))</f>
        <v>0</v>
      </c>
      <c r="G318" s="16">
        <f>IF('Basis Excelsheet - uw artikelnr'!F318=0,0,IF(EXACT('Basis Excelsheet - uw artikelnr'!G318,Keuzelijsten!$C$2),0,IF(EXACT('Basis Excelsheet - uw artikelnr'!G318,Keuzelijsten!$C$3),0,1)))</f>
        <v>0</v>
      </c>
      <c r="H318" s="16">
        <f>IF('Basis Excelsheet - uw artikelnr'!F318=0,0,IF(EXACT('Basis Excelsheet - uw artikelnr'!J318,Keuzelijsten!$D$2),0,IF(EXACT('Basis Excelsheet - uw artikelnr'!J318,Keuzelijsten!$D$3),0,1)))</f>
        <v>0</v>
      </c>
      <c r="I318" s="16">
        <f ca="1">IF('Basis Excelsheet - uw artikelnr'!A318=0,0,IF(CELL("type",'Basis Excelsheet - uw artikelnr'!A318)="w",0,1))</f>
        <v>0</v>
      </c>
      <c r="J318" s="16">
        <f>IF('Basis Excelsheet - uw artikelnr'!F318=0,0,COUNTIF(Keuzelijsten!$F$2:$F$244,'Basis Excelsheet - uw artikelnr'!M318)-1)*-1</f>
        <v>0</v>
      </c>
      <c r="K318" s="16">
        <f>IF('Basis Excelsheet - uw artikelnr'!F318=0,0,COUNTIF(Keuzelijsten!$A$2:$A$245,'Basis Excelsheet - uw artikelnr'!C318)-1)*-1</f>
        <v>0</v>
      </c>
      <c r="L318" s="16">
        <f>IF('Basis Excelsheet - uw artikelnr'!F318=0,0,COUNTIF(Keuzelijsten!$W$2:$W$945,'Basis Excelsheet - uw artikelnr'!D318)-1)*-1</f>
        <v>0</v>
      </c>
    </row>
    <row r="319" spans="1:12" x14ac:dyDescent="0.25">
      <c r="A319" s="17"/>
      <c r="B319" s="17">
        <f t="shared" ca="1" si="6"/>
        <v>0</v>
      </c>
      <c r="C319" s="16">
        <f>IF(LEN('Basis Excelsheet - uw artikelnr'!F319)&gt;35,1,0)</f>
        <v>0</v>
      </c>
      <c r="D319" s="16">
        <f>IF(LEN('Basis Excelsheet - uw artikelnr'!K319)&gt;30,1,0)</f>
        <v>0</v>
      </c>
      <c r="E319" s="16">
        <f>IF(LEN('Basis Excelsheet - uw artikelnr'!E319)&gt;20,1,0)</f>
        <v>0</v>
      </c>
      <c r="F319" s="16">
        <f>IF('Basis Excelsheet - uw artikelnr'!L319=0,0,IF('Basis Excelsheet - uw artikelnr'!L319&lt;1,1,0))</f>
        <v>0</v>
      </c>
      <c r="G319" s="16">
        <f>IF('Basis Excelsheet - uw artikelnr'!F319=0,0,IF(EXACT('Basis Excelsheet - uw artikelnr'!G319,Keuzelijsten!$C$2),0,IF(EXACT('Basis Excelsheet - uw artikelnr'!G319,Keuzelijsten!$C$3),0,1)))</f>
        <v>0</v>
      </c>
      <c r="H319" s="16">
        <f>IF('Basis Excelsheet - uw artikelnr'!F319=0,0,IF(EXACT('Basis Excelsheet - uw artikelnr'!J319,Keuzelijsten!$D$2),0,IF(EXACT('Basis Excelsheet - uw artikelnr'!J319,Keuzelijsten!$D$3),0,1)))</f>
        <v>0</v>
      </c>
      <c r="I319" s="16">
        <f ca="1">IF('Basis Excelsheet - uw artikelnr'!A319=0,0,IF(CELL("type",'Basis Excelsheet - uw artikelnr'!A319)="w",0,1))</f>
        <v>0</v>
      </c>
      <c r="J319" s="16">
        <f>IF('Basis Excelsheet - uw artikelnr'!F319=0,0,COUNTIF(Keuzelijsten!$F$2:$F$244,'Basis Excelsheet - uw artikelnr'!M319)-1)*-1</f>
        <v>0</v>
      </c>
      <c r="K319" s="16">
        <f>IF('Basis Excelsheet - uw artikelnr'!F319=0,0,COUNTIF(Keuzelijsten!$A$2:$A$245,'Basis Excelsheet - uw artikelnr'!C319)-1)*-1</f>
        <v>0</v>
      </c>
      <c r="L319" s="16">
        <f>IF('Basis Excelsheet - uw artikelnr'!F319=0,0,COUNTIF(Keuzelijsten!$W$2:$W$945,'Basis Excelsheet - uw artikelnr'!D319)-1)*-1</f>
        <v>0</v>
      </c>
    </row>
    <row r="320" spans="1:12" x14ac:dyDescent="0.25">
      <c r="A320" s="17"/>
      <c r="B320" s="17">
        <f t="shared" ca="1" si="6"/>
        <v>0</v>
      </c>
      <c r="C320" s="16">
        <f>IF(LEN('Basis Excelsheet - uw artikelnr'!F320)&gt;35,1,0)</f>
        <v>0</v>
      </c>
      <c r="D320" s="16">
        <f>IF(LEN('Basis Excelsheet - uw artikelnr'!K320)&gt;30,1,0)</f>
        <v>0</v>
      </c>
      <c r="E320" s="16">
        <f>IF(LEN('Basis Excelsheet - uw artikelnr'!E320)&gt;20,1,0)</f>
        <v>0</v>
      </c>
      <c r="F320" s="16">
        <f>IF('Basis Excelsheet - uw artikelnr'!L320=0,0,IF('Basis Excelsheet - uw artikelnr'!L320&lt;1,1,0))</f>
        <v>0</v>
      </c>
      <c r="G320" s="16">
        <f>IF('Basis Excelsheet - uw artikelnr'!F320=0,0,IF(EXACT('Basis Excelsheet - uw artikelnr'!G320,Keuzelijsten!$C$2),0,IF(EXACT('Basis Excelsheet - uw artikelnr'!G320,Keuzelijsten!$C$3),0,1)))</f>
        <v>0</v>
      </c>
      <c r="H320" s="16">
        <f>IF('Basis Excelsheet - uw artikelnr'!F320=0,0,IF(EXACT('Basis Excelsheet - uw artikelnr'!J320,Keuzelijsten!$D$2),0,IF(EXACT('Basis Excelsheet - uw artikelnr'!J320,Keuzelijsten!$D$3),0,1)))</f>
        <v>0</v>
      </c>
      <c r="I320" s="16">
        <f ca="1">IF('Basis Excelsheet - uw artikelnr'!A320=0,0,IF(CELL("type",'Basis Excelsheet - uw artikelnr'!A320)="w",0,1))</f>
        <v>0</v>
      </c>
      <c r="J320" s="16">
        <f>IF('Basis Excelsheet - uw artikelnr'!F320=0,0,COUNTIF(Keuzelijsten!$F$2:$F$244,'Basis Excelsheet - uw artikelnr'!M320)-1)*-1</f>
        <v>0</v>
      </c>
      <c r="K320" s="16">
        <f>IF('Basis Excelsheet - uw artikelnr'!F320=0,0,COUNTIF(Keuzelijsten!$A$2:$A$245,'Basis Excelsheet - uw artikelnr'!C320)-1)*-1</f>
        <v>0</v>
      </c>
      <c r="L320" s="16">
        <f>IF('Basis Excelsheet - uw artikelnr'!F320=0,0,COUNTIF(Keuzelijsten!$W$2:$W$945,'Basis Excelsheet - uw artikelnr'!D320)-1)*-1</f>
        <v>0</v>
      </c>
    </row>
    <row r="321" spans="1:12" x14ac:dyDescent="0.25">
      <c r="A321" s="17"/>
      <c r="B321" s="17">
        <f t="shared" ca="1" si="6"/>
        <v>0</v>
      </c>
      <c r="C321" s="16">
        <f>IF(LEN('Basis Excelsheet - uw artikelnr'!F321)&gt;35,1,0)</f>
        <v>0</v>
      </c>
      <c r="D321" s="16">
        <f>IF(LEN('Basis Excelsheet - uw artikelnr'!K321)&gt;30,1,0)</f>
        <v>0</v>
      </c>
      <c r="E321" s="16">
        <f>IF(LEN('Basis Excelsheet - uw artikelnr'!E321)&gt;20,1,0)</f>
        <v>0</v>
      </c>
      <c r="F321" s="16">
        <f>IF('Basis Excelsheet - uw artikelnr'!L321=0,0,IF('Basis Excelsheet - uw artikelnr'!L321&lt;1,1,0))</f>
        <v>0</v>
      </c>
      <c r="G321" s="16">
        <f>IF('Basis Excelsheet - uw artikelnr'!F321=0,0,IF(EXACT('Basis Excelsheet - uw artikelnr'!G321,Keuzelijsten!$C$2),0,IF(EXACT('Basis Excelsheet - uw artikelnr'!G321,Keuzelijsten!$C$3),0,1)))</f>
        <v>0</v>
      </c>
      <c r="H321" s="16">
        <f>IF('Basis Excelsheet - uw artikelnr'!F321=0,0,IF(EXACT('Basis Excelsheet - uw artikelnr'!J321,Keuzelijsten!$D$2),0,IF(EXACT('Basis Excelsheet - uw artikelnr'!J321,Keuzelijsten!$D$3),0,1)))</f>
        <v>0</v>
      </c>
      <c r="I321" s="16">
        <f ca="1">IF('Basis Excelsheet - uw artikelnr'!A321=0,0,IF(CELL("type",'Basis Excelsheet - uw artikelnr'!A321)="w",0,1))</f>
        <v>0</v>
      </c>
      <c r="J321" s="16">
        <f>IF('Basis Excelsheet - uw artikelnr'!F321=0,0,COUNTIF(Keuzelijsten!$F$2:$F$244,'Basis Excelsheet - uw artikelnr'!M321)-1)*-1</f>
        <v>0</v>
      </c>
      <c r="K321" s="16">
        <f>IF('Basis Excelsheet - uw artikelnr'!F321=0,0,COUNTIF(Keuzelijsten!$A$2:$A$245,'Basis Excelsheet - uw artikelnr'!C321)-1)*-1</f>
        <v>0</v>
      </c>
      <c r="L321" s="16">
        <f>IF('Basis Excelsheet - uw artikelnr'!F321=0,0,COUNTIF(Keuzelijsten!$W$2:$W$945,'Basis Excelsheet - uw artikelnr'!D321)-1)*-1</f>
        <v>0</v>
      </c>
    </row>
    <row r="322" spans="1:12" x14ac:dyDescent="0.25">
      <c r="A322" s="17"/>
      <c r="B322" s="17">
        <f t="shared" ca="1" si="6"/>
        <v>0</v>
      </c>
      <c r="C322" s="16">
        <f>IF(LEN('Basis Excelsheet - uw artikelnr'!F322)&gt;35,1,0)</f>
        <v>0</v>
      </c>
      <c r="D322" s="16">
        <f>IF(LEN('Basis Excelsheet - uw artikelnr'!K322)&gt;30,1,0)</f>
        <v>0</v>
      </c>
      <c r="E322" s="16">
        <f>IF(LEN('Basis Excelsheet - uw artikelnr'!E322)&gt;20,1,0)</f>
        <v>0</v>
      </c>
      <c r="F322" s="16">
        <f>IF('Basis Excelsheet - uw artikelnr'!L322=0,0,IF('Basis Excelsheet - uw artikelnr'!L322&lt;1,1,0))</f>
        <v>0</v>
      </c>
      <c r="G322" s="16">
        <f>IF('Basis Excelsheet - uw artikelnr'!F322=0,0,IF(EXACT('Basis Excelsheet - uw artikelnr'!G322,Keuzelijsten!$C$2),0,IF(EXACT('Basis Excelsheet - uw artikelnr'!G322,Keuzelijsten!$C$3),0,1)))</f>
        <v>0</v>
      </c>
      <c r="H322" s="16">
        <f>IF('Basis Excelsheet - uw artikelnr'!F322=0,0,IF(EXACT('Basis Excelsheet - uw artikelnr'!J322,Keuzelijsten!$D$2),0,IF(EXACT('Basis Excelsheet - uw artikelnr'!J322,Keuzelijsten!$D$3),0,1)))</f>
        <v>0</v>
      </c>
      <c r="I322" s="16">
        <f ca="1">IF('Basis Excelsheet - uw artikelnr'!A322=0,0,IF(CELL("type",'Basis Excelsheet - uw artikelnr'!A322)="w",0,1))</f>
        <v>0</v>
      </c>
      <c r="J322" s="16">
        <f>IF('Basis Excelsheet - uw artikelnr'!F322=0,0,COUNTIF(Keuzelijsten!$F$2:$F$244,'Basis Excelsheet - uw artikelnr'!M322)-1)*-1</f>
        <v>0</v>
      </c>
      <c r="K322" s="16">
        <f>IF('Basis Excelsheet - uw artikelnr'!F322=0,0,COUNTIF(Keuzelijsten!$A$2:$A$245,'Basis Excelsheet - uw artikelnr'!C322)-1)*-1</f>
        <v>0</v>
      </c>
      <c r="L322" s="16">
        <f>IF('Basis Excelsheet - uw artikelnr'!F322=0,0,COUNTIF(Keuzelijsten!$W$2:$W$945,'Basis Excelsheet - uw artikelnr'!D322)-1)*-1</f>
        <v>0</v>
      </c>
    </row>
    <row r="323" spans="1:12" x14ac:dyDescent="0.25">
      <c r="A323" s="17"/>
      <c r="B323" s="17">
        <f t="shared" ca="1" si="6"/>
        <v>0</v>
      </c>
      <c r="C323" s="16">
        <f>IF(LEN('Basis Excelsheet - uw artikelnr'!F323)&gt;35,1,0)</f>
        <v>0</v>
      </c>
      <c r="D323" s="16">
        <f>IF(LEN('Basis Excelsheet - uw artikelnr'!K323)&gt;30,1,0)</f>
        <v>0</v>
      </c>
      <c r="E323" s="16">
        <f>IF(LEN('Basis Excelsheet - uw artikelnr'!E323)&gt;20,1,0)</f>
        <v>0</v>
      </c>
      <c r="F323" s="16">
        <f>IF('Basis Excelsheet - uw artikelnr'!L323=0,0,IF('Basis Excelsheet - uw artikelnr'!L323&lt;1,1,0))</f>
        <v>0</v>
      </c>
      <c r="G323" s="16">
        <f>IF('Basis Excelsheet - uw artikelnr'!F323=0,0,IF(EXACT('Basis Excelsheet - uw artikelnr'!G323,Keuzelijsten!$C$2),0,IF(EXACT('Basis Excelsheet - uw artikelnr'!G323,Keuzelijsten!$C$3),0,1)))</f>
        <v>0</v>
      </c>
      <c r="H323" s="16">
        <f>IF('Basis Excelsheet - uw artikelnr'!F323=0,0,IF(EXACT('Basis Excelsheet - uw artikelnr'!J323,Keuzelijsten!$D$2),0,IF(EXACT('Basis Excelsheet - uw artikelnr'!J323,Keuzelijsten!$D$3),0,1)))</f>
        <v>0</v>
      </c>
      <c r="I323" s="16">
        <f ca="1">IF('Basis Excelsheet - uw artikelnr'!A323=0,0,IF(CELL("type",'Basis Excelsheet - uw artikelnr'!A323)="w",0,1))</f>
        <v>0</v>
      </c>
      <c r="J323" s="16">
        <f>IF('Basis Excelsheet - uw artikelnr'!F323=0,0,COUNTIF(Keuzelijsten!$F$2:$F$244,'Basis Excelsheet - uw artikelnr'!M323)-1)*-1</f>
        <v>0</v>
      </c>
      <c r="K323" s="16">
        <f>IF('Basis Excelsheet - uw artikelnr'!F323=0,0,COUNTIF(Keuzelijsten!$A$2:$A$245,'Basis Excelsheet - uw artikelnr'!C323)-1)*-1</f>
        <v>0</v>
      </c>
      <c r="L323" s="16">
        <f>IF('Basis Excelsheet - uw artikelnr'!F323=0,0,COUNTIF(Keuzelijsten!$W$2:$W$945,'Basis Excelsheet - uw artikelnr'!D323)-1)*-1</f>
        <v>0</v>
      </c>
    </row>
    <row r="324" spans="1:12" x14ac:dyDescent="0.25">
      <c r="A324" s="17"/>
      <c r="B324" s="17">
        <f t="shared" ca="1" si="6"/>
        <v>0</v>
      </c>
      <c r="C324" s="16">
        <f>IF(LEN('Basis Excelsheet - uw artikelnr'!F324)&gt;35,1,0)</f>
        <v>0</v>
      </c>
      <c r="D324" s="16">
        <f>IF(LEN('Basis Excelsheet - uw artikelnr'!K324)&gt;30,1,0)</f>
        <v>0</v>
      </c>
      <c r="E324" s="16">
        <f>IF(LEN('Basis Excelsheet - uw artikelnr'!E324)&gt;20,1,0)</f>
        <v>0</v>
      </c>
      <c r="F324" s="16">
        <f>IF('Basis Excelsheet - uw artikelnr'!L324=0,0,IF('Basis Excelsheet - uw artikelnr'!L324&lt;1,1,0))</f>
        <v>0</v>
      </c>
      <c r="G324" s="16">
        <f>IF('Basis Excelsheet - uw artikelnr'!F324=0,0,IF(EXACT('Basis Excelsheet - uw artikelnr'!G324,Keuzelijsten!$C$2),0,IF(EXACT('Basis Excelsheet - uw artikelnr'!G324,Keuzelijsten!$C$3),0,1)))</f>
        <v>0</v>
      </c>
      <c r="H324" s="16">
        <f>IF('Basis Excelsheet - uw artikelnr'!F324=0,0,IF(EXACT('Basis Excelsheet - uw artikelnr'!J324,Keuzelijsten!$D$2),0,IF(EXACT('Basis Excelsheet - uw artikelnr'!J324,Keuzelijsten!$D$3),0,1)))</f>
        <v>0</v>
      </c>
      <c r="I324" s="16">
        <f ca="1">IF('Basis Excelsheet - uw artikelnr'!A324=0,0,IF(CELL("type",'Basis Excelsheet - uw artikelnr'!A324)="w",0,1))</f>
        <v>0</v>
      </c>
      <c r="J324" s="16">
        <f>IF('Basis Excelsheet - uw artikelnr'!F324=0,0,COUNTIF(Keuzelijsten!$F$2:$F$244,'Basis Excelsheet - uw artikelnr'!M324)-1)*-1</f>
        <v>0</v>
      </c>
      <c r="K324" s="16">
        <f>IF('Basis Excelsheet - uw artikelnr'!F324=0,0,COUNTIF(Keuzelijsten!$A$2:$A$245,'Basis Excelsheet - uw artikelnr'!C324)-1)*-1</f>
        <v>0</v>
      </c>
      <c r="L324" s="16">
        <f>IF('Basis Excelsheet - uw artikelnr'!F324=0,0,COUNTIF(Keuzelijsten!$W$2:$W$945,'Basis Excelsheet - uw artikelnr'!D324)-1)*-1</f>
        <v>0</v>
      </c>
    </row>
    <row r="325" spans="1:12" x14ac:dyDescent="0.25">
      <c r="A325" s="17"/>
      <c r="B325" s="17">
        <f t="shared" ca="1" si="6"/>
        <v>0</v>
      </c>
      <c r="C325" s="16">
        <f>IF(LEN('Basis Excelsheet - uw artikelnr'!F325)&gt;35,1,0)</f>
        <v>0</v>
      </c>
      <c r="D325" s="16">
        <f>IF(LEN('Basis Excelsheet - uw artikelnr'!K325)&gt;30,1,0)</f>
        <v>0</v>
      </c>
      <c r="E325" s="16">
        <f>IF(LEN('Basis Excelsheet - uw artikelnr'!E325)&gt;20,1,0)</f>
        <v>0</v>
      </c>
      <c r="F325" s="16">
        <f>IF('Basis Excelsheet - uw artikelnr'!L325=0,0,IF('Basis Excelsheet - uw artikelnr'!L325&lt;1,1,0))</f>
        <v>0</v>
      </c>
      <c r="G325" s="16">
        <f>IF('Basis Excelsheet - uw artikelnr'!F325=0,0,IF(EXACT('Basis Excelsheet - uw artikelnr'!G325,Keuzelijsten!$C$2),0,IF(EXACT('Basis Excelsheet - uw artikelnr'!G325,Keuzelijsten!$C$3),0,1)))</f>
        <v>0</v>
      </c>
      <c r="H325" s="16">
        <f>IF('Basis Excelsheet - uw artikelnr'!F325=0,0,IF(EXACT('Basis Excelsheet - uw artikelnr'!J325,Keuzelijsten!$D$2),0,IF(EXACT('Basis Excelsheet - uw artikelnr'!J325,Keuzelijsten!$D$3),0,1)))</f>
        <v>0</v>
      </c>
      <c r="I325" s="16">
        <f ca="1">IF('Basis Excelsheet - uw artikelnr'!A325=0,0,IF(CELL("type",'Basis Excelsheet - uw artikelnr'!A325)="w",0,1))</f>
        <v>0</v>
      </c>
      <c r="J325" s="16">
        <f>IF('Basis Excelsheet - uw artikelnr'!F325=0,0,COUNTIF(Keuzelijsten!$F$2:$F$244,'Basis Excelsheet - uw artikelnr'!M325)-1)*-1</f>
        <v>0</v>
      </c>
      <c r="K325" s="16">
        <f>IF('Basis Excelsheet - uw artikelnr'!F325=0,0,COUNTIF(Keuzelijsten!$A$2:$A$245,'Basis Excelsheet - uw artikelnr'!C325)-1)*-1</f>
        <v>0</v>
      </c>
      <c r="L325" s="16">
        <f>IF('Basis Excelsheet - uw artikelnr'!F325=0,0,COUNTIF(Keuzelijsten!$W$2:$W$945,'Basis Excelsheet - uw artikelnr'!D325)-1)*-1</f>
        <v>0</v>
      </c>
    </row>
    <row r="326" spans="1:12" x14ac:dyDescent="0.25">
      <c r="A326" s="17"/>
      <c r="B326" s="17">
        <f t="shared" ref="B326:B389" ca="1" si="7">SUM(C326:L326)</f>
        <v>0</v>
      </c>
      <c r="C326" s="16">
        <f>IF(LEN('Basis Excelsheet - uw artikelnr'!F326)&gt;35,1,0)</f>
        <v>0</v>
      </c>
      <c r="D326" s="16">
        <f>IF(LEN('Basis Excelsheet - uw artikelnr'!K326)&gt;30,1,0)</f>
        <v>0</v>
      </c>
      <c r="E326" s="16">
        <f>IF(LEN('Basis Excelsheet - uw artikelnr'!E326)&gt;20,1,0)</f>
        <v>0</v>
      </c>
      <c r="F326" s="16">
        <f>IF('Basis Excelsheet - uw artikelnr'!L326=0,0,IF('Basis Excelsheet - uw artikelnr'!L326&lt;1,1,0))</f>
        <v>0</v>
      </c>
      <c r="G326" s="16">
        <f>IF('Basis Excelsheet - uw artikelnr'!F326=0,0,IF(EXACT('Basis Excelsheet - uw artikelnr'!G326,Keuzelijsten!$C$2),0,IF(EXACT('Basis Excelsheet - uw artikelnr'!G326,Keuzelijsten!$C$3),0,1)))</f>
        <v>0</v>
      </c>
      <c r="H326" s="16">
        <f>IF('Basis Excelsheet - uw artikelnr'!F326=0,0,IF(EXACT('Basis Excelsheet - uw artikelnr'!J326,Keuzelijsten!$D$2),0,IF(EXACT('Basis Excelsheet - uw artikelnr'!J326,Keuzelijsten!$D$3),0,1)))</f>
        <v>0</v>
      </c>
      <c r="I326" s="16">
        <f ca="1">IF('Basis Excelsheet - uw artikelnr'!A326=0,0,IF(CELL("type",'Basis Excelsheet - uw artikelnr'!A326)="w",0,1))</f>
        <v>0</v>
      </c>
      <c r="J326" s="16">
        <f>IF('Basis Excelsheet - uw artikelnr'!F326=0,0,COUNTIF(Keuzelijsten!$F$2:$F$244,'Basis Excelsheet - uw artikelnr'!M326)-1)*-1</f>
        <v>0</v>
      </c>
      <c r="K326" s="16">
        <f>IF('Basis Excelsheet - uw artikelnr'!F326=0,0,COUNTIF(Keuzelijsten!$A$2:$A$245,'Basis Excelsheet - uw artikelnr'!C326)-1)*-1</f>
        <v>0</v>
      </c>
      <c r="L326" s="16">
        <f>IF('Basis Excelsheet - uw artikelnr'!F326=0,0,COUNTIF(Keuzelijsten!$W$2:$W$945,'Basis Excelsheet - uw artikelnr'!D326)-1)*-1</f>
        <v>0</v>
      </c>
    </row>
    <row r="327" spans="1:12" x14ac:dyDescent="0.25">
      <c r="A327" s="17"/>
      <c r="B327" s="17">
        <f t="shared" ca="1" si="7"/>
        <v>0</v>
      </c>
      <c r="C327" s="16">
        <f>IF(LEN('Basis Excelsheet - uw artikelnr'!F327)&gt;35,1,0)</f>
        <v>0</v>
      </c>
      <c r="D327" s="16">
        <f>IF(LEN('Basis Excelsheet - uw artikelnr'!K327)&gt;30,1,0)</f>
        <v>0</v>
      </c>
      <c r="E327" s="16">
        <f>IF(LEN('Basis Excelsheet - uw artikelnr'!E327)&gt;20,1,0)</f>
        <v>0</v>
      </c>
      <c r="F327" s="16">
        <f>IF('Basis Excelsheet - uw artikelnr'!L327=0,0,IF('Basis Excelsheet - uw artikelnr'!L327&lt;1,1,0))</f>
        <v>0</v>
      </c>
      <c r="G327" s="16">
        <f>IF('Basis Excelsheet - uw artikelnr'!F327=0,0,IF(EXACT('Basis Excelsheet - uw artikelnr'!G327,Keuzelijsten!$C$2),0,IF(EXACT('Basis Excelsheet - uw artikelnr'!G327,Keuzelijsten!$C$3),0,1)))</f>
        <v>0</v>
      </c>
      <c r="H327" s="16">
        <f>IF('Basis Excelsheet - uw artikelnr'!F327=0,0,IF(EXACT('Basis Excelsheet - uw artikelnr'!J327,Keuzelijsten!$D$2),0,IF(EXACT('Basis Excelsheet - uw artikelnr'!J327,Keuzelijsten!$D$3),0,1)))</f>
        <v>0</v>
      </c>
      <c r="I327" s="16">
        <f ca="1">IF('Basis Excelsheet - uw artikelnr'!A327=0,0,IF(CELL("type",'Basis Excelsheet - uw artikelnr'!A327)="w",0,1))</f>
        <v>0</v>
      </c>
      <c r="J327" s="16">
        <f>IF('Basis Excelsheet - uw artikelnr'!F327=0,0,COUNTIF(Keuzelijsten!$F$2:$F$244,'Basis Excelsheet - uw artikelnr'!M327)-1)*-1</f>
        <v>0</v>
      </c>
      <c r="K327" s="16">
        <f>IF('Basis Excelsheet - uw artikelnr'!F327=0,0,COUNTIF(Keuzelijsten!$A$2:$A$245,'Basis Excelsheet - uw artikelnr'!C327)-1)*-1</f>
        <v>0</v>
      </c>
      <c r="L327" s="16">
        <f>IF('Basis Excelsheet - uw artikelnr'!F327=0,0,COUNTIF(Keuzelijsten!$W$2:$W$945,'Basis Excelsheet - uw artikelnr'!D327)-1)*-1</f>
        <v>0</v>
      </c>
    </row>
    <row r="328" spans="1:12" x14ac:dyDescent="0.25">
      <c r="A328" s="17"/>
      <c r="B328" s="17">
        <f t="shared" ca="1" si="7"/>
        <v>0</v>
      </c>
      <c r="C328" s="16">
        <f>IF(LEN('Basis Excelsheet - uw artikelnr'!F328)&gt;35,1,0)</f>
        <v>0</v>
      </c>
      <c r="D328" s="16">
        <f>IF(LEN('Basis Excelsheet - uw artikelnr'!K328)&gt;30,1,0)</f>
        <v>0</v>
      </c>
      <c r="E328" s="16">
        <f>IF(LEN('Basis Excelsheet - uw artikelnr'!E328)&gt;20,1,0)</f>
        <v>0</v>
      </c>
      <c r="F328" s="16">
        <f>IF('Basis Excelsheet - uw artikelnr'!L328=0,0,IF('Basis Excelsheet - uw artikelnr'!L328&lt;1,1,0))</f>
        <v>0</v>
      </c>
      <c r="G328" s="16">
        <f>IF('Basis Excelsheet - uw artikelnr'!F328=0,0,IF(EXACT('Basis Excelsheet - uw artikelnr'!G328,Keuzelijsten!$C$2),0,IF(EXACT('Basis Excelsheet - uw artikelnr'!G328,Keuzelijsten!$C$3),0,1)))</f>
        <v>0</v>
      </c>
      <c r="H328" s="16">
        <f>IF('Basis Excelsheet - uw artikelnr'!F328=0,0,IF(EXACT('Basis Excelsheet - uw artikelnr'!J328,Keuzelijsten!$D$2),0,IF(EXACT('Basis Excelsheet - uw artikelnr'!J328,Keuzelijsten!$D$3),0,1)))</f>
        <v>0</v>
      </c>
      <c r="I328" s="16">
        <f ca="1">IF('Basis Excelsheet - uw artikelnr'!A328=0,0,IF(CELL("type",'Basis Excelsheet - uw artikelnr'!A328)="w",0,1))</f>
        <v>0</v>
      </c>
      <c r="J328" s="16">
        <f>IF('Basis Excelsheet - uw artikelnr'!F328=0,0,COUNTIF(Keuzelijsten!$F$2:$F$244,'Basis Excelsheet - uw artikelnr'!M328)-1)*-1</f>
        <v>0</v>
      </c>
      <c r="K328" s="16">
        <f>IF('Basis Excelsheet - uw artikelnr'!F328=0,0,COUNTIF(Keuzelijsten!$A$2:$A$245,'Basis Excelsheet - uw artikelnr'!C328)-1)*-1</f>
        <v>0</v>
      </c>
      <c r="L328" s="16">
        <f>IF('Basis Excelsheet - uw artikelnr'!F328=0,0,COUNTIF(Keuzelijsten!$W$2:$W$945,'Basis Excelsheet - uw artikelnr'!D328)-1)*-1</f>
        <v>0</v>
      </c>
    </row>
    <row r="329" spans="1:12" x14ac:dyDescent="0.25">
      <c r="A329" s="17"/>
      <c r="B329" s="17">
        <f t="shared" ca="1" si="7"/>
        <v>0</v>
      </c>
      <c r="C329" s="16">
        <f>IF(LEN('Basis Excelsheet - uw artikelnr'!F329)&gt;35,1,0)</f>
        <v>0</v>
      </c>
      <c r="D329" s="16">
        <f>IF(LEN('Basis Excelsheet - uw artikelnr'!K329)&gt;30,1,0)</f>
        <v>0</v>
      </c>
      <c r="E329" s="16">
        <f>IF(LEN('Basis Excelsheet - uw artikelnr'!E329)&gt;20,1,0)</f>
        <v>0</v>
      </c>
      <c r="F329" s="16">
        <f>IF('Basis Excelsheet - uw artikelnr'!L329=0,0,IF('Basis Excelsheet - uw artikelnr'!L329&lt;1,1,0))</f>
        <v>0</v>
      </c>
      <c r="G329" s="16">
        <f>IF('Basis Excelsheet - uw artikelnr'!F329=0,0,IF(EXACT('Basis Excelsheet - uw artikelnr'!G329,Keuzelijsten!$C$2),0,IF(EXACT('Basis Excelsheet - uw artikelnr'!G329,Keuzelijsten!$C$3),0,1)))</f>
        <v>0</v>
      </c>
      <c r="H329" s="16">
        <f>IF('Basis Excelsheet - uw artikelnr'!F329=0,0,IF(EXACT('Basis Excelsheet - uw artikelnr'!J329,Keuzelijsten!$D$2),0,IF(EXACT('Basis Excelsheet - uw artikelnr'!J329,Keuzelijsten!$D$3),0,1)))</f>
        <v>0</v>
      </c>
      <c r="I329" s="16">
        <f ca="1">IF('Basis Excelsheet - uw artikelnr'!A329=0,0,IF(CELL("type",'Basis Excelsheet - uw artikelnr'!A329)="w",0,1))</f>
        <v>0</v>
      </c>
      <c r="J329" s="16">
        <f>IF('Basis Excelsheet - uw artikelnr'!F329=0,0,COUNTIF(Keuzelijsten!$F$2:$F$244,'Basis Excelsheet - uw artikelnr'!M329)-1)*-1</f>
        <v>0</v>
      </c>
      <c r="K329" s="16">
        <f>IF('Basis Excelsheet - uw artikelnr'!F329=0,0,COUNTIF(Keuzelijsten!$A$2:$A$245,'Basis Excelsheet - uw artikelnr'!C329)-1)*-1</f>
        <v>0</v>
      </c>
      <c r="L329" s="16">
        <f>IF('Basis Excelsheet - uw artikelnr'!F329=0,0,COUNTIF(Keuzelijsten!$W$2:$W$945,'Basis Excelsheet - uw artikelnr'!D329)-1)*-1</f>
        <v>0</v>
      </c>
    </row>
    <row r="330" spans="1:12" x14ac:dyDescent="0.25">
      <c r="A330" s="17"/>
      <c r="B330" s="17">
        <f t="shared" ca="1" si="7"/>
        <v>0</v>
      </c>
      <c r="C330" s="16">
        <f>IF(LEN('Basis Excelsheet - uw artikelnr'!F330)&gt;35,1,0)</f>
        <v>0</v>
      </c>
      <c r="D330" s="16">
        <f>IF(LEN('Basis Excelsheet - uw artikelnr'!K330)&gt;30,1,0)</f>
        <v>0</v>
      </c>
      <c r="E330" s="16">
        <f>IF(LEN('Basis Excelsheet - uw artikelnr'!E330)&gt;20,1,0)</f>
        <v>0</v>
      </c>
      <c r="F330" s="16">
        <f>IF('Basis Excelsheet - uw artikelnr'!L330=0,0,IF('Basis Excelsheet - uw artikelnr'!L330&lt;1,1,0))</f>
        <v>0</v>
      </c>
      <c r="G330" s="16">
        <f>IF('Basis Excelsheet - uw artikelnr'!F330=0,0,IF(EXACT('Basis Excelsheet - uw artikelnr'!G330,Keuzelijsten!$C$2),0,IF(EXACT('Basis Excelsheet - uw artikelnr'!G330,Keuzelijsten!$C$3),0,1)))</f>
        <v>0</v>
      </c>
      <c r="H330" s="16">
        <f>IF('Basis Excelsheet - uw artikelnr'!F330=0,0,IF(EXACT('Basis Excelsheet - uw artikelnr'!J330,Keuzelijsten!$D$2),0,IF(EXACT('Basis Excelsheet - uw artikelnr'!J330,Keuzelijsten!$D$3),0,1)))</f>
        <v>0</v>
      </c>
      <c r="I330" s="16">
        <f ca="1">IF('Basis Excelsheet - uw artikelnr'!A330=0,0,IF(CELL("type",'Basis Excelsheet - uw artikelnr'!A330)="w",0,1))</f>
        <v>0</v>
      </c>
      <c r="J330" s="16">
        <f>IF('Basis Excelsheet - uw artikelnr'!F330=0,0,COUNTIF(Keuzelijsten!$F$2:$F$244,'Basis Excelsheet - uw artikelnr'!M330)-1)*-1</f>
        <v>0</v>
      </c>
      <c r="K330" s="16">
        <f>IF('Basis Excelsheet - uw artikelnr'!F330=0,0,COUNTIF(Keuzelijsten!$A$2:$A$245,'Basis Excelsheet - uw artikelnr'!C330)-1)*-1</f>
        <v>0</v>
      </c>
      <c r="L330" s="16">
        <f>IF('Basis Excelsheet - uw artikelnr'!F330=0,0,COUNTIF(Keuzelijsten!$W$2:$W$945,'Basis Excelsheet - uw artikelnr'!D330)-1)*-1</f>
        <v>0</v>
      </c>
    </row>
    <row r="331" spans="1:12" x14ac:dyDescent="0.25">
      <c r="A331" s="17"/>
      <c r="B331" s="17">
        <f t="shared" ca="1" si="7"/>
        <v>0</v>
      </c>
      <c r="C331" s="16">
        <f>IF(LEN('Basis Excelsheet - uw artikelnr'!F331)&gt;35,1,0)</f>
        <v>0</v>
      </c>
      <c r="D331" s="16">
        <f>IF(LEN('Basis Excelsheet - uw artikelnr'!K331)&gt;30,1,0)</f>
        <v>0</v>
      </c>
      <c r="E331" s="16">
        <f>IF(LEN('Basis Excelsheet - uw artikelnr'!E331)&gt;20,1,0)</f>
        <v>0</v>
      </c>
      <c r="F331" s="16">
        <f>IF('Basis Excelsheet - uw artikelnr'!L331=0,0,IF('Basis Excelsheet - uw artikelnr'!L331&lt;1,1,0))</f>
        <v>0</v>
      </c>
      <c r="G331" s="16">
        <f>IF('Basis Excelsheet - uw artikelnr'!F331=0,0,IF(EXACT('Basis Excelsheet - uw artikelnr'!G331,Keuzelijsten!$C$2),0,IF(EXACT('Basis Excelsheet - uw artikelnr'!G331,Keuzelijsten!$C$3),0,1)))</f>
        <v>0</v>
      </c>
      <c r="H331" s="16">
        <f>IF('Basis Excelsheet - uw artikelnr'!F331=0,0,IF(EXACT('Basis Excelsheet - uw artikelnr'!J331,Keuzelijsten!$D$2),0,IF(EXACT('Basis Excelsheet - uw artikelnr'!J331,Keuzelijsten!$D$3),0,1)))</f>
        <v>0</v>
      </c>
      <c r="I331" s="16">
        <f ca="1">IF('Basis Excelsheet - uw artikelnr'!A331=0,0,IF(CELL("type",'Basis Excelsheet - uw artikelnr'!A331)="w",0,1))</f>
        <v>0</v>
      </c>
      <c r="J331" s="16">
        <f>IF('Basis Excelsheet - uw artikelnr'!F331=0,0,COUNTIF(Keuzelijsten!$F$2:$F$244,'Basis Excelsheet - uw artikelnr'!M331)-1)*-1</f>
        <v>0</v>
      </c>
      <c r="K331" s="16">
        <f>IF('Basis Excelsheet - uw artikelnr'!F331=0,0,COUNTIF(Keuzelijsten!$A$2:$A$245,'Basis Excelsheet - uw artikelnr'!C331)-1)*-1</f>
        <v>0</v>
      </c>
      <c r="L331" s="16">
        <f>IF('Basis Excelsheet - uw artikelnr'!F331=0,0,COUNTIF(Keuzelijsten!$W$2:$W$945,'Basis Excelsheet - uw artikelnr'!D331)-1)*-1</f>
        <v>0</v>
      </c>
    </row>
    <row r="332" spans="1:12" x14ac:dyDescent="0.25">
      <c r="A332" s="17"/>
      <c r="B332" s="17">
        <f t="shared" ca="1" si="7"/>
        <v>0</v>
      </c>
      <c r="C332" s="16">
        <f>IF(LEN('Basis Excelsheet - uw artikelnr'!F332)&gt;35,1,0)</f>
        <v>0</v>
      </c>
      <c r="D332" s="16">
        <f>IF(LEN('Basis Excelsheet - uw artikelnr'!K332)&gt;30,1,0)</f>
        <v>0</v>
      </c>
      <c r="E332" s="16">
        <f>IF(LEN('Basis Excelsheet - uw artikelnr'!E332)&gt;20,1,0)</f>
        <v>0</v>
      </c>
      <c r="F332" s="16">
        <f>IF('Basis Excelsheet - uw artikelnr'!L332=0,0,IF('Basis Excelsheet - uw artikelnr'!L332&lt;1,1,0))</f>
        <v>0</v>
      </c>
      <c r="G332" s="16">
        <f>IF('Basis Excelsheet - uw artikelnr'!F332=0,0,IF(EXACT('Basis Excelsheet - uw artikelnr'!G332,Keuzelijsten!$C$2),0,IF(EXACT('Basis Excelsheet - uw artikelnr'!G332,Keuzelijsten!$C$3),0,1)))</f>
        <v>0</v>
      </c>
      <c r="H332" s="16">
        <f>IF('Basis Excelsheet - uw artikelnr'!F332=0,0,IF(EXACT('Basis Excelsheet - uw artikelnr'!J332,Keuzelijsten!$D$2),0,IF(EXACT('Basis Excelsheet - uw artikelnr'!J332,Keuzelijsten!$D$3),0,1)))</f>
        <v>0</v>
      </c>
      <c r="I332" s="16">
        <f ca="1">IF('Basis Excelsheet - uw artikelnr'!A332=0,0,IF(CELL("type",'Basis Excelsheet - uw artikelnr'!A332)="w",0,1))</f>
        <v>0</v>
      </c>
      <c r="J332" s="16">
        <f>IF('Basis Excelsheet - uw artikelnr'!F332=0,0,COUNTIF(Keuzelijsten!$F$2:$F$244,'Basis Excelsheet - uw artikelnr'!M332)-1)*-1</f>
        <v>0</v>
      </c>
      <c r="K332" s="16">
        <f>IF('Basis Excelsheet - uw artikelnr'!F332=0,0,COUNTIF(Keuzelijsten!$A$2:$A$245,'Basis Excelsheet - uw artikelnr'!C332)-1)*-1</f>
        <v>0</v>
      </c>
      <c r="L332" s="16">
        <f>IF('Basis Excelsheet - uw artikelnr'!F332=0,0,COUNTIF(Keuzelijsten!$W$2:$W$945,'Basis Excelsheet - uw artikelnr'!D332)-1)*-1</f>
        <v>0</v>
      </c>
    </row>
    <row r="333" spans="1:12" x14ac:dyDescent="0.25">
      <c r="A333" s="17"/>
      <c r="B333" s="17">
        <f t="shared" ca="1" si="7"/>
        <v>0</v>
      </c>
      <c r="C333" s="16">
        <f>IF(LEN('Basis Excelsheet - uw artikelnr'!F333)&gt;35,1,0)</f>
        <v>0</v>
      </c>
      <c r="D333" s="16">
        <f>IF(LEN('Basis Excelsheet - uw artikelnr'!K333)&gt;30,1,0)</f>
        <v>0</v>
      </c>
      <c r="E333" s="16">
        <f>IF(LEN('Basis Excelsheet - uw artikelnr'!E333)&gt;20,1,0)</f>
        <v>0</v>
      </c>
      <c r="F333" s="16">
        <f>IF('Basis Excelsheet - uw artikelnr'!L333=0,0,IF('Basis Excelsheet - uw artikelnr'!L333&lt;1,1,0))</f>
        <v>0</v>
      </c>
      <c r="G333" s="16">
        <f>IF('Basis Excelsheet - uw artikelnr'!F333=0,0,IF(EXACT('Basis Excelsheet - uw artikelnr'!G333,Keuzelijsten!$C$2),0,IF(EXACT('Basis Excelsheet - uw artikelnr'!G333,Keuzelijsten!$C$3),0,1)))</f>
        <v>0</v>
      </c>
      <c r="H333" s="16">
        <f>IF('Basis Excelsheet - uw artikelnr'!F333=0,0,IF(EXACT('Basis Excelsheet - uw artikelnr'!J333,Keuzelijsten!$D$2),0,IF(EXACT('Basis Excelsheet - uw artikelnr'!J333,Keuzelijsten!$D$3),0,1)))</f>
        <v>0</v>
      </c>
      <c r="I333" s="16">
        <f ca="1">IF('Basis Excelsheet - uw artikelnr'!A333=0,0,IF(CELL("type",'Basis Excelsheet - uw artikelnr'!A333)="w",0,1))</f>
        <v>0</v>
      </c>
      <c r="J333" s="16">
        <f>IF('Basis Excelsheet - uw artikelnr'!F333=0,0,COUNTIF(Keuzelijsten!$F$2:$F$244,'Basis Excelsheet - uw artikelnr'!M333)-1)*-1</f>
        <v>0</v>
      </c>
      <c r="K333" s="16">
        <f>IF('Basis Excelsheet - uw artikelnr'!F333=0,0,COUNTIF(Keuzelijsten!$A$2:$A$245,'Basis Excelsheet - uw artikelnr'!C333)-1)*-1</f>
        <v>0</v>
      </c>
      <c r="L333" s="16">
        <f>IF('Basis Excelsheet - uw artikelnr'!F333=0,0,COUNTIF(Keuzelijsten!$W$2:$W$945,'Basis Excelsheet - uw artikelnr'!D333)-1)*-1</f>
        <v>0</v>
      </c>
    </row>
    <row r="334" spans="1:12" x14ac:dyDescent="0.25">
      <c r="A334" s="17"/>
      <c r="B334" s="17">
        <f t="shared" ca="1" si="7"/>
        <v>0</v>
      </c>
      <c r="C334" s="16">
        <f>IF(LEN('Basis Excelsheet - uw artikelnr'!F334)&gt;35,1,0)</f>
        <v>0</v>
      </c>
      <c r="D334" s="16">
        <f>IF(LEN('Basis Excelsheet - uw artikelnr'!K334)&gt;30,1,0)</f>
        <v>0</v>
      </c>
      <c r="E334" s="16">
        <f>IF(LEN('Basis Excelsheet - uw artikelnr'!E334)&gt;20,1,0)</f>
        <v>0</v>
      </c>
      <c r="F334" s="16">
        <f>IF('Basis Excelsheet - uw artikelnr'!L334=0,0,IF('Basis Excelsheet - uw artikelnr'!L334&lt;1,1,0))</f>
        <v>0</v>
      </c>
      <c r="G334" s="16">
        <f>IF('Basis Excelsheet - uw artikelnr'!F334=0,0,IF(EXACT('Basis Excelsheet - uw artikelnr'!G334,Keuzelijsten!$C$2),0,IF(EXACT('Basis Excelsheet - uw artikelnr'!G334,Keuzelijsten!$C$3),0,1)))</f>
        <v>0</v>
      </c>
      <c r="H334" s="16">
        <f>IF('Basis Excelsheet - uw artikelnr'!F334=0,0,IF(EXACT('Basis Excelsheet - uw artikelnr'!J334,Keuzelijsten!$D$2),0,IF(EXACT('Basis Excelsheet - uw artikelnr'!J334,Keuzelijsten!$D$3),0,1)))</f>
        <v>0</v>
      </c>
      <c r="I334" s="16">
        <f ca="1">IF('Basis Excelsheet - uw artikelnr'!A334=0,0,IF(CELL("type",'Basis Excelsheet - uw artikelnr'!A334)="w",0,1))</f>
        <v>0</v>
      </c>
      <c r="J334" s="16">
        <f>IF('Basis Excelsheet - uw artikelnr'!F334=0,0,COUNTIF(Keuzelijsten!$F$2:$F$244,'Basis Excelsheet - uw artikelnr'!M334)-1)*-1</f>
        <v>0</v>
      </c>
      <c r="K334" s="16">
        <f>IF('Basis Excelsheet - uw artikelnr'!F334=0,0,COUNTIF(Keuzelijsten!$A$2:$A$245,'Basis Excelsheet - uw artikelnr'!C334)-1)*-1</f>
        <v>0</v>
      </c>
      <c r="L334" s="16">
        <f>IF('Basis Excelsheet - uw artikelnr'!F334=0,0,COUNTIF(Keuzelijsten!$W$2:$W$945,'Basis Excelsheet - uw artikelnr'!D334)-1)*-1</f>
        <v>0</v>
      </c>
    </row>
    <row r="335" spans="1:12" x14ac:dyDescent="0.25">
      <c r="A335" s="17"/>
      <c r="B335" s="17">
        <f t="shared" ca="1" si="7"/>
        <v>0</v>
      </c>
      <c r="C335" s="16">
        <f>IF(LEN('Basis Excelsheet - uw artikelnr'!F335)&gt;35,1,0)</f>
        <v>0</v>
      </c>
      <c r="D335" s="16">
        <f>IF(LEN('Basis Excelsheet - uw artikelnr'!K335)&gt;30,1,0)</f>
        <v>0</v>
      </c>
      <c r="E335" s="16">
        <f>IF(LEN('Basis Excelsheet - uw artikelnr'!E335)&gt;20,1,0)</f>
        <v>0</v>
      </c>
      <c r="F335" s="16">
        <f>IF('Basis Excelsheet - uw artikelnr'!L335=0,0,IF('Basis Excelsheet - uw artikelnr'!L335&lt;1,1,0))</f>
        <v>0</v>
      </c>
      <c r="G335" s="16">
        <f>IF('Basis Excelsheet - uw artikelnr'!F335=0,0,IF(EXACT('Basis Excelsheet - uw artikelnr'!G335,Keuzelijsten!$C$2),0,IF(EXACT('Basis Excelsheet - uw artikelnr'!G335,Keuzelijsten!$C$3),0,1)))</f>
        <v>0</v>
      </c>
      <c r="H335" s="16">
        <f>IF('Basis Excelsheet - uw artikelnr'!F335=0,0,IF(EXACT('Basis Excelsheet - uw artikelnr'!J335,Keuzelijsten!$D$2),0,IF(EXACT('Basis Excelsheet - uw artikelnr'!J335,Keuzelijsten!$D$3),0,1)))</f>
        <v>0</v>
      </c>
      <c r="I335" s="16">
        <f ca="1">IF('Basis Excelsheet - uw artikelnr'!A335=0,0,IF(CELL("type",'Basis Excelsheet - uw artikelnr'!A335)="w",0,1))</f>
        <v>0</v>
      </c>
      <c r="J335" s="16">
        <f>IF('Basis Excelsheet - uw artikelnr'!F335=0,0,COUNTIF(Keuzelijsten!$F$2:$F$244,'Basis Excelsheet - uw artikelnr'!M335)-1)*-1</f>
        <v>0</v>
      </c>
      <c r="K335" s="16">
        <f>IF('Basis Excelsheet - uw artikelnr'!F335=0,0,COUNTIF(Keuzelijsten!$A$2:$A$245,'Basis Excelsheet - uw artikelnr'!C335)-1)*-1</f>
        <v>0</v>
      </c>
      <c r="L335" s="16">
        <f>IF('Basis Excelsheet - uw artikelnr'!F335=0,0,COUNTIF(Keuzelijsten!$W$2:$W$945,'Basis Excelsheet - uw artikelnr'!D335)-1)*-1</f>
        <v>0</v>
      </c>
    </row>
    <row r="336" spans="1:12" x14ac:dyDescent="0.25">
      <c r="A336" s="17"/>
      <c r="B336" s="17">
        <f t="shared" ca="1" si="7"/>
        <v>0</v>
      </c>
      <c r="C336" s="16">
        <f>IF(LEN('Basis Excelsheet - uw artikelnr'!F336)&gt;35,1,0)</f>
        <v>0</v>
      </c>
      <c r="D336" s="16">
        <f>IF(LEN('Basis Excelsheet - uw artikelnr'!K336)&gt;30,1,0)</f>
        <v>0</v>
      </c>
      <c r="E336" s="16">
        <f>IF(LEN('Basis Excelsheet - uw artikelnr'!E336)&gt;20,1,0)</f>
        <v>0</v>
      </c>
      <c r="F336" s="16">
        <f>IF('Basis Excelsheet - uw artikelnr'!L336=0,0,IF('Basis Excelsheet - uw artikelnr'!L336&lt;1,1,0))</f>
        <v>0</v>
      </c>
      <c r="G336" s="16">
        <f>IF('Basis Excelsheet - uw artikelnr'!F336=0,0,IF(EXACT('Basis Excelsheet - uw artikelnr'!G336,Keuzelijsten!$C$2),0,IF(EXACT('Basis Excelsheet - uw artikelnr'!G336,Keuzelijsten!$C$3),0,1)))</f>
        <v>0</v>
      </c>
      <c r="H336" s="16">
        <f>IF('Basis Excelsheet - uw artikelnr'!F336=0,0,IF(EXACT('Basis Excelsheet - uw artikelnr'!J336,Keuzelijsten!$D$2),0,IF(EXACT('Basis Excelsheet - uw artikelnr'!J336,Keuzelijsten!$D$3),0,1)))</f>
        <v>0</v>
      </c>
      <c r="I336" s="16">
        <f ca="1">IF('Basis Excelsheet - uw artikelnr'!A336=0,0,IF(CELL("type",'Basis Excelsheet - uw artikelnr'!A336)="w",0,1))</f>
        <v>0</v>
      </c>
      <c r="J336" s="16">
        <f>IF('Basis Excelsheet - uw artikelnr'!F336=0,0,COUNTIF(Keuzelijsten!$F$2:$F$244,'Basis Excelsheet - uw artikelnr'!M336)-1)*-1</f>
        <v>0</v>
      </c>
      <c r="K336" s="16">
        <f>IF('Basis Excelsheet - uw artikelnr'!F336=0,0,COUNTIF(Keuzelijsten!$A$2:$A$245,'Basis Excelsheet - uw artikelnr'!C336)-1)*-1</f>
        <v>0</v>
      </c>
      <c r="L336" s="16">
        <f>IF('Basis Excelsheet - uw artikelnr'!F336=0,0,COUNTIF(Keuzelijsten!$W$2:$W$945,'Basis Excelsheet - uw artikelnr'!D336)-1)*-1</f>
        <v>0</v>
      </c>
    </row>
    <row r="337" spans="1:12" x14ac:dyDescent="0.25">
      <c r="A337" s="17"/>
      <c r="B337" s="17">
        <f t="shared" ca="1" si="7"/>
        <v>0</v>
      </c>
      <c r="C337" s="16">
        <f>IF(LEN('Basis Excelsheet - uw artikelnr'!F337)&gt;35,1,0)</f>
        <v>0</v>
      </c>
      <c r="D337" s="16">
        <f>IF(LEN('Basis Excelsheet - uw artikelnr'!K337)&gt;30,1,0)</f>
        <v>0</v>
      </c>
      <c r="E337" s="16">
        <f>IF(LEN('Basis Excelsheet - uw artikelnr'!E337)&gt;20,1,0)</f>
        <v>0</v>
      </c>
      <c r="F337" s="16">
        <f>IF('Basis Excelsheet - uw artikelnr'!L337=0,0,IF('Basis Excelsheet - uw artikelnr'!L337&lt;1,1,0))</f>
        <v>0</v>
      </c>
      <c r="G337" s="16">
        <f>IF('Basis Excelsheet - uw artikelnr'!F337=0,0,IF(EXACT('Basis Excelsheet - uw artikelnr'!G337,Keuzelijsten!$C$2),0,IF(EXACT('Basis Excelsheet - uw artikelnr'!G337,Keuzelijsten!$C$3),0,1)))</f>
        <v>0</v>
      </c>
      <c r="H337" s="16">
        <f>IF('Basis Excelsheet - uw artikelnr'!F337=0,0,IF(EXACT('Basis Excelsheet - uw artikelnr'!J337,Keuzelijsten!$D$2),0,IF(EXACT('Basis Excelsheet - uw artikelnr'!J337,Keuzelijsten!$D$3),0,1)))</f>
        <v>0</v>
      </c>
      <c r="I337" s="16">
        <f ca="1">IF('Basis Excelsheet - uw artikelnr'!A337=0,0,IF(CELL("type",'Basis Excelsheet - uw artikelnr'!A337)="w",0,1))</f>
        <v>0</v>
      </c>
      <c r="J337" s="16">
        <f>IF('Basis Excelsheet - uw artikelnr'!F337=0,0,COUNTIF(Keuzelijsten!$F$2:$F$244,'Basis Excelsheet - uw artikelnr'!M337)-1)*-1</f>
        <v>0</v>
      </c>
      <c r="K337" s="16">
        <f>IF('Basis Excelsheet - uw artikelnr'!F337=0,0,COUNTIF(Keuzelijsten!$A$2:$A$245,'Basis Excelsheet - uw artikelnr'!C337)-1)*-1</f>
        <v>0</v>
      </c>
      <c r="L337" s="16">
        <f>IF('Basis Excelsheet - uw artikelnr'!F337=0,0,COUNTIF(Keuzelijsten!$W$2:$W$945,'Basis Excelsheet - uw artikelnr'!D337)-1)*-1</f>
        <v>0</v>
      </c>
    </row>
    <row r="338" spans="1:12" x14ac:dyDescent="0.25">
      <c r="A338" s="17"/>
      <c r="B338" s="17">
        <f t="shared" ca="1" si="7"/>
        <v>0</v>
      </c>
      <c r="C338" s="16">
        <f>IF(LEN('Basis Excelsheet - uw artikelnr'!F338)&gt;35,1,0)</f>
        <v>0</v>
      </c>
      <c r="D338" s="16">
        <f>IF(LEN('Basis Excelsheet - uw artikelnr'!K338)&gt;30,1,0)</f>
        <v>0</v>
      </c>
      <c r="E338" s="16">
        <f>IF(LEN('Basis Excelsheet - uw artikelnr'!E338)&gt;20,1,0)</f>
        <v>0</v>
      </c>
      <c r="F338" s="16">
        <f>IF('Basis Excelsheet - uw artikelnr'!L338=0,0,IF('Basis Excelsheet - uw artikelnr'!L338&lt;1,1,0))</f>
        <v>0</v>
      </c>
      <c r="G338" s="16">
        <f>IF('Basis Excelsheet - uw artikelnr'!F338=0,0,IF(EXACT('Basis Excelsheet - uw artikelnr'!G338,Keuzelijsten!$C$2),0,IF(EXACT('Basis Excelsheet - uw artikelnr'!G338,Keuzelijsten!$C$3),0,1)))</f>
        <v>0</v>
      </c>
      <c r="H338" s="16">
        <f>IF('Basis Excelsheet - uw artikelnr'!F338=0,0,IF(EXACT('Basis Excelsheet - uw artikelnr'!J338,Keuzelijsten!$D$2),0,IF(EXACT('Basis Excelsheet - uw artikelnr'!J338,Keuzelijsten!$D$3),0,1)))</f>
        <v>0</v>
      </c>
      <c r="I338" s="16">
        <f ca="1">IF('Basis Excelsheet - uw artikelnr'!A338=0,0,IF(CELL("type",'Basis Excelsheet - uw artikelnr'!A338)="w",0,1))</f>
        <v>0</v>
      </c>
      <c r="J338" s="16">
        <f>IF('Basis Excelsheet - uw artikelnr'!F338=0,0,COUNTIF(Keuzelijsten!$F$2:$F$244,'Basis Excelsheet - uw artikelnr'!M338)-1)*-1</f>
        <v>0</v>
      </c>
      <c r="K338" s="16">
        <f>IF('Basis Excelsheet - uw artikelnr'!F338=0,0,COUNTIF(Keuzelijsten!$A$2:$A$245,'Basis Excelsheet - uw artikelnr'!C338)-1)*-1</f>
        <v>0</v>
      </c>
      <c r="L338" s="16">
        <f>IF('Basis Excelsheet - uw artikelnr'!F338=0,0,COUNTIF(Keuzelijsten!$W$2:$W$945,'Basis Excelsheet - uw artikelnr'!D338)-1)*-1</f>
        <v>0</v>
      </c>
    </row>
    <row r="339" spans="1:12" x14ac:dyDescent="0.25">
      <c r="A339" s="17"/>
      <c r="B339" s="17">
        <f t="shared" ca="1" si="7"/>
        <v>0</v>
      </c>
      <c r="C339" s="16">
        <f>IF(LEN('Basis Excelsheet - uw artikelnr'!F339)&gt;35,1,0)</f>
        <v>0</v>
      </c>
      <c r="D339" s="16">
        <f>IF(LEN('Basis Excelsheet - uw artikelnr'!K339)&gt;30,1,0)</f>
        <v>0</v>
      </c>
      <c r="E339" s="16">
        <f>IF(LEN('Basis Excelsheet - uw artikelnr'!E339)&gt;20,1,0)</f>
        <v>0</v>
      </c>
      <c r="F339" s="16">
        <f>IF('Basis Excelsheet - uw artikelnr'!L339=0,0,IF('Basis Excelsheet - uw artikelnr'!L339&lt;1,1,0))</f>
        <v>0</v>
      </c>
      <c r="G339" s="16">
        <f>IF('Basis Excelsheet - uw artikelnr'!F339=0,0,IF(EXACT('Basis Excelsheet - uw artikelnr'!G339,Keuzelijsten!$C$2),0,IF(EXACT('Basis Excelsheet - uw artikelnr'!G339,Keuzelijsten!$C$3),0,1)))</f>
        <v>0</v>
      </c>
      <c r="H339" s="16">
        <f>IF('Basis Excelsheet - uw artikelnr'!F339=0,0,IF(EXACT('Basis Excelsheet - uw artikelnr'!J339,Keuzelijsten!$D$2),0,IF(EXACT('Basis Excelsheet - uw artikelnr'!J339,Keuzelijsten!$D$3),0,1)))</f>
        <v>0</v>
      </c>
      <c r="I339" s="16">
        <f ca="1">IF('Basis Excelsheet - uw artikelnr'!A339=0,0,IF(CELL("type",'Basis Excelsheet - uw artikelnr'!A339)="w",0,1))</f>
        <v>0</v>
      </c>
      <c r="J339" s="16">
        <f>IF('Basis Excelsheet - uw artikelnr'!F339=0,0,COUNTIF(Keuzelijsten!$F$2:$F$244,'Basis Excelsheet - uw artikelnr'!M339)-1)*-1</f>
        <v>0</v>
      </c>
      <c r="K339" s="16">
        <f>IF('Basis Excelsheet - uw artikelnr'!F339=0,0,COUNTIF(Keuzelijsten!$A$2:$A$245,'Basis Excelsheet - uw artikelnr'!C339)-1)*-1</f>
        <v>0</v>
      </c>
      <c r="L339" s="16">
        <f>IF('Basis Excelsheet - uw artikelnr'!F339=0,0,COUNTIF(Keuzelijsten!$W$2:$W$945,'Basis Excelsheet - uw artikelnr'!D339)-1)*-1</f>
        <v>0</v>
      </c>
    </row>
    <row r="340" spans="1:12" x14ac:dyDescent="0.25">
      <c r="A340" s="17"/>
      <c r="B340" s="17">
        <f t="shared" ca="1" si="7"/>
        <v>0</v>
      </c>
      <c r="C340" s="16">
        <f>IF(LEN('Basis Excelsheet - uw artikelnr'!F340)&gt;35,1,0)</f>
        <v>0</v>
      </c>
      <c r="D340" s="16">
        <f>IF(LEN('Basis Excelsheet - uw artikelnr'!K340)&gt;30,1,0)</f>
        <v>0</v>
      </c>
      <c r="E340" s="16">
        <f>IF(LEN('Basis Excelsheet - uw artikelnr'!E340)&gt;20,1,0)</f>
        <v>0</v>
      </c>
      <c r="F340" s="16">
        <f>IF('Basis Excelsheet - uw artikelnr'!L340=0,0,IF('Basis Excelsheet - uw artikelnr'!L340&lt;1,1,0))</f>
        <v>0</v>
      </c>
      <c r="G340" s="16">
        <f>IF('Basis Excelsheet - uw artikelnr'!F340=0,0,IF(EXACT('Basis Excelsheet - uw artikelnr'!G340,Keuzelijsten!$C$2),0,IF(EXACT('Basis Excelsheet - uw artikelnr'!G340,Keuzelijsten!$C$3),0,1)))</f>
        <v>0</v>
      </c>
      <c r="H340" s="16">
        <f>IF('Basis Excelsheet - uw artikelnr'!F340=0,0,IF(EXACT('Basis Excelsheet - uw artikelnr'!J340,Keuzelijsten!$D$2),0,IF(EXACT('Basis Excelsheet - uw artikelnr'!J340,Keuzelijsten!$D$3),0,1)))</f>
        <v>0</v>
      </c>
      <c r="I340" s="16">
        <f ca="1">IF('Basis Excelsheet - uw artikelnr'!A340=0,0,IF(CELL("type",'Basis Excelsheet - uw artikelnr'!A340)="w",0,1))</f>
        <v>0</v>
      </c>
      <c r="J340" s="16">
        <f>IF('Basis Excelsheet - uw artikelnr'!F340=0,0,COUNTIF(Keuzelijsten!$F$2:$F$244,'Basis Excelsheet - uw artikelnr'!M340)-1)*-1</f>
        <v>0</v>
      </c>
      <c r="K340" s="16">
        <f>IF('Basis Excelsheet - uw artikelnr'!F340=0,0,COUNTIF(Keuzelijsten!$A$2:$A$245,'Basis Excelsheet - uw artikelnr'!C340)-1)*-1</f>
        <v>0</v>
      </c>
      <c r="L340" s="16">
        <f>IF('Basis Excelsheet - uw artikelnr'!F340=0,0,COUNTIF(Keuzelijsten!$W$2:$W$945,'Basis Excelsheet - uw artikelnr'!D340)-1)*-1</f>
        <v>0</v>
      </c>
    </row>
    <row r="341" spans="1:12" x14ac:dyDescent="0.25">
      <c r="A341" s="17"/>
      <c r="B341" s="17">
        <f t="shared" ca="1" si="7"/>
        <v>0</v>
      </c>
      <c r="C341" s="16">
        <f>IF(LEN('Basis Excelsheet - uw artikelnr'!F341)&gt;35,1,0)</f>
        <v>0</v>
      </c>
      <c r="D341" s="16">
        <f>IF(LEN('Basis Excelsheet - uw artikelnr'!K341)&gt;30,1,0)</f>
        <v>0</v>
      </c>
      <c r="E341" s="16">
        <f>IF(LEN('Basis Excelsheet - uw artikelnr'!E341)&gt;20,1,0)</f>
        <v>0</v>
      </c>
      <c r="F341" s="16">
        <f>IF('Basis Excelsheet - uw artikelnr'!L341=0,0,IF('Basis Excelsheet - uw artikelnr'!L341&lt;1,1,0))</f>
        <v>0</v>
      </c>
      <c r="G341" s="16">
        <f>IF('Basis Excelsheet - uw artikelnr'!F341=0,0,IF(EXACT('Basis Excelsheet - uw artikelnr'!G341,Keuzelijsten!$C$2),0,IF(EXACT('Basis Excelsheet - uw artikelnr'!G341,Keuzelijsten!$C$3),0,1)))</f>
        <v>0</v>
      </c>
      <c r="H341" s="16">
        <f>IF('Basis Excelsheet - uw artikelnr'!F341=0,0,IF(EXACT('Basis Excelsheet - uw artikelnr'!J341,Keuzelijsten!$D$2),0,IF(EXACT('Basis Excelsheet - uw artikelnr'!J341,Keuzelijsten!$D$3),0,1)))</f>
        <v>0</v>
      </c>
      <c r="I341" s="16">
        <f ca="1">IF('Basis Excelsheet - uw artikelnr'!A341=0,0,IF(CELL("type",'Basis Excelsheet - uw artikelnr'!A341)="w",0,1))</f>
        <v>0</v>
      </c>
      <c r="J341" s="16">
        <f>IF('Basis Excelsheet - uw artikelnr'!F341=0,0,COUNTIF(Keuzelijsten!$F$2:$F$244,'Basis Excelsheet - uw artikelnr'!M341)-1)*-1</f>
        <v>0</v>
      </c>
      <c r="K341" s="16">
        <f>IF('Basis Excelsheet - uw artikelnr'!F341=0,0,COUNTIF(Keuzelijsten!$A$2:$A$245,'Basis Excelsheet - uw artikelnr'!C341)-1)*-1</f>
        <v>0</v>
      </c>
      <c r="L341" s="16">
        <f>IF('Basis Excelsheet - uw artikelnr'!F341=0,0,COUNTIF(Keuzelijsten!$W$2:$W$945,'Basis Excelsheet - uw artikelnr'!D341)-1)*-1</f>
        <v>0</v>
      </c>
    </row>
    <row r="342" spans="1:12" x14ac:dyDescent="0.25">
      <c r="A342" s="17"/>
      <c r="B342" s="17">
        <f t="shared" ca="1" si="7"/>
        <v>0</v>
      </c>
      <c r="C342" s="16">
        <f>IF(LEN('Basis Excelsheet - uw artikelnr'!F342)&gt;35,1,0)</f>
        <v>0</v>
      </c>
      <c r="D342" s="16">
        <f>IF(LEN('Basis Excelsheet - uw artikelnr'!K342)&gt;30,1,0)</f>
        <v>0</v>
      </c>
      <c r="E342" s="16">
        <f>IF(LEN('Basis Excelsheet - uw artikelnr'!E342)&gt;20,1,0)</f>
        <v>0</v>
      </c>
      <c r="F342" s="16">
        <f>IF('Basis Excelsheet - uw artikelnr'!L342=0,0,IF('Basis Excelsheet - uw artikelnr'!L342&lt;1,1,0))</f>
        <v>0</v>
      </c>
      <c r="G342" s="16">
        <f>IF('Basis Excelsheet - uw artikelnr'!F342=0,0,IF(EXACT('Basis Excelsheet - uw artikelnr'!G342,Keuzelijsten!$C$2),0,IF(EXACT('Basis Excelsheet - uw artikelnr'!G342,Keuzelijsten!$C$3),0,1)))</f>
        <v>0</v>
      </c>
      <c r="H342" s="16">
        <f>IF('Basis Excelsheet - uw artikelnr'!F342=0,0,IF(EXACT('Basis Excelsheet - uw artikelnr'!J342,Keuzelijsten!$D$2),0,IF(EXACT('Basis Excelsheet - uw artikelnr'!J342,Keuzelijsten!$D$3),0,1)))</f>
        <v>0</v>
      </c>
      <c r="I342" s="16">
        <f ca="1">IF('Basis Excelsheet - uw artikelnr'!A342=0,0,IF(CELL("type",'Basis Excelsheet - uw artikelnr'!A342)="w",0,1))</f>
        <v>0</v>
      </c>
      <c r="J342" s="16">
        <f>IF('Basis Excelsheet - uw artikelnr'!F342=0,0,COUNTIF(Keuzelijsten!$F$2:$F$244,'Basis Excelsheet - uw artikelnr'!M342)-1)*-1</f>
        <v>0</v>
      </c>
      <c r="K342" s="16">
        <f>IF('Basis Excelsheet - uw artikelnr'!F342=0,0,COUNTIF(Keuzelijsten!$A$2:$A$245,'Basis Excelsheet - uw artikelnr'!C342)-1)*-1</f>
        <v>0</v>
      </c>
      <c r="L342" s="16">
        <f>IF('Basis Excelsheet - uw artikelnr'!F342=0,0,COUNTIF(Keuzelijsten!$W$2:$W$945,'Basis Excelsheet - uw artikelnr'!D342)-1)*-1</f>
        <v>0</v>
      </c>
    </row>
    <row r="343" spans="1:12" x14ac:dyDescent="0.25">
      <c r="A343" s="17"/>
      <c r="B343" s="17">
        <f t="shared" ca="1" si="7"/>
        <v>0</v>
      </c>
      <c r="C343" s="16">
        <f>IF(LEN('Basis Excelsheet - uw artikelnr'!F343)&gt;35,1,0)</f>
        <v>0</v>
      </c>
      <c r="D343" s="16">
        <f>IF(LEN('Basis Excelsheet - uw artikelnr'!K343)&gt;30,1,0)</f>
        <v>0</v>
      </c>
      <c r="E343" s="16">
        <f>IF(LEN('Basis Excelsheet - uw artikelnr'!E343)&gt;20,1,0)</f>
        <v>0</v>
      </c>
      <c r="F343" s="16">
        <f>IF('Basis Excelsheet - uw artikelnr'!L343=0,0,IF('Basis Excelsheet - uw artikelnr'!L343&lt;1,1,0))</f>
        <v>0</v>
      </c>
      <c r="G343" s="16">
        <f>IF('Basis Excelsheet - uw artikelnr'!F343=0,0,IF(EXACT('Basis Excelsheet - uw artikelnr'!G343,Keuzelijsten!$C$2),0,IF(EXACT('Basis Excelsheet - uw artikelnr'!G343,Keuzelijsten!$C$3),0,1)))</f>
        <v>0</v>
      </c>
      <c r="H343" s="16">
        <f>IF('Basis Excelsheet - uw artikelnr'!F343=0,0,IF(EXACT('Basis Excelsheet - uw artikelnr'!J343,Keuzelijsten!$D$2),0,IF(EXACT('Basis Excelsheet - uw artikelnr'!J343,Keuzelijsten!$D$3),0,1)))</f>
        <v>0</v>
      </c>
      <c r="I343" s="16">
        <f ca="1">IF('Basis Excelsheet - uw artikelnr'!A343=0,0,IF(CELL("type",'Basis Excelsheet - uw artikelnr'!A343)="w",0,1))</f>
        <v>0</v>
      </c>
      <c r="J343" s="16">
        <f>IF('Basis Excelsheet - uw artikelnr'!F343=0,0,COUNTIF(Keuzelijsten!$F$2:$F$244,'Basis Excelsheet - uw artikelnr'!M343)-1)*-1</f>
        <v>0</v>
      </c>
      <c r="K343" s="16">
        <f>IF('Basis Excelsheet - uw artikelnr'!F343=0,0,COUNTIF(Keuzelijsten!$A$2:$A$245,'Basis Excelsheet - uw artikelnr'!C343)-1)*-1</f>
        <v>0</v>
      </c>
      <c r="L343" s="16">
        <f>IF('Basis Excelsheet - uw artikelnr'!F343=0,0,COUNTIF(Keuzelijsten!$W$2:$W$945,'Basis Excelsheet - uw artikelnr'!D343)-1)*-1</f>
        <v>0</v>
      </c>
    </row>
    <row r="344" spans="1:12" x14ac:dyDescent="0.25">
      <c r="A344" s="17"/>
      <c r="B344" s="17">
        <f t="shared" ca="1" si="7"/>
        <v>0</v>
      </c>
      <c r="C344" s="16">
        <f>IF(LEN('Basis Excelsheet - uw artikelnr'!F344)&gt;35,1,0)</f>
        <v>0</v>
      </c>
      <c r="D344" s="16">
        <f>IF(LEN('Basis Excelsheet - uw artikelnr'!K344)&gt;30,1,0)</f>
        <v>0</v>
      </c>
      <c r="E344" s="16">
        <f>IF(LEN('Basis Excelsheet - uw artikelnr'!E344)&gt;20,1,0)</f>
        <v>0</v>
      </c>
      <c r="F344" s="16">
        <f>IF('Basis Excelsheet - uw artikelnr'!L344=0,0,IF('Basis Excelsheet - uw artikelnr'!L344&lt;1,1,0))</f>
        <v>0</v>
      </c>
      <c r="G344" s="16">
        <f>IF('Basis Excelsheet - uw artikelnr'!F344=0,0,IF(EXACT('Basis Excelsheet - uw artikelnr'!G344,Keuzelijsten!$C$2),0,IF(EXACT('Basis Excelsheet - uw artikelnr'!G344,Keuzelijsten!$C$3),0,1)))</f>
        <v>0</v>
      </c>
      <c r="H344" s="16">
        <f>IF('Basis Excelsheet - uw artikelnr'!F344=0,0,IF(EXACT('Basis Excelsheet - uw artikelnr'!J344,Keuzelijsten!$D$2),0,IF(EXACT('Basis Excelsheet - uw artikelnr'!J344,Keuzelijsten!$D$3),0,1)))</f>
        <v>0</v>
      </c>
      <c r="I344" s="16">
        <f ca="1">IF('Basis Excelsheet - uw artikelnr'!A344=0,0,IF(CELL("type",'Basis Excelsheet - uw artikelnr'!A344)="w",0,1))</f>
        <v>0</v>
      </c>
      <c r="J344" s="16">
        <f>IF('Basis Excelsheet - uw artikelnr'!F344=0,0,COUNTIF(Keuzelijsten!$F$2:$F$244,'Basis Excelsheet - uw artikelnr'!M344)-1)*-1</f>
        <v>0</v>
      </c>
      <c r="K344" s="16">
        <f>IF('Basis Excelsheet - uw artikelnr'!F344=0,0,COUNTIF(Keuzelijsten!$A$2:$A$245,'Basis Excelsheet - uw artikelnr'!C344)-1)*-1</f>
        <v>0</v>
      </c>
      <c r="L344" s="16">
        <f>IF('Basis Excelsheet - uw artikelnr'!F344=0,0,COUNTIF(Keuzelijsten!$W$2:$W$945,'Basis Excelsheet - uw artikelnr'!D344)-1)*-1</f>
        <v>0</v>
      </c>
    </row>
    <row r="345" spans="1:12" x14ac:dyDescent="0.25">
      <c r="A345" s="17"/>
      <c r="B345" s="17">
        <f t="shared" ca="1" si="7"/>
        <v>0</v>
      </c>
      <c r="C345" s="16">
        <f>IF(LEN('Basis Excelsheet - uw artikelnr'!F345)&gt;35,1,0)</f>
        <v>0</v>
      </c>
      <c r="D345" s="16">
        <f>IF(LEN('Basis Excelsheet - uw artikelnr'!K345)&gt;30,1,0)</f>
        <v>0</v>
      </c>
      <c r="E345" s="16">
        <f>IF(LEN('Basis Excelsheet - uw artikelnr'!E345)&gt;20,1,0)</f>
        <v>0</v>
      </c>
      <c r="F345" s="16">
        <f>IF('Basis Excelsheet - uw artikelnr'!L345=0,0,IF('Basis Excelsheet - uw artikelnr'!L345&lt;1,1,0))</f>
        <v>0</v>
      </c>
      <c r="G345" s="16">
        <f>IF('Basis Excelsheet - uw artikelnr'!F345=0,0,IF(EXACT('Basis Excelsheet - uw artikelnr'!G345,Keuzelijsten!$C$2),0,IF(EXACT('Basis Excelsheet - uw artikelnr'!G345,Keuzelijsten!$C$3),0,1)))</f>
        <v>0</v>
      </c>
      <c r="H345" s="16">
        <f>IF('Basis Excelsheet - uw artikelnr'!F345=0,0,IF(EXACT('Basis Excelsheet - uw artikelnr'!J345,Keuzelijsten!$D$2),0,IF(EXACT('Basis Excelsheet - uw artikelnr'!J345,Keuzelijsten!$D$3),0,1)))</f>
        <v>0</v>
      </c>
      <c r="I345" s="16">
        <f ca="1">IF('Basis Excelsheet - uw artikelnr'!A345=0,0,IF(CELL("type",'Basis Excelsheet - uw artikelnr'!A345)="w",0,1))</f>
        <v>0</v>
      </c>
      <c r="J345" s="16">
        <f>IF('Basis Excelsheet - uw artikelnr'!F345=0,0,COUNTIF(Keuzelijsten!$F$2:$F$244,'Basis Excelsheet - uw artikelnr'!M345)-1)*-1</f>
        <v>0</v>
      </c>
      <c r="K345" s="16">
        <f>IF('Basis Excelsheet - uw artikelnr'!F345=0,0,COUNTIF(Keuzelijsten!$A$2:$A$245,'Basis Excelsheet - uw artikelnr'!C345)-1)*-1</f>
        <v>0</v>
      </c>
      <c r="L345" s="16">
        <f>IF('Basis Excelsheet - uw artikelnr'!F345=0,0,COUNTIF(Keuzelijsten!$W$2:$W$945,'Basis Excelsheet - uw artikelnr'!D345)-1)*-1</f>
        <v>0</v>
      </c>
    </row>
    <row r="346" spans="1:12" x14ac:dyDescent="0.25">
      <c r="A346" s="17"/>
      <c r="B346" s="17">
        <f t="shared" ca="1" si="7"/>
        <v>0</v>
      </c>
      <c r="C346" s="16">
        <f>IF(LEN('Basis Excelsheet - uw artikelnr'!F346)&gt;35,1,0)</f>
        <v>0</v>
      </c>
      <c r="D346" s="16">
        <f>IF(LEN('Basis Excelsheet - uw artikelnr'!K346)&gt;30,1,0)</f>
        <v>0</v>
      </c>
      <c r="E346" s="16">
        <f>IF(LEN('Basis Excelsheet - uw artikelnr'!E346)&gt;20,1,0)</f>
        <v>0</v>
      </c>
      <c r="F346" s="16">
        <f>IF('Basis Excelsheet - uw artikelnr'!L346=0,0,IF('Basis Excelsheet - uw artikelnr'!L346&lt;1,1,0))</f>
        <v>0</v>
      </c>
      <c r="G346" s="16">
        <f>IF('Basis Excelsheet - uw artikelnr'!F346=0,0,IF(EXACT('Basis Excelsheet - uw artikelnr'!G346,Keuzelijsten!$C$2),0,IF(EXACT('Basis Excelsheet - uw artikelnr'!G346,Keuzelijsten!$C$3),0,1)))</f>
        <v>0</v>
      </c>
      <c r="H346" s="16">
        <f>IF('Basis Excelsheet - uw artikelnr'!F346=0,0,IF(EXACT('Basis Excelsheet - uw artikelnr'!J346,Keuzelijsten!$D$2),0,IF(EXACT('Basis Excelsheet - uw artikelnr'!J346,Keuzelijsten!$D$3),0,1)))</f>
        <v>0</v>
      </c>
      <c r="I346" s="16">
        <f ca="1">IF('Basis Excelsheet - uw artikelnr'!A346=0,0,IF(CELL("type",'Basis Excelsheet - uw artikelnr'!A346)="w",0,1))</f>
        <v>0</v>
      </c>
      <c r="J346" s="16">
        <f>IF('Basis Excelsheet - uw artikelnr'!F346=0,0,COUNTIF(Keuzelijsten!$F$2:$F$244,'Basis Excelsheet - uw artikelnr'!M346)-1)*-1</f>
        <v>0</v>
      </c>
      <c r="K346" s="16">
        <f>IF('Basis Excelsheet - uw artikelnr'!F346=0,0,COUNTIF(Keuzelijsten!$A$2:$A$245,'Basis Excelsheet - uw artikelnr'!C346)-1)*-1</f>
        <v>0</v>
      </c>
      <c r="L346" s="16">
        <f>IF('Basis Excelsheet - uw artikelnr'!F346=0,0,COUNTIF(Keuzelijsten!$W$2:$W$945,'Basis Excelsheet - uw artikelnr'!D346)-1)*-1</f>
        <v>0</v>
      </c>
    </row>
    <row r="347" spans="1:12" x14ac:dyDescent="0.25">
      <c r="A347" s="17"/>
      <c r="B347" s="17">
        <f t="shared" ca="1" si="7"/>
        <v>0</v>
      </c>
      <c r="C347" s="16">
        <f>IF(LEN('Basis Excelsheet - uw artikelnr'!F347)&gt;35,1,0)</f>
        <v>0</v>
      </c>
      <c r="D347" s="16">
        <f>IF(LEN('Basis Excelsheet - uw artikelnr'!K347)&gt;30,1,0)</f>
        <v>0</v>
      </c>
      <c r="E347" s="16">
        <f>IF(LEN('Basis Excelsheet - uw artikelnr'!E347)&gt;20,1,0)</f>
        <v>0</v>
      </c>
      <c r="F347" s="16">
        <f>IF('Basis Excelsheet - uw artikelnr'!L347=0,0,IF('Basis Excelsheet - uw artikelnr'!L347&lt;1,1,0))</f>
        <v>0</v>
      </c>
      <c r="G347" s="16">
        <f>IF('Basis Excelsheet - uw artikelnr'!F347=0,0,IF(EXACT('Basis Excelsheet - uw artikelnr'!G347,Keuzelijsten!$C$2),0,IF(EXACT('Basis Excelsheet - uw artikelnr'!G347,Keuzelijsten!$C$3),0,1)))</f>
        <v>0</v>
      </c>
      <c r="H347" s="16">
        <f>IF('Basis Excelsheet - uw artikelnr'!F347=0,0,IF(EXACT('Basis Excelsheet - uw artikelnr'!J347,Keuzelijsten!$D$2),0,IF(EXACT('Basis Excelsheet - uw artikelnr'!J347,Keuzelijsten!$D$3),0,1)))</f>
        <v>0</v>
      </c>
      <c r="I347" s="16">
        <f ca="1">IF('Basis Excelsheet - uw artikelnr'!A347=0,0,IF(CELL("type",'Basis Excelsheet - uw artikelnr'!A347)="w",0,1))</f>
        <v>0</v>
      </c>
      <c r="J347" s="16">
        <f>IF('Basis Excelsheet - uw artikelnr'!F347=0,0,COUNTIF(Keuzelijsten!$F$2:$F$244,'Basis Excelsheet - uw artikelnr'!M347)-1)*-1</f>
        <v>0</v>
      </c>
      <c r="K347" s="16">
        <f>IF('Basis Excelsheet - uw artikelnr'!F347=0,0,COUNTIF(Keuzelijsten!$A$2:$A$245,'Basis Excelsheet - uw artikelnr'!C347)-1)*-1</f>
        <v>0</v>
      </c>
      <c r="L347" s="16">
        <f>IF('Basis Excelsheet - uw artikelnr'!F347=0,0,COUNTIF(Keuzelijsten!$W$2:$W$945,'Basis Excelsheet - uw artikelnr'!D347)-1)*-1</f>
        <v>0</v>
      </c>
    </row>
    <row r="348" spans="1:12" x14ac:dyDescent="0.25">
      <c r="A348" s="17"/>
      <c r="B348" s="17">
        <f t="shared" ca="1" si="7"/>
        <v>0</v>
      </c>
      <c r="C348" s="16">
        <f>IF(LEN('Basis Excelsheet - uw artikelnr'!F348)&gt;35,1,0)</f>
        <v>0</v>
      </c>
      <c r="D348" s="16">
        <f>IF(LEN('Basis Excelsheet - uw artikelnr'!K348)&gt;30,1,0)</f>
        <v>0</v>
      </c>
      <c r="E348" s="16">
        <f>IF(LEN('Basis Excelsheet - uw artikelnr'!E348)&gt;20,1,0)</f>
        <v>0</v>
      </c>
      <c r="F348" s="16">
        <f>IF('Basis Excelsheet - uw artikelnr'!L348=0,0,IF('Basis Excelsheet - uw artikelnr'!L348&lt;1,1,0))</f>
        <v>0</v>
      </c>
      <c r="G348" s="16">
        <f>IF('Basis Excelsheet - uw artikelnr'!F348=0,0,IF(EXACT('Basis Excelsheet - uw artikelnr'!G348,Keuzelijsten!$C$2),0,IF(EXACT('Basis Excelsheet - uw artikelnr'!G348,Keuzelijsten!$C$3),0,1)))</f>
        <v>0</v>
      </c>
      <c r="H348" s="16">
        <f>IF('Basis Excelsheet - uw artikelnr'!F348=0,0,IF(EXACT('Basis Excelsheet - uw artikelnr'!J348,Keuzelijsten!$D$2),0,IF(EXACT('Basis Excelsheet - uw artikelnr'!J348,Keuzelijsten!$D$3),0,1)))</f>
        <v>0</v>
      </c>
      <c r="I348" s="16">
        <f ca="1">IF('Basis Excelsheet - uw artikelnr'!A348=0,0,IF(CELL("type",'Basis Excelsheet - uw artikelnr'!A348)="w",0,1))</f>
        <v>0</v>
      </c>
      <c r="J348" s="16">
        <f>IF('Basis Excelsheet - uw artikelnr'!F348=0,0,COUNTIF(Keuzelijsten!$F$2:$F$244,'Basis Excelsheet - uw artikelnr'!M348)-1)*-1</f>
        <v>0</v>
      </c>
      <c r="K348" s="16">
        <f>IF('Basis Excelsheet - uw artikelnr'!F348=0,0,COUNTIF(Keuzelijsten!$A$2:$A$245,'Basis Excelsheet - uw artikelnr'!C348)-1)*-1</f>
        <v>0</v>
      </c>
      <c r="L348" s="16">
        <f>IF('Basis Excelsheet - uw artikelnr'!F348=0,0,COUNTIF(Keuzelijsten!$W$2:$W$945,'Basis Excelsheet - uw artikelnr'!D348)-1)*-1</f>
        <v>0</v>
      </c>
    </row>
    <row r="349" spans="1:12" x14ac:dyDescent="0.25">
      <c r="A349" s="17"/>
      <c r="B349" s="17">
        <f t="shared" ca="1" si="7"/>
        <v>0</v>
      </c>
      <c r="C349" s="16">
        <f>IF(LEN('Basis Excelsheet - uw artikelnr'!F349)&gt;35,1,0)</f>
        <v>0</v>
      </c>
      <c r="D349" s="16">
        <f>IF(LEN('Basis Excelsheet - uw artikelnr'!K349)&gt;30,1,0)</f>
        <v>0</v>
      </c>
      <c r="E349" s="16">
        <f>IF(LEN('Basis Excelsheet - uw artikelnr'!E349)&gt;20,1,0)</f>
        <v>0</v>
      </c>
      <c r="F349" s="16">
        <f>IF('Basis Excelsheet - uw artikelnr'!L349=0,0,IF('Basis Excelsheet - uw artikelnr'!L349&lt;1,1,0))</f>
        <v>0</v>
      </c>
      <c r="G349" s="16">
        <f>IF('Basis Excelsheet - uw artikelnr'!F349=0,0,IF(EXACT('Basis Excelsheet - uw artikelnr'!G349,Keuzelijsten!$C$2),0,IF(EXACT('Basis Excelsheet - uw artikelnr'!G349,Keuzelijsten!$C$3),0,1)))</f>
        <v>0</v>
      </c>
      <c r="H349" s="16">
        <f>IF('Basis Excelsheet - uw artikelnr'!F349=0,0,IF(EXACT('Basis Excelsheet - uw artikelnr'!J349,Keuzelijsten!$D$2),0,IF(EXACT('Basis Excelsheet - uw artikelnr'!J349,Keuzelijsten!$D$3),0,1)))</f>
        <v>0</v>
      </c>
      <c r="I349" s="16">
        <f ca="1">IF('Basis Excelsheet - uw artikelnr'!A349=0,0,IF(CELL("type",'Basis Excelsheet - uw artikelnr'!A349)="w",0,1))</f>
        <v>0</v>
      </c>
      <c r="J349" s="16">
        <f>IF('Basis Excelsheet - uw artikelnr'!F349=0,0,COUNTIF(Keuzelijsten!$F$2:$F$244,'Basis Excelsheet - uw artikelnr'!M349)-1)*-1</f>
        <v>0</v>
      </c>
      <c r="K349" s="16">
        <f>IF('Basis Excelsheet - uw artikelnr'!F349=0,0,COUNTIF(Keuzelijsten!$A$2:$A$245,'Basis Excelsheet - uw artikelnr'!C349)-1)*-1</f>
        <v>0</v>
      </c>
      <c r="L349" s="16">
        <f>IF('Basis Excelsheet - uw artikelnr'!F349=0,0,COUNTIF(Keuzelijsten!$W$2:$W$945,'Basis Excelsheet - uw artikelnr'!D349)-1)*-1</f>
        <v>0</v>
      </c>
    </row>
    <row r="350" spans="1:12" x14ac:dyDescent="0.25">
      <c r="A350" s="17"/>
      <c r="B350" s="17">
        <f t="shared" ca="1" si="7"/>
        <v>0</v>
      </c>
      <c r="C350" s="16">
        <f>IF(LEN('Basis Excelsheet - uw artikelnr'!F350)&gt;35,1,0)</f>
        <v>0</v>
      </c>
      <c r="D350" s="16">
        <f>IF(LEN('Basis Excelsheet - uw artikelnr'!K350)&gt;30,1,0)</f>
        <v>0</v>
      </c>
      <c r="E350" s="16">
        <f>IF(LEN('Basis Excelsheet - uw artikelnr'!E350)&gt;20,1,0)</f>
        <v>0</v>
      </c>
      <c r="F350" s="16">
        <f>IF('Basis Excelsheet - uw artikelnr'!L350=0,0,IF('Basis Excelsheet - uw artikelnr'!L350&lt;1,1,0))</f>
        <v>0</v>
      </c>
      <c r="G350" s="16">
        <f>IF('Basis Excelsheet - uw artikelnr'!F350=0,0,IF(EXACT('Basis Excelsheet - uw artikelnr'!G350,Keuzelijsten!$C$2),0,IF(EXACT('Basis Excelsheet - uw artikelnr'!G350,Keuzelijsten!$C$3),0,1)))</f>
        <v>0</v>
      </c>
      <c r="H350" s="16">
        <f>IF('Basis Excelsheet - uw artikelnr'!F350=0,0,IF(EXACT('Basis Excelsheet - uw artikelnr'!J350,Keuzelijsten!$D$2),0,IF(EXACT('Basis Excelsheet - uw artikelnr'!J350,Keuzelijsten!$D$3),0,1)))</f>
        <v>0</v>
      </c>
      <c r="I350" s="16">
        <f ca="1">IF('Basis Excelsheet - uw artikelnr'!A350=0,0,IF(CELL("type",'Basis Excelsheet - uw artikelnr'!A350)="w",0,1))</f>
        <v>0</v>
      </c>
      <c r="J350" s="16">
        <f>IF('Basis Excelsheet - uw artikelnr'!F350=0,0,COUNTIF(Keuzelijsten!$F$2:$F$244,'Basis Excelsheet - uw artikelnr'!M350)-1)*-1</f>
        <v>0</v>
      </c>
      <c r="K350" s="16">
        <f>IF('Basis Excelsheet - uw artikelnr'!F350=0,0,COUNTIF(Keuzelijsten!$A$2:$A$245,'Basis Excelsheet - uw artikelnr'!C350)-1)*-1</f>
        <v>0</v>
      </c>
      <c r="L350" s="16">
        <f>IF('Basis Excelsheet - uw artikelnr'!F350=0,0,COUNTIF(Keuzelijsten!$W$2:$W$945,'Basis Excelsheet - uw artikelnr'!D350)-1)*-1</f>
        <v>0</v>
      </c>
    </row>
    <row r="351" spans="1:12" x14ac:dyDescent="0.25">
      <c r="A351" s="17"/>
      <c r="B351" s="17">
        <f t="shared" ca="1" si="7"/>
        <v>0</v>
      </c>
      <c r="C351" s="16">
        <f>IF(LEN('Basis Excelsheet - uw artikelnr'!F351)&gt;35,1,0)</f>
        <v>0</v>
      </c>
      <c r="D351" s="16">
        <f>IF(LEN('Basis Excelsheet - uw artikelnr'!K351)&gt;30,1,0)</f>
        <v>0</v>
      </c>
      <c r="E351" s="16">
        <f>IF(LEN('Basis Excelsheet - uw artikelnr'!E351)&gt;20,1,0)</f>
        <v>0</v>
      </c>
      <c r="F351" s="16">
        <f>IF('Basis Excelsheet - uw artikelnr'!L351=0,0,IF('Basis Excelsheet - uw artikelnr'!L351&lt;1,1,0))</f>
        <v>0</v>
      </c>
      <c r="G351" s="16">
        <f>IF('Basis Excelsheet - uw artikelnr'!F351=0,0,IF(EXACT('Basis Excelsheet - uw artikelnr'!G351,Keuzelijsten!$C$2),0,IF(EXACT('Basis Excelsheet - uw artikelnr'!G351,Keuzelijsten!$C$3),0,1)))</f>
        <v>0</v>
      </c>
      <c r="H351" s="16">
        <f>IF('Basis Excelsheet - uw artikelnr'!F351=0,0,IF(EXACT('Basis Excelsheet - uw artikelnr'!J351,Keuzelijsten!$D$2),0,IF(EXACT('Basis Excelsheet - uw artikelnr'!J351,Keuzelijsten!$D$3),0,1)))</f>
        <v>0</v>
      </c>
      <c r="I351" s="16">
        <f ca="1">IF('Basis Excelsheet - uw artikelnr'!A351=0,0,IF(CELL("type",'Basis Excelsheet - uw artikelnr'!A351)="w",0,1))</f>
        <v>0</v>
      </c>
      <c r="J351" s="16">
        <f>IF('Basis Excelsheet - uw artikelnr'!F351=0,0,COUNTIF(Keuzelijsten!$F$2:$F$244,'Basis Excelsheet - uw artikelnr'!M351)-1)*-1</f>
        <v>0</v>
      </c>
      <c r="K351" s="16">
        <f>IF('Basis Excelsheet - uw artikelnr'!F351=0,0,COUNTIF(Keuzelijsten!$A$2:$A$245,'Basis Excelsheet - uw artikelnr'!C351)-1)*-1</f>
        <v>0</v>
      </c>
      <c r="L351" s="16">
        <f>IF('Basis Excelsheet - uw artikelnr'!F351=0,0,COUNTIF(Keuzelijsten!$W$2:$W$945,'Basis Excelsheet - uw artikelnr'!D351)-1)*-1</f>
        <v>0</v>
      </c>
    </row>
    <row r="352" spans="1:12" x14ac:dyDescent="0.25">
      <c r="A352" s="17"/>
      <c r="B352" s="17">
        <f t="shared" ca="1" si="7"/>
        <v>0</v>
      </c>
      <c r="C352" s="16">
        <f>IF(LEN('Basis Excelsheet - uw artikelnr'!F352)&gt;35,1,0)</f>
        <v>0</v>
      </c>
      <c r="D352" s="16">
        <f>IF(LEN('Basis Excelsheet - uw artikelnr'!K352)&gt;30,1,0)</f>
        <v>0</v>
      </c>
      <c r="E352" s="16">
        <f>IF(LEN('Basis Excelsheet - uw artikelnr'!E352)&gt;20,1,0)</f>
        <v>0</v>
      </c>
      <c r="F352" s="16">
        <f>IF('Basis Excelsheet - uw artikelnr'!L352=0,0,IF('Basis Excelsheet - uw artikelnr'!L352&lt;1,1,0))</f>
        <v>0</v>
      </c>
      <c r="G352" s="16">
        <f>IF('Basis Excelsheet - uw artikelnr'!F352=0,0,IF(EXACT('Basis Excelsheet - uw artikelnr'!G352,Keuzelijsten!$C$2),0,IF(EXACT('Basis Excelsheet - uw artikelnr'!G352,Keuzelijsten!$C$3),0,1)))</f>
        <v>0</v>
      </c>
      <c r="H352" s="16">
        <f>IF('Basis Excelsheet - uw artikelnr'!F352=0,0,IF(EXACT('Basis Excelsheet - uw artikelnr'!J352,Keuzelijsten!$D$2),0,IF(EXACT('Basis Excelsheet - uw artikelnr'!J352,Keuzelijsten!$D$3),0,1)))</f>
        <v>0</v>
      </c>
      <c r="I352" s="16">
        <f ca="1">IF('Basis Excelsheet - uw artikelnr'!A352=0,0,IF(CELL("type",'Basis Excelsheet - uw artikelnr'!A352)="w",0,1))</f>
        <v>0</v>
      </c>
      <c r="J352" s="16">
        <f>IF('Basis Excelsheet - uw artikelnr'!F352=0,0,COUNTIF(Keuzelijsten!$F$2:$F$244,'Basis Excelsheet - uw artikelnr'!M352)-1)*-1</f>
        <v>0</v>
      </c>
      <c r="K352" s="16">
        <f>IF('Basis Excelsheet - uw artikelnr'!F352=0,0,COUNTIF(Keuzelijsten!$A$2:$A$245,'Basis Excelsheet - uw artikelnr'!C352)-1)*-1</f>
        <v>0</v>
      </c>
      <c r="L352" s="16">
        <f>IF('Basis Excelsheet - uw artikelnr'!F352=0,0,COUNTIF(Keuzelijsten!$W$2:$W$945,'Basis Excelsheet - uw artikelnr'!D352)-1)*-1</f>
        <v>0</v>
      </c>
    </row>
    <row r="353" spans="1:12" x14ac:dyDescent="0.25">
      <c r="A353" s="17"/>
      <c r="B353" s="17">
        <f t="shared" ca="1" si="7"/>
        <v>0</v>
      </c>
      <c r="C353" s="16">
        <f>IF(LEN('Basis Excelsheet - uw artikelnr'!F353)&gt;35,1,0)</f>
        <v>0</v>
      </c>
      <c r="D353" s="16">
        <f>IF(LEN('Basis Excelsheet - uw artikelnr'!K353)&gt;30,1,0)</f>
        <v>0</v>
      </c>
      <c r="E353" s="16">
        <f>IF(LEN('Basis Excelsheet - uw artikelnr'!E353)&gt;20,1,0)</f>
        <v>0</v>
      </c>
      <c r="F353" s="16">
        <f>IF('Basis Excelsheet - uw artikelnr'!L353=0,0,IF('Basis Excelsheet - uw artikelnr'!L353&lt;1,1,0))</f>
        <v>0</v>
      </c>
      <c r="G353" s="16">
        <f>IF('Basis Excelsheet - uw artikelnr'!F353=0,0,IF(EXACT('Basis Excelsheet - uw artikelnr'!G353,Keuzelijsten!$C$2),0,IF(EXACT('Basis Excelsheet - uw artikelnr'!G353,Keuzelijsten!$C$3),0,1)))</f>
        <v>0</v>
      </c>
      <c r="H353" s="16">
        <f>IF('Basis Excelsheet - uw artikelnr'!F353=0,0,IF(EXACT('Basis Excelsheet - uw artikelnr'!J353,Keuzelijsten!$D$2),0,IF(EXACT('Basis Excelsheet - uw artikelnr'!J353,Keuzelijsten!$D$3),0,1)))</f>
        <v>0</v>
      </c>
      <c r="I353" s="16">
        <f ca="1">IF('Basis Excelsheet - uw artikelnr'!A353=0,0,IF(CELL("type",'Basis Excelsheet - uw artikelnr'!A353)="w",0,1))</f>
        <v>0</v>
      </c>
      <c r="J353" s="16">
        <f>IF('Basis Excelsheet - uw artikelnr'!F353=0,0,COUNTIF(Keuzelijsten!$F$2:$F$244,'Basis Excelsheet - uw artikelnr'!M353)-1)*-1</f>
        <v>0</v>
      </c>
      <c r="K353" s="16">
        <f>IF('Basis Excelsheet - uw artikelnr'!F353=0,0,COUNTIF(Keuzelijsten!$A$2:$A$245,'Basis Excelsheet - uw artikelnr'!C353)-1)*-1</f>
        <v>0</v>
      </c>
      <c r="L353" s="16">
        <f>IF('Basis Excelsheet - uw artikelnr'!F353=0,0,COUNTIF(Keuzelijsten!$W$2:$W$945,'Basis Excelsheet - uw artikelnr'!D353)-1)*-1</f>
        <v>0</v>
      </c>
    </row>
    <row r="354" spans="1:12" x14ac:dyDescent="0.25">
      <c r="A354" s="17"/>
      <c r="B354" s="17">
        <f t="shared" ca="1" si="7"/>
        <v>0</v>
      </c>
      <c r="C354" s="16">
        <f>IF(LEN('Basis Excelsheet - uw artikelnr'!F354)&gt;35,1,0)</f>
        <v>0</v>
      </c>
      <c r="D354" s="16">
        <f>IF(LEN('Basis Excelsheet - uw artikelnr'!K354)&gt;30,1,0)</f>
        <v>0</v>
      </c>
      <c r="E354" s="16">
        <f>IF(LEN('Basis Excelsheet - uw artikelnr'!E354)&gt;20,1,0)</f>
        <v>0</v>
      </c>
      <c r="F354" s="16">
        <f>IF('Basis Excelsheet - uw artikelnr'!L354=0,0,IF('Basis Excelsheet - uw artikelnr'!L354&lt;1,1,0))</f>
        <v>0</v>
      </c>
      <c r="G354" s="16">
        <f>IF('Basis Excelsheet - uw artikelnr'!F354=0,0,IF(EXACT('Basis Excelsheet - uw artikelnr'!G354,Keuzelijsten!$C$2),0,IF(EXACT('Basis Excelsheet - uw artikelnr'!G354,Keuzelijsten!$C$3),0,1)))</f>
        <v>0</v>
      </c>
      <c r="H354" s="16">
        <f>IF('Basis Excelsheet - uw artikelnr'!F354=0,0,IF(EXACT('Basis Excelsheet - uw artikelnr'!J354,Keuzelijsten!$D$2),0,IF(EXACT('Basis Excelsheet - uw artikelnr'!J354,Keuzelijsten!$D$3),0,1)))</f>
        <v>0</v>
      </c>
      <c r="I354" s="16">
        <f ca="1">IF('Basis Excelsheet - uw artikelnr'!A354=0,0,IF(CELL("type",'Basis Excelsheet - uw artikelnr'!A354)="w",0,1))</f>
        <v>0</v>
      </c>
      <c r="J354" s="16">
        <f>IF('Basis Excelsheet - uw artikelnr'!F354=0,0,COUNTIF(Keuzelijsten!$F$2:$F$244,'Basis Excelsheet - uw artikelnr'!M354)-1)*-1</f>
        <v>0</v>
      </c>
      <c r="K354" s="16">
        <f>IF('Basis Excelsheet - uw artikelnr'!F354=0,0,COUNTIF(Keuzelijsten!$A$2:$A$245,'Basis Excelsheet - uw artikelnr'!C354)-1)*-1</f>
        <v>0</v>
      </c>
      <c r="L354" s="16">
        <f>IF('Basis Excelsheet - uw artikelnr'!F354=0,0,COUNTIF(Keuzelijsten!$W$2:$W$945,'Basis Excelsheet - uw artikelnr'!D354)-1)*-1</f>
        <v>0</v>
      </c>
    </row>
    <row r="355" spans="1:12" x14ac:dyDescent="0.25">
      <c r="A355" s="17"/>
      <c r="B355" s="17">
        <f t="shared" ca="1" si="7"/>
        <v>0</v>
      </c>
      <c r="C355" s="16">
        <f>IF(LEN('Basis Excelsheet - uw artikelnr'!F355)&gt;35,1,0)</f>
        <v>0</v>
      </c>
      <c r="D355" s="16">
        <f>IF(LEN('Basis Excelsheet - uw artikelnr'!K355)&gt;30,1,0)</f>
        <v>0</v>
      </c>
      <c r="E355" s="16">
        <f>IF(LEN('Basis Excelsheet - uw artikelnr'!E355)&gt;20,1,0)</f>
        <v>0</v>
      </c>
      <c r="F355" s="16">
        <f>IF('Basis Excelsheet - uw artikelnr'!L355=0,0,IF('Basis Excelsheet - uw artikelnr'!L355&lt;1,1,0))</f>
        <v>0</v>
      </c>
      <c r="G355" s="16">
        <f>IF('Basis Excelsheet - uw artikelnr'!F355=0,0,IF(EXACT('Basis Excelsheet - uw artikelnr'!G355,Keuzelijsten!$C$2),0,IF(EXACT('Basis Excelsheet - uw artikelnr'!G355,Keuzelijsten!$C$3),0,1)))</f>
        <v>0</v>
      </c>
      <c r="H355" s="16">
        <f>IF('Basis Excelsheet - uw artikelnr'!F355=0,0,IF(EXACT('Basis Excelsheet - uw artikelnr'!J355,Keuzelijsten!$D$2),0,IF(EXACT('Basis Excelsheet - uw artikelnr'!J355,Keuzelijsten!$D$3),0,1)))</f>
        <v>0</v>
      </c>
      <c r="I355" s="16">
        <f ca="1">IF('Basis Excelsheet - uw artikelnr'!A355=0,0,IF(CELL("type",'Basis Excelsheet - uw artikelnr'!A355)="w",0,1))</f>
        <v>0</v>
      </c>
      <c r="J355" s="16">
        <f>IF('Basis Excelsheet - uw artikelnr'!F355=0,0,COUNTIF(Keuzelijsten!$F$2:$F$244,'Basis Excelsheet - uw artikelnr'!M355)-1)*-1</f>
        <v>0</v>
      </c>
      <c r="K355" s="16">
        <f>IF('Basis Excelsheet - uw artikelnr'!F355=0,0,COUNTIF(Keuzelijsten!$A$2:$A$245,'Basis Excelsheet - uw artikelnr'!C355)-1)*-1</f>
        <v>0</v>
      </c>
      <c r="L355" s="16">
        <f>IF('Basis Excelsheet - uw artikelnr'!F355=0,0,COUNTIF(Keuzelijsten!$W$2:$W$945,'Basis Excelsheet - uw artikelnr'!D355)-1)*-1</f>
        <v>0</v>
      </c>
    </row>
    <row r="356" spans="1:12" x14ac:dyDescent="0.25">
      <c r="A356" s="17"/>
      <c r="B356" s="17">
        <f t="shared" ca="1" si="7"/>
        <v>0</v>
      </c>
      <c r="C356" s="16">
        <f>IF(LEN('Basis Excelsheet - uw artikelnr'!F356)&gt;35,1,0)</f>
        <v>0</v>
      </c>
      <c r="D356" s="16">
        <f>IF(LEN('Basis Excelsheet - uw artikelnr'!K356)&gt;30,1,0)</f>
        <v>0</v>
      </c>
      <c r="E356" s="16">
        <f>IF(LEN('Basis Excelsheet - uw artikelnr'!E356)&gt;20,1,0)</f>
        <v>0</v>
      </c>
      <c r="F356" s="16">
        <f>IF('Basis Excelsheet - uw artikelnr'!L356=0,0,IF('Basis Excelsheet - uw artikelnr'!L356&lt;1,1,0))</f>
        <v>0</v>
      </c>
      <c r="G356" s="16">
        <f>IF('Basis Excelsheet - uw artikelnr'!F356=0,0,IF(EXACT('Basis Excelsheet - uw artikelnr'!G356,Keuzelijsten!$C$2),0,IF(EXACT('Basis Excelsheet - uw artikelnr'!G356,Keuzelijsten!$C$3),0,1)))</f>
        <v>0</v>
      </c>
      <c r="H356" s="16">
        <f>IF('Basis Excelsheet - uw artikelnr'!F356=0,0,IF(EXACT('Basis Excelsheet - uw artikelnr'!J356,Keuzelijsten!$D$2),0,IF(EXACT('Basis Excelsheet - uw artikelnr'!J356,Keuzelijsten!$D$3),0,1)))</f>
        <v>0</v>
      </c>
      <c r="I356" s="16">
        <f ca="1">IF('Basis Excelsheet - uw artikelnr'!A356=0,0,IF(CELL("type",'Basis Excelsheet - uw artikelnr'!A356)="w",0,1))</f>
        <v>0</v>
      </c>
      <c r="J356" s="16">
        <f>IF('Basis Excelsheet - uw artikelnr'!F356=0,0,COUNTIF(Keuzelijsten!$F$2:$F$244,'Basis Excelsheet - uw artikelnr'!M356)-1)*-1</f>
        <v>0</v>
      </c>
      <c r="K356" s="16">
        <f>IF('Basis Excelsheet - uw artikelnr'!F356=0,0,COUNTIF(Keuzelijsten!$A$2:$A$245,'Basis Excelsheet - uw artikelnr'!C356)-1)*-1</f>
        <v>0</v>
      </c>
      <c r="L356" s="16">
        <f>IF('Basis Excelsheet - uw artikelnr'!F356=0,0,COUNTIF(Keuzelijsten!$W$2:$W$945,'Basis Excelsheet - uw artikelnr'!D356)-1)*-1</f>
        <v>0</v>
      </c>
    </row>
    <row r="357" spans="1:12" x14ac:dyDescent="0.25">
      <c r="A357" s="17"/>
      <c r="B357" s="17">
        <f t="shared" ca="1" si="7"/>
        <v>0</v>
      </c>
      <c r="C357" s="16">
        <f>IF(LEN('Basis Excelsheet - uw artikelnr'!F357)&gt;35,1,0)</f>
        <v>0</v>
      </c>
      <c r="D357" s="16">
        <f>IF(LEN('Basis Excelsheet - uw artikelnr'!K357)&gt;30,1,0)</f>
        <v>0</v>
      </c>
      <c r="E357" s="16">
        <f>IF(LEN('Basis Excelsheet - uw artikelnr'!E357)&gt;20,1,0)</f>
        <v>0</v>
      </c>
      <c r="F357" s="16">
        <f>IF('Basis Excelsheet - uw artikelnr'!L357=0,0,IF('Basis Excelsheet - uw artikelnr'!L357&lt;1,1,0))</f>
        <v>0</v>
      </c>
      <c r="G357" s="16">
        <f>IF('Basis Excelsheet - uw artikelnr'!F357=0,0,IF(EXACT('Basis Excelsheet - uw artikelnr'!G357,Keuzelijsten!$C$2),0,IF(EXACT('Basis Excelsheet - uw artikelnr'!G357,Keuzelijsten!$C$3),0,1)))</f>
        <v>0</v>
      </c>
      <c r="H357" s="16">
        <f>IF('Basis Excelsheet - uw artikelnr'!F357=0,0,IF(EXACT('Basis Excelsheet - uw artikelnr'!J357,Keuzelijsten!$D$2),0,IF(EXACT('Basis Excelsheet - uw artikelnr'!J357,Keuzelijsten!$D$3),0,1)))</f>
        <v>0</v>
      </c>
      <c r="I357" s="16">
        <f ca="1">IF('Basis Excelsheet - uw artikelnr'!A357=0,0,IF(CELL("type",'Basis Excelsheet - uw artikelnr'!A357)="w",0,1))</f>
        <v>0</v>
      </c>
      <c r="J357" s="16">
        <f>IF('Basis Excelsheet - uw artikelnr'!F357=0,0,COUNTIF(Keuzelijsten!$F$2:$F$244,'Basis Excelsheet - uw artikelnr'!M357)-1)*-1</f>
        <v>0</v>
      </c>
      <c r="K357" s="16">
        <f>IF('Basis Excelsheet - uw artikelnr'!F357=0,0,COUNTIF(Keuzelijsten!$A$2:$A$245,'Basis Excelsheet - uw artikelnr'!C357)-1)*-1</f>
        <v>0</v>
      </c>
      <c r="L357" s="16">
        <f>IF('Basis Excelsheet - uw artikelnr'!F357=0,0,COUNTIF(Keuzelijsten!$W$2:$W$945,'Basis Excelsheet - uw artikelnr'!D357)-1)*-1</f>
        <v>0</v>
      </c>
    </row>
    <row r="358" spans="1:12" x14ac:dyDescent="0.25">
      <c r="A358" s="17"/>
      <c r="B358" s="17">
        <f t="shared" ca="1" si="7"/>
        <v>0</v>
      </c>
      <c r="C358" s="16">
        <f>IF(LEN('Basis Excelsheet - uw artikelnr'!F358)&gt;35,1,0)</f>
        <v>0</v>
      </c>
      <c r="D358" s="16">
        <f>IF(LEN('Basis Excelsheet - uw artikelnr'!K358)&gt;30,1,0)</f>
        <v>0</v>
      </c>
      <c r="E358" s="16">
        <f>IF(LEN('Basis Excelsheet - uw artikelnr'!E358)&gt;20,1,0)</f>
        <v>0</v>
      </c>
      <c r="F358" s="16">
        <f>IF('Basis Excelsheet - uw artikelnr'!L358=0,0,IF('Basis Excelsheet - uw artikelnr'!L358&lt;1,1,0))</f>
        <v>0</v>
      </c>
      <c r="G358" s="16">
        <f>IF('Basis Excelsheet - uw artikelnr'!F358=0,0,IF(EXACT('Basis Excelsheet - uw artikelnr'!G358,Keuzelijsten!$C$2),0,IF(EXACT('Basis Excelsheet - uw artikelnr'!G358,Keuzelijsten!$C$3),0,1)))</f>
        <v>0</v>
      </c>
      <c r="H358" s="16">
        <f>IF('Basis Excelsheet - uw artikelnr'!F358=0,0,IF(EXACT('Basis Excelsheet - uw artikelnr'!J358,Keuzelijsten!$D$2),0,IF(EXACT('Basis Excelsheet - uw artikelnr'!J358,Keuzelijsten!$D$3),0,1)))</f>
        <v>0</v>
      </c>
      <c r="I358" s="16">
        <f ca="1">IF('Basis Excelsheet - uw artikelnr'!A358=0,0,IF(CELL("type",'Basis Excelsheet - uw artikelnr'!A358)="w",0,1))</f>
        <v>0</v>
      </c>
      <c r="J358" s="16">
        <f>IF('Basis Excelsheet - uw artikelnr'!F358=0,0,COUNTIF(Keuzelijsten!$F$2:$F$244,'Basis Excelsheet - uw artikelnr'!M358)-1)*-1</f>
        <v>0</v>
      </c>
      <c r="K358" s="16">
        <f>IF('Basis Excelsheet - uw artikelnr'!F358=0,0,COUNTIF(Keuzelijsten!$A$2:$A$245,'Basis Excelsheet - uw artikelnr'!C358)-1)*-1</f>
        <v>0</v>
      </c>
      <c r="L358" s="16">
        <f>IF('Basis Excelsheet - uw artikelnr'!F358=0,0,COUNTIF(Keuzelijsten!$W$2:$W$945,'Basis Excelsheet - uw artikelnr'!D358)-1)*-1</f>
        <v>0</v>
      </c>
    </row>
    <row r="359" spans="1:12" x14ac:dyDescent="0.25">
      <c r="A359" s="17"/>
      <c r="B359" s="17">
        <f t="shared" ca="1" si="7"/>
        <v>0</v>
      </c>
      <c r="C359" s="16">
        <f>IF(LEN('Basis Excelsheet - uw artikelnr'!F359)&gt;35,1,0)</f>
        <v>0</v>
      </c>
      <c r="D359" s="16">
        <f>IF(LEN('Basis Excelsheet - uw artikelnr'!K359)&gt;30,1,0)</f>
        <v>0</v>
      </c>
      <c r="E359" s="16">
        <f>IF(LEN('Basis Excelsheet - uw artikelnr'!E359)&gt;20,1,0)</f>
        <v>0</v>
      </c>
      <c r="F359" s="16">
        <f>IF('Basis Excelsheet - uw artikelnr'!L359=0,0,IF('Basis Excelsheet - uw artikelnr'!L359&lt;1,1,0))</f>
        <v>0</v>
      </c>
      <c r="G359" s="16">
        <f>IF('Basis Excelsheet - uw artikelnr'!F359=0,0,IF(EXACT('Basis Excelsheet - uw artikelnr'!G359,Keuzelijsten!$C$2),0,IF(EXACT('Basis Excelsheet - uw artikelnr'!G359,Keuzelijsten!$C$3),0,1)))</f>
        <v>0</v>
      </c>
      <c r="H359" s="16">
        <f>IF('Basis Excelsheet - uw artikelnr'!F359=0,0,IF(EXACT('Basis Excelsheet - uw artikelnr'!J359,Keuzelijsten!$D$2),0,IF(EXACT('Basis Excelsheet - uw artikelnr'!J359,Keuzelijsten!$D$3),0,1)))</f>
        <v>0</v>
      </c>
      <c r="I359" s="16">
        <f ca="1">IF('Basis Excelsheet - uw artikelnr'!A359=0,0,IF(CELL("type",'Basis Excelsheet - uw artikelnr'!A359)="w",0,1))</f>
        <v>0</v>
      </c>
      <c r="J359" s="16">
        <f>IF('Basis Excelsheet - uw artikelnr'!F359=0,0,COUNTIF(Keuzelijsten!$F$2:$F$244,'Basis Excelsheet - uw artikelnr'!M359)-1)*-1</f>
        <v>0</v>
      </c>
      <c r="K359" s="16">
        <f>IF('Basis Excelsheet - uw artikelnr'!F359=0,0,COUNTIF(Keuzelijsten!$A$2:$A$245,'Basis Excelsheet - uw artikelnr'!C359)-1)*-1</f>
        <v>0</v>
      </c>
      <c r="L359" s="16">
        <f>IF('Basis Excelsheet - uw artikelnr'!F359=0,0,COUNTIF(Keuzelijsten!$W$2:$W$945,'Basis Excelsheet - uw artikelnr'!D359)-1)*-1</f>
        <v>0</v>
      </c>
    </row>
    <row r="360" spans="1:12" x14ac:dyDescent="0.25">
      <c r="A360" s="17"/>
      <c r="B360" s="17">
        <f t="shared" ca="1" si="7"/>
        <v>0</v>
      </c>
      <c r="C360" s="16">
        <f>IF(LEN('Basis Excelsheet - uw artikelnr'!F360)&gt;35,1,0)</f>
        <v>0</v>
      </c>
      <c r="D360" s="16">
        <f>IF(LEN('Basis Excelsheet - uw artikelnr'!K360)&gt;30,1,0)</f>
        <v>0</v>
      </c>
      <c r="E360" s="16">
        <f>IF(LEN('Basis Excelsheet - uw artikelnr'!E360)&gt;20,1,0)</f>
        <v>0</v>
      </c>
      <c r="F360" s="16">
        <f>IF('Basis Excelsheet - uw artikelnr'!L360=0,0,IF('Basis Excelsheet - uw artikelnr'!L360&lt;1,1,0))</f>
        <v>0</v>
      </c>
      <c r="G360" s="16">
        <f>IF('Basis Excelsheet - uw artikelnr'!F360=0,0,IF(EXACT('Basis Excelsheet - uw artikelnr'!G360,Keuzelijsten!$C$2),0,IF(EXACT('Basis Excelsheet - uw artikelnr'!G360,Keuzelijsten!$C$3),0,1)))</f>
        <v>0</v>
      </c>
      <c r="H360" s="16">
        <f>IF('Basis Excelsheet - uw artikelnr'!F360=0,0,IF(EXACT('Basis Excelsheet - uw artikelnr'!J360,Keuzelijsten!$D$2),0,IF(EXACT('Basis Excelsheet - uw artikelnr'!J360,Keuzelijsten!$D$3),0,1)))</f>
        <v>0</v>
      </c>
      <c r="I360" s="16">
        <f ca="1">IF('Basis Excelsheet - uw artikelnr'!A360=0,0,IF(CELL("type",'Basis Excelsheet - uw artikelnr'!A360)="w",0,1))</f>
        <v>0</v>
      </c>
      <c r="J360" s="16">
        <f>IF('Basis Excelsheet - uw artikelnr'!F360=0,0,COUNTIF(Keuzelijsten!$F$2:$F$244,'Basis Excelsheet - uw artikelnr'!M360)-1)*-1</f>
        <v>0</v>
      </c>
      <c r="K360" s="16">
        <f>IF('Basis Excelsheet - uw artikelnr'!F360=0,0,COUNTIF(Keuzelijsten!$A$2:$A$245,'Basis Excelsheet - uw artikelnr'!C360)-1)*-1</f>
        <v>0</v>
      </c>
      <c r="L360" s="16">
        <f>IF('Basis Excelsheet - uw artikelnr'!F360=0,0,COUNTIF(Keuzelijsten!$W$2:$W$945,'Basis Excelsheet - uw artikelnr'!D360)-1)*-1</f>
        <v>0</v>
      </c>
    </row>
    <row r="361" spans="1:12" x14ac:dyDescent="0.25">
      <c r="A361" s="17"/>
      <c r="B361" s="17">
        <f t="shared" ca="1" si="7"/>
        <v>0</v>
      </c>
      <c r="C361" s="16">
        <f>IF(LEN('Basis Excelsheet - uw artikelnr'!F361)&gt;35,1,0)</f>
        <v>0</v>
      </c>
      <c r="D361" s="16">
        <f>IF(LEN('Basis Excelsheet - uw artikelnr'!K361)&gt;30,1,0)</f>
        <v>0</v>
      </c>
      <c r="E361" s="16">
        <f>IF(LEN('Basis Excelsheet - uw artikelnr'!E361)&gt;20,1,0)</f>
        <v>0</v>
      </c>
      <c r="F361" s="16">
        <f>IF('Basis Excelsheet - uw artikelnr'!L361=0,0,IF('Basis Excelsheet - uw artikelnr'!L361&lt;1,1,0))</f>
        <v>0</v>
      </c>
      <c r="G361" s="16">
        <f>IF('Basis Excelsheet - uw artikelnr'!F361=0,0,IF(EXACT('Basis Excelsheet - uw artikelnr'!G361,Keuzelijsten!$C$2),0,IF(EXACT('Basis Excelsheet - uw artikelnr'!G361,Keuzelijsten!$C$3),0,1)))</f>
        <v>0</v>
      </c>
      <c r="H361" s="16">
        <f>IF('Basis Excelsheet - uw artikelnr'!F361=0,0,IF(EXACT('Basis Excelsheet - uw artikelnr'!J361,Keuzelijsten!$D$2),0,IF(EXACT('Basis Excelsheet - uw artikelnr'!J361,Keuzelijsten!$D$3),0,1)))</f>
        <v>0</v>
      </c>
      <c r="I361" s="16">
        <f ca="1">IF('Basis Excelsheet - uw artikelnr'!A361=0,0,IF(CELL("type",'Basis Excelsheet - uw artikelnr'!A361)="w",0,1))</f>
        <v>0</v>
      </c>
      <c r="J361" s="16">
        <f>IF('Basis Excelsheet - uw artikelnr'!F361=0,0,COUNTIF(Keuzelijsten!$F$2:$F$244,'Basis Excelsheet - uw artikelnr'!M361)-1)*-1</f>
        <v>0</v>
      </c>
      <c r="K361" s="16">
        <f>IF('Basis Excelsheet - uw artikelnr'!F361=0,0,COUNTIF(Keuzelijsten!$A$2:$A$245,'Basis Excelsheet - uw artikelnr'!C361)-1)*-1</f>
        <v>0</v>
      </c>
      <c r="L361" s="16">
        <f>IF('Basis Excelsheet - uw artikelnr'!F361=0,0,COUNTIF(Keuzelijsten!$W$2:$W$945,'Basis Excelsheet - uw artikelnr'!D361)-1)*-1</f>
        <v>0</v>
      </c>
    </row>
    <row r="362" spans="1:12" x14ac:dyDescent="0.25">
      <c r="A362" s="17"/>
      <c r="B362" s="17">
        <f t="shared" ca="1" si="7"/>
        <v>0</v>
      </c>
      <c r="C362" s="16">
        <f>IF(LEN('Basis Excelsheet - uw artikelnr'!F362)&gt;35,1,0)</f>
        <v>0</v>
      </c>
      <c r="D362" s="16">
        <f>IF(LEN('Basis Excelsheet - uw artikelnr'!K362)&gt;30,1,0)</f>
        <v>0</v>
      </c>
      <c r="E362" s="16">
        <f>IF(LEN('Basis Excelsheet - uw artikelnr'!E362)&gt;20,1,0)</f>
        <v>0</v>
      </c>
      <c r="F362" s="16">
        <f>IF('Basis Excelsheet - uw artikelnr'!L362=0,0,IF('Basis Excelsheet - uw artikelnr'!L362&lt;1,1,0))</f>
        <v>0</v>
      </c>
      <c r="G362" s="16">
        <f>IF('Basis Excelsheet - uw artikelnr'!F362=0,0,IF(EXACT('Basis Excelsheet - uw artikelnr'!G362,Keuzelijsten!$C$2),0,IF(EXACT('Basis Excelsheet - uw artikelnr'!G362,Keuzelijsten!$C$3),0,1)))</f>
        <v>0</v>
      </c>
      <c r="H362" s="16">
        <f>IF('Basis Excelsheet - uw artikelnr'!F362=0,0,IF(EXACT('Basis Excelsheet - uw artikelnr'!J362,Keuzelijsten!$D$2),0,IF(EXACT('Basis Excelsheet - uw artikelnr'!J362,Keuzelijsten!$D$3),0,1)))</f>
        <v>0</v>
      </c>
      <c r="I362" s="16">
        <f ca="1">IF('Basis Excelsheet - uw artikelnr'!A362=0,0,IF(CELL("type",'Basis Excelsheet - uw artikelnr'!A362)="w",0,1))</f>
        <v>0</v>
      </c>
      <c r="J362" s="16">
        <f>IF('Basis Excelsheet - uw artikelnr'!F362=0,0,COUNTIF(Keuzelijsten!$F$2:$F$244,'Basis Excelsheet - uw artikelnr'!M362)-1)*-1</f>
        <v>0</v>
      </c>
      <c r="K362" s="16">
        <f>IF('Basis Excelsheet - uw artikelnr'!F362=0,0,COUNTIF(Keuzelijsten!$A$2:$A$245,'Basis Excelsheet - uw artikelnr'!C362)-1)*-1</f>
        <v>0</v>
      </c>
      <c r="L362" s="16">
        <f>IF('Basis Excelsheet - uw artikelnr'!F362=0,0,COUNTIF(Keuzelijsten!$W$2:$W$945,'Basis Excelsheet - uw artikelnr'!D362)-1)*-1</f>
        <v>0</v>
      </c>
    </row>
    <row r="363" spans="1:12" x14ac:dyDescent="0.25">
      <c r="A363" s="17"/>
      <c r="B363" s="17">
        <f t="shared" ca="1" si="7"/>
        <v>0</v>
      </c>
      <c r="C363" s="16">
        <f>IF(LEN('Basis Excelsheet - uw artikelnr'!F363)&gt;35,1,0)</f>
        <v>0</v>
      </c>
      <c r="D363" s="16">
        <f>IF(LEN('Basis Excelsheet - uw artikelnr'!K363)&gt;30,1,0)</f>
        <v>0</v>
      </c>
      <c r="E363" s="16">
        <f>IF(LEN('Basis Excelsheet - uw artikelnr'!E363)&gt;20,1,0)</f>
        <v>0</v>
      </c>
      <c r="F363" s="16">
        <f>IF('Basis Excelsheet - uw artikelnr'!L363=0,0,IF('Basis Excelsheet - uw artikelnr'!L363&lt;1,1,0))</f>
        <v>0</v>
      </c>
      <c r="G363" s="16">
        <f>IF('Basis Excelsheet - uw artikelnr'!F363=0,0,IF(EXACT('Basis Excelsheet - uw artikelnr'!G363,Keuzelijsten!$C$2),0,IF(EXACT('Basis Excelsheet - uw artikelnr'!G363,Keuzelijsten!$C$3),0,1)))</f>
        <v>0</v>
      </c>
      <c r="H363" s="16">
        <f>IF('Basis Excelsheet - uw artikelnr'!F363=0,0,IF(EXACT('Basis Excelsheet - uw artikelnr'!J363,Keuzelijsten!$D$2),0,IF(EXACT('Basis Excelsheet - uw artikelnr'!J363,Keuzelijsten!$D$3),0,1)))</f>
        <v>0</v>
      </c>
      <c r="I363" s="16">
        <f ca="1">IF('Basis Excelsheet - uw artikelnr'!A363=0,0,IF(CELL("type",'Basis Excelsheet - uw artikelnr'!A363)="w",0,1))</f>
        <v>0</v>
      </c>
      <c r="J363" s="16">
        <f>IF('Basis Excelsheet - uw artikelnr'!F363=0,0,COUNTIF(Keuzelijsten!$F$2:$F$244,'Basis Excelsheet - uw artikelnr'!M363)-1)*-1</f>
        <v>0</v>
      </c>
      <c r="K363" s="16">
        <f>IF('Basis Excelsheet - uw artikelnr'!F363=0,0,COUNTIF(Keuzelijsten!$A$2:$A$245,'Basis Excelsheet - uw artikelnr'!C363)-1)*-1</f>
        <v>0</v>
      </c>
      <c r="L363" s="16">
        <f>IF('Basis Excelsheet - uw artikelnr'!F363=0,0,COUNTIF(Keuzelijsten!$W$2:$W$945,'Basis Excelsheet - uw artikelnr'!D363)-1)*-1</f>
        <v>0</v>
      </c>
    </row>
    <row r="364" spans="1:12" x14ac:dyDescent="0.25">
      <c r="A364" s="17"/>
      <c r="B364" s="17">
        <f t="shared" ca="1" si="7"/>
        <v>0</v>
      </c>
      <c r="C364" s="16">
        <f>IF(LEN('Basis Excelsheet - uw artikelnr'!F364)&gt;35,1,0)</f>
        <v>0</v>
      </c>
      <c r="D364" s="16">
        <f>IF(LEN('Basis Excelsheet - uw artikelnr'!K364)&gt;30,1,0)</f>
        <v>0</v>
      </c>
      <c r="E364" s="16">
        <f>IF(LEN('Basis Excelsheet - uw artikelnr'!E364)&gt;20,1,0)</f>
        <v>0</v>
      </c>
      <c r="F364" s="16">
        <f>IF('Basis Excelsheet - uw artikelnr'!L364=0,0,IF('Basis Excelsheet - uw artikelnr'!L364&lt;1,1,0))</f>
        <v>0</v>
      </c>
      <c r="G364" s="16">
        <f>IF('Basis Excelsheet - uw artikelnr'!F364=0,0,IF(EXACT('Basis Excelsheet - uw artikelnr'!G364,Keuzelijsten!$C$2),0,IF(EXACT('Basis Excelsheet - uw artikelnr'!G364,Keuzelijsten!$C$3),0,1)))</f>
        <v>0</v>
      </c>
      <c r="H364" s="16">
        <f>IF('Basis Excelsheet - uw artikelnr'!F364=0,0,IF(EXACT('Basis Excelsheet - uw artikelnr'!J364,Keuzelijsten!$D$2),0,IF(EXACT('Basis Excelsheet - uw artikelnr'!J364,Keuzelijsten!$D$3),0,1)))</f>
        <v>0</v>
      </c>
      <c r="I364" s="16">
        <f ca="1">IF('Basis Excelsheet - uw artikelnr'!A364=0,0,IF(CELL("type",'Basis Excelsheet - uw artikelnr'!A364)="w",0,1))</f>
        <v>0</v>
      </c>
      <c r="J364" s="16">
        <f>IF('Basis Excelsheet - uw artikelnr'!F364=0,0,COUNTIF(Keuzelijsten!$F$2:$F$244,'Basis Excelsheet - uw artikelnr'!M364)-1)*-1</f>
        <v>0</v>
      </c>
      <c r="K364" s="16">
        <f>IF('Basis Excelsheet - uw artikelnr'!F364=0,0,COUNTIF(Keuzelijsten!$A$2:$A$245,'Basis Excelsheet - uw artikelnr'!C364)-1)*-1</f>
        <v>0</v>
      </c>
      <c r="L364" s="16">
        <f>IF('Basis Excelsheet - uw artikelnr'!F364=0,0,COUNTIF(Keuzelijsten!$W$2:$W$945,'Basis Excelsheet - uw artikelnr'!D364)-1)*-1</f>
        <v>0</v>
      </c>
    </row>
    <row r="365" spans="1:12" x14ac:dyDescent="0.25">
      <c r="A365" s="17"/>
      <c r="B365" s="17">
        <f t="shared" ca="1" si="7"/>
        <v>0</v>
      </c>
      <c r="C365" s="16">
        <f>IF(LEN('Basis Excelsheet - uw artikelnr'!F365)&gt;35,1,0)</f>
        <v>0</v>
      </c>
      <c r="D365" s="16">
        <f>IF(LEN('Basis Excelsheet - uw artikelnr'!K365)&gt;30,1,0)</f>
        <v>0</v>
      </c>
      <c r="E365" s="16">
        <f>IF(LEN('Basis Excelsheet - uw artikelnr'!E365)&gt;20,1,0)</f>
        <v>0</v>
      </c>
      <c r="F365" s="16">
        <f>IF('Basis Excelsheet - uw artikelnr'!L365=0,0,IF('Basis Excelsheet - uw artikelnr'!L365&lt;1,1,0))</f>
        <v>0</v>
      </c>
      <c r="G365" s="16">
        <f>IF('Basis Excelsheet - uw artikelnr'!F365=0,0,IF(EXACT('Basis Excelsheet - uw artikelnr'!G365,Keuzelijsten!$C$2),0,IF(EXACT('Basis Excelsheet - uw artikelnr'!G365,Keuzelijsten!$C$3),0,1)))</f>
        <v>0</v>
      </c>
      <c r="H365" s="16">
        <f>IF('Basis Excelsheet - uw artikelnr'!F365=0,0,IF(EXACT('Basis Excelsheet - uw artikelnr'!J365,Keuzelijsten!$D$2),0,IF(EXACT('Basis Excelsheet - uw artikelnr'!J365,Keuzelijsten!$D$3),0,1)))</f>
        <v>0</v>
      </c>
      <c r="I365" s="16">
        <f ca="1">IF('Basis Excelsheet - uw artikelnr'!A365=0,0,IF(CELL("type",'Basis Excelsheet - uw artikelnr'!A365)="w",0,1))</f>
        <v>0</v>
      </c>
      <c r="J365" s="16">
        <f>IF('Basis Excelsheet - uw artikelnr'!F365=0,0,COUNTIF(Keuzelijsten!$F$2:$F$244,'Basis Excelsheet - uw artikelnr'!M365)-1)*-1</f>
        <v>0</v>
      </c>
      <c r="K365" s="16">
        <f>IF('Basis Excelsheet - uw artikelnr'!F365=0,0,COUNTIF(Keuzelijsten!$A$2:$A$245,'Basis Excelsheet - uw artikelnr'!C365)-1)*-1</f>
        <v>0</v>
      </c>
      <c r="L365" s="16">
        <f>IF('Basis Excelsheet - uw artikelnr'!F365=0,0,COUNTIF(Keuzelijsten!$W$2:$W$945,'Basis Excelsheet - uw artikelnr'!D365)-1)*-1</f>
        <v>0</v>
      </c>
    </row>
    <row r="366" spans="1:12" x14ac:dyDescent="0.25">
      <c r="A366" s="17"/>
      <c r="B366" s="17">
        <f t="shared" ca="1" si="7"/>
        <v>0</v>
      </c>
      <c r="C366" s="16">
        <f>IF(LEN('Basis Excelsheet - uw artikelnr'!F366)&gt;35,1,0)</f>
        <v>0</v>
      </c>
      <c r="D366" s="16">
        <f>IF(LEN('Basis Excelsheet - uw artikelnr'!K366)&gt;30,1,0)</f>
        <v>0</v>
      </c>
      <c r="E366" s="16">
        <f>IF(LEN('Basis Excelsheet - uw artikelnr'!E366)&gt;20,1,0)</f>
        <v>0</v>
      </c>
      <c r="F366" s="16">
        <f>IF('Basis Excelsheet - uw artikelnr'!L366=0,0,IF('Basis Excelsheet - uw artikelnr'!L366&lt;1,1,0))</f>
        <v>0</v>
      </c>
      <c r="G366" s="16">
        <f>IF('Basis Excelsheet - uw artikelnr'!F366=0,0,IF(EXACT('Basis Excelsheet - uw artikelnr'!G366,Keuzelijsten!$C$2),0,IF(EXACT('Basis Excelsheet - uw artikelnr'!G366,Keuzelijsten!$C$3),0,1)))</f>
        <v>0</v>
      </c>
      <c r="H366" s="16">
        <f>IF('Basis Excelsheet - uw artikelnr'!F366=0,0,IF(EXACT('Basis Excelsheet - uw artikelnr'!J366,Keuzelijsten!$D$2),0,IF(EXACT('Basis Excelsheet - uw artikelnr'!J366,Keuzelijsten!$D$3),0,1)))</f>
        <v>0</v>
      </c>
      <c r="I366" s="16">
        <f ca="1">IF('Basis Excelsheet - uw artikelnr'!A366=0,0,IF(CELL("type",'Basis Excelsheet - uw artikelnr'!A366)="w",0,1))</f>
        <v>0</v>
      </c>
      <c r="J366" s="16">
        <f>IF('Basis Excelsheet - uw artikelnr'!F366=0,0,COUNTIF(Keuzelijsten!$F$2:$F$244,'Basis Excelsheet - uw artikelnr'!M366)-1)*-1</f>
        <v>0</v>
      </c>
      <c r="K366" s="16">
        <f>IF('Basis Excelsheet - uw artikelnr'!F366=0,0,COUNTIF(Keuzelijsten!$A$2:$A$245,'Basis Excelsheet - uw artikelnr'!C366)-1)*-1</f>
        <v>0</v>
      </c>
      <c r="L366" s="16">
        <f>IF('Basis Excelsheet - uw artikelnr'!F366=0,0,COUNTIF(Keuzelijsten!$W$2:$W$945,'Basis Excelsheet - uw artikelnr'!D366)-1)*-1</f>
        <v>0</v>
      </c>
    </row>
    <row r="367" spans="1:12" x14ac:dyDescent="0.25">
      <c r="A367" s="17"/>
      <c r="B367" s="17">
        <f t="shared" ca="1" si="7"/>
        <v>0</v>
      </c>
      <c r="C367" s="16">
        <f>IF(LEN('Basis Excelsheet - uw artikelnr'!F367)&gt;35,1,0)</f>
        <v>0</v>
      </c>
      <c r="D367" s="16">
        <f>IF(LEN('Basis Excelsheet - uw artikelnr'!K367)&gt;30,1,0)</f>
        <v>0</v>
      </c>
      <c r="E367" s="16">
        <f>IF(LEN('Basis Excelsheet - uw artikelnr'!E367)&gt;20,1,0)</f>
        <v>0</v>
      </c>
      <c r="F367" s="16">
        <f>IF('Basis Excelsheet - uw artikelnr'!L367=0,0,IF('Basis Excelsheet - uw artikelnr'!L367&lt;1,1,0))</f>
        <v>0</v>
      </c>
      <c r="G367" s="16">
        <f>IF('Basis Excelsheet - uw artikelnr'!F367=0,0,IF(EXACT('Basis Excelsheet - uw artikelnr'!G367,Keuzelijsten!$C$2),0,IF(EXACT('Basis Excelsheet - uw artikelnr'!G367,Keuzelijsten!$C$3),0,1)))</f>
        <v>0</v>
      </c>
      <c r="H367" s="16">
        <f>IF('Basis Excelsheet - uw artikelnr'!F367=0,0,IF(EXACT('Basis Excelsheet - uw artikelnr'!J367,Keuzelijsten!$D$2),0,IF(EXACT('Basis Excelsheet - uw artikelnr'!J367,Keuzelijsten!$D$3),0,1)))</f>
        <v>0</v>
      </c>
      <c r="I367" s="16">
        <f ca="1">IF('Basis Excelsheet - uw artikelnr'!A367=0,0,IF(CELL("type",'Basis Excelsheet - uw artikelnr'!A367)="w",0,1))</f>
        <v>0</v>
      </c>
      <c r="J367" s="16">
        <f>IF('Basis Excelsheet - uw artikelnr'!F367=0,0,COUNTIF(Keuzelijsten!$F$2:$F$244,'Basis Excelsheet - uw artikelnr'!M367)-1)*-1</f>
        <v>0</v>
      </c>
      <c r="K367" s="16">
        <f>IF('Basis Excelsheet - uw artikelnr'!F367=0,0,COUNTIF(Keuzelijsten!$A$2:$A$245,'Basis Excelsheet - uw artikelnr'!C367)-1)*-1</f>
        <v>0</v>
      </c>
      <c r="L367" s="16">
        <f>IF('Basis Excelsheet - uw artikelnr'!F367=0,0,COUNTIF(Keuzelijsten!$W$2:$W$945,'Basis Excelsheet - uw artikelnr'!D367)-1)*-1</f>
        <v>0</v>
      </c>
    </row>
    <row r="368" spans="1:12" x14ac:dyDescent="0.25">
      <c r="A368" s="17"/>
      <c r="B368" s="17">
        <f t="shared" ca="1" si="7"/>
        <v>0</v>
      </c>
      <c r="C368" s="16">
        <f>IF(LEN('Basis Excelsheet - uw artikelnr'!F368)&gt;35,1,0)</f>
        <v>0</v>
      </c>
      <c r="D368" s="16">
        <f>IF(LEN('Basis Excelsheet - uw artikelnr'!K368)&gt;30,1,0)</f>
        <v>0</v>
      </c>
      <c r="E368" s="16">
        <f>IF(LEN('Basis Excelsheet - uw artikelnr'!E368)&gt;20,1,0)</f>
        <v>0</v>
      </c>
      <c r="F368" s="16">
        <f>IF('Basis Excelsheet - uw artikelnr'!L368=0,0,IF('Basis Excelsheet - uw artikelnr'!L368&lt;1,1,0))</f>
        <v>0</v>
      </c>
      <c r="G368" s="16">
        <f>IF('Basis Excelsheet - uw artikelnr'!F368=0,0,IF(EXACT('Basis Excelsheet - uw artikelnr'!G368,Keuzelijsten!$C$2),0,IF(EXACT('Basis Excelsheet - uw artikelnr'!G368,Keuzelijsten!$C$3),0,1)))</f>
        <v>0</v>
      </c>
      <c r="H368" s="16">
        <f>IF('Basis Excelsheet - uw artikelnr'!F368=0,0,IF(EXACT('Basis Excelsheet - uw artikelnr'!J368,Keuzelijsten!$D$2),0,IF(EXACT('Basis Excelsheet - uw artikelnr'!J368,Keuzelijsten!$D$3),0,1)))</f>
        <v>0</v>
      </c>
      <c r="I368" s="16">
        <f ca="1">IF('Basis Excelsheet - uw artikelnr'!A368=0,0,IF(CELL("type",'Basis Excelsheet - uw artikelnr'!A368)="w",0,1))</f>
        <v>0</v>
      </c>
      <c r="J368" s="16">
        <f>IF('Basis Excelsheet - uw artikelnr'!F368=0,0,COUNTIF(Keuzelijsten!$F$2:$F$244,'Basis Excelsheet - uw artikelnr'!M368)-1)*-1</f>
        <v>0</v>
      </c>
      <c r="K368" s="16">
        <f>IF('Basis Excelsheet - uw artikelnr'!F368=0,0,COUNTIF(Keuzelijsten!$A$2:$A$245,'Basis Excelsheet - uw artikelnr'!C368)-1)*-1</f>
        <v>0</v>
      </c>
      <c r="L368" s="16">
        <f>IF('Basis Excelsheet - uw artikelnr'!F368=0,0,COUNTIF(Keuzelijsten!$W$2:$W$945,'Basis Excelsheet - uw artikelnr'!D368)-1)*-1</f>
        <v>0</v>
      </c>
    </row>
    <row r="369" spans="1:12" x14ac:dyDescent="0.25">
      <c r="A369" s="17"/>
      <c r="B369" s="17">
        <f t="shared" ca="1" si="7"/>
        <v>0</v>
      </c>
      <c r="C369" s="16">
        <f>IF(LEN('Basis Excelsheet - uw artikelnr'!F369)&gt;35,1,0)</f>
        <v>0</v>
      </c>
      <c r="D369" s="16">
        <f>IF(LEN('Basis Excelsheet - uw artikelnr'!K369)&gt;30,1,0)</f>
        <v>0</v>
      </c>
      <c r="E369" s="16">
        <f>IF(LEN('Basis Excelsheet - uw artikelnr'!E369)&gt;20,1,0)</f>
        <v>0</v>
      </c>
      <c r="F369" s="16">
        <f>IF('Basis Excelsheet - uw artikelnr'!L369=0,0,IF('Basis Excelsheet - uw artikelnr'!L369&lt;1,1,0))</f>
        <v>0</v>
      </c>
      <c r="G369" s="16">
        <f>IF('Basis Excelsheet - uw artikelnr'!F369=0,0,IF(EXACT('Basis Excelsheet - uw artikelnr'!G369,Keuzelijsten!$C$2),0,IF(EXACT('Basis Excelsheet - uw artikelnr'!G369,Keuzelijsten!$C$3),0,1)))</f>
        <v>0</v>
      </c>
      <c r="H369" s="16">
        <f>IF('Basis Excelsheet - uw artikelnr'!F369=0,0,IF(EXACT('Basis Excelsheet - uw artikelnr'!J369,Keuzelijsten!$D$2),0,IF(EXACT('Basis Excelsheet - uw artikelnr'!J369,Keuzelijsten!$D$3),0,1)))</f>
        <v>0</v>
      </c>
      <c r="I369" s="16">
        <f ca="1">IF('Basis Excelsheet - uw artikelnr'!A369=0,0,IF(CELL("type",'Basis Excelsheet - uw artikelnr'!A369)="w",0,1))</f>
        <v>0</v>
      </c>
      <c r="J369" s="16">
        <f>IF('Basis Excelsheet - uw artikelnr'!F369=0,0,COUNTIF(Keuzelijsten!$F$2:$F$244,'Basis Excelsheet - uw artikelnr'!M369)-1)*-1</f>
        <v>0</v>
      </c>
      <c r="K369" s="16">
        <f>IF('Basis Excelsheet - uw artikelnr'!F369=0,0,COUNTIF(Keuzelijsten!$A$2:$A$245,'Basis Excelsheet - uw artikelnr'!C369)-1)*-1</f>
        <v>0</v>
      </c>
      <c r="L369" s="16">
        <f>IF('Basis Excelsheet - uw artikelnr'!F369=0,0,COUNTIF(Keuzelijsten!$W$2:$W$945,'Basis Excelsheet - uw artikelnr'!D369)-1)*-1</f>
        <v>0</v>
      </c>
    </row>
    <row r="370" spans="1:12" x14ac:dyDescent="0.25">
      <c r="A370" s="17"/>
      <c r="B370" s="17">
        <f t="shared" ca="1" si="7"/>
        <v>0</v>
      </c>
      <c r="C370" s="16">
        <f>IF(LEN('Basis Excelsheet - uw artikelnr'!F370)&gt;35,1,0)</f>
        <v>0</v>
      </c>
      <c r="D370" s="16">
        <f>IF(LEN('Basis Excelsheet - uw artikelnr'!K370)&gt;30,1,0)</f>
        <v>0</v>
      </c>
      <c r="E370" s="16">
        <f>IF(LEN('Basis Excelsheet - uw artikelnr'!E370)&gt;20,1,0)</f>
        <v>0</v>
      </c>
      <c r="F370" s="16">
        <f>IF('Basis Excelsheet - uw artikelnr'!L370=0,0,IF('Basis Excelsheet - uw artikelnr'!L370&lt;1,1,0))</f>
        <v>0</v>
      </c>
      <c r="G370" s="16">
        <f>IF('Basis Excelsheet - uw artikelnr'!F370=0,0,IF(EXACT('Basis Excelsheet - uw artikelnr'!G370,Keuzelijsten!$C$2),0,IF(EXACT('Basis Excelsheet - uw artikelnr'!G370,Keuzelijsten!$C$3),0,1)))</f>
        <v>0</v>
      </c>
      <c r="H370" s="16">
        <f>IF('Basis Excelsheet - uw artikelnr'!F370=0,0,IF(EXACT('Basis Excelsheet - uw artikelnr'!J370,Keuzelijsten!$D$2),0,IF(EXACT('Basis Excelsheet - uw artikelnr'!J370,Keuzelijsten!$D$3),0,1)))</f>
        <v>0</v>
      </c>
      <c r="I370" s="16">
        <f ca="1">IF('Basis Excelsheet - uw artikelnr'!A370=0,0,IF(CELL("type",'Basis Excelsheet - uw artikelnr'!A370)="w",0,1))</f>
        <v>0</v>
      </c>
      <c r="J370" s="16">
        <f>IF('Basis Excelsheet - uw artikelnr'!F370=0,0,COUNTIF(Keuzelijsten!$F$2:$F$244,'Basis Excelsheet - uw artikelnr'!M370)-1)*-1</f>
        <v>0</v>
      </c>
      <c r="K370" s="16">
        <f>IF('Basis Excelsheet - uw artikelnr'!F370=0,0,COUNTIF(Keuzelijsten!$A$2:$A$245,'Basis Excelsheet - uw artikelnr'!C370)-1)*-1</f>
        <v>0</v>
      </c>
      <c r="L370" s="16">
        <f>IF('Basis Excelsheet - uw artikelnr'!F370=0,0,COUNTIF(Keuzelijsten!$W$2:$W$945,'Basis Excelsheet - uw artikelnr'!D370)-1)*-1</f>
        <v>0</v>
      </c>
    </row>
    <row r="371" spans="1:12" x14ac:dyDescent="0.25">
      <c r="A371" s="17"/>
      <c r="B371" s="17">
        <f t="shared" ca="1" si="7"/>
        <v>0</v>
      </c>
      <c r="C371" s="16">
        <f>IF(LEN('Basis Excelsheet - uw artikelnr'!F371)&gt;35,1,0)</f>
        <v>0</v>
      </c>
      <c r="D371" s="16">
        <f>IF(LEN('Basis Excelsheet - uw artikelnr'!K371)&gt;30,1,0)</f>
        <v>0</v>
      </c>
      <c r="E371" s="16">
        <f>IF(LEN('Basis Excelsheet - uw artikelnr'!E371)&gt;20,1,0)</f>
        <v>0</v>
      </c>
      <c r="F371" s="16">
        <f>IF('Basis Excelsheet - uw artikelnr'!L371=0,0,IF('Basis Excelsheet - uw artikelnr'!L371&lt;1,1,0))</f>
        <v>0</v>
      </c>
      <c r="G371" s="16">
        <f>IF('Basis Excelsheet - uw artikelnr'!F371=0,0,IF(EXACT('Basis Excelsheet - uw artikelnr'!G371,Keuzelijsten!$C$2),0,IF(EXACT('Basis Excelsheet - uw artikelnr'!G371,Keuzelijsten!$C$3),0,1)))</f>
        <v>0</v>
      </c>
      <c r="H371" s="16">
        <f>IF('Basis Excelsheet - uw artikelnr'!F371=0,0,IF(EXACT('Basis Excelsheet - uw artikelnr'!J371,Keuzelijsten!$D$2),0,IF(EXACT('Basis Excelsheet - uw artikelnr'!J371,Keuzelijsten!$D$3),0,1)))</f>
        <v>0</v>
      </c>
      <c r="I371" s="16">
        <f ca="1">IF('Basis Excelsheet - uw artikelnr'!A371=0,0,IF(CELL("type",'Basis Excelsheet - uw artikelnr'!A371)="w",0,1))</f>
        <v>0</v>
      </c>
      <c r="J371" s="16">
        <f>IF('Basis Excelsheet - uw artikelnr'!F371=0,0,COUNTIF(Keuzelijsten!$F$2:$F$244,'Basis Excelsheet - uw artikelnr'!M371)-1)*-1</f>
        <v>0</v>
      </c>
      <c r="K371" s="16">
        <f>IF('Basis Excelsheet - uw artikelnr'!F371=0,0,COUNTIF(Keuzelijsten!$A$2:$A$245,'Basis Excelsheet - uw artikelnr'!C371)-1)*-1</f>
        <v>0</v>
      </c>
      <c r="L371" s="16">
        <f>IF('Basis Excelsheet - uw artikelnr'!F371=0,0,COUNTIF(Keuzelijsten!$W$2:$W$945,'Basis Excelsheet - uw artikelnr'!D371)-1)*-1</f>
        <v>0</v>
      </c>
    </row>
    <row r="372" spans="1:12" x14ac:dyDescent="0.25">
      <c r="A372" s="17"/>
      <c r="B372" s="17">
        <f t="shared" ca="1" si="7"/>
        <v>0</v>
      </c>
      <c r="C372" s="16">
        <f>IF(LEN('Basis Excelsheet - uw artikelnr'!F372)&gt;35,1,0)</f>
        <v>0</v>
      </c>
      <c r="D372" s="16">
        <f>IF(LEN('Basis Excelsheet - uw artikelnr'!K372)&gt;30,1,0)</f>
        <v>0</v>
      </c>
      <c r="E372" s="16">
        <f>IF(LEN('Basis Excelsheet - uw artikelnr'!E372)&gt;20,1,0)</f>
        <v>0</v>
      </c>
      <c r="F372" s="16">
        <f>IF('Basis Excelsheet - uw artikelnr'!L372=0,0,IF('Basis Excelsheet - uw artikelnr'!L372&lt;1,1,0))</f>
        <v>0</v>
      </c>
      <c r="G372" s="16">
        <f>IF('Basis Excelsheet - uw artikelnr'!F372=0,0,IF(EXACT('Basis Excelsheet - uw artikelnr'!G372,Keuzelijsten!$C$2),0,IF(EXACT('Basis Excelsheet - uw artikelnr'!G372,Keuzelijsten!$C$3),0,1)))</f>
        <v>0</v>
      </c>
      <c r="H372" s="16">
        <f>IF('Basis Excelsheet - uw artikelnr'!F372=0,0,IF(EXACT('Basis Excelsheet - uw artikelnr'!J372,Keuzelijsten!$D$2),0,IF(EXACT('Basis Excelsheet - uw artikelnr'!J372,Keuzelijsten!$D$3),0,1)))</f>
        <v>0</v>
      </c>
      <c r="I372" s="16">
        <f ca="1">IF('Basis Excelsheet - uw artikelnr'!A372=0,0,IF(CELL("type",'Basis Excelsheet - uw artikelnr'!A372)="w",0,1))</f>
        <v>0</v>
      </c>
      <c r="J372" s="16">
        <f>IF('Basis Excelsheet - uw artikelnr'!F372=0,0,COUNTIF(Keuzelijsten!$F$2:$F$244,'Basis Excelsheet - uw artikelnr'!M372)-1)*-1</f>
        <v>0</v>
      </c>
      <c r="K372" s="16">
        <f>IF('Basis Excelsheet - uw artikelnr'!F372=0,0,COUNTIF(Keuzelijsten!$A$2:$A$245,'Basis Excelsheet - uw artikelnr'!C372)-1)*-1</f>
        <v>0</v>
      </c>
      <c r="L372" s="16">
        <f>IF('Basis Excelsheet - uw artikelnr'!F372=0,0,COUNTIF(Keuzelijsten!$W$2:$W$945,'Basis Excelsheet - uw artikelnr'!D372)-1)*-1</f>
        <v>0</v>
      </c>
    </row>
    <row r="373" spans="1:12" x14ac:dyDescent="0.25">
      <c r="A373" s="17"/>
      <c r="B373" s="17">
        <f t="shared" ca="1" si="7"/>
        <v>0</v>
      </c>
      <c r="C373" s="16">
        <f>IF(LEN('Basis Excelsheet - uw artikelnr'!F373)&gt;35,1,0)</f>
        <v>0</v>
      </c>
      <c r="D373" s="16">
        <f>IF(LEN('Basis Excelsheet - uw artikelnr'!K373)&gt;30,1,0)</f>
        <v>0</v>
      </c>
      <c r="E373" s="16">
        <f>IF(LEN('Basis Excelsheet - uw artikelnr'!E373)&gt;20,1,0)</f>
        <v>0</v>
      </c>
      <c r="F373" s="16">
        <f>IF('Basis Excelsheet - uw artikelnr'!L373=0,0,IF('Basis Excelsheet - uw artikelnr'!L373&lt;1,1,0))</f>
        <v>0</v>
      </c>
      <c r="G373" s="16">
        <f>IF('Basis Excelsheet - uw artikelnr'!F373=0,0,IF(EXACT('Basis Excelsheet - uw artikelnr'!G373,Keuzelijsten!$C$2),0,IF(EXACT('Basis Excelsheet - uw artikelnr'!G373,Keuzelijsten!$C$3),0,1)))</f>
        <v>0</v>
      </c>
      <c r="H373" s="16">
        <f>IF('Basis Excelsheet - uw artikelnr'!F373=0,0,IF(EXACT('Basis Excelsheet - uw artikelnr'!J373,Keuzelijsten!$D$2),0,IF(EXACT('Basis Excelsheet - uw artikelnr'!J373,Keuzelijsten!$D$3),0,1)))</f>
        <v>0</v>
      </c>
      <c r="I373" s="16">
        <f ca="1">IF('Basis Excelsheet - uw artikelnr'!A373=0,0,IF(CELL("type",'Basis Excelsheet - uw artikelnr'!A373)="w",0,1))</f>
        <v>0</v>
      </c>
      <c r="J373" s="16">
        <f>IF('Basis Excelsheet - uw artikelnr'!F373=0,0,COUNTIF(Keuzelijsten!$F$2:$F$244,'Basis Excelsheet - uw artikelnr'!M373)-1)*-1</f>
        <v>0</v>
      </c>
      <c r="K373" s="16">
        <f>IF('Basis Excelsheet - uw artikelnr'!F373=0,0,COUNTIF(Keuzelijsten!$A$2:$A$245,'Basis Excelsheet - uw artikelnr'!C373)-1)*-1</f>
        <v>0</v>
      </c>
      <c r="L373" s="16">
        <f>IF('Basis Excelsheet - uw artikelnr'!F373=0,0,COUNTIF(Keuzelijsten!$W$2:$W$945,'Basis Excelsheet - uw artikelnr'!D373)-1)*-1</f>
        <v>0</v>
      </c>
    </row>
    <row r="374" spans="1:12" x14ac:dyDescent="0.25">
      <c r="A374" s="17"/>
      <c r="B374" s="17">
        <f t="shared" ca="1" si="7"/>
        <v>0</v>
      </c>
      <c r="C374" s="16">
        <f>IF(LEN('Basis Excelsheet - uw artikelnr'!F374)&gt;35,1,0)</f>
        <v>0</v>
      </c>
      <c r="D374" s="16">
        <f>IF(LEN('Basis Excelsheet - uw artikelnr'!K374)&gt;30,1,0)</f>
        <v>0</v>
      </c>
      <c r="E374" s="16">
        <f>IF(LEN('Basis Excelsheet - uw artikelnr'!E374)&gt;20,1,0)</f>
        <v>0</v>
      </c>
      <c r="F374" s="16">
        <f>IF('Basis Excelsheet - uw artikelnr'!L374=0,0,IF('Basis Excelsheet - uw artikelnr'!L374&lt;1,1,0))</f>
        <v>0</v>
      </c>
      <c r="G374" s="16">
        <f>IF('Basis Excelsheet - uw artikelnr'!F374=0,0,IF(EXACT('Basis Excelsheet - uw artikelnr'!G374,Keuzelijsten!$C$2),0,IF(EXACT('Basis Excelsheet - uw artikelnr'!G374,Keuzelijsten!$C$3),0,1)))</f>
        <v>0</v>
      </c>
      <c r="H374" s="16">
        <f>IF('Basis Excelsheet - uw artikelnr'!F374=0,0,IF(EXACT('Basis Excelsheet - uw artikelnr'!J374,Keuzelijsten!$D$2),0,IF(EXACT('Basis Excelsheet - uw artikelnr'!J374,Keuzelijsten!$D$3),0,1)))</f>
        <v>0</v>
      </c>
      <c r="I374" s="16">
        <f ca="1">IF('Basis Excelsheet - uw artikelnr'!A374=0,0,IF(CELL("type",'Basis Excelsheet - uw artikelnr'!A374)="w",0,1))</f>
        <v>0</v>
      </c>
      <c r="J374" s="16">
        <f>IF('Basis Excelsheet - uw artikelnr'!F374=0,0,COUNTIF(Keuzelijsten!$F$2:$F$244,'Basis Excelsheet - uw artikelnr'!M374)-1)*-1</f>
        <v>0</v>
      </c>
      <c r="K374" s="16">
        <f>IF('Basis Excelsheet - uw artikelnr'!F374=0,0,COUNTIF(Keuzelijsten!$A$2:$A$245,'Basis Excelsheet - uw artikelnr'!C374)-1)*-1</f>
        <v>0</v>
      </c>
      <c r="L374" s="16">
        <f>IF('Basis Excelsheet - uw artikelnr'!F374=0,0,COUNTIF(Keuzelijsten!$W$2:$W$945,'Basis Excelsheet - uw artikelnr'!D374)-1)*-1</f>
        <v>0</v>
      </c>
    </row>
    <row r="375" spans="1:12" x14ac:dyDescent="0.25">
      <c r="A375" s="17"/>
      <c r="B375" s="17">
        <f t="shared" ca="1" si="7"/>
        <v>0</v>
      </c>
      <c r="C375" s="16">
        <f>IF(LEN('Basis Excelsheet - uw artikelnr'!F375)&gt;35,1,0)</f>
        <v>0</v>
      </c>
      <c r="D375" s="16">
        <f>IF(LEN('Basis Excelsheet - uw artikelnr'!K375)&gt;30,1,0)</f>
        <v>0</v>
      </c>
      <c r="E375" s="16">
        <f>IF(LEN('Basis Excelsheet - uw artikelnr'!E375)&gt;20,1,0)</f>
        <v>0</v>
      </c>
      <c r="F375" s="16">
        <f>IF('Basis Excelsheet - uw artikelnr'!L375=0,0,IF('Basis Excelsheet - uw artikelnr'!L375&lt;1,1,0))</f>
        <v>0</v>
      </c>
      <c r="G375" s="16">
        <f>IF('Basis Excelsheet - uw artikelnr'!F375=0,0,IF(EXACT('Basis Excelsheet - uw artikelnr'!G375,Keuzelijsten!$C$2),0,IF(EXACT('Basis Excelsheet - uw artikelnr'!G375,Keuzelijsten!$C$3),0,1)))</f>
        <v>0</v>
      </c>
      <c r="H375" s="16">
        <f>IF('Basis Excelsheet - uw artikelnr'!F375=0,0,IF(EXACT('Basis Excelsheet - uw artikelnr'!J375,Keuzelijsten!$D$2),0,IF(EXACT('Basis Excelsheet - uw artikelnr'!J375,Keuzelijsten!$D$3),0,1)))</f>
        <v>0</v>
      </c>
      <c r="I375" s="16">
        <f ca="1">IF('Basis Excelsheet - uw artikelnr'!A375=0,0,IF(CELL("type",'Basis Excelsheet - uw artikelnr'!A375)="w",0,1))</f>
        <v>0</v>
      </c>
      <c r="J375" s="16">
        <f>IF('Basis Excelsheet - uw artikelnr'!F375=0,0,COUNTIF(Keuzelijsten!$F$2:$F$244,'Basis Excelsheet - uw artikelnr'!M375)-1)*-1</f>
        <v>0</v>
      </c>
      <c r="K375" s="16">
        <f>IF('Basis Excelsheet - uw artikelnr'!F375=0,0,COUNTIF(Keuzelijsten!$A$2:$A$245,'Basis Excelsheet - uw artikelnr'!C375)-1)*-1</f>
        <v>0</v>
      </c>
      <c r="L375" s="16">
        <f>IF('Basis Excelsheet - uw artikelnr'!F375=0,0,COUNTIF(Keuzelijsten!$W$2:$W$945,'Basis Excelsheet - uw artikelnr'!D375)-1)*-1</f>
        <v>0</v>
      </c>
    </row>
    <row r="376" spans="1:12" x14ac:dyDescent="0.25">
      <c r="A376" s="17"/>
      <c r="B376" s="17">
        <f t="shared" ca="1" si="7"/>
        <v>0</v>
      </c>
      <c r="C376" s="16">
        <f>IF(LEN('Basis Excelsheet - uw artikelnr'!F376)&gt;35,1,0)</f>
        <v>0</v>
      </c>
      <c r="D376" s="16">
        <f>IF(LEN('Basis Excelsheet - uw artikelnr'!K376)&gt;30,1,0)</f>
        <v>0</v>
      </c>
      <c r="E376" s="16">
        <f>IF(LEN('Basis Excelsheet - uw artikelnr'!E376)&gt;20,1,0)</f>
        <v>0</v>
      </c>
      <c r="F376" s="16">
        <f>IF('Basis Excelsheet - uw artikelnr'!L376=0,0,IF('Basis Excelsheet - uw artikelnr'!L376&lt;1,1,0))</f>
        <v>0</v>
      </c>
      <c r="G376" s="16">
        <f>IF('Basis Excelsheet - uw artikelnr'!F376=0,0,IF(EXACT('Basis Excelsheet - uw artikelnr'!G376,Keuzelijsten!$C$2),0,IF(EXACT('Basis Excelsheet - uw artikelnr'!G376,Keuzelijsten!$C$3),0,1)))</f>
        <v>0</v>
      </c>
      <c r="H376" s="16">
        <f>IF('Basis Excelsheet - uw artikelnr'!F376=0,0,IF(EXACT('Basis Excelsheet - uw artikelnr'!J376,Keuzelijsten!$D$2),0,IF(EXACT('Basis Excelsheet - uw artikelnr'!J376,Keuzelijsten!$D$3),0,1)))</f>
        <v>0</v>
      </c>
      <c r="I376" s="16">
        <f ca="1">IF('Basis Excelsheet - uw artikelnr'!A376=0,0,IF(CELL("type",'Basis Excelsheet - uw artikelnr'!A376)="w",0,1))</f>
        <v>0</v>
      </c>
      <c r="J376" s="16">
        <f>IF('Basis Excelsheet - uw artikelnr'!F376=0,0,COUNTIF(Keuzelijsten!$F$2:$F$244,'Basis Excelsheet - uw artikelnr'!M376)-1)*-1</f>
        <v>0</v>
      </c>
      <c r="K376" s="16">
        <f>IF('Basis Excelsheet - uw artikelnr'!F376=0,0,COUNTIF(Keuzelijsten!$A$2:$A$245,'Basis Excelsheet - uw artikelnr'!C376)-1)*-1</f>
        <v>0</v>
      </c>
      <c r="L376" s="16">
        <f>IF('Basis Excelsheet - uw artikelnr'!F376=0,0,COUNTIF(Keuzelijsten!$W$2:$W$945,'Basis Excelsheet - uw artikelnr'!D376)-1)*-1</f>
        <v>0</v>
      </c>
    </row>
    <row r="377" spans="1:12" x14ac:dyDescent="0.25">
      <c r="A377" s="17"/>
      <c r="B377" s="17">
        <f t="shared" ca="1" si="7"/>
        <v>0</v>
      </c>
      <c r="C377" s="16">
        <f>IF(LEN('Basis Excelsheet - uw artikelnr'!F377)&gt;35,1,0)</f>
        <v>0</v>
      </c>
      <c r="D377" s="16">
        <f>IF(LEN('Basis Excelsheet - uw artikelnr'!K377)&gt;30,1,0)</f>
        <v>0</v>
      </c>
      <c r="E377" s="16">
        <f>IF(LEN('Basis Excelsheet - uw artikelnr'!E377)&gt;20,1,0)</f>
        <v>0</v>
      </c>
      <c r="F377" s="16">
        <f>IF('Basis Excelsheet - uw artikelnr'!L377=0,0,IF('Basis Excelsheet - uw artikelnr'!L377&lt;1,1,0))</f>
        <v>0</v>
      </c>
      <c r="G377" s="16">
        <f>IF('Basis Excelsheet - uw artikelnr'!F377=0,0,IF(EXACT('Basis Excelsheet - uw artikelnr'!G377,Keuzelijsten!$C$2),0,IF(EXACT('Basis Excelsheet - uw artikelnr'!G377,Keuzelijsten!$C$3),0,1)))</f>
        <v>0</v>
      </c>
      <c r="H377" s="16">
        <f>IF('Basis Excelsheet - uw artikelnr'!F377=0,0,IF(EXACT('Basis Excelsheet - uw artikelnr'!J377,Keuzelijsten!$D$2),0,IF(EXACT('Basis Excelsheet - uw artikelnr'!J377,Keuzelijsten!$D$3),0,1)))</f>
        <v>0</v>
      </c>
      <c r="I377" s="16">
        <f ca="1">IF('Basis Excelsheet - uw artikelnr'!A377=0,0,IF(CELL("type",'Basis Excelsheet - uw artikelnr'!A377)="w",0,1))</f>
        <v>0</v>
      </c>
      <c r="J377" s="16">
        <f>IF('Basis Excelsheet - uw artikelnr'!F377=0,0,COUNTIF(Keuzelijsten!$F$2:$F$244,'Basis Excelsheet - uw artikelnr'!M377)-1)*-1</f>
        <v>0</v>
      </c>
      <c r="K377" s="16">
        <f>IF('Basis Excelsheet - uw artikelnr'!F377=0,0,COUNTIF(Keuzelijsten!$A$2:$A$245,'Basis Excelsheet - uw artikelnr'!C377)-1)*-1</f>
        <v>0</v>
      </c>
      <c r="L377" s="16">
        <f>IF('Basis Excelsheet - uw artikelnr'!F377=0,0,COUNTIF(Keuzelijsten!$W$2:$W$945,'Basis Excelsheet - uw artikelnr'!D377)-1)*-1</f>
        <v>0</v>
      </c>
    </row>
    <row r="378" spans="1:12" x14ac:dyDescent="0.25">
      <c r="A378" s="17"/>
      <c r="B378" s="17">
        <f t="shared" ca="1" si="7"/>
        <v>0</v>
      </c>
      <c r="C378" s="16">
        <f>IF(LEN('Basis Excelsheet - uw artikelnr'!F378)&gt;35,1,0)</f>
        <v>0</v>
      </c>
      <c r="D378" s="16">
        <f>IF(LEN('Basis Excelsheet - uw artikelnr'!K378)&gt;30,1,0)</f>
        <v>0</v>
      </c>
      <c r="E378" s="16">
        <f>IF(LEN('Basis Excelsheet - uw artikelnr'!E378)&gt;20,1,0)</f>
        <v>0</v>
      </c>
      <c r="F378" s="16">
        <f>IF('Basis Excelsheet - uw artikelnr'!L378=0,0,IF('Basis Excelsheet - uw artikelnr'!L378&lt;1,1,0))</f>
        <v>0</v>
      </c>
      <c r="G378" s="16">
        <f>IF('Basis Excelsheet - uw artikelnr'!F378=0,0,IF(EXACT('Basis Excelsheet - uw artikelnr'!G378,Keuzelijsten!$C$2),0,IF(EXACT('Basis Excelsheet - uw artikelnr'!G378,Keuzelijsten!$C$3),0,1)))</f>
        <v>0</v>
      </c>
      <c r="H378" s="16">
        <f>IF('Basis Excelsheet - uw artikelnr'!F378=0,0,IF(EXACT('Basis Excelsheet - uw artikelnr'!J378,Keuzelijsten!$D$2),0,IF(EXACT('Basis Excelsheet - uw artikelnr'!J378,Keuzelijsten!$D$3),0,1)))</f>
        <v>0</v>
      </c>
      <c r="I378" s="16">
        <f ca="1">IF('Basis Excelsheet - uw artikelnr'!A378=0,0,IF(CELL("type",'Basis Excelsheet - uw artikelnr'!A378)="w",0,1))</f>
        <v>0</v>
      </c>
      <c r="J378" s="16">
        <f>IF('Basis Excelsheet - uw artikelnr'!F378=0,0,COUNTIF(Keuzelijsten!$F$2:$F$244,'Basis Excelsheet - uw artikelnr'!M378)-1)*-1</f>
        <v>0</v>
      </c>
      <c r="K378" s="16">
        <f>IF('Basis Excelsheet - uw artikelnr'!F378=0,0,COUNTIF(Keuzelijsten!$A$2:$A$245,'Basis Excelsheet - uw artikelnr'!C378)-1)*-1</f>
        <v>0</v>
      </c>
      <c r="L378" s="16">
        <f>IF('Basis Excelsheet - uw artikelnr'!F378=0,0,COUNTIF(Keuzelijsten!$W$2:$W$945,'Basis Excelsheet - uw artikelnr'!D378)-1)*-1</f>
        <v>0</v>
      </c>
    </row>
    <row r="379" spans="1:12" x14ac:dyDescent="0.25">
      <c r="A379" s="17"/>
      <c r="B379" s="17">
        <f t="shared" ca="1" si="7"/>
        <v>0</v>
      </c>
      <c r="C379" s="16">
        <f>IF(LEN('Basis Excelsheet - uw artikelnr'!F379)&gt;35,1,0)</f>
        <v>0</v>
      </c>
      <c r="D379" s="16">
        <f>IF(LEN('Basis Excelsheet - uw artikelnr'!K379)&gt;30,1,0)</f>
        <v>0</v>
      </c>
      <c r="E379" s="16">
        <f>IF(LEN('Basis Excelsheet - uw artikelnr'!E379)&gt;20,1,0)</f>
        <v>0</v>
      </c>
      <c r="F379" s="16">
        <f>IF('Basis Excelsheet - uw artikelnr'!L379=0,0,IF('Basis Excelsheet - uw artikelnr'!L379&lt;1,1,0))</f>
        <v>0</v>
      </c>
      <c r="G379" s="16">
        <f>IF('Basis Excelsheet - uw artikelnr'!F379=0,0,IF(EXACT('Basis Excelsheet - uw artikelnr'!G379,Keuzelijsten!$C$2),0,IF(EXACT('Basis Excelsheet - uw artikelnr'!G379,Keuzelijsten!$C$3),0,1)))</f>
        <v>0</v>
      </c>
      <c r="H379" s="16">
        <f>IF('Basis Excelsheet - uw artikelnr'!F379=0,0,IF(EXACT('Basis Excelsheet - uw artikelnr'!J379,Keuzelijsten!$D$2),0,IF(EXACT('Basis Excelsheet - uw artikelnr'!J379,Keuzelijsten!$D$3),0,1)))</f>
        <v>0</v>
      </c>
      <c r="I379" s="16">
        <f ca="1">IF('Basis Excelsheet - uw artikelnr'!A379=0,0,IF(CELL("type",'Basis Excelsheet - uw artikelnr'!A379)="w",0,1))</f>
        <v>0</v>
      </c>
      <c r="J379" s="16">
        <f>IF('Basis Excelsheet - uw artikelnr'!F379=0,0,COUNTIF(Keuzelijsten!$F$2:$F$244,'Basis Excelsheet - uw artikelnr'!M379)-1)*-1</f>
        <v>0</v>
      </c>
      <c r="K379" s="16">
        <f>IF('Basis Excelsheet - uw artikelnr'!F379=0,0,COUNTIF(Keuzelijsten!$A$2:$A$245,'Basis Excelsheet - uw artikelnr'!C379)-1)*-1</f>
        <v>0</v>
      </c>
      <c r="L379" s="16">
        <f>IF('Basis Excelsheet - uw artikelnr'!F379=0,0,COUNTIF(Keuzelijsten!$W$2:$W$945,'Basis Excelsheet - uw artikelnr'!D379)-1)*-1</f>
        <v>0</v>
      </c>
    </row>
    <row r="380" spans="1:12" x14ac:dyDescent="0.25">
      <c r="A380" s="17"/>
      <c r="B380" s="17">
        <f t="shared" ca="1" si="7"/>
        <v>0</v>
      </c>
      <c r="C380" s="16">
        <f>IF(LEN('Basis Excelsheet - uw artikelnr'!F380)&gt;35,1,0)</f>
        <v>0</v>
      </c>
      <c r="D380" s="16">
        <f>IF(LEN('Basis Excelsheet - uw artikelnr'!K380)&gt;30,1,0)</f>
        <v>0</v>
      </c>
      <c r="E380" s="16">
        <f>IF(LEN('Basis Excelsheet - uw artikelnr'!E380)&gt;20,1,0)</f>
        <v>0</v>
      </c>
      <c r="F380" s="16">
        <f>IF('Basis Excelsheet - uw artikelnr'!L380=0,0,IF('Basis Excelsheet - uw artikelnr'!L380&lt;1,1,0))</f>
        <v>0</v>
      </c>
      <c r="G380" s="16">
        <f>IF('Basis Excelsheet - uw artikelnr'!F380=0,0,IF(EXACT('Basis Excelsheet - uw artikelnr'!G380,Keuzelijsten!$C$2),0,IF(EXACT('Basis Excelsheet - uw artikelnr'!G380,Keuzelijsten!$C$3),0,1)))</f>
        <v>0</v>
      </c>
      <c r="H380" s="16">
        <f>IF('Basis Excelsheet - uw artikelnr'!F380=0,0,IF(EXACT('Basis Excelsheet - uw artikelnr'!J380,Keuzelijsten!$D$2),0,IF(EXACT('Basis Excelsheet - uw artikelnr'!J380,Keuzelijsten!$D$3),0,1)))</f>
        <v>0</v>
      </c>
      <c r="I380" s="16">
        <f ca="1">IF('Basis Excelsheet - uw artikelnr'!A380=0,0,IF(CELL("type",'Basis Excelsheet - uw artikelnr'!A380)="w",0,1))</f>
        <v>0</v>
      </c>
      <c r="J380" s="16">
        <f>IF('Basis Excelsheet - uw artikelnr'!F380=0,0,COUNTIF(Keuzelijsten!$F$2:$F$244,'Basis Excelsheet - uw artikelnr'!M380)-1)*-1</f>
        <v>0</v>
      </c>
      <c r="K380" s="16">
        <f>IF('Basis Excelsheet - uw artikelnr'!F380=0,0,COUNTIF(Keuzelijsten!$A$2:$A$245,'Basis Excelsheet - uw artikelnr'!C380)-1)*-1</f>
        <v>0</v>
      </c>
      <c r="L380" s="16">
        <f>IF('Basis Excelsheet - uw artikelnr'!F380=0,0,COUNTIF(Keuzelijsten!$W$2:$W$945,'Basis Excelsheet - uw artikelnr'!D380)-1)*-1</f>
        <v>0</v>
      </c>
    </row>
    <row r="381" spans="1:12" x14ac:dyDescent="0.25">
      <c r="A381" s="17"/>
      <c r="B381" s="17">
        <f t="shared" ca="1" si="7"/>
        <v>0</v>
      </c>
      <c r="C381" s="16">
        <f>IF(LEN('Basis Excelsheet - uw artikelnr'!F381)&gt;35,1,0)</f>
        <v>0</v>
      </c>
      <c r="D381" s="16">
        <f>IF(LEN('Basis Excelsheet - uw artikelnr'!K381)&gt;30,1,0)</f>
        <v>0</v>
      </c>
      <c r="E381" s="16">
        <f>IF(LEN('Basis Excelsheet - uw artikelnr'!E381)&gt;20,1,0)</f>
        <v>0</v>
      </c>
      <c r="F381" s="16">
        <f>IF('Basis Excelsheet - uw artikelnr'!L381=0,0,IF('Basis Excelsheet - uw artikelnr'!L381&lt;1,1,0))</f>
        <v>0</v>
      </c>
      <c r="G381" s="16">
        <f>IF('Basis Excelsheet - uw artikelnr'!F381=0,0,IF(EXACT('Basis Excelsheet - uw artikelnr'!G381,Keuzelijsten!$C$2),0,IF(EXACT('Basis Excelsheet - uw artikelnr'!G381,Keuzelijsten!$C$3),0,1)))</f>
        <v>0</v>
      </c>
      <c r="H381" s="16">
        <f>IF('Basis Excelsheet - uw artikelnr'!F381=0,0,IF(EXACT('Basis Excelsheet - uw artikelnr'!J381,Keuzelijsten!$D$2),0,IF(EXACT('Basis Excelsheet - uw artikelnr'!J381,Keuzelijsten!$D$3),0,1)))</f>
        <v>0</v>
      </c>
      <c r="I381" s="16">
        <f ca="1">IF('Basis Excelsheet - uw artikelnr'!A381=0,0,IF(CELL("type",'Basis Excelsheet - uw artikelnr'!A381)="w",0,1))</f>
        <v>0</v>
      </c>
      <c r="J381" s="16">
        <f>IF('Basis Excelsheet - uw artikelnr'!F381=0,0,COUNTIF(Keuzelijsten!$F$2:$F$244,'Basis Excelsheet - uw artikelnr'!M381)-1)*-1</f>
        <v>0</v>
      </c>
      <c r="K381" s="16">
        <f>IF('Basis Excelsheet - uw artikelnr'!F381=0,0,COUNTIF(Keuzelijsten!$A$2:$A$245,'Basis Excelsheet - uw artikelnr'!C381)-1)*-1</f>
        <v>0</v>
      </c>
      <c r="L381" s="16">
        <f>IF('Basis Excelsheet - uw artikelnr'!F381=0,0,COUNTIF(Keuzelijsten!$W$2:$W$945,'Basis Excelsheet - uw artikelnr'!D381)-1)*-1</f>
        <v>0</v>
      </c>
    </row>
    <row r="382" spans="1:12" x14ac:dyDescent="0.25">
      <c r="A382" s="17"/>
      <c r="B382" s="17">
        <f t="shared" ca="1" si="7"/>
        <v>0</v>
      </c>
      <c r="C382" s="16">
        <f>IF(LEN('Basis Excelsheet - uw artikelnr'!F382)&gt;35,1,0)</f>
        <v>0</v>
      </c>
      <c r="D382" s="16">
        <f>IF(LEN('Basis Excelsheet - uw artikelnr'!K382)&gt;30,1,0)</f>
        <v>0</v>
      </c>
      <c r="E382" s="16">
        <f>IF(LEN('Basis Excelsheet - uw artikelnr'!E382)&gt;20,1,0)</f>
        <v>0</v>
      </c>
      <c r="F382" s="16">
        <f>IF('Basis Excelsheet - uw artikelnr'!L382=0,0,IF('Basis Excelsheet - uw artikelnr'!L382&lt;1,1,0))</f>
        <v>0</v>
      </c>
      <c r="G382" s="16">
        <f>IF('Basis Excelsheet - uw artikelnr'!F382=0,0,IF(EXACT('Basis Excelsheet - uw artikelnr'!G382,Keuzelijsten!$C$2),0,IF(EXACT('Basis Excelsheet - uw artikelnr'!G382,Keuzelijsten!$C$3),0,1)))</f>
        <v>0</v>
      </c>
      <c r="H382" s="16">
        <f>IF('Basis Excelsheet - uw artikelnr'!F382=0,0,IF(EXACT('Basis Excelsheet - uw artikelnr'!J382,Keuzelijsten!$D$2),0,IF(EXACT('Basis Excelsheet - uw artikelnr'!J382,Keuzelijsten!$D$3),0,1)))</f>
        <v>0</v>
      </c>
      <c r="I382" s="16">
        <f ca="1">IF('Basis Excelsheet - uw artikelnr'!A382=0,0,IF(CELL("type",'Basis Excelsheet - uw artikelnr'!A382)="w",0,1))</f>
        <v>0</v>
      </c>
      <c r="J382" s="16">
        <f>IF('Basis Excelsheet - uw artikelnr'!F382=0,0,COUNTIF(Keuzelijsten!$F$2:$F$244,'Basis Excelsheet - uw artikelnr'!M382)-1)*-1</f>
        <v>0</v>
      </c>
      <c r="K382" s="16">
        <f>IF('Basis Excelsheet - uw artikelnr'!F382=0,0,COUNTIF(Keuzelijsten!$A$2:$A$245,'Basis Excelsheet - uw artikelnr'!C382)-1)*-1</f>
        <v>0</v>
      </c>
      <c r="L382" s="16">
        <f>IF('Basis Excelsheet - uw artikelnr'!F382=0,0,COUNTIF(Keuzelijsten!$W$2:$W$945,'Basis Excelsheet - uw artikelnr'!D382)-1)*-1</f>
        <v>0</v>
      </c>
    </row>
    <row r="383" spans="1:12" x14ac:dyDescent="0.25">
      <c r="A383" s="17"/>
      <c r="B383" s="17">
        <f t="shared" ca="1" si="7"/>
        <v>0</v>
      </c>
      <c r="C383" s="16">
        <f>IF(LEN('Basis Excelsheet - uw artikelnr'!F383)&gt;35,1,0)</f>
        <v>0</v>
      </c>
      <c r="D383" s="16">
        <f>IF(LEN('Basis Excelsheet - uw artikelnr'!K383)&gt;30,1,0)</f>
        <v>0</v>
      </c>
      <c r="E383" s="16">
        <f>IF(LEN('Basis Excelsheet - uw artikelnr'!E383)&gt;20,1,0)</f>
        <v>0</v>
      </c>
      <c r="F383" s="16">
        <f>IF('Basis Excelsheet - uw artikelnr'!L383=0,0,IF('Basis Excelsheet - uw artikelnr'!L383&lt;1,1,0))</f>
        <v>0</v>
      </c>
      <c r="G383" s="16">
        <f>IF('Basis Excelsheet - uw artikelnr'!F383=0,0,IF(EXACT('Basis Excelsheet - uw artikelnr'!G383,Keuzelijsten!$C$2),0,IF(EXACT('Basis Excelsheet - uw artikelnr'!G383,Keuzelijsten!$C$3),0,1)))</f>
        <v>0</v>
      </c>
      <c r="H383" s="16">
        <f>IF('Basis Excelsheet - uw artikelnr'!F383=0,0,IF(EXACT('Basis Excelsheet - uw artikelnr'!J383,Keuzelijsten!$D$2),0,IF(EXACT('Basis Excelsheet - uw artikelnr'!J383,Keuzelijsten!$D$3),0,1)))</f>
        <v>0</v>
      </c>
      <c r="I383" s="16">
        <f ca="1">IF('Basis Excelsheet - uw artikelnr'!A383=0,0,IF(CELL("type",'Basis Excelsheet - uw artikelnr'!A383)="w",0,1))</f>
        <v>0</v>
      </c>
      <c r="J383" s="16">
        <f>IF('Basis Excelsheet - uw artikelnr'!F383=0,0,COUNTIF(Keuzelijsten!$F$2:$F$244,'Basis Excelsheet - uw artikelnr'!M383)-1)*-1</f>
        <v>0</v>
      </c>
      <c r="K383" s="16">
        <f>IF('Basis Excelsheet - uw artikelnr'!F383=0,0,COUNTIF(Keuzelijsten!$A$2:$A$245,'Basis Excelsheet - uw artikelnr'!C383)-1)*-1</f>
        <v>0</v>
      </c>
      <c r="L383" s="16">
        <f>IF('Basis Excelsheet - uw artikelnr'!F383=0,0,COUNTIF(Keuzelijsten!$W$2:$W$945,'Basis Excelsheet - uw artikelnr'!D383)-1)*-1</f>
        <v>0</v>
      </c>
    </row>
    <row r="384" spans="1:12" x14ac:dyDescent="0.25">
      <c r="A384" s="17"/>
      <c r="B384" s="17">
        <f t="shared" ca="1" si="7"/>
        <v>0</v>
      </c>
      <c r="C384" s="16">
        <f>IF(LEN('Basis Excelsheet - uw artikelnr'!F384)&gt;35,1,0)</f>
        <v>0</v>
      </c>
      <c r="D384" s="16">
        <f>IF(LEN('Basis Excelsheet - uw artikelnr'!K384)&gt;30,1,0)</f>
        <v>0</v>
      </c>
      <c r="E384" s="16">
        <f>IF(LEN('Basis Excelsheet - uw artikelnr'!E384)&gt;20,1,0)</f>
        <v>0</v>
      </c>
      <c r="F384" s="16">
        <f>IF('Basis Excelsheet - uw artikelnr'!L384=0,0,IF('Basis Excelsheet - uw artikelnr'!L384&lt;1,1,0))</f>
        <v>0</v>
      </c>
      <c r="G384" s="16">
        <f>IF('Basis Excelsheet - uw artikelnr'!F384=0,0,IF(EXACT('Basis Excelsheet - uw artikelnr'!G384,Keuzelijsten!$C$2),0,IF(EXACT('Basis Excelsheet - uw artikelnr'!G384,Keuzelijsten!$C$3),0,1)))</f>
        <v>0</v>
      </c>
      <c r="H384" s="16">
        <f>IF('Basis Excelsheet - uw artikelnr'!F384=0,0,IF(EXACT('Basis Excelsheet - uw artikelnr'!J384,Keuzelijsten!$D$2),0,IF(EXACT('Basis Excelsheet - uw artikelnr'!J384,Keuzelijsten!$D$3),0,1)))</f>
        <v>0</v>
      </c>
      <c r="I384" s="16">
        <f ca="1">IF('Basis Excelsheet - uw artikelnr'!A384=0,0,IF(CELL("type",'Basis Excelsheet - uw artikelnr'!A384)="w",0,1))</f>
        <v>0</v>
      </c>
      <c r="J384" s="16">
        <f>IF('Basis Excelsheet - uw artikelnr'!F384=0,0,COUNTIF(Keuzelijsten!$F$2:$F$244,'Basis Excelsheet - uw artikelnr'!M384)-1)*-1</f>
        <v>0</v>
      </c>
      <c r="K384" s="16">
        <f>IF('Basis Excelsheet - uw artikelnr'!F384=0,0,COUNTIF(Keuzelijsten!$A$2:$A$245,'Basis Excelsheet - uw artikelnr'!C384)-1)*-1</f>
        <v>0</v>
      </c>
      <c r="L384" s="16">
        <f>IF('Basis Excelsheet - uw artikelnr'!F384=0,0,COUNTIF(Keuzelijsten!$W$2:$W$945,'Basis Excelsheet - uw artikelnr'!D384)-1)*-1</f>
        <v>0</v>
      </c>
    </row>
    <row r="385" spans="1:12" x14ac:dyDescent="0.25">
      <c r="A385" s="17"/>
      <c r="B385" s="17">
        <f t="shared" ca="1" si="7"/>
        <v>0</v>
      </c>
      <c r="C385" s="16">
        <f>IF(LEN('Basis Excelsheet - uw artikelnr'!F385)&gt;35,1,0)</f>
        <v>0</v>
      </c>
      <c r="D385" s="16">
        <f>IF(LEN('Basis Excelsheet - uw artikelnr'!K385)&gt;30,1,0)</f>
        <v>0</v>
      </c>
      <c r="E385" s="16">
        <f>IF(LEN('Basis Excelsheet - uw artikelnr'!E385)&gt;20,1,0)</f>
        <v>0</v>
      </c>
      <c r="F385" s="16">
        <f>IF('Basis Excelsheet - uw artikelnr'!L385=0,0,IF('Basis Excelsheet - uw artikelnr'!L385&lt;1,1,0))</f>
        <v>0</v>
      </c>
      <c r="G385" s="16">
        <f>IF('Basis Excelsheet - uw artikelnr'!F385=0,0,IF(EXACT('Basis Excelsheet - uw artikelnr'!G385,Keuzelijsten!$C$2),0,IF(EXACT('Basis Excelsheet - uw artikelnr'!G385,Keuzelijsten!$C$3),0,1)))</f>
        <v>0</v>
      </c>
      <c r="H385" s="16">
        <f>IF('Basis Excelsheet - uw artikelnr'!F385=0,0,IF(EXACT('Basis Excelsheet - uw artikelnr'!J385,Keuzelijsten!$D$2),0,IF(EXACT('Basis Excelsheet - uw artikelnr'!J385,Keuzelijsten!$D$3),0,1)))</f>
        <v>0</v>
      </c>
      <c r="I385" s="16">
        <f ca="1">IF('Basis Excelsheet - uw artikelnr'!A385=0,0,IF(CELL("type",'Basis Excelsheet - uw artikelnr'!A385)="w",0,1))</f>
        <v>0</v>
      </c>
      <c r="J385" s="16">
        <f>IF('Basis Excelsheet - uw artikelnr'!F385=0,0,COUNTIF(Keuzelijsten!$F$2:$F$244,'Basis Excelsheet - uw artikelnr'!M385)-1)*-1</f>
        <v>0</v>
      </c>
      <c r="K385" s="16">
        <f>IF('Basis Excelsheet - uw artikelnr'!F385=0,0,COUNTIF(Keuzelijsten!$A$2:$A$245,'Basis Excelsheet - uw artikelnr'!C385)-1)*-1</f>
        <v>0</v>
      </c>
      <c r="L385" s="16">
        <f>IF('Basis Excelsheet - uw artikelnr'!F385=0,0,COUNTIF(Keuzelijsten!$W$2:$W$945,'Basis Excelsheet - uw artikelnr'!D385)-1)*-1</f>
        <v>0</v>
      </c>
    </row>
    <row r="386" spans="1:12" x14ac:dyDescent="0.25">
      <c r="A386" s="17"/>
      <c r="B386" s="17">
        <f t="shared" ca="1" si="7"/>
        <v>0</v>
      </c>
      <c r="C386" s="16">
        <f>IF(LEN('Basis Excelsheet - uw artikelnr'!F386)&gt;35,1,0)</f>
        <v>0</v>
      </c>
      <c r="D386" s="16">
        <f>IF(LEN('Basis Excelsheet - uw artikelnr'!K386)&gt;30,1,0)</f>
        <v>0</v>
      </c>
      <c r="E386" s="16">
        <f>IF(LEN('Basis Excelsheet - uw artikelnr'!E386)&gt;20,1,0)</f>
        <v>0</v>
      </c>
      <c r="F386" s="16">
        <f>IF('Basis Excelsheet - uw artikelnr'!L386=0,0,IF('Basis Excelsheet - uw artikelnr'!L386&lt;1,1,0))</f>
        <v>0</v>
      </c>
      <c r="G386" s="16">
        <f>IF('Basis Excelsheet - uw artikelnr'!F386=0,0,IF(EXACT('Basis Excelsheet - uw artikelnr'!G386,Keuzelijsten!$C$2),0,IF(EXACT('Basis Excelsheet - uw artikelnr'!G386,Keuzelijsten!$C$3),0,1)))</f>
        <v>0</v>
      </c>
      <c r="H386" s="16">
        <f>IF('Basis Excelsheet - uw artikelnr'!F386=0,0,IF(EXACT('Basis Excelsheet - uw artikelnr'!J386,Keuzelijsten!$D$2),0,IF(EXACT('Basis Excelsheet - uw artikelnr'!J386,Keuzelijsten!$D$3),0,1)))</f>
        <v>0</v>
      </c>
      <c r="I386" s="16">
        <f ca="1">IF('Basis Excelsheet - uw artikelnr'!A386=0,0,IF(CELL("type",'Basis Excelsheet - uw artikelnr'!A386)="w",0,1))</f>
        <v>0</v>
      </c>
      <c r="J386" s="16">
        <f>IF('Basis Excelsheet - uw artikelnr'!F386=0,0,COUNTIF(Keuzelijsten!$F$2:$F$244,'Basis Excelsheet - uw artikelnr'!M386)-1)*-1</f>
        <v>0</v>
      </c>
      <c r="K386" s="16">
        <f>IF('Basis Excelsheet - uw artikelnr'!F386=0,0,COUNTIF(Keuzelijsten!$A$2:$A$245,'Basis Excelsheet - uw artikelnr'!C386)-1)*-1</f>
        <v>0</v>
      </c>
      <c r="L386" s="16">
        <f>IF('Basis Excelsheet - uw artikelnr'!F386=0,0,COUNTIF(Keuzelijsten!$W$2:$W$945,'Basis Excelsheet - uw artikelnr'!D386)-1)*-1</f>
        <v>0</v>
      </c>
    </row>
    <row r="387" spans="1:12" x14ac:dyDescent="0.25">
      <c r="A387" s="17"/>
      <c r="B387" s="17">
        <f t="shared" ca="1" si="7"/>
        <v>0</v>
      </c>
      <c r="C387" s="16">
        <f>IF(LEN('Basis Excelsheet - uw artikelnr'!F387)&gt;35,1,0)</f>
        <v>0</v>
      </c>
      <c r="D387" s="16">
        <f>IF(LEN('Basis Excelsheet - uw artikelnr'!K387)&gt;30,1,0)</f>
        <v>0</v>
      </c>
      <c r="E387" s="16">
        <f>IF(LEN('Basis Excelsheet - uw artikelnr'!E387)&gt;20,1,0)</f>
        <v>0</v>
      </c>
      <c r="F387" s="16">
        <f>IF('Basis Excelsheet - uw artikelnr'!L387=0,0,IF('Basis Excelsheet - uw artikelnr'!L387&lt;1,1,0))</f>
        <v>0</v>
      </c>
      <c r="G387" s="16">
        <f>IF('Basis Excelsheet - uw artikelnr'!F387=0,0,IF(EXACT('Basis Excelsheet - uw artikelnr'!G387,Keuzelijsten!$C$2),0,IF(EXACT('Basis Excelsheet - uw artikelnr'!G387,Keuzelijsten!$C$3),0,1)))</f>
        <v>0</v>
      </c>
      <c r="H387" s="16">
        <f>IF('Basis Excelsheet - uw artikelnr'!F387=0,0,IF(EXACT('Basis Excelsheet - uw artikelnr'!J387,Keuzelijsten!$D$2),0,IF(EXACT('Basis Excelsheet - uw artikelnr'!J387,Keuzelijsten!$D$3),0,1)))</f>
        <v>0</v>
      </c>
      <c r="I387" s="16">
        <f ca="1">IF('Basis Excelsheet - uw artikelnr'!A387=0,0,IF(CELL("type",'Basis Excelsheet - uw artikelnr'!A387)="w",0,1))</f>
        <v>0</v>
      </c>
      <c r="J387" s="16">
        <f>IF('Basis Excelsheet - uw artikelnr'!F387=0,0,COUNTIF(Keuzelijsten!$F$2:$F$244,'Basis Excelsheet - uw artikelnr'!M387)-1)*-1</f>
        <v>0</v>
      </c>
      <c r="K387" s="16">
        <f>IF('Basis Excelsheet - uw artikelnr'!F387=0,0,COUNTIF(Keuzelijsten!$A$2:$A$245,'Basis Excelsheet - uw artikelnr'!C387)-1)*-1</f>
        <v>0</v>
      </c>
      <c r="L387" s="16">
        <f>IF('Basis Excelsheet - uw artikelnr'!F387=0,0,COUNTIF(Keuzelijsten!$W$2:$W$945,'Basis Excelsheet - uw artikelnr'!D387)-1)*-1</f>
        <v>0</v>
      </c>
    </row>
    <row r="388" spans="1:12" x14ac:dyDescent="0.25">
      <c r="A388" s="17"/>
      <c r="B388" s="17">
        <f t="shared" ca="1" si="7"/>
        <v>0</v>
      </c>
      <c r="C388" s="16">
        <f>IF(LEN('Basis Excelsheet - uw artikelnr'!F388)&gt;35,1,0)</f>
        <v>0</v>
      </c>
      <c r="D388" s="16">
        <f>IF(LEN('Basis Excelsheet - uw artikelnr'!K388)&gt;30,1,0)</f>
        <v>0</v>
      </c>
      <c r="E388" s="16">
        <f>IF(LEN('Basis Excelsheet - uw artikelnr'!E388)&gt;20,1,0)</f>
        <v>0</v>
      </c>
      <c r="F388" s="16">
        <f>IF('Basis Excelsheet - uw artikelnr'!L388=0,0,IF('Basis Excelsheet - uw artikelnr'!L388&lt;1,1,0))</f>
        <v>0</v>
      </c>
      <c r="G388" s="16">
        <f>IF('Basis Excelsheet - uw artikelnr'!F388=0,0,IF(EXACT('Basis Excelsheet - uw artikelnr'!G388,Keuzelijsten!$C$2),0,IF(EXACT('Basis Excelsheet - uw artikelnr'!G388,Keuzelijsten!$C$3),0,1)))</f>
        <v>0</v>
      </c>
      <c r="H388" s="16">
        <f>IF('Basis Excelsheet - uw artikelnr'!F388=0,0,IF(EXACT('Basis Excelsheet - uw artikelnr'!J388,Keuzelijsten!$D$2),0,IF(EXACT('Basis Excelsheet - uw artikelnr'!J388,Keuzelijsten!$D$3),0,1)))</f>
        <v>0</v>
      </c>
      <c r="I388" s="16">
        <f ca="1">IF('Basis Excelsheet - uw artikelnr'!A388=0,0,IF(CELL("type",'Basis Excelsheet - uw artikelnr'!A388)="w",0,1))</f>
        <v>0</v>
      </c>
      <c r="J388" s="16">
        <f>IF('Basis Excelsheet - uw artikelnr'!F388=0,0,COUNTIF(Keuzelijsten!$F$2:$F$244,'Basis Excelsheet - uw artikelnr'!M388)-1)*-1</f>
        <v>0</v>
      </c>
      <c r="K388" s="16">
        <f>IF('Basis Excelsheet - uw artikelnr'!F388=0,0,COUNTIF(Keuzelijsten!$A$2:$A$245,'Basis Excelsheet - uw artikelnr'!C388)-1)*-1</f>
        <v>0</v>
      </c>
      <c r="L388" s="16">
        <f>IF('Basis Excelsheet - uw artikelnr'!F388=0,0,COUNTIF(Keuzelijsten!$W$2:$W$945,'Basis Excelsheet - uw artikelnr'!D388)-1)*-1</f>
        <v>0</v>
      </c>
    </row>
    <row r="389" spans="1:12" x14ac:dyDescent="0.25">
      <c r="A389" s="17"/>
      <c r="B389" s="17">
        <f t="shared" ca="1" si="7"/>
        <v>0</v>
      </c>
      <c r="C389" s="16">
        <f>IF(LEN('Basis Excelsheet - uw artikelnr'!F389)&gt;35,1,0)</f>
        <v>0</v>
      </c>
      <c r="D389" s="16">
        <f>IF(LEN('Basis Excelsheet - uw artikelnr'!K389)&gt;30,1,0)</f>
        <v>0</v>
      </c>
      <c r="E389" s="16">
        <f>IF(LEN('Basis Excelsheet - uw artikelnr'!E389)&gt;20,1,0)</f>
        <v>0</v>
      </c>
      <c r="F389" s="16">
        <f>IF('Basis Excelsheet - uw artikelnr'!L389=0,0,IF('Basis Excelsheet - uw artikelnr'!L389&lt;1,1,0))</f>
        <v>0</v>
      </c>
      <c r="G389" s="16">
        <f>IF('Basis Excelsheet - uw artikelnr'!F389=0,0,IF(EXACT('Basis Excelsheet - uw artikelnr'!G389,Keuzelijsten!$C$2),0,IF(EXACT('Basis Excelsheet - uw artikelnr'!G389,Keuzelijsten!$C$3),0,1)))</f>
        <v>0</v>
      </c>
      <c r="H389" s="16">
        <f>IF('Basis Excelsheet - uw artikelnr'!F389=0,0,IF(EXACT('Basis Excelsheet - uw artikelnr'!J389,Keuzelijsten!$D$2),0,IF(EXACT('Basis Excelsheet - uw artikelnr'!J389,Keuzelijsten!$D$3),0,1)))</f>
        <v>0</v>
      </c>
      <c r="I389" s="16">
        <f ca="1">IF('Basis Excelsheet - uw artikelnr'!A389=0,0,IF(CELL("type",'Basis Excelsheet - uw artikelnr'!A389)="w",0,1))</f>
        <v>0</v>
      </c>
      <c r="J389" s="16">
        <f>IF('Basis Excelsheet - uw artikelnr'!F389=0,0,COUNTIF(Keuzelijsten!$F$2:$F$244,'Basis Excelsheet - uw artikelnr'!M389)-1)*-1</f>
        <v>0</v>
      </c>
      <c r="K389" s="16">
        <f>IF('Basis Excelsheet - uw artikelnr'!F389=0,0,COUNTIF(Keuzelijsten!$A$2:$A$245,'Basis Excelsheet - uw artikelnr'!C389)-1)*-1</f>
        <v>0</v>
      </c>
      <c r="L389" s="16">
        <f>IF('Basis Excelsheet - uw artikelnr'!F389=0,0,COUNTIF(Keuzelijsten!$W$2:$W$945,'Basis Excelsheet - uw artikelnr'!D389)-1)*-1</f>
        <v>0</v>
      </c>
    </row>
    <row r="390" spans="1:12" x14ac:dyDescent="0.25">
      <c r="A390" s="17"/>
      <c r="B390" s="17">
        <f t="shared" ref="B390:B453" ca="1" si="8">SUM(C390:L390)</f>
        <v>0</v>
      </c>
      <c r="C390" s="16">
        <f>IF(LEN('Basis Excelsheet - uw artikelnr'!F390)&gt;35,1,0)</f>
        <v>0</v>
      </c>
      <c r="D390" s="16">
        <f>IF(LEN('Basis Excelsheet - uw artikelnr'!K390)&gt;30,1,0)</f>
        <v>0</v>
      </c>
      <c r="E390" s="16">
        <f>IF(LEN('Basis Excelsheet - uw artikelnr'!E390)&gt;20,1,0)</f>
        <v>0</v>
      </c>
      <c r="F390" s="16">
        <f>IF('Basis Excelsheet - uw artikelnr'!L390=0,0,IF('Basis Excelsheet - uw artikelnr'!L390&lt;1,1,0))</f>
        <v>0</v>
      </c>
      <c r="G390" s="16">
        <f>IF('Basis Excelsheet - uw artikelnr'!F390=0,0,IF(EXACT('Basis Excelsheet - uw artikelnr'!G390,Keuzelijsten!$C$2),0,IF(EXACT('Basis Excelsheet - uw artikelnr'!G390,Keuzelijsten!$C$3),0,1)))</f>
        <v>0</v>
      </c>
      <c r="H390" s="16">
        <f>IF('Basis Excelsheet - uw artikelnr'!F390=0,0,IF(EXACT('Basis Excelsheet - uw artikelnr'!J390,Keuzelijsten!$D$2),0,IF(EXACT('Basis Excelsheet - uw artikelnr'!J390,Keuzelijsten!$D$3),0,1)))</f>
        <v>0</v>
      </c>
      <c r="I390" s="16">
        <f ca="1">IF('Basis Excelsheet - uw artikelnr'!A390=0,0,IF(CELL("type",'Basis Excelsheet - uw artikelnr'!A390)="w",0,1))</f>
        <v>0</v>
      </c>
      <c r="J390" s="16">
        <f>IF('Basis Excelsheet - uw artikelnr'!F390=0,0,COUNTIF(Keuzelijsten!$F$2:$F$244,'Basis Excelsheet - uw artikelnr'!M390)-1)*-1</f>
        <v>0</v>
      </c>
      <c r="K390" s="16">
        <f>IF('Basis Excelsheet - uw artikelnr'!F390=0,0,COUNTIF(Keuzelijsten!$A$2:$A$245,'Basis Excelsheet - uw artikelnr'!C390)-1)*-1</f>
        <v>0</v>
      </c>
      <c r="L390" s="16">
        <f>IF('Basis Excelsheet - uw artikelnr'!F390=0,0,COUNTIF(Keuzelijsten!$W$2:$W$945,'Basis Excelsheet - uw artikelnr'!D390)-1)*-1</f>
        <v>0</v>
      </c>
    </row>
    <row r="391" spans="1:12" x14ac:dyDescent="0.25">
      <c r="A391" s="17"/>
      <c r="B391" s="17">
        <f t="shared" ca="1" si="8"/>
        <v>0</v>
      </c>
      <c r="C391" s="16">
        <f>IF(LEN('Basis Excelsheet - uw artikelnr'!F391)&gt;35,1,0)</f>
        <v>0</v>
      </c>
      <c r="D391" s="16">
        <f>IF(LEN('Basis Excelsheet - uw artikelnr'!K391)&gt;30,1,0)</f>
        <v>0</v>
      </c>
      <c r="E391" s="16">
        <f>IF(LEN('Basis Excelsheet - uw artikelnr'!E391)&gt;20,1,0)</f>
        <v>0</v>
      </c>
      <c r="F391" s="16">
        <f>IF('Basis Excelsheet - uw artikelnr'!L391=0,0,IF('Basis Excelsheet - uw artikelnr'!L391&lt;1,1,0))</f>
        <v>0</v>
      </c>
      <c r="G391" s="16">
        <f>IF('Basis Excelsheet - uw artikelnr'!F391=0,0,IF(EXACT('Basis Excelsheet - uw artikelnr'!G391,Keuzelijsten!$C$2),0,IF(EXACT('Basis Excelsheet - uw artikelnr'!G391,Keuzelijsten!$C$3),0,1)))</f>
        <v>0</v>
      </c>
      <c r="H391" s="16">
        <f>IF('Basis Excelsheet - uw artikelnr'!F391=0,0,IF(EXACT('Basis Excelsheet - uw artikelnr'!J391,Keuzelijsten!$D$2),0,IF(EXACT('Basis Excelsheet - uw artikelnr'!J391,Keuzelijsten!$D$3),0,1)))</f>
        <v>0</v>
      </c>
      <c r="I391" s="16">
        <f ca="1">IF('Basis Excelsheet - uw artikelnr'!A391=0,0,IF(CELL("type",'Basis Excelsheet - uw artikelnr'!A391)="w",0,1))</f>
        <v>0</v>
      </c>
      <c r="J391" s="16">
        <f>IF('Basis Excelsheet - uw artikelnr'!F391=0,0,COUNTIF(Keuzelijsten!$F$2:$F$244,'Basis Excelsheet - uw artikelnr'!M391)-1)*-1</f>
        <v>0</v>
      </c>
      <c r="K391" s="16">
        <f>IF('Basis Excelsheet - uw artikelnr'!F391=0,0,COUNTIF(Keuzelijsten!$A$2:$A$245,'Basis Excelsheet - uw artikelnr'!C391)-1)*-1</f>
        <v>0</v>
      </c>
      <c r="L391" s="16">
        <f>IF('Basis Excelsheet - uw artikelnr'!F391=0,0,COUNTIF(Keuzelijsten!$W$2:$W$945,'Basis Excelsheet - uw artikelnr'!D391)-1)*-1</f>
        <v>0</v>
      </c>
    </row>
    <row r="392" spans="1:12" x14ac:dyDescent="0.25">
      <c r="A392" s="17"/>
      <c r="B392" s="17">
        <f t="shared" ca="1" si="8"/>
        <v>0</v>
      </c>
      <c r="C392" s="16">
        <f>IF(LEN('Basis Excelsheet - uw artikelnr'!F392)&gt;35,1,0)</f>
        <v>0</v>
      </c>
      <c r="D392" s="16">
        <f>IF(LEN('Basis Excelsheet - uw artikelnr'!K392)&gt;30,1,0)</f>
        <v>0</v>
      </c>
      <c r="E392" s="16">
        <f>IF(LEN('Basis Excelsheet - uw artikelnr'!E392)&gt;20,1,0)</f>
        <v>0</v>
      </c>
      <c r="F392" s="16">
        <f>IF('Basis Excelsheet - uw artikelnr'!L392=0,0,IF('Basis Excelsheet - uw artikelnr'!L392&lt;1,1,0))</f>
        <v>0</v>
      </c>
      <c r="G392" s="16">
        <f>IF('Basis Excelsheet - uw artikelnr'!F392=0,0,IF(EXACT('Basis Excelsheet - uw artikelnr'!G392,Keuzelijsten!$C$2),0,IF(EXACT('Basis Excelsheet - uw artikelnr'!G392,Keuzelijsten!$C$3),0,1)))</f>
        <v>0</v>
      </c>
      <c r="H392" s="16">
        <f>IF('Basis Excelsheet - uw artikelnr'!F392=0,0,IF(EXACT('Basis Excelsheet - uw artikelnr'!J392,Keuzelijsten!$D$2),0,IF(EXACT('Basis Excelsheet - uw artikelnr'!J392,Keuzelijsten!$D$3),0,1)))</f>
        <v>0</v>
      </c>
      <c r="I392" s="16">
        <f ca="1">IF('Basis Excelsheet - uw artikelnr'!A392=0,0,IF(CELL("type",'Basis Excelsheet - uw artikelnr'!A392)="w",0,1))</f>
        <v>0</v>
      </c>
      <c r="J392" s="16">
        <f>IF('Basis Excelsheet - uw artikelnr'!F392=0,0,COUNTIF(Keuzelijsten!$F$2:$F$244,'Basis Excelsheet - uw artikelnr'!M392)-1)*-1</f>
        <v>0</v>
      </c>
      <c r="K392" s="16">
        <f>IF('Basis Excelsheet - uw artikelnr'!F392=0,0,COUNTIF(Keuzelijsten!$A$2:$A$245,'Basis Excelsheet - uw artikelnr'!C392)-1)*-1</f>
        <v>0</v>
      </c>
      <c r="L392" s="16">
        <f>IF('Basis Excelsheet - uw artikelnr'!F392=0,0,COUNTIF(Keuzelijsten!$W$2:$W$945,'Basis Excelsheet - uw artikelnr'!D392)-1)*-1</f>
        <v>0</v>
      </c>
    </row>
    <row r="393" spans="1:12" x14ac:dyDescent="0.25">
      <c r="A393" s="17"/>
      <c r="B393" s="17">
        <f t="shared" ca="1" si="8"/>
        <v>0</v>
      </c>
      <c r="C393" s="16">
        <f>IF(LEN('Basis Excelsheet - uw artikelnr'!F393)&gt;35,1,0)</f>
        <v>0</v>
      </c>
      <c r="D393" s="16">
        <f>IF(LEN('Basis Excelsheet - uw artikelnr'!K393)&gt;30,1,0)</f>
        <v>0</v>
      </c>
      <c r="E393" s="16">
        <f>IF(LEN('Basis Excelsheet - uw artikelnr'!E393)&gt;20,1,0)</f>
        <v>0</v>
      </c>
      <c r="F393" s="16">
        <f>IF('Basis Excelsheet - uw artikelnr'!L393=0,0,IF('Basis Excelsheet - uw artikelnr'!L393&lt;1,1,0))</f>
        <v>0</v>
      </c>
      <c r="G393" s="16">
        <f>IF('Basis Excelsheet - uw artikelnr'!F393=0,0,IF(EXACT('Basis Excelsheet - uw artikelnr'!G393,Keuzelijsten!$C$2),0,IF(EXACT('Basis Excelsheet - uw artikelnr'!G393,Keuzelijsten!$C$3),0,1)))</f>
        <v>0</v>
      </c>
      <c r="H393" s="16">
        <f>IF('Basis Excelsheet - uw artikelnr'!F393=0,0,IF(EXACT('Basis Excelsheet - uw artikelnr'!J393,Keuzelijsten!$D$2),0,IF(EXACT('Basis Excelsheet - uw artikelnr'!J393,Keuzelijsten!$D$3),0,1)))</f>
        <v>0</v>
      </c>
      <c r="I393" s="16">
        <f ca="1">IF('Basis Excelsheet - uw artikelnr'!A393=0,0,IF(CELL("type",'Basis Excelsheet - uw artikelnr'!A393)="w",0,1))</f>
        <v>0</v>
      </c>
      <c r="J393" s="16">
        <f>IF('Basis Excelsheet - uw artikelnr'!F393=0,0,COUNTIF(Keuzelijsten!$F$2:$F$244,'Basis Excelsheet - uw artikelnr'!M393)-1)*-1</f>
        <v>0</v>
      </c>
      <c r="K393" s="16">
        <f>IF('Basis Excelsheet - uw artikelnr'!F393=0,0,COUNTIF(Keuzelijsten!$A$2:$A$245,'Basis Excelsheet - uw artikelnr'!C393)-1)*-1</f>
        <v>0</v>
      </c>
      <c r="L393" s="16">
        <f>IF('Basis Excelsheet - uw artikelnr'!F393=0,0,COUNTIF(Keuzelijsten!$W$2:$W$945,'Basis Excelsheet - uw artikelnr'!D393)-1)*-1</f>
        <v>0</v>
      </c>
    </row>
    <row r="394" spans="1:12" x14ac:dyDescent="0.25">
      <c r="A394" s="17"/>
      <c r="B394" s="17">
        <f t="shared" ca="1" si="8"/>
        <v>0</v>
      </c>
      <c r="C394" s="16">
        <f>IF(LEN('Basis Excelsheet - uw artikelnr'!F394)&gt;35,1,0)</f>
        <v>0</v>
      </c>
      <c r="D394" s="16">
        <f>IF(LEN('Basis Excelsheet - uw artikelnr'!K394)&gt;30,1,0)</f>
        <v>0</v>
      </c>
      <c r="E394" s="16">
        <f>IF(LEN('Basis Excelsheet - uw artikelnr'!E394)&gt;20,1,0)</f>
        <v>0</v>
      </c>
      <c r="F394" s="16">
        <f>IF('Basis Excelsheet - uw artikelnr'!L394=0,0,IF('Basis Excelsheet - uw artikelnr'!L394&lt;1,1,0))</f>
        <v>0</v>
      </c>
      <c r="G394" s="16">
        <f>IF('Basis Excelsheet - uw artikelnr'!F394=0,0,IF(EXACT('Basis Excelsheet - uw artikelnr'!G394,Keuzelijsten!$C$2),0,IF(EXACT('Basis Excelsheet - uw artikelnr'!G394,Keuzelijsten!$C$3),0,1)))</f>
        <v>0</v>
      </c>
      <c r="H394" s="16">
        <f>IF('Basis Excelsheet - uw artikelnr'!F394=0,0,IF(EXACT('Basis Excelsheet - uw artikelnr'!J394,Keuzelijsten!$D$2),0,IF(EXACT('Basis Excelsheet - uw artikelnr'!J394,Keuzelijsten!$D$3),0,1)))</f>
        <v>0</v>
      </c>
      <c r="I394" s="16">
        <f ca="1">IF('Basis Excelsheet - uw artikelnr'!A394=0,0,IF(CELL("type",'Basis Excelsheet - uw artikelnr'!A394)="w",0,1))</f>
        <v>0</v>
      </c>
      <c r="J394" s="16">
        <f>IF('Basis Excelsheet - uw artikelnr'!F394=0,0,COUNTIF(Keuzelijsten!$F$2:$F$244,'Basis Excelsheet - uw artikelnr'!M394)-1)*-1</f>
        <v>0</v>
      </c>
      <c r="K394" s="16">
        <f>IF('Basis Excelsheet - uw artikelnr'!F394=0,0,COUNTIF(Keuzelijsten!$A$2:$A$245,'Basis Excelsheet - uw artikelnr'!C394)-1)*-1</f>
        <v>0</v>
      </c>
      <c r="L394" s="16">
        <f>IF('Basis Excelsheet - uw artikelnr'!F394=0,0,COUNTIF(Keuzelijsten!$W$2:$W$945,'Basis Excelsheet - uw artikelnr'!D394)-1)*-1</f>
        <v>0</v>
      </c>
    </row>
    <row r="395" spans="1:12" x14ac:dyDescent="0.25">
      <c r="A395" s="17"/>
      <c r="B395" s="17">
        <f t="shared" ca="1" si="8"/>
        <v>0</v>
      </c>
      <c r="C395" s="16">
        <f>IF(LEN('Basis Excelsheet - uw artikelnr'!F395)&gt;35,1,0)</f>
        <v>0</v>
      </c>
      <c r="D395" s="16">
        <f>IF(LEN('Basis Excelsheet - uw artikelnr'!K395)&gt;30,1,0)</f>
        <v>0</v>
      </c>
      <c r="E395" s="16">
        <f>IF(LEN('Basis Excelsheet - uw artikelnr'!E395)&gt;20,1,0)</f>
        <v>0</v>
      </c>
      <c r="F395" s="16">
        <f>IF('Basis Excelsheet - uw artikelnr'!L395=0,0,IF('Basis Excelsheet - uw artikelnr'!L395&lt;1,1,0))</f>
        <v>0</v>
      </c>
      <c r="G395" s="16">
        <f>IF('Basis Excelsheet - uw artikelnr'!F395=0,0,IF(EXACT('Basis Excelsheet - uw artikelnr'!G395,Keuzelijsten!$C$2),0,IF(EXACT('Basis Excelsheet - uw artikelnr'!G395,Keuzelijsten!$C$3),0,1)))</f>
        <v>0</v>
      </c>
      <c r="H395" s="16">
        <f>IF('Basis Excelsheet - uw artikelnr'!F395=0,0,IF(EXACT('Basis Excelsheet - uw artikelnr'!J395,Keuzelijsten!$D$2),0,IF(EXACT('Basis Excelsheet - uw artikelnr'!J395,Keuzelijsten!$D$3),0,1)))</f>
        <v>0</v>
      </c>
      <c r="I395" s="16">
        <f ca="1">IF('Basis Excelsheet - uw artikelnr'!A395=0,0,IF(CELL("type",'Basis Excelsheet - uw artikelnr'!A395)="w",0,1))</f>
        <v>0</v>
      </c>
      <c r="J395" s="16">
        <f>IF('Basis Excelsheet - uw artikelnr'!F395=0,0,COUNTIF(Keuzelijsten!$F$2:$F$244,'Basis Excelsheet - uw artikelnr'!M395)-1)*-1</f>
        <v>0</v>
      </c>
      <c r="K395" s="16">
        <f>IF('Basis Excelsheet - uw artikelnr'!F395=0,0,COUNTIF(Keuzelijsten!$A$2:$A$245,'Basis Excelsheet - uw artikelnr'!C395)-1)*-1</f>
        <v>0</v>
      </c>
      <c r="L395" s="16">
        <f>IF('Basis Excelsheet - uw artikelnr'!F395=0,0,COUNTIF(Keuzelijsten!$W$2:$W$945,'Basis Excelsheet - uw artikelnr'!D395)-1)*-1</f>
        <v>0</v>
      </c>
    </row>
    <row r="396" spans="1:12" x14ac:dyDescent="0.25">
      <c r="A396" s="17"/>
      <c r="B396" s="17">
        <f t="shared" ca="1" si="8"/>
        <v>0</v>
      </c>
      <c r="C396" s="16">
        <f>IF(LEN('Basis Excelsheet - uw artikelnr'!F396)&gt;35,1,0)</f>
        <v>0</v>
      </c>
      <c r="D396" s="16">
        <f>IF(LEN('Basis Excelsheet - uw artikelnr'!K396)&gt;30,1,0)</f>
        <v>0</v>
      </c>
      <c r="E396" s="16">
        <f>IF(LEN('Basis Excelsheet - uw artikelnr'!E396)&gt;20,1,0)</f>
        <v>0</v>
      </c>
      <c r="F396" s="16">
        <f>IF('Basis Excelsheet - uw artikelnr'!L396=0,0,IF('Basis Excelsheet - uw artikelnr'!L396&lt;1,1,0))</f>
        <v>0</v>
      </c>
      <c r="G396" s="16">
        <f>IF('Basis Excelsheet - uw artikelnr'!F396=0,0,IF(EXACT('Basis Excelsheet - uw artikelnr'!G396,Keuzelijsten!$C$2),0,IF(EXACT('Basis Excelsheet - uw artikelnr'!G396,Keuzelijsten!$C$3),0,1)))</f>
        <v>0</v>
      </c>
      <c r="H396" s="16">
        <f>IF('Basis Excelsheet - uw artikelnr'!F396=0,0,IF(EXACT('Basis Excelsheet - uw artikelnr'!J396,Keuzelijsten!$D$2),0,IF(EXACT('Basis Excelsheet - uw artikelnr'!J396,Keuzelijsten!$D$3),0,1)))</f>
        <v>0</v>
      </c>
      <c r="I396" s="16">
        <f ca="1">IF('Basis Excelsheet - uw artikelnr'!A396=0,0,IF(CELL("type",'Basis Excelsheet - uw artikelnr'!A396)="w",0,1))</f>
        <v>0</v>
      </c>
      <c r="J396" s="16">
        <f>IF('Basis Excelsheet - uw artikelnr'!F396=0,0,COUNTIF(Keuzelijsten!$F$2:$F$244,'Basis Excelsheet - uw artikelnr'!M396)-1)*-1</f>
        <v>0</v>
      </c>
      <c r="K396" s="16">
        <f>IF('Basis Excelsheet - uw artikelnr'!F396=0,0,COUNTIF(Keuzelijsten!$A$2:$A$245,'Basis Excelsheet - uw artikelnr'!C396)-1)*-1</f>
        <v>0</v>
      </c>
      <c r="L396" s="16">
        <f>IF('Basis Excelsheet - uw artikelnr'!F396=0,0,COUNTIF(Keuzelijsten!$W$2:$W$945,'Basis Excelsheet - uw artikelnr'!D396)-1)*-1</f>
        <v>0</v>
      </c>
    </row>
    <row r="397" spans="1:12" x14ac:dyDescent="0.25">
      <c r="A397" s="17"/>
      <c r="B397" s="17">
        <f t="shared" ca="1" si="8"/>
        <v>0</v>
      </c>
      <c r="C397" s="16">
        <f>IF(LEN('Basis Excelsheet - uw artikelnr'!F397)&gt;35,1,0)</f>
        <v>0</v>
      </c>
      <c r="D397" s="16">
        <f>IF(LEN('Basis Excelsheet - uw artikelnr'!K397)&gt;30,1,0)</f>
        <v>0</v>
      </c>
      <c r="E397" s="16">
        <f>IF(LEN('Basis Excelsheet - uw artikelnr'!E397)&gt;20,1,0)</f>
        <v>0</v>
      </c>
      <c r="F397" s="16">
        <f>IF('Basis Excelsheet - uw artikelnr'!L397=0,0,IF('Basis Excelsheet - uw artikelnr'!L397&lt;1,1,0))</f>
        <v>0</v>
      </c>
      <c r="G397" s="16">
        <f>IF('Basis Excelsheet - uw artikelnr'!F397=0,0,IF(EXACT('Basis Excelsheet - uw artikelnr'!G397,Keuzelijsten!$C$2),0,IF(EXACT('Basis Excelsheet - uw artikelnr'!G397,Keuzelijsten!$C$3),0,1)))</f>
        <v>0</v>
      </c>
      <c r="H397" s="16">
        <f>IF('Basis Excelsheet - uw artikelnr'!F397=0,0,IF(EXACT('Basis Excelsheet - uw artikelnr'!J397,Keuzelijsten!$D$2),0,IF(EXACT('Basis Excelsheet - uw artikelnr'!J397,Keuzelijsten!$D$3),0,1)))</f>
        <v>0</v>
      </c>
      <c r="I397" s="16">
        <f ca="1">IF('Basis Excelsheet - uw artikelnr'!A397=0,0,IF(CELL("type",'Basis Excelsheet - uw artikelnr'!A397)="w",0,1))</f>
        <v>0</v>
      </c>
      <c r="J397" s="16">
        <f>IF('Basis Excelsheet - uw artikelnr'!F397=0,0,COUNTIF(Keuzelijsten!$F$2:$F$244,'Basis Excelsheet - uw artikelnr'!M397)-1)*-1</f>
        <v>0</v>
      </c>
      <c r="K397" s="16">
        <f>IF('Basis Excelsheet - uw artikelnr'!F397=0,0,COUNTIF(Keuzelijsten!$A$2:$A$245,'Basis Excelsheet - uw artikelnr'!C397)-1)*-1</f>
        <v>0</v>
      </c>
      <c r="L397" s="16">
        <f>IF('Basis Excelsheet - uw artikelnr'!F397=0,0,COUNTIF(Keuzelijsten!$W$2:$W$945,'Basis Excelsheet - uw artikelnr'!D397)-1)*-1</f>
        <v>0</v>
      </c>
    </row>
    <row r="398" spans="1:12" x14ac:dyDescent="0.25">
      <c r="A398" s="17"/>
      <c r="B398" s="17">
        <f t="shared" ca="1" si="8"/>
        <v>0</v>
      </c>
      <c r="C398" s="16">
        <f>IF(LEN('Basis Excelsheet - uw artikelnr'!F398)&gt;35,1,0)</f>
        <v>0</v>
      </c>
      <c r="D398" s="16">
        <f>IF(LEN('Basis Excelsheet - uw artikelnr'!K398)&gt;30,1,0)</f>
        <v>0</v>
      </c>
      <c r="E398" s="16">
        <f>IF(LEN('Basis Excelsheet - uw artikelnr'!E398)&gt;20,1,0)</f>
        <v>0</v>
      </c>
      <c r="F398" s="16">
        <f>IF('Basis Excelsheet - uw artikelnr'!L398=0,0,IF('Basis Excelsheet - uw artikelnr'!L398&lt;1,1,0))</f>
        <v>0</v>
      </c>
      <c r="G398" s="16">
        <f>IF('Basis Excelsheet - uw artikelnr'!F398=0,0,IF(EXACT('Basis Excelsheet - uw artikelnr'!G398,Keuzelijsten!$C$2),0,IF(EXACT('Basis Excelsheet - uw artikelnr'!G398,Keuzelijsten!$C$3),0,1)))</f>
        <v>0</v>
      </c>
      <c r="H398" s="16">
        <f>IF('Basis Excelsheet - uw artikelnr'!F398=0,0,IF(EXACT('Basis Excelsheet - uw artikelnr'!J398,Keuzelijsten!$D$2),0,IF(EXACT('Basis Excelsheet - uw artikelnr'!J398,Keuzelijsten!$D$3),0,1)))</f>
        <v>0</v>
      </c>
      <c r="I398" s="16">
        <f ca="1">IF('Basis Excelsheet - uw artikelnr'!A398=0,0,IF(CELL("type",'Basis Excelsheet - uw artikelnr'!A398)="w",0,1))</f>
        <v>0</v>
      </c>
      <c r="J398" s="16">
        <f>IF('Basis Excelsheet - uw artikelnr'!F398=0,0,COUNTIF(Keuzelijsten!$F$2:$F$244,'Basis Excelsheet - uw artikelnr'!M398)-1)*-1</f>
        <v>0</v>
      </c>
      <c r="K398" s="16">
        <f>IF('Basis Excelsheet - uw artikelnr'!F398=0,0,COUNTIF(Keuzelijsten!$A$2:$A$245,'Basis Excelsheet - uw artikelnr'!C398)-1)*-1</f>
        <v>0</v>
      </c>
      <c r="L398" s="16">
        <f>IF('Basis Excelsheet - uw artikelnr'!F398=0,0,COUNTIF(Keuzelijsten!$W$2:$W$945,'Basis Excelsheet - uw artikelnr'!D398)-1)*-1</f>
        <v>0</v>
      </c>
    </row>
    <row r="399" spans="1:12" x14ac:dyDescent="0.25">
      <c r="A399" s="17"/>
      <c r="B399" s="17">
        <f t="shared" ca="1" si="8"/>
        <v>0</v>
      </c>
      <c r="C399" s="16">
        <f>IF(LEN('Basis Excelsheet - uw artikelnr'!F399)&gt;35,1,0)</f>
        <v>0</v>
      </c>
      <c r="D399" s="16">
        <f>IF(LEN('Basis Excelsheet - uw artikelnr'!K399)&gt;30,1,0)</f>
        <v>0</v>
      </c>
      <c r="E399" s="16">
        <f>IF(LEN('Basis Excelsheet - uw artikelnr'!E399)&gt;20,1,0)</f>
        <v>0</v>
      </c>
      <c r="F399" s="16">
        <f>IF('Basis Excelsheet - uw artikelnr'!L399=0,0,IF('Basis Excelsheet - uw artikelnr'!L399&lt;1,1,0))</f>
        <v>0</v>
      </c>
      <c r="G399" s="16">
        <f>IF('Basis Excelsheet - uw artikelnr'!F399=0,0,IF(EXACT('Basis Excelsheet - uw artikelnr'!G399,Keuzelijsten!$C$2),0,IF(EXACT('Basis Excelsheet - uw artikelnr'!G399,Keuzelijsten!$C$3),0,1)))</f>
        <v>0</v>
      </c>
      <c r="H399" s="16">
        <f>IF('Basis Excelsheet - uw artikelnr'!F399=0,0,IF(EXACT('Basis Excelsheet - uw artikelnr'!J399,Keuzelijsten!$D$2),0,IF(EXACT('Basis Excelsheet - uw artikelnr'!J399,Keuzelijsten!$D$3),0,1)))</f>
        <v>0</v>
      </c>
      <c r="I399" s="16">
        <f ca="1">IF('Basis Excelsheet - uw artikelnr'!A399=0,0,IF(CELL("type",'Basis Excelsheet - uw artikelnr'!A399)="w",0,1))</f>
        <v>0</v>
      </c>
      <c r="J399" s="16">
        <f>IF('Basis Excelsheet - uw artikelnr'!F399=0,0,COUNTIF(Keuzelijsten!$F$2:$F$244,'Basis Excelsheet - uw artikelnr'!M399)-1)*-1</f>
        <v>0</v>
      </c>
      <c r="K399" s="16">
        <f>IF('Basis Excelsheet - uw artikelnr'!F399=0,0,COUNTIF(Keuzelijsten!$A$2:$A$245,'Basis Excelsheet - uw artikelnr'!C399)-1)*-1</f>
        <v>0</v>
      </c>
      <c r="L399" s="16">
        <f>IF('Basis Excelsheet - uw artikelnr'!F399=0,0,COUNTIF(Keuzelijsten!$W$2:$W$945,'Basis Excelsheet - uw artikelnr'!D399)-1)*-1</f>
        <v>0</v>
      </c>
    </row>
    <row r="400" spans="1:12" x14ac:dyDescent="0.25">
      <c r="A400" s="17"/>
      <c r="B400" s="17">
        <f t="shared" ca="1" si="8"/>
        <v>0</v>
      </c>
      <c r="C400" s="16">
        <f>IF(LEN('Basis Excelsheet - uw artikelnr'!F400)&gt;35,1,0)</f>
        <v>0</v>
      </c>
      <c r="D400" s="16">
        <f>IF(LEN('Basis Excelsheet - uw artikelnr'!K400)&gt;30,1,0)</f>
        <v>0</v>
      </c>
      <c r="E400" s="16">
        <f>IF(LEN('Basis Excelsheet - uw artikelnr'!E400)&gt;20,1,0)</f>
        <v>0</v>
      </c>
      <c r="F400" s="16">
        <f>IF('Basis Excelsheet - uw artikelnr'!L400=0,0,IF('Basis Excelsheet - uw artikelnr'!L400&lt;1,1,0))</f>
        <v>0</v>
      </c>
      <c r="G400" s="16">
        <f>IF('Basis Excelsheet - uw artikelnr'!F400=0,0,IF(EXACT('Basis Excelsheet - uw artikelnr'!G400,Keuzelijsten!$C$2),0,IF(EXACT('Basis Excelsheet - uw artikelnr'!G400,Keuzelijsten!$C$3),0,1)))</f>
        <v>0</v>
      </c>
      <c r="H400" s="16">
        <f>IF('Basis Excelsheet - uw artikelnr'!F400=0,0,IF(EXACT('Basis Excelsheet - uw artikelnr'!J400,Keuzelijsten!$D$2),0,IF(EXACT('Basis Excelsheet - uw artikelnr'!J400,Keuzelijsten!$D$3),0,1)))</f>
        <v>0</v>
      </c>
      <c r="I400" s="16">
        <f ca="1">IF('Basis Excelsheet - uw artikelnr'!A400=0,0,IF(CELL("type",'Basis Excelsheet - uw artikelnr'!A400)="w",0,1))</f>
        <v>0</v>
      </c>
      <c r="J400" s="16">
        <f>IF('Basis Excelsheet - uw artikelnr'!F400=0,0,COUNTIF(Keuzelijsten!$F$2:$F$244,'Basis Excelsheet - uw artikelnr'!M400)-1)*-1</f>
        <v>0</v>
      </c>
      <c r="K400" s="16">
        <f>IF('Basis Excelsheet - uw artikelnr'!F400=0,0,COUNTIF(Keuzelijsten!$A$2:$A$245,'Basis Excelsheet - uw artikelnr'!C400)-1)*-1</f>
        <v>0</v>
      </c>
      <c r="L400" s="16">
        <f>IF('Basis Excelsheet - uw artikelnr'!F400=0,0,COUNTIF(Keuzelijsten!$W$2:$W$945,'Basis Excelsheet - uw artikelnr'!D400)-1)*-1</f>
        <v>0</v>
      </c>
    </row>
    <row r="401" spans="1:12" x14ac:dyDescent="0.25">
      <c r="A401" s="17"/>
      <c r="B401" s="17">
        <f t="shared" ca="1" si="8"/>
        <v>0</v>
      </c>
      <c r="C401" s="16">
        <f>IF(LEN('Basis Excelsheet - uw artikelnr'!F401)&gt;35,1,0)</f>
        <v>0</v>
      </c>
      <c r="D401" s="16">
        <f>IF(LEN('Basis Excelsheet - uw artikelnr'!K401)&gt;30,1,0)</f>
        <v>0</v>
      </c>
      <c r="E401" s="16">
        <f>IF(LEN('Basis Excelsheet - uw artikelnr'!E401)&gt;20,1,0)</f>
        <v>0</v>
      </c>
      <c r="F401" s="16">
        <f>IF('Basis Excelsheet - uw artikelnr'!L401=0,0,IF('Basis Excelsheet - uw artikelnr'!L401&lt;1,1,0))</f>
        <v>0</v>
      </c>
      <c r="G401" s="16">
        <f>IF('Basis Excelsheet - uw artikelnr'!F401=0,0,IF(EXACT('Basis Excelsheet - uw artikelnr'!G401,Keuzelijsten!$C$2),0,IF(EXACT('Basis Excelsheet - uw artikelnr'!G401,Keuzelijsten!$C$3),0,1)))</f>
        <v>0</v>
      </c>
      <c r="H401" s="16">
        <f>IF('Basis Excelsheet - uw artikelnr'!F401=0,0,IF(EXACT('Basis Excelsheet - uw artikelnr'!J401,Keuzelijsten!$D$2),0,IF(EXACT('Basis Excelsheet - uw artikelnr'!J401,Keuzelijsten!$D$3),0,1)))</f>
        <v>0</v>
      </c>
      <c r="I401" s="16">
        <f ca="1">IF('Basis Excelsheet - uw artikelnr'!A401=0,0,IF(CELL("type",'Basis Excelsheet - uw artikelnr'!A401)="w",0,1))</f>
        <v>0</v>
      </c>
      <c r="J401" s="16">
        <f>IF('Basis Excelsheet - uw artikelnr'!F401=0,0,COUNTIF(Keuzelijsten!$F$2:$F$244,'Basis Excelsheet - uw artikelnr'!M401)-1)*-1</f>
        <v>0</v>
      </c>
      <c r="K401" s="16">
        <f>IF('Basis Excelsheet - uw artikelnr'!F401=0,0,COUNTIF(Keuzelijsten!$A$2:$A$245,'Basis Excelsheet - uw artikelnr'!C401)-1)*-1</f>
        <v>0</v>
      </c>
      <c r="L401" s="16">
        <f>IF('Basis Excelsheet - uw artikelnr'!F401=0,0,COUNTIF(Keuzelijsten!$W$2:$W$945,'Basis Excelsheet - uw artikelnr'!D401)-1)*-1</f>
        <v>0</v>
      </c>
    </row>
    <row r="402" spans="1:12" x14ac:dyDescent="0.25">
      <c r="A402" s="17"/>
      <c r="B402" s="17">
        <f t="shared" ca="1" si="8"/>
        <v>0</v>
      </c>
      <c r="C402" s="16">
        <f>IF(LEN('Basis Excelsheet - uw artikelnr'!F402)&gt;35,1,0)</f>
        <v>0</v>
      </c>
      <c r="D402" s="16">
        <f>IF(LEN('Basis Excelsheet - uw artikelnr'!K402)&gt;30,1,0)</f>
        <v>0</v>
      </c>
      <c r="E402" s="16">
        <f>IF(LEN('Basis Excelsheet - uw artikelnr'!E402)&gt;20,1,0)</f>
        <v>0</v>
      </c>
      <c r="F402" s="16">
        <f>IF('Basis Excelsheet - uw artikelnr'!L402=0,0,IF('Basis Excelsheet - uw artikelnr'!L402&lt;1,1,0))</f>
        <v>0</v>
      </c>
      <c r="G402" s="16">
        <f>IF('Basis Excelsheet - uw artikelnr'!F402=0,0,IF(EXACT('Basis Excelsheet - uw artikelnr'!G402,Keuzelijsten!$C$2),0,IF(EXACT('Basis Excelsheet - uw artikelnr'!G402,Keuzelijsten!$C$3),0,1)))</f>
        <v>0</v>
      </c>
      <c r="H402" s="16">
        <f>IF('Basis Excelsheet - uw artikelnr'!F402=0,0,IF(EXACT('Basis Excelsheet - uw artikelnr'!J402,Keuzelijsten!$D$2),0,IF(EXACT('Basis Excelsheet - uw artikelnr'!J402,Keuzelijsten!$D$3),0,1)))</f>
        <v>0</v>
      </c>
      <c r="I402" s="16">
        <f ca="1">IF('Basis Excelsheet - uw artikelnr'!A402=0,0,IF(CELL("type",'Basis Excelsheet - uw artikelnr'!A402)="w",0,1))</f>
        <v>0</v>
      </c>
      <c r="J402" s="16">
        <f>IF('Basis Excelsheet - uw artikelnr'!F402=0,0,COUNTIF(Keuzelijsten!$F$2:$F$244,'Basis Excelsheet - uw artikelnr'!M402)-1)*-1</f>
        <v>0</v>
      </c>
      <c r="K402" s="16">
        <f>IF('Basis Excelsheet - uw artikelnr'!F402=0,0,COUNTIF(Keuzelijsten!$A$2:$A$245,'Basis Excelsheet - uw artikelnr'!C402)-1)*-1</f>
        <v>0</v>
      </c>
      <c r="L402" s="16">
        <f>IF('Basis Excelsheet - uw artikelnr'!F402=0,0,COUNTIF(Keuzelijsten!$W$2:$W$945,'Basis Excelsheet - uw artikelnr'!D402)-1)*-1</f>
        <v>0</v>
      </c>
    </row>
    <row r="403" spans="1:12" x14ac:dyDescent="0.25">
      <c r="A403" s="17"/>
      <c r="B403" s="17">
        <f t="shared" ca="1" si="8"/>
        <v>0</v>
      </c>
      <c r="C403" s="16">
        <f>IF(LEN('Basis Excelsheet - uw artikelnr'!F403)&gt;35,1,0)</f>
        <v>0</v>
      </c>
      <c r="D403" s="16">
        <f>IF(LEN('Basis Excelsheet - uw artikelnr'!K403)&gt;30,1,0)</f>
        <v>0</v>
      </c>
      <c r="E403" s="16">
        <f>IF(LEN('Basis Excelsheet - uw artikelnr'!E403)&gt;20,1,0)</f>
        <v>0</v>
      </c>
      <c r="F403" s="16">
        <f>IF('Basis Excelsheet - uw artikelnr'!L403=0,0,IF('Basis Excelsheet - uw artikelnr'!L403&lt;1,1,0))</f>
        <v>0</v>
      </c>
      <c r="G403" s="16">
        <f>IF('Basis Excelsheet - uw artikelnr'!F403=0,0,IF(EXACT('Basis Excelsheet - uw artikelnr'!G403,Keuzelijsten!$C$2),0,IF(EXACT('Basis Excelsheet - uw artikelnr'!G403,Keuzelijsten!$C$3),0,1)))</f>
        <v>0</v>
      </c>
      <c r="H403" s="16">
        <f>IF('Basis Excelsheet - uw artikelnr'!F403=0,0,IF(EXACT('Basis Excelsheet - uw artikelnr'!J403,Keuzelijsten!$D$2),0,IF(EXACT('Basis Excelsheet - uw artikelnr'!J403,Keuzelijsten!$D$3),0,1)))</f>
        <v>0</v>
      </c>
      <c r="I403" s="16">
        <f ca="1">IF('Basis Excelsheet - uw artikelnr'!A403=0,0,IF(CELL("type",'Basis Excelsheet - uw artikelnr'!A403)="w",0,1))</f>
        <v>0</v>
      </c>
      <c r="J403" s="16">
        <f>IF('Basis Excelsheet - uw artikelnr'!F403=0,0,COUNTIF(Keuzelijsten!$F$2:$F$244,'Basis Excelsheet - uw artikelnr'!M403)-1)*-1</f>
        <v>0</v>
      </c>
      <c r="K403" s="16">
        <f>IF('Basis Excelsheet - uw artikelnr'!F403=0,0,COUNTIF(Keuzelijsten!$A$2:$A$245,'Basis Excelsheet - uw artikelnr'!C403)-1)*-1</f>
        <v>0</v>
      </c>
      <c r="L403" s="16">
        <f>IF('Basis Excelsheet - uw artikelnr'!F403=0,0,COUNTIF(Keuzelijsten!$W$2:$W$945,'Basis Excelsheet - uw artikelnr'!D403)-1)*-1</f>
        <v>0</v>
      </c>
    </row>
    <row r="404" spans="1:12" x14ac:dyDescent="0.25">
      <c r="A404" s="17"/>
      <c r="B404" s="17">
        <f t="shared" ca="1" si="8"/>
        <v>0</v>
      </c>
      <c r="C404" s="16">
        <f>IF(LEN('Basis Excelsheet - uw artikelnr'!F404)&gt;35,1,0)</f>
        <v>0</v>
      </c>
      <c r="D404" s="16">
        <f>IF(LEN('Basis Excelsheet - uw artikelnr'!K404)&gt;30,1,0)</f>
        <v>0</v>
      </c>
      <c r="E404" s="16">
        <f>IF(LEN('Basis Excelsheet - uw artikelnr'!E404)&gt;20,1,0)</f>
        <v>0</v>
      </c>
      <c r="F404" s="16">
        <f>IF('Basis Excelsheet - uw artikelnr'!L404=0,0,IF('Basis Excelsheet - uw artikelnr'!L404&lt;1,1,0))</f>
        <v>0</v>
      </c>
      <c r="G404" s="16">
        <f>IF('Basis Excelsheet - uw artikelnr'!F404=0,0,IF(EXACT('Basis Excelsheet - uw artikelnr'!G404,Keuzelijsten!$C$2),0,IF(EXACT('Basis Excelsheet - uw artikelnr'!G404,Keuzelijsten!$C$3),0,1)))</f>
        <v>0</v>
      </c>
      <c r="H404" s="16">
        <f>IF('Basis Excelsheet - uw artikelnr'!F404=0,0,IF(EXACT('Basis Excelsheet - uw artikelnr'!J404,Keuzelijsten!$D$2),0,IF(EXACT('Basis Excelsheet - uw artikelnr'!J404,Keuzelijsten!$D$3),0,1)))</f>
        <v>0</v>
      </c>
      <c r="I404" s="16">
        <f ca="1">IF('Basis Excelsheet - uw artikelnr'!A404=0,0,IF(CELL("type",'Basis Excelsheet - uw artikelnr'!A404)="w",0,1))</f>
        <v>0</v>
      </c>
      <c r="J404" s="16">
        <f>IF('Basis Excelsheet - uw artikelnr'!F404=0,0,COUNTIF(Keuzelijsten!$F$2:$F$244,'Basis Excelsheet - uw artikelnr'!M404)-1)*-1</f>
        <v>0</v>
      </c>
      <c r="K404" s="16">
        <f>IF('Basis Excelsheet - uw artikelnr'!F404=0,0,COUNTIF(Keuzelijsten!$A$2:$A$245,'Basis Excelsheet - uw artikelnr'!C404)-1)*-1</f>
        <v>0</v>
      </c>
      <c r="L404" s="16">
        <f>IF('Basis Excelsheet - uw artikelnr'!F404=0,0,COUNTIF(Keuzelijsten!$W$2:$W$945,'Basis Excelsheet - uw artikelnr'!D404)-1)*-1</f>
        <v>0</v>
      </c>
    </row>
    <row r="405" spans="1:12" x14ac:dyDescent="0.25">
      <c r="A405" s="17"/>
      <c r="B405" s="17">
        <f t="shared" ca="1" si="8"/>
        <v>0</v>
      </c>
      <c r="C405" s="16">
        <f>IF(LEN('Basis Excelsheet - uw artikelnr'!F405)&gt;35,1,0)</f>
        <v>0</v>
      </c>
      <c r="D405" s="16">
        <f>IF(LEN('Basis Excelsheet - uw artikelnr'!K405)&gt;30,1,0)</f>
        <v>0</v>
      </c>
      <c r="E405" s="16">
        <f>IF(LEN('Basis Excelsheet - uw artikelnr'!E405)&gt;20,1,0)</f>
        <v>0</v>
      </c>
      <c r="F405" s="16">
        <f>IF('Basis Excelsheet - uw artikelnr'!L405=0,0,IF('Basis Excelsheet - uw artikelnr'!L405&lt;1,1,0))</f>
        <v>0</v>
      </c>
      <c r="G405" s="16">
        <f>IF('Basis Excelsheet - uw artikelnr'!F405=0,0,IF(EXACT('Basis Excelsheet - uw artikelnr'!G405,Keuzelijsten!$C$2),0,IF(EXACT('Basis Excelsheet - uw artikelnr'!G405,Keuzelijsten!$C$3),0,1)))</f>
        <v>0</v>
      </c>
      <c r="H405" s="16">
        <f>IF('Basis Excelsheet - uw artikelnr'!F405=0,0,IF(EXACT('Basis Excelsheet - uw artikelnr'!J405,Keuzelijsten!$D$2),0,IF(EXACT('Basis Excelsheet - uw artikelnr'!J405,Keuzelijsten!$D$3),0,1)))</f>
        <v>0</v>
      </c>
      <c r="I405" s="16">
        <f ca="1">IF('Basis Excelsheet - uw artikelnr'!A405=0,0,IF(CELL("type",'Basis Excelsheet - uw artikelnr'!A405)="w",0,1))</f>
        <v>0</v>
      </c>
      <c r="J405" s="16">
        <f>IF('Basis Excelsheet - uw artikelnr'!F405=0,0,COUNTIF(Keuzelijsten!$F$2:$F$244,'Basis Excelsheet - uw artikelnr'!M405)-1)*-1</f>
        <v>0</v>
      </c>
      <c r="K405" s="16">
        <f>IF('Basis Excelsheet - uw artikelnr'!F405=0,0,COUNTIF(Keuzelijsten!$A$2:$A$245,'Basis Excelsheet - uw artikelnr'!C405)-1)*-1</f>
        <v>0</v>
      </c>
      <c r="L405" s="16">
        <f>IF('Basis Excelsheet - uw artikelnr'!F405=0,0,COUNTIF(Keuzelijsten!$W$2:$W$945,'Basis Excelsheet - uw artikelnr'!D405)-1)*-1</f>
        <v>0</v>
      </c>
    </row>
    <row r="406" spans="1:12" x14ac:dyDescent="0.25">
      <c r="A406" s="17"/>
      <c r="B406" s="17">
        <f t="shared" ca="1" si="8"/>
        <v>0</v>
      </c>
      <c r="C406" s="16">
        <f>IF(LEN('Basis Excelsheet - uw artikelnr'!F406)&gt;35,1,0)</f>
        <v>0</v>
      </c>
      <c r="D406" s="16">
        <f>IF(LEN('Basis Excelsheet - uw artikelnr'!K406)&gt;30,1,0)</f>
        <v>0</v>
      </c>
      <c r="E406" s="16">
        <f>IF(LEN('Basis Excelsheet - uw artikelnr'!E406)&gt;20,1,0)</f>
        <v>0</v>
      </c>
      <c r="F406" s="16">
        <f>IF('Basis Excelsheet - uw artikelnr'!L406=0,0,IF('Basis Excelsheet - uw artikelnr'!L406&lt;1,1,0))</f>
        <v>0</v>
      </c>
      <c r="G406" s="16">
        <f>IF('Basis Excelsheet - uw artikelnr'!F406=0,0,IF(EXACT('Basis Excelsheet - uw artikelnr'!G406,Keuzelijsten!$C$2),0,IF(EXACT('Basis Excelsheet - uw artikelnr'!G406,Keuzelijsten!$C$3),0,1)))</f>
        <v>0</v>
      </c>
      <c r="H406" s="16">
        <f>IF('Basis Excelsheet - uw artikelnr'!F406=0,0,IF(EXACT('Basis Excelsheet - uw artikelnr'!J406,Keuzelijsten!$D$2),0,IF(EXACT('Basis Excelsheet - uw artikelnr'!J406,Keuzelijsten!$D$3),0,1)))</f>
        <v>0</v>
      </c>
      <c r="I406" s="16">
        <f ca="1">IF('Basis Excelsheet - uw artikelnr'!A406=0,0,IF(CELL("type",'Basis Excelsheet - uw artikelnr'!A406)="w",0,1))</f>
        <v>0</v>
      </c>
      <c r="J406" s="16">
        <f>IF('Basis Excelsheet - uw artikelnr'!F406=0,0,COUNTIF(Keuzelijsten!$F$2:$F$244,'Basis Excelsheet - uw artikelnr'!M406)-1)*-1</f>
        <v>0</v>
      </c>
      <c r="K406" s="16">
        <f>IF('Basis Excelsheet - uw artikelnr'!F406=0,0,COUNTIF(Keuzelijsten!$A$2:$A$245,'Basis Excelsheet - uw artikelnr'!C406)-1)*-1</f>
        <v>0</v>
      </c>
      <c r="L406" s="16">
        <f>IF('Basis Excelsheet - uw artikelnr'!F406=0,0,COUNTIF(Keuzelijsten!$W$2:$W$945,'Basis Excelsheet - uw artikelnr'!D406)-1)*-1</f>
        <v>0</v>
      </c>
    </row>
    <row r="407" spans="1:12" x14ac:dyDescent="0.25">
      <c r="A407" s="17"/>
      <c r="B407" s="17">
        <f t="shared" ca="1" si="8"/>
        <v>0</v>
      </c>
      <c r="C407" s="16">
        <f>IF(LEN('Basis Excelsheet - uw artikelnr'!F407)&gt;35,1,0)</f>
        <v>0</v>
      </c>
      <c r="D407" s="16">
        <f>IF(LEN('Basis Excelsheet - uw artikelnr'!K407)&gt;30,1,0)</f>
        <v>0</v>
      </c>
      <c r="E407" s="16">
        <f>IF(LEN('Basis Excelsheet - uw artikelnr'!E407)&gt;20,1,0)</f>
        <v>0</v>
      </c>
      <c r="F407" s="16">
        <f>IF('Basis Excelsheet - uw artikelnr'!L407=0,0,IF('Basis Excelsheet - uw artikelnr'!L407&lt;1,1,0))</f>
        <v>0</v>
      </c>
      <c r="G407" s="16">
        <f>IF('Basis Excelsheet - uw artikelnr'!F407=0,0,IF(EXACT('Basis Excelsheet - uw artikelnr'!G407,Keuzelijsten!$C$2),0,IF(EXACT('Basis Excelsheet - uw artikelnr'!G407,Keuzelijsten!$C$3),0,1)))</f>
        <v>0</v>
      </c>
      <c r="H407" s="16">
        <f>IF('Basis Excelsheet - uw artikelnr'!F407=0,0,IF(EXACT('Basis Excelsheet - uw artikelnr'!J407,Keuzelijsten!$D$2),0,IF(EXACT('Basis Excelsheet - uw artikelnr'!J407,Keuzelijsten!$D$3),0,1)))</f>
        <v>0</v>
      </c>
      <c r="I407" s="16">
        <f ca="1">IF('Basis Excelsheet - uw artikelnr'!A407=0,0,IF(CELL("type",'Basis Excelsheet - uw artikelnr'!A407)="w",0,1))</f>
        <v>0</v>
      </c>
      <c r="J407" s="16">
        <f>IF('Basis Excelsheet - uw artikelnr'!F407=0,0,COUNTIF(Keuzelijsten!$F$2:$F$244,'Basis Excelsheet - uw artikelnr'!M407)-1)*-1</f>
        <v>0</v>
      </c>
      <c r="K407" s="16">
        <f>IF('Basis Excelsheet - uw artikelnr'!F407=0,0,COUNTIF(Keuzelijsten!$A$2:$A$245,'Basis Excelsheet - uw artikelnr'!C407)-1)*-1</f>
        <v>0</v>
      </c>
      <c r="L407" s="16">
        <f>IF('Basis Excelsheet - uw artikelnr'!F407=0,0,COUNTIF(Keuzelijsten!$W$2:$W$945,'Basis Excelsheet - uw artikelnr'!D407)-1)*-1</f>
        <v>0</v>
      </c>
    </row>
    <row r="408" spans="1:12" x14ac:dyDescent="0.25">
      <c r="A408" s="17"/>
      <c r="B408" s="17">
        <f t="shared" ca="1" si="8"/>
        <v>0</v>
      </c>
      <c r="C408" s="16">
        <f>IF(LEN('Basis Excelsheet - uw artikelnr'!F408)&gt;35,1,0)</f>
        <v>0</v>
      </c>
      <c r="D408" s="16">
        <f>IF(LEN('Basis Excelsheet - uw artikelnr'!K408)&gt;30,1,0)</f>
        <v>0</v>
      </c>
      <c r="E408" s="16">
        <f>IF(LEN('Basis Excelsheet - uw artikelnr'!E408)&gt;20,1,0)</f>
        <v>0</v>
      </c>
      <c r="F408" s="16">
        <f>IF('Basis Excelsheet - uw artikelnr'!L408=0,0,IF('Basis Excelsheet - uw artikelnr'!L408&lt;1,1,0))</f>
        <v>0</v>
      </c>
      <c r="G408" s="16">
        <f>IF('Basis Excelsheet - uw artikelnr'!F408=0,0,IF(EXACT('Basis Excelsheet - uw artikelnr'!G408,Keuzelijsten!$C$2),0,IF(EXACT('Basis Excelsheet - uw artikelnr'!G408,Keuzelijsten!$C$3),0,1)))</f>
        <v>0</v>
      </c>
      <c r="H408" s="16">
        <f>IF('Basis Excelsheet - uw artikelnr'!F408=0,0,IF(EXACT('Basis Excelsheet - uw artikelnr'!J408,Keuzelijsten!$D$2),0,IF(EXACT('Basis Excelsheet - uw artikelnr'!J408,Keuzelijsten!$D$3),0,1)))</f>
        <v>0</v>
      </c>
      <c r="I408" s="16">
        <f ca="1">IF('Basis Excelsheet - uw artikelnr'!A408=0,0,IF(CELL("type",'Basis Excelsheet - uw artikelnr'!A408)="w",0,1))</f>
        <v>0</v>
      </c>
      <c r="J408" s="16">
        <f>IF('Basis Excelsheet - uw artikelnr'!F408=0,0,COUNTIF(Keuzelijsten!$F$2:$F$244,'Basis Excelsheet - uw artikelnr'!M408)-1)*-1</f>
        <v>0</v>
      </c>
      <c r="K408" s="16">
        <f>IF('Basis Excelsheet - uw artikelnr'!F408=0,0,COUNTIF(Keuzelijsten!$A$2:$A$245,'Basis Excelsheet - uw artikelnr'!C408)-1)*-1</f>
        <v>0</v>
      </c>
      <c r="L408" s="16">
        <f>IF('Basis Excelsheet - uw artikelnr'!F408=0,0,COUNTIF(Keuzelijsten!$W$2:$W$945,'Basis Excelsheet - uw artikelnr'!D408)-1)*-1</f>
        <v>0</v>
      </c>
    </row>
    <row r="409" spans="1:12" x14ac:dyDescent="0.25">
      <c r="A409" s="17"/>
      <c r="B409" s="17">
        <f t="shared" ca="1" si="8"/>
        <v>0</v>
      </c>
      <c r="C409" s="16">
        <f>IF(LEN('Basis Excelsheet - uw artikelnr'!F409)&gt;35,1,0)</f>
        <v>0</v>
      </c>
      <c r="D409" s="16">
        <f>IF(LEN('Basis Excelsheet - uw artikelnr'!K409)&gt;30,1,0)</f>
        <v>0</v>
      </c>
      <c r="E409" s="16">
        <f>IF(LEN('Basis Excelsheet - uw artikelnr'!E409)&gt;20,1,0)</f>
        <v>0</v>
      </c>
      <c r="F409" s="16">
        <f>IF('Basis Excelsheet - uw artikelnr'!L409=0,0,IF('Basis Excelsheet - uw artikelnr'!L409&lt;1,1,0))</f>
        <v>0</v>
      </c>
      <c r="G409" s="16">
        <f>IF('Basis Excelsheet - uw artikelnr'!F409=0,0,IF(EXACT('Basis Excelsheet - uw artikelnr'!G409,Keuzelijsten!$C$2),0,IF(EXACT('Basis Excelsheet - uw artikelnr'!G409,Keuzelijsten!$C$3),0,1)))</f>
        <v>0</v>
      </c>
      <c r="H409" s="16">
        <f>IF('Basis Excelsheet - uw artikelnr'!F409=0,0,IF(EXACT('Basis Excelsheet - uw artikelnr'!J409,Keuzelijsten!$D$2),0,IF(EXACT('Basis Excelsheet - uw artikelnr'!J409,Keuzelijsten!$D$3),0,1)))</f>
        <v>0</v>
      </c>
      <c r="I409" s="16">
        <f ca="1">IF('Basis Excelsheet - uw artikelnr'!A409=0,0,IF(CELL("type",'Basis Excelsheet - uw artikelnr'!A409)="w",0,1))</f>
        <v>0</v>
      </c>
      <c r="J409" s="16">
        <f>IF('Basis Excelsheet - uw artikelnr'!F409=0,0,COUNTIF(Keuzelijsten!$F$2:$F$244,'Basis Excelsheet - uw artikelnr'!M409)-1)*-1</f>
        <v>0</v>
      </c>
      <c r="K409" s="16">
        <f>IF('Basis Excelsheet - uw artikelnr'!F409=0,0,COUNTIF(Keuzelijsten!$A$2:$A$245,'Basis Excelsheet - uw artikelnr'!C409)-1)*-1</f>
        <v>0</v>
      </c>
      <c r="L409" s="16">
        <f>IF('Basis Excelsheet - uw artikelnr'!F409=0,0,COUNTIF(Keuzelijsten!$W$2:$W$945,'Basis Excelsheet - uw artikelnr'!D409)-1)*-1</f>
        <v>0</v>
      </c>
    </row>
    <row r="410" spans="1:12" x14ac:dyDescent="0.25">
      <c r="A410" s="17"/>
      <c r="B410" s="17">
        <f t="shared" ca="1" si="8"/>
        <v>0</v>
      </c>
      <c r="C410" s="16">
        <f>IF(LEN('Basis Excelsheet - uw artikelnr'!F410)&gt;35,1,0)</f>
        <v>0</v>
      </c>
      <c r="D410" s="16">
        <f>IF(LEN('Basis Excelsheet - uw artikelnr'!K410)&gt;30,1,0)</f>
        <v>0</v>
      </c>
      <c r="E410" s="16">
        <f>IF(LEN('Basis Excelsheet - uw artikelnr'!E410)&gt;20,1,0)</f>
        <v>0</v>
      </c>
      <c r="F410" s="16">
        <f>IF('Basis Excelsheet - uw artikelnr'!L410=0,0,IF('Basis Excelsheet - uw artikelnr'!L410&lt;1,1,0))</f>
        <v>0</v>
      </c>
      <c r="G410" s="16">
        <f>IF('Basis Excelsheet - uw artikelnr'!F410=0,0,IF(EXACT('Basis Excelsheet - uw artikelnr'!G410,Keuzelijsten!$C$2),0,IF(EXACT('Basis Excelsheet - uw artikelnr'!G410,Keuzelijsten!$C$3),0,1)))</f>
        <v>0</v>
      </c>
      <c r="H410" s="16">
        <f>IF('Basis Excelsheet - uw artikelnr'!F410=0,0,IF(EXACT('Basis Excelsheet - uw artikelnr'!J410,Keuzelijsten!$D$2),0,IF(EXACT('Basis Excelsheet - uw artikelnr'!J410,Keuzelijsten!$D$3),0,1)))</f>
        <v>0</v>
      </c>
      <c r="I410" s="16">
        <f ca="1">IF('Basis Excelsheet - uw artikelnr'!A410=0,0,IF(CELL("type",'Basis Excelsheet - uw artikelnr'!A410)="w",0,1))</f>
        <v>0</v>
      </c>
      <c r="J410" s="16">
        <f>IF('Basis Excelsheet - uw artikelnr'!F410=0,0,COUNTIF(Keuzelijsten!$F$2:$F$244,'Basis Excelsheet - uw artikelnr'!M410)-1)*-1</f>
        <v>0</v>
      </c>
      <c r="K410" s="16">
        <f>IF('Basis Excelsheet - uw artikelnr'!F410=0,0,COUNTIF(Keuzelijsten!$A$2:$A$245,'Basis Excelsheet - uw artikelnr'!C410)-1)*-1</f>
        <v>0</v>
      </c>
      <c r="L410" s="16">
        <f>IF('Basis Excelsheet - uw artikelnr'!F410=0,0,COUNTIF(Keuzelijsten!$W$2:$W$945,'Basis Excelsheet - uw artikelnr'!D410)-1)*-1</f>
        <v>0</v>
      </c>
    </row>
    <row r="411" spans="1:12" x14ac:dyDescent="0.25">
      <c r="A411" s="17"/>
      <c r="B411" s="17">
        <f t="shared" ca="1" si="8"/>
        <v>0</v>
      </c>
      <c r="C411" s="16">
        <f>IF(LEN('Basis Excelsheet - uw artikelnr'!F411)&gt;35,1,0)</f>
        <v>0</v>
      </c>
      <c r="D411" s="16">
        <f>IF(LEN('Basis Excelsheet - uw artikelnr'!K411)&gt;30,1,0)</f>
        <v>0</v>
      </c>
      <c r="E411" s="16">
        <f>IF(LEN('Basis Excelsheet - uw artikelnr'!E411)&gt;20,1,0)</f>
        <v>0</v>
      </c>
      <c r="F411" s="16">
        <f>IF('Basis Excelsheet - uw artikelnr'!L411=0,0,IF('Basis Excelsheet - uw artikelnr'!L411&lt;1,1,0))</f>
        <v>0</v>
      </c>
      <c r="G411" s="16">
        <f>IF('Basis Excelsheet - uw artikelnr'!F411=0,0,IF(EXACT('Basis Excelsheet - uw artikelnr'!G411,Keuzelijsten!$C$2),0,IF(EXACT('Basis Excelsheet - uw artikelnr'!G411,Keuzelijsten!$C$3),0,1)))</f>
        <v>0</v>
      </c>
      <c r="H411" s="16">
        <f>IF('Basis Excelsheet - uw artikelnr'!F411=0,0,IF(EXACT('Basis Excelsheet - uw artikelnr'!J411,Keuzelijsten!$D$2),0,IF(EXACT('Basis Excelsheet - uw artikelnr'!J411,Keuzelijsten!$D$3),0,1)))</f>
        <v>0</v>
      </c>
      <c r="I411" s="16">
        <f ca="1">IF('Basis Excelsheet - uw artikelnr'!A411=0,0,IF(CELL("type",'Basis Excelsheet - uw artikelnr'!A411)="w",0,1))</f>
        <v>0</v>
      </c>
      <c r="J411" s="16">
        <f>IF('Basis Excelsheet - uw artikelnr'!F411=0,0,COUNTIF(Keuzelijsten!$F$2:$F$244,'Basis Excelsheet - uw artikelnr'!M411)-1)*-1</f>
        <v>0</v>
      </c>
      <c r="K411" s="16">
        <f>IF('Basis Excelsheet - uw artikelnr'!F411=0,0,COUNTIF(Keuzelijsten!$A$2:$A$245,'Basis Excelsheet - uw artikelnr'!C411)-1)*-1</f>
        <v>0</v>
      </c>
      <c r="L411" s="16">
        <f>IF('Basis Excelsheet - uw artikelnr'!F411=0,0,COUNTIF(Keuzelijsten!$W$2:$W$945,'Basis Excelsheet - uw artikelnr'!D411)-1)*-1</f>
        <v>0</v>
      </c>
    </row>
    <row r="412" spans="1:12" x14ac:dyDescent="0.25">
      <c r="A412" s="17"/>
      <c r="B412" s="17">
        <f t="shared" ca="1" si="8"/>
        <v>0</v>
      </c>
      <c r="C412" s="16">
        <f>IF(LEN('Basis Excelsheet - uw artikelnr'!F412)&gt;35,1,0)</f>
        <v>0</v>
      </c>
      <c r="D412" s="16">
        <f>IF(LEN('Basis Excelsheet - uw artikelnr'!K412)&gt;30,1,0)</f>
        <v>0</v>
      </c>
      <c r="E412" s="16">
        <f>IF(LEN('Basis Excelsheet - uw artikelnr'!E412)&gt;20,1,0)</f>
        <v>0</v>
      </c>
      <c r="F412" s="16">
        <f>IF('Basis Excelsheet - uw artikelnr'!L412=0,0,IF('Basis Excelsheet - uw artikelnr'!L412&lt;1,1,0))</f>
        <v>0</v>
      </c>
      <c r="G412" s="16">
        <f>IF('Basis Excelsheet - uw artikelnr'!F412=0,0,IF(EXACT('Basis Excelsheet - uw artikelnr'!G412,Keuzelijsten!$C$2),0,IF(EXACT('Basis Excelsheet - uw artikelnr'!G412,Keuzelijsten!$C$3),0,1)))</f>
        <v>0</v>
      </c>
      <c r="H412" s="16">
        <f>IF('Basis Excelsheet - uw artikelnr'!F412=0,0,IF(EXACT('Basis Excelsheet - uw artikelnr'!J412,Keuzelijsten!$D$2),0,IF(EXACT('Basis Excelsheet - uw artikelnr'!J412,Keuzelijsten!$D$3),0,1)))</f>
        <v>0</v>
      </c>
      <c r="I412" s="16">
        <f ca="1">IF('Basis Excelsheet - uw artikelnr'!A412=0,0,IF(CELL("type",'Basis Excelsheet - uw artikelnr'!A412)="w",0,1))</f>
        <v>0</v>
      </c>
      <c r="J412" s="16">
        <f>IF('Basis Excelsheet - uw artikelnr'!F412=0,0,COUNTIF(Keuzelijsten!$F$2:$F$244,'Basis Excelsheet - uw artikelnr'!M412)-1)*-1</f>
        <v>0</v>
      </c>
      <c r="K412" s="16">
        <f>IF('Basis Excelsheet - uw artikelnr'!F412=0,0,COUNTIF(Keuzelijsten!$A$2:$A$245,'Basis Excelsheet - uw artikelnr'!C412)-1)*-1</f>
        <v>0</v>
      </c>
      <c r="L412" s="16">
        <f>IF('Basis Excelsheet - uw artikelnr'!F412=0,0,COUNTIF(Keuzelijsten!$W$2:$W$945,'Basis Excelsheet - uw artikelnr'!D412)-1)*-1</f>
        <v>0</v>
      </c>
    </row>
    <row r="413" spans="1:12" x14ac:dyDescent="0.25">
      <c r="A413" s="17"/>
      <c r="B413" s="17">
        <f t="shared" ca="1" si="8"/>
        <v>0</v>
      </c>
      <c r="C413" s="16">
        <f>IF(LEN('Basis Excelsheet - uw artikelnr'!F413)&gt;35,1,0)</f>
        <v>0</v>
      </c>
      <c r="D413" s="16">
        <f>IF(LEN('Basis Excelsheet - uw artikelnr'!K413)&gt;30,1,0)</f>
        <v>0</v>
      </c>
      <c r="E413" s="16">
        <f>IF(LEN('Basis Excelsheet - uw artikelnr'!E413)&gt;20,1,0)</f>
        <v>0</v>
      </c>
      <c r="F413" s="16">
        <f>IF('Basis Excelsheet - uw artikelnr'!L413=0,0,IF('Basis Excelsheet - uw artikelnr'!L413&lt;1,1,0))</f>
        <v>0</v>
      </c>
      <c r="G413" s="16">
        <f>IF('Basis Excelsheet - uw artikelnr'!F413=0,0,IF(EXACT('Basis Excelsheet - uw artikelnr'!G413,Keuzelijsten!$C$2),0,IF(EXACT('Basis Excelsheet - uw artikelnr'!G413,Keuzelijsten!$C$3),0,1)))</f>
        <v>0</v>
      </c>
      <c r="H413" s="16">
        <f>IF('Basis Excelsheet - uw artikelnr'!F413=0,0,IF(EXACT('Basis Excelsheet - uw artikelnr'!J413,Keuzelijsten!$D$2),0,IF(EXACT('Basis Excelsheet - uw artikelnr'!J413,Keuzelijsten!$D$3),0,1)))</f>
        <v>0</v>
      </c>
      <c r="I413" s="16">
        <f ca="1">IF('Basis Excelsheet - uw artikelnr'!A413=0,0,IF(CELL("type",'Basis Excelsheet - uw artikelnr'!A413)="w",0,1))</f>
        <v>0</v>
      </c>
      <c r="J413" s="16">
        <f>IF('Basis Excelsheet - uw artikelnr'!F413=0,0,COUNTIF(Keuzelijsten!$F$2:$F$244,'Basis Excelsheet - uw artikelnr'!M413)-1)*-1</f>
        <v>0</v>
      </c>
      <c r="K413" s="16">
        <f>IF('Basis Excelsheet - uw artikelnr'!F413=0,0,COUNTIF(Keuzelijsten!$A$2:$A$245,'Basis Excelsheet - uw artikelnr'!C413)-1)*-1</f>
        <v>0</v>
      </c>
      <c r="L413" s="16">
        <f>IF('Basis Excelsheet - uw artikelnr'!F413=0,0,COUNTIF(Keuzelijsten!$W$2:$W$945,'Basis Excelsheet - uw artikelnr'!D413)-1)*-1</f>
        <v>0</v>
      </c>
    </row>
    <row r="414" spans="1:12" x14ac:dyDescent="0.25">
      <c r="A414" s="17"/>
      <c r="B414" s="17">
        <f t="shared" ca="1" si="8"/>
        <v>0</v>
      </c>
      <c r="C414" s="16">
        <f>IF(LEN('Basis Excelsheet - uw artikelnr'!F414)&gt;35,1,0)</f>
        <v>0</v>
      </c>
      <c r="D414" s="16">
        <f>IF(LEN('Basis Excelsheet - uw artikelnr'!K414)&gt;30,1,0)</f>
        <v>0</v>
      </c>
      <c r="E414" s="16">
        <f>IF(LEN('Basis Excelsheet - uw artikelnr'!E414)&gt;20,1,0)</f>
        <v>0</v>
      </c>
      <c r="F414" s="16">
        <f>IF('Basis Excelsheet - uw artikelnr'!L414=0,0,IF('Basis Excelsheet - uw artikelnr'!L414&lt;1,1,0))</f>
        <v>0</v>
      </c>
      <c r="G414" s="16">
        <f>IF('Basis Excelsheet - uw artikelnr'!F414=0,0,IF(EXACT('Basis Excelsheet - uw artikelnr'!G414,Keuzelijsten!$C$2),0,IF(EXACT('Basis Excelsheet - uw artikelnr'!G414,Keuzelijsten!$C$3),0,1)))</f>
        <v>0</v>
      </c>
      <c r="H414" s="16">
        <f>IF('Basis Excelsheet - uw artikelnr'!F414=0,0,IF(EXACT('Basis Excelsheet - uw artikelnr'!J414,Keuzelijsten!$D$2),0,IF(EXACT('Basis Excelsheet - uw artikelnr'!J414,Keuzelijsten!$D$3),0,1)))</f>
        <v>0</v>
      </c>
      <c r="I414" s="16">
        <f ca="1">IF('Basis Excelsheet - uw artikelnr'!A414=0,0,IF(CELL("type",'Basis Excelsheet - uw artikelnr'!A414)="w",0,1))</f>
        <v>0</v>
      </c>
      <c r="J414" s="16">
        <f>IF('Basis Excelsheet - uw artikelnr'!F414=0,0,COUNTIF(Keuzelijsten!$F$2:$F$244,'Basis Excelsheet - uw artikelnr'!M414)-1)*-1</f>
        <v>0</v>
      </c>
      <c r="K414" s="16">
        <f>IF('Basis Excelsheet - uw artikelnr'!F414=0,0,COUNTIF(Keuzelijsten!$A$2:$A$245,'Basis Excelsheet - uw artikelnr'!C414)-1)*-1</f>
        <v>0</v>
      </c>
      <c r="L414" s="16">
        <f>IF('Basis Excelsheet - uw artikelnr'!F414=0,0,COUNTIF(Keuzelijsten!$W$2:$W$945,'Basis Excelsheet - uw artikelnr'!D414)-1)*-1</f>
        <v>0</v>
      </c>
    </row>
    <row r="415" spans="1:12" x14ac:dyDescent="0.25">
      <c r="A415" s="17"/>
      <c r="B415" s="17">
        <f t="shared" ca="1" si="8"/>
        <v>0</v>
      </c>
      <c r="C415" s="16">
        <f>IF(LEN('Basis Excelsheet - uw artikelnr'!F415)&gt;35,1,0)</f>
        <v>0</v>
      </c>
      <c r="D415" s="16">
        <f>IF(LEN('Basis Excelsheet - uw artikelnr'!K415)&gt;30,1,0)</f>
        <v>0</v>
      </c>
      <c r="E415" s="16">
        <f>IF(LEN('Basis Excelsheet - uw artikelnr'!E415)&gt;20,1,0)</f>
        <v>0</v>
      </c>
      <c r="F415" s="16">
        <f>IF('Basis Excelsheet - uw artikelnr'!L415=0,0,IF('Basis Excelsheet - uw artikelnr'!L415&lt;1,1,0))</f>
        <v>0</v>
      </c>
      <c r="G415" s="16">
        <f>IF('Basis Excelsheet - uw artikelnr'!F415=0,0,IF(EXACT('Basis Excelsheet - uw artikelnr'!G415,Keuzelijsten!$C$2),0,IF(EXACT('Basis Excelsheet - uw artikelnr'!G415,Keuzelijsten!$C$3),0,1)))</f>
        <v>0</v>
      </c>
      <c r="H415" s="16">
        <f>IF('Basis Excelsheet - uw artikelnr'!F415=0,0,IF(EXACT('Basis Excelsheet - uw artikelnr'!J415,Keuzelijsten!$D$2),0,IF(EXACT('Basis Excelsheet - uw artikelnr'!J415,Keuzelijsten!$D$3),0,1)))</f>
        <v>0</v>
      </c>
      <c r="I415" s="16">
        <f ca="1">IF('Basis Excelsheet - uw artikelnr'!A415=0,0,IF(CELL("type",'Basis Excelsheet - uw artikelnr'!A415)="w",0,1))</f>
        <v>0</v>
      </c>
      <c r="J415" s="16">
        <f>IF('Basis Excelsheet - uw artikelnr'!F415=0,0,COUNTIF(Keuzelijsten!$F$2:$F$244,'Basis Excelsheet - uw artikelnr'!M415)-1)*-1</f>
        <v>0</v>
      </c>
      <c r="K415" s="16">
        <f>IF('Basis Excelsheet - uw artikelnr'!F415=0,0,COUNTIF(Keuzelijsten!$A$2:$A$245,'Basis Excelsheet - uw artikelnr'!C415)-1)*-1</f>
        <v>0</v>
      </c>
      <c r="L415" s="16">
        <f>IF('Basis Excelsheet - uw artikelnr'!F415=0,0,COUNTIF(Keuzelijsten!$W$2:$W$945,'Basis Excelsheet - uw artikelnr'!D415)-1)*-1</f>
        <v>0</v>
      </c>
    </row>
    <row r="416" spans="1:12" x14ac:dyDescent="0.25">
      <c r="A416" s="17"/>
      <c r="B416" s="17">
        <f t="shared" ca="1" si="8"/>
        <v>0</v>
      </c>
      <c r="C416" s="16">
        <f>IF(LEN('Basis Excelsheet - uw artikelnr'!F416)&gt;35,1,0)</f>
        <v>0</v>
      </c>
      <c r="D416" s="16">
        <f>IF(LEN('Basis Excelsheet - uw artikelnr'!K416)&gt;30,1,0)</f>
        <v>0</v>
      </c>
      <c r="E416" s="16">
        <f>IF(LEN('Basis Excelsheet - uw artikelnr'!E416)&gt;20,1,0)</f>
        <v>0</v>
      </c>
      <c r="F416" s="16">
        <f>IF('Basis Excelsheet - uw artikelnr'!L416=0,0,IF('Basis Excelsheet - uw artikelnr'!L416&lt;1,1,0))</f>
        <v>0</v>
      </c>
      <c r="G416" s="16">
        <f>IF('Basis Excelsheet - uw artikelnr'!F416=0,0,IF(EXACT('Basis Excelsheet - uw artikelnr'!G416,Keuzelijsten!$C$2),0,IF(EXACT('Basis Excelsheet - uw artikelnr'!G416,Keuzelijsten!$C$3),0,1)))</f>
        <v>0</v>
      </c>
      <c r="H416" s="16">
        <f>IF('Basis Excelsheet - uw artikelnr'!F416=0,0,IF(EXACT('Basis Excelsheet - uw artikelnr'!J416,Keuzelijsten!$D$2),0,IF(EXACT('Basis Excelsheet - uw artikelnr'!J416,Keuzelijsten!$D$3),0,1)))</f>
        <v>0</v>
      </c>
      <c r="I416" s="16">
        <f ca="1">IF('Basis Excelsheet - uw artikelnr'!A416=0,0,IF(CELL("type",'Basis Excelsheet - uw artikelnr'!A416)="w",0,1))</f>
        <v>0</v>
      </c>
      <c r="J416" s="16">
        <f>IF('Basis Excelsheet - uw artikelnr'!F416=0,0,COUNTIF(Keuzelijsten!$F$2:$F$244,'Basis Excelsheet - uw artikelnr'!M416)-1)*-1</f>
        <v>0</v>
      </c>
      <c r="K416" s="16">
        <f>IF('Basis Excelsheet - uw artikelnr'!F416=0,0,COUNTIF(Keuzelijsten!$A$2:$A$245,'Basis Excelsheet - uw artikelnr'!C416)-1)*-1</f>
        <v>0</v>
      </c>
      <c r="L416" s="16">
        <f>IF('Basis Excelsheet - uw artikelnr'!F416=0,0,COUNTIF(Keuzelijsten!$W$2:$W$945,'Basis Excelsheet - uw artikelnr'!D416)-1)*-1</f>
        <v>0</v>
      </c>
    </row>
    <row r="417" spans="1:12" x14ac:dyDescent="0.25">
      <c r="A417" s="17"/>
      <c r="B417" s="17">
        <f t="shared" ca="1" si="8"/>
        <v>0</v>
      </c>
      <c r="C417" s="16">
        <f>IF(LEN('Basis Excelsheet - uw artikelnr'!F417)&gt;35,1,0)</f>
        <v>0</v>
      </c>
      <c r="D417" s="16">
        <f>IF(LEN('Basis Excelsheet - uw artikelnr'!K417)&gt;30,1,0)</f>
        <v>0</v>
      </c>
      <c r="E417" s="16">
        <f>IF(LEN('Basis Excelsheet - uw artikelnr'!E417)&gt;20,1,0)</f>
        <v>0</v>
      </c>
      <c r="F417" s="16">
        <f>IF('Basis Excelsheet - uw artikelnr'!L417=0,0,IF('Basis Excelsheet - uw artikelnr'!L417&lt;1,1,0))</f>
        <v>0</v>
      </c>
      <c r="G417" s="16">
        <f>IF('Basis Excelsheet - uw artikelnr'!F417=0,0,IF(EXACT('Basis Excelsheet - uw artikelnr'!G417,Keuzelijsten!$C$2),0,IF(EXACT('Basis Excelsheet - uw artikelnr'!G417,Keuzelijsten!$C$3),0,1)))</f>
        <v>0</v>
      </c>
      <c r="H417" s="16">
        <f>IF('Basis Excelsheet - uw artikelnr'!F417=0,0,IF(EXACT('Basis Excelsheet - uw artikelnr'!J417,Keuzelijsten!$D$2),0,IF(EXACT('Basis Excelsheet - uw artikelnr'!J417,Keuzelijsten!$D$3),0,1)))</f>
        <v>0</v>
      </c>
      <c r="I417" s="16">
        <f ca="1">IF('Basis Excelsheet - uw artikelnr'!A417=0,0,IF(CELL("type",'Basis Excelsheet - uw artikelnr'!A417)="w",0,1))</f>
        <v>0</v>
      </c>
      <c r="J417" s="16">
        <f>IF('Basis Excelsheet - uw artikelnr'!F417=0,0,COUNTIF(Keuzelijsten!$F$2:$F$244,'Basis Excelsheet - uw artikelnr'!M417)-1)*-1</f>
        <v>0</v>
      </c>
      <c r="K417" s="16">
        <f>IF('Basis Excelsheet - uw artikelnr'!F417=0,0,COUNTIF(Keuzelijsten!$A$2:$A$245,'Basis Excelsheet - uw artikelnr'!C417)-1)*-1</f>
        <v>0</v>
      </c>
      <c r="L417" s="16">
        <f>IF('Basis Excelsheet - uw artikelnr'!F417=0,0,COUNTIF(Keuzelijsten!$W$2:$W$945,'Basis Excelsheet - uw artikelnr'!D417)-1)*-1</f>
        <v>0</v>
      </c>
    </row>
    <row r="418" spans="1:12" x14ac:dyDescent="0.25">
      <c r="A418" s="17"/>
      <c r="B418" s="17">
        <f t="shared" ca="1" si="8"/>
        <v>0</v>
      </c>
      <c r="C418" s="16">
        <f>IF(LEN('Basis Excelsheet - uw artikelnr'!F418)&gt;35,1,0)</f>
        <v>0</v>
      </c>
      <c r="D418" s="16">
        <f>IF(LEN('Basis Excelsheet - uw artikelnr'!K418)&gt;30,1,0)</f>
        <v>0</v>
      </c>
      <c r="E418" s="16">
        <f>IF(LEN('Basis Excelsheet - uw artikelnr'!E418)&gt;20,1,0)</f>
        <v>0</v>
      </c>
      <c r="F418" s="16">
        <f>IF('Basis Excelsheet - uw artikelnr'!L418=0,0,IF('Basis Excelsheet - uw artikelnr'!L418&lt;1,1,0))</f>
        <v>0</v>
      </c>
      <c r="G418" s="16">
        <f>IF('Basis Excelsheet - uw artikelnr'!F418=0,0,IF(EXACT('Basis Excelsheet - uw artikelnr'!G418,Keuzelijsten!$C$2),0,IF(EXACT('Basis Excelsheet - uw artikelnr'!G418,Keuzelijsten!$C$3),0,1)))</f>
        <v>0</v>
      </c>
      <c r="H418" s="16">
        <f>IF('Basis Excelsheet - uw artikelnr'!F418=0,0,IF(EXACT('Basis Excelsheet - uw artikelnr'!J418,Keuzelijsten!$D$2),0,IF(EXACT('Basis Excelsheet - uw artikelnr'!J418,Keuzelijsten!$D$3),0,1)))</f>
        <v>0</v>
      </c>
      <c r="I418" s="16">
        <f ca="1">IF('Basis Excelsheet - uw artikelnr'!A418=0,0,IF(CELL("type",'Basis Excelsheet - uw artikelnr'!A418)="w",0,1))</f>
        <v>0</v>
      </c>
      <c r="J418" s="16">
        <f>IF('Basis Excelsheet - uw artikelnr'!F418=0,0,COUNTIF(Keuzelijsten!$F$2:$F$244,'Basis Excelsheet - uw artikelnr'!M418)-1)*-1</f>
        <v>0</v>
      </c>
      <c r="K418" s="16">
        <f>IF('Basis Excelsheet - uw artikelnr'!F418=0,0,COUNTIF(Keuzelijsten!$A$2:$A$245,'Basis Excelsheet - uw artikelnr'!C418)-1)*-1</f>
        <v>0</v>
      </c>
      <c r="L418" s="16">
        <f>IF('Basis Excelsheet - uw artikelnr'!F418=0,0,COUNTIF(Keuzelijsten!$W$2:$W$945,'Basis Excelsheet - uw artikelnr'!D418)-1)*-1</f>
        <v>0</v>
      </c>
    </row>
    <row r="419" spans="1:12" x14ac:dyDescent="0.25">
      <c r="A419" s="17"/>
      <c r="B419" s="17">
        <f t="shared" ca="1" si="8"/>
        <v>0</v>
      </c>
      <c r="C419" s="16">
        <f>IF(LEN('Basis Excelsheet - uw artikelnr'!F419)&gt;35,1,0)</f>
        <v>0</v>
      </c>
      <c r="D419" s="16">
        <f>IF(LEN('Basis Excelsheet - uw artikelnr'!K419)&gt;30,1,0)</f>
        <v>0</v>
      </c>
      <c r="E419" s="16">
        <f>IF(LEN('Basis Excelsheet - uw artikelnr'!E419)&gt;20,1,0)</f>
        <v>0</v>
      </c>
      <c r="F419" s="16">
        <f>IF('Basis Excelsheet - uw artikelnr'!L419=0,0,IF('Basis Excelsheet - uw artikelnr'!L419&lt;1,1,0))</f>
        <v>0</v>
      </c>
      <c r="G419" s="16">
        <f>IF('Basis Excelsheet - uw artikelnr'!F419=0,0,IF(EXACT('Basis Excelsheet - uw artikelnr'!G419,Keuzelijsten!$C$2),0,IF(EXACT('Basis Excelsheet - uw artikelnr'!G419,Keuzelijsten!$C$3),0,1)))</f>
        <v>0</v>
      </c>
      <c r="H419" s="16">
        <f>IF('Basis Excelsheet - uw artikelnr'!F419=0,0,IF(EXACT('Basis Excelsheet - uw artikelnr'!J419,Keuzelijsten!$D$2),0,IF(EXACT('Basis Excelsheet - uw artikelnr'!J419,Keuzelijsten!$D$3),0,1)))</f>
        <v>0</v>
      </c>
      <c r="I419" s="16">
        <f ca="1">IF('Basis Excelsheet - uw artikelnr'!A419=0,0,IF(CELL("type",'Basis Excelsheet - uw artikelnr'!A419)="w",0,1))</f>
        <v>0</v>
      </c>
      <c r="J419" s="16">
        <f>IF('Basis Excelsheet - uw artikelnr'!F419=0,0,COUNTIF(Keuzelijsten!$F$2:$F$244,'Basis Excelsheet - uw artikelnr'!M419)-1)*-1</f>
        <v>0</v>
      </c>
      <c r="K419" s="16">
        <f>IF('Basis Excelsheet - uw artikelnr'!F419=0,0,COUNTIF(Keuzelijsten!$A$2:$A$245,'Basis Excelsheet - uw artikelnr'!C419)-1)*-1</f>
        <v>0</v>
      </c>
      <c r="L419" s="16">
        <f>IF('Basis Excelsheet - uw artikelnr'!F419=0,0,COUNTIF(Keuzelijsten!$W$2:$W$945,'Basis Excelsheet - uw artikelnr'!D419)-1)*-1</f>
        <v>0</v>
      </c>
    </row>
    <row r="420" spans="1:12" x14ac:dyDescent="0.25">
      <c r="A420" s="17"/>
      <c r="B420" s="17">
        <f t="shared" ca="1" si="8"/>
        <v>0</v>
      </c>
      <c r="C420" s="16">
        <f>IF(LEN('Basis Excelsheet - uw artikelnr'!F420)&gt;35,1,0)</f>
        <v>0</v>
      </c>
      <c r="D420" s="16">
        <f>IF(LEN('Basis Excelsheet - uw artikelnr'!K420)&gt;30,1,0)</f>
        <v>0</v>
      </c>
      <c r="E420" s="16">
        <f>IF(LEN('Basis Excelsheet - uw artikelnr'!E420)&gt;20,1,0)</f>
        <v>0</v>
      </c>
      <c r="F420" s="16">
        <f>IF('Basis Excelsheet - uw artikelnr'!L420=0,0,IF('Basis Excelsheet - uw artikelnr'!L420&lt;1,1,0))</f>
        <v>0</v>
      </c>
      <c r="G420" s="16">
        <f>IF('Basis Excelsheet - uw artikelnr'!F420=0,0,IF(EXACT('Basis Excelsheet - uw artikelnr'!G420,Keuzelijsten!$C$2),0,IF(EXACT('Basis Excelsheet - uw artikelnr'!G420,Keuzelijsten!$C$3),0,1)))</f>
        <v>0</v>
      </c>
      <c r="H420" s="16">
        <f>IF('Basis Excelsheet - uw artikelnr'!F420=0,0,IF(EXACT('Basis Excelsheet - uw artikelnr'!J420,Keuzelijsten!$D$2),0,IF(EXACT('Basis Excelsheet - uw artikelnr'!J420,Keuzelijsten!$D$3),0,1)))</f>
        <v>0</v>
      </c>
      <c r="I420" s="16">
        <f ca="1">IF('Basis Excelsheet - uw artikelnr'!A420=0,0,IF(CELL("type",'Basis Excelsheet - uw artikelnr'!A420)="w",0,1))</f>
        <v>0</v>
      </c>
      <c r="J420" s="16">
        <f>IF('Basis Excelsheet - uw artikelnr'!F420=0,0,COUNTIF(Keuzelijsten!$F$2:$F$244,'Basis Excelsheet - uw artikelnr'!M420)-1)*-1</f>
        <v>0</v>
      </c>
      <c r="K420" s="16">
        <f>IF('Basis Excelsheet - uw artikelnr'!F420=0,0,COUNTIF(Keuzelijsten!$A$2:$A$245,'Basis Excelsheet - uw artikelnr'!C420)-1)*-1</f>
        <v>0</v>
      </c>
      <c r="L420" s="16">
        <f>IF('Basis Excelsheet - uw artikelnr'!F420=0,0,COUNTIF(Keuzelijsten!$W$2:$W$945,'Basis Excelsheet - uw artikelnr'!D420)-1)*-1</f>
        <v>0</v>
      </c>
    </row>
    <row r="421" spans="1:12" x14ac:dyDescent="0.25">
      <c r="A421" s="17"/>
      <c r="B421" s="17">
        <f t="shared" ca="1" si="8"/>
        <v>0</v>
      </c>
      <c r="C421" s="16">
        <f>IF(LEN('Basis Excelsheet - uw artikelnr'!F421)&gt;35,1,0)</f>
        <v>0</v>
      </c>
      <c r="D421" s="16">
        <f>IF(LEN('Basis Excelsheet - uw artikelnr'!K421)&gt;30,1,0)</f>
        <v>0</v>
      </c>
      <c r="E421" s="16">
        <f>IF(LEN('Basis Excelsheet - uw artikelnr'!E421)&gt;20,1,0)</f>
        <v>0</v>
      </c>
      <c r="F421" s="16">
        <f>IF('Basis Excelsheet - uw artikelnr'!L421=0,0,IF('Basis Excelsheet - uw artikelnr'!L421&lt;1,1,0))</f>
        <v>0</v>
      </c>
      <c r="G421" s="16">
        <f>IF('Basis Excelsheet - uw artikelnr'!F421=0,0,IF(EXACT('Basis Excelsheet - uw artikelnr'!G421,Keuzelijsten!$C$2),0,IF(EXACT('Basis Excelsheet - uw artikelnr'!G421,Keuzelijsten!$C$3),0,1)))</f>
        <v>0</v>
      </c>
      <c r="H421" s="16">
        <f>IF('Basis Excelsheet - uw artikelnr'!F421=0,0,IF(EXACT('Basis Excelsheet - uw artikelnr'!J421,Keuzelijsten!$D$2),0,IF(EXACT('Basis Excelsheet - uw artikelnr'!J421,Keuzelijsten!$D$3),0,1)))</f>
        <v>0</v>
      </c>
      <c r="I421" s="16">
        <f ca="1">IF('Basis Excelsheet - uw artikelnr'!A421=0,0,IF(CELL("type",'Basis Excelsheet - uw artikelnr'!A421)="w",0,1))</f>
        <v>0</v>
      </c>
      <c r="J421" s="16">
        <f>IF('Basis Excelsheet - uw artikelnr'!F421=0,0,COUNTIF(Keuzelijsten!$F$2:$F$244,'Basis Excelsheet - uw artikelnr'!M421)-1)*-1</f>
        <v>0</v>
      </c>
      <c r="K421" s="16">
        <f>IF('Basis Excelsheet - uw artikelnr'!F421=0,0,COUNTIF(Keuzelijsten!$A$2:$A$245,'Basis Excelsheet - uw artikelnr'!C421)-1)*-1</f>
        <v>0</v>
      </c>
      <c r="L421" s="16">
        <f>IF('Basis Excelsheet - uw artikelnr'!F421=0,0,COUNTIF(Keuzelijsten!$W$2:$W$945,'Basis Excelsheet - uw artikelnr'!D421)-1)*-1</f>
        <v>0</v>
      </c>
    </row>
    <row r="422" spans="1:12" x14ac:dyDescent="0.25">
      <c r="A422" s="17"/>
      <c r="B422" s="17">
        <f t="shared" ca="1" si="8"/>
        <v>0</v>
      </c>
      <c r="C422" s="16">
        <f>IF(LEN('Basis Excelsheet - uw artikelnr'!F422)&gt;35,1,0)</f>
        <v>0</v>
      </c>
      <c r="D422" s="16">
        <f>IF(LEN('Basis Excelsheet - uw artikelnr'!K422)&gt;30,1,0)</f>
        <v>0</v>
      </c>
      <c r="E422" s="16">
        <f>IF(LEN('Basis Excelsheet - uw artikelnr'!E422)&gt;20,1,0)</f>
        <v>0</v>
      </c>
      <c r="F422" s="16">
        <f>IF('Basis Excelsheet - uw artikelnr'!L422=0,0,IF('Basis Excelsheet - uw artikelnr'!L422&lt;1,1,0))</f>
        <v>0</v>
      </c>
      <c r="G422" s="16">
        <f>IF('Basis Excelsheet - uw artikelnr'!F422=0,0,IF(EXACT('Basis Excelsheet - uw artikelnr'!G422,Keuzelijsten!$C$2),0,IF(EXACT('Basis Excelsheet - uw artikelnr'!G422,Keuzelijsten!$C$3),0,1)))</f>
        <v>0</v>
      </c>
      <c r="H422" s="16">
        <f>IF('Basis Excelsheet - uw artikelnr'!F422=0,0,IF(EXACT('Basis Excelsheet - uw artikelnr'!J422,Keuzelijsten!$D$2),0,IF(EXACT('Basis Excelsheet - uw artikelnr'!J422,Keuzelijsten!$D$3),0,1)))</f>
        <v>0</v>
      </c>
      <c r="I422" s="16">
        <f ca="1">IF('Basis Excelsheet - uw artikelnr'!A422=0,0,IF(CELL("type",'Basis Excelsheet - uw artikelnr'!A422)="w",0,1))</f>
        <v>0</v>
      </c>
      <c r="J422" s="16">
        <f>IF('Basis Excelsheet - uw artikelnr'!F422=0,0,COUNTIF(Keuzelijsten!$F$2:$F$244,'Basis Excelsheet - uw artikelnr'!M422)-1)*-1</f>
        <v>0</v>
      </c>
      <c r="K422" s="16">
        <f>IF('Basis Excelsheet - uw artikelnr'!F422=0,0,COUNTIF(Keuzelijsten!$A$2:$A$245,'Basis Excelsheet - uw artikelnr'!C422)-1)*-1</f>
        <v>0</v>
      </c>
      <c r="L422" s="16">
        <f>IF('Basis Excelsheet - uw artikelnr'!F422=0,0,COUNTIF(Keuzelijsten!$W$2:$W$945,'Basis Excelsheet - uw artikelnr'!D422)-1)*-1</f>
        <v>0</v>
      </c>
    </row>
    <row r="423" spans="1:12" x14ac:dyDescent="0.25">
      <c r="A423" s="17"/>
      <c r="B423" s="17">
        <f t="shared" ca="1" si="8"/>
        <v>0</v>
      </c>
      <c r="C423" s="16">
        <f>IF(LEN('Basis Excelsheet - uw artikelnr'!F423)&gt;35,1,0)</f>
        <v>0</v>
      </c>
      <c r="D423" s="16">
        <f>IF(LEN('Basis Excelsheet - uw artikelnr'!K423)&gt;30,1,0)</f>
        <v>0</v>
      </c>
      <c r="E423" s="16">
        <f>IF(LEN('Basis Excelsheet - uw artikelnr'!E423)&gt;20,1,0)</f>
        <v>0</v>
      </c>
      <c r="F423" s="16">
        <f>IF('Basis Excelsheet - uw artikelnr'!L423=0,0,IF('Basis Excelsheet - uw artikelnr'!L423&lt;1,1,0))</f>
        <v>0</v>
      </c>
      <c r="G423" s="16">
        <f>IF('Basis Excelsheet - uw artikelnr'!F423=0,0,IF(EXACT('Basis Excelsheet - uw artikelnr'!G423,Keuzelijsten!$C$2),0,IF(EXACT('Basis Excelsheet - uw artikelnr'!G423,Keuzelijsten!$C$3),0,1)))</f>
        <v>0</v>
      </c>
      <c r="H423" s="16">
        <f>IF('Basis Excelsheet - uw artikelnr'!F423=0,0,IF(EXACT('Basis Excelsheet - uw artikelnr'!J423,Keuzelijsten!$D$2),0,IF(EXACT('Basis Excelsheet - uw artikelnr'!J423,Keuzelijsten!$D$3),0,1)))</f>
        <v>0</v>
      </c>
      <c r="I423" s="16">
        <f ca="1">IF('Basis Excelsheet - uw artikelnr'!A423=0,0,IF(CELL("type",'Basis Excelsheet - uw artikelnr'!A423)="w",0,1))</f>
        <v>0</v>
      </c>
      <c r="J423" s="16">
        <f>IF('Basis Excelsheet - uw artikelnr'!F423=0,0,COUNTIF(Keuzelijsten!$F$2:$F$244,'Basis Excelsheet - uw artikelnr'!M423)-1)*-1</f>
        <v>0</v>
      </c>
      <c r="K423" s="16">
        <f>IF('Basis Excelsheet - uw artikelnr'!F423=0,0,COUNTIF(Keuzelijsten!$A$2:$A$245,'Basis Excelsheet - uw artikelnr'!C423)-1)*-1</f>
        <v>0</v>
      </c>
      <c r="L423" s="16">
        <f>IF('Basis Excelsheet - uw artikelnr'!F423=0,0,COUNTIF(Keuzelijsten!$W$2:$W$945,'Basis Excelsheet - uw artikelnr'!D423)-1)*-1</f>
        <v>0</v>
      </c>
    </row>
    <row r="424" spans="1:12" x14ac:dyDescent="0.25">
      <c r="A424" s="17"/>
      <c r="B424" s="17">
        <f t="shared" ca="1" si="8"/>
        <v>0</v>
      </c>
      <c r="C424" s="16">
        <f>IF(LEN('Basis Excelsheet - uw artikelnr'!F424)&gt;35,1,0)</f>
        <v>0</v>
      </c>
      <c r="D424" s="16">
        <f>IF(LEN('Basis Excelsheet - uw artikelnr'!K424)&gt;30,1,0)</f>
        <v>0</v>
      </c>
      <c r="E424" s="16">
        <f>IF(LEN('Basis Excelsheet - uw artikelnr'!E424)&gt;20,1,0)</f>
        <v>0</v>
      </c>
      <c r="F424" s="16">
        <f>IF('Basis Excelsheet - uw artikelnr'!L424=0,0,IF('Basis Excelsheet - uw artikelnr'!L424&lt;1,1,0))</f>
        <v>0</v>
      </c>
      <c r="G424" s="16">
        <f>IF('Basis Excelsheet - uw artikelnr'!F424=0,0,IF(EXACT('Basis Excelsheet - uw artikelnr'!G424,Keuzelijsten!$C$2),0,IF(EXACT('Basis Excelsheet - uw artikelnr'!G424,Keuzelijsten!$C$3),0,1)))</f>
        <v>0</v>
      </c>
      <c r="H424" s="16">
        <f>IF('Basis Excelsheet - uw artikelnr'!F424=0,0,IF(EXACT('Basis Excelsheet - uw artikelnr'!J424,Keuzelijsten!$D$2),0,IF(EXACT('Basis Excelsheet - uw artikelnr'!J424,Keuzelijsten!$D$3),0,1)))</f>
        <v>0</v>
      </c>
      <c r="I424" s="16">
        <f ca="1">IF('Basis Excelsheet - uw artikelnr'!A424=0,0,IF(CELL("type",'Basis Excelsheet - uw artikelnr'!A424)="w",0,1))</f>
        <v>0</v>
      </c>
      <c r="J424" s="16">
        <f>IF('Basis Excelsheet - uw artikelnr'!F424=0,0,COUNTIF(Keuzelijsten!$F$2:$F$244,'Basis Excelsheet - uw artikelnr'!M424)-1)*-1</f>
        <v>0</v>
      </c>
      <c r="K424" s="16">
        <f>IF('Basis Excelsheet - uw artikelnr'!F424=0,0,COUNTIF(Keuzelijsten!$A$2:$A$245,'Basis Excelsheet - uw artikelnr'!C424)-1)*-1</f>
        <v>0</v>
      </c>
      <c r="L424" s="16">
        <f>IF('Basis Excelsheet - uw artikelnr'!F424=0,0,COUNTIF(Keuzelijsten!$W$2:$W$945,'Basis Excelsheet - uw artikelnr'!D424)-1)*-1</f>
        <v>0</v>
      </c>
    </row>
    <row r="425" spans="1:12" x14ac:dyDescent="0.25">
      <c r="A425" s="17"/>
      <c r="B425" s="17">
        <f t="shared" ca="1" si="8"/>
        <v>0</v>
      </c>
      <c r="C425" s="16">
        <f>IF(LEN('Basis Excelsheet - uw artikelnr'!F425)&gt;35,1,0)</f>
        <v>0</v>
      </c>
      <c r="D425" s="16">
        <f>IF(LEN('Basis Excelsheet - uw artikelnr'!K425)&gt;30,1,0)</f>
        <v>0</v>
      </c>
      <c r="E425" s="16">
        <f>IF(LEN('Basis Excelsheet - uw artikelnr'!E425)&gt;20,1,0)</f>
        <v>0</v>
      </c>
      <c r="F425" s="16">
        <f>IF('Basis Excelsheet - uw artikelnr'!L425=0,0,IF('Basis Excelsheet - uw artikelnr'!L425&lt;1,1,0))</f>
        <v>0</v>
      </c>
      <c r="G425" s="16">
        <f>IF('Basis Excelsheet - uw artikelnr'!F425=0,0,IF(EXACT('Basis Excelsheet - uw artikelnr'!G425,Keuzelijsten!$C$2),0,IF(EXACT('Basis Excelsheet - uw artikelnr'!G425,Keuzelijsten!$C$3),0,1)))</f>
        <v>0</v>
      </c>
      <c r="H425" s="16">
        <f>IF('Basis Excelsheet - uw artikelnr'!F425=0,0,IF(EXACT('Basis Excelsheet - uw artikelnr'!J425,Keuzelijsten!$D$2),0,IF(EXACT('Basis Excelsheet - uw artikelnr'!J425,Keuzelijsten!$D$3),0,1)))</f>
        <v>0</v>
      </c>
      <c r="I425" s="16">
        <f ca="1">IF('Basis Excelsheet - uw artikelnr'!A425=0,0,IF(CELL("type",'Basis Excelsheet - uw artikelnr'!A425)="w",0,1))</f>
        <v>0</v>
      </c>
      <c r="J425" s="16">
        <f>IF('Basis Excelsheet - uw artikelnr'!F425=0,0,COUNTIF(Keuzelijsten!$F$2:$F$244,'Basis Excelsheet - uw artikelnr'!M425)-1)*-1</f>
        <v>0</v>
      </c>
      <c r="K425" s="16">
        <f>IF('Basis Excelsheet - uw artikelnr'!F425=0,0,COUNTIF(Keuzelijsten!$A$2:$A$245,'Basis Excelsheet - uw artikelnr'!C425)-1)*-1</f>
        <v>0</v>
      </c>
      <c r="L425" s="16">
        <f>IF('Basis Excelsheet - uw artikelnr'!F425=0,0,COUNTIF(Keuzelijsten!$W$2:$W$945,'Basis Excelsheet - uw artikelnr'!D425)-1)*-1</f>
        <v>0</v>
      </c>
    </row>
    <row r="426" spans="1:12" x14ac:dyDescent="0.25">
      <c r="A426" s="17"/>
      <c r="B426" s="17">
        <f t="shared" ca="1" si="8"/>
        <v>0</v>
      </c>
      <c r="C426" s="16">
        <f>IF(LEN('Basis Excelsheet - uw artikelnr'!F426)&gt;35,1,0)</f>
        <v>0</v>
      </c>
      <c r="D426" s="16">
        <f>IF(LEN('Basis Excelsheet - uw artikelnr'!K426)&gt;30,1,0)</f>
        <v>0</v>
      </c>
      <c r="E426" s="16">
        <f>IF(LEN('Basis Excelsheet - uw artikelnr'!E426)&gt;20,1,0)</f>
        <v>0</v>
      </c>
      <c r="F426" s="16">
        <f>IF('Basis Excelsheet - uw artikelnr'!L426=0,0,IF('Basis Excelsheet - uw artikelnr'!L426&lt;1,1,0))</f>
        <v>0</v>
      </c>
      <c r="G426" s="16">
        <f>IF('Basis Excelsheet - uw artikelnr'!F426=0,0,IF(EXACT('Basis Excelsheet - uw artikelnr'!G426,Keuzelijsten!$C$2),0,IF(EXACT('Basis Excelsheet - uw artikelnr'!G426,Keuzelijsten!$C$3),0,1)))</f>
        <v>0</v>
      </c>
      <c r="H426" s="16">
        <f>IF('Basis Excelsheet - uw artikelnr'!F426=0,0,IF(EXACT('Basis Excelsheet - uw artikelnr'!J426,Keuzelijsten!$D$2),0,IF(EXACT('Basis Excelsheet - uw artikelnr'!J426,Keuzelijsten!$D$3),0,1)))</f>
        <v>0</v>
      </c>
      <c r="I426" s="16">
        <f ca="1">IF('Basis Excelsheet - uw artikelnr'!A426=0,0,IF(CELL("type",'Basis Excelsheet - uw artikelnr'!A426)="w",0,1))</f>
        <v>0</v>
      </c>
      <c r="J426" s="16">
        <f>IF('Basis Excelsheet - uw artikelnr'!F426=0,0,COUNTIF(Keuzelijsten!$F$2:$F$244,'Basis Excelsheet - uw artikelnr'!M426)-1)*-1</f>
        <v>0</v>
      </c>
      <c r="K426" s="16">
        <f>IF('Basis Excelsheet - uw artikelnr'!F426=0,0,COUNTIF(Keuzelijsten!$A$2:$A$245,'Basis Excelsheet - uw artikelnr'!C426)-1)*-1</f>
        <v>0</v>
      </c>
      <c r="L426" s="16">
        <f>IF('Basis Excelsheet - uw artikelnr'!F426=0,0,COUNTIF(Keuzelijsten!$W$2:$W$945,'Basis Excelsheet - uw artikelnr'!D426)-1)*-1</f>
        <v>0</v>
      </c>
    </row>
    <row r="427" spans="1:12" x14ac:dyDescent="0.25">
      <c r="A427" s="17"/>
      <c r="B427" s="17">
        <f t="shared" ca="1" si="8"/>
        <v>0</v>
      </c>
      <c r="C427" s="16">
        <f>IF(LEN('Basis Excelsheet - uw artikelnr'!F427)&gt;35,1,0)</f>
        <v>0</v>
      </c>
      <c r="D427" s="16">
        <f>IF(LEN('Basis Excelsheet - uw artikelnr'!K427)&gt;30,1,0)</f>
        <v>0</v>
      </c>
      <c r="E427" s="16">
        <f>IF(LEN('Basis Excelsheet - uw artikelnr'!E427)&gt;20,1,0)</f>
        <v>0</v>
      </c>
      <c r="F427" s="16">
        <f>IF('Basis Excelsheet - uw artikelnr'!L427=0,0,IF('Basis Excelsheet - uw artikelnr'!L427&lt;1,1,0))</f>
        <v>0</v>
      </c>
      <c r="G427" s="16">
        <f>IF('Basis Excelsheet - uw artikelnr'!F427=0,0,IF(EXACT('Basis Excelsheet - uw artikelnr'!G427,Keuzelijsten!$C$2),0,IF(EXACT('Basis Excelsheet - uw artikelnr'!G427,Keuzelijsten!$C$3),0,1)))</f>
        <v>0</v>
      </c>
      <c r="H427" s="16">
        <f>IF('Basis Excelsheet - uw artikelnr'!F427=0,0,IF(EXACT('Basis Excelsheet - uw artikelnr'!J427,Keuzelijsten!$D$2),0,IF(EXACT('Basis Excelsheet - uw artikelnr'!J427,Keuzelijsten!$D$3),0,1)))</f>
        <v>0</v>
      </c>
      <c r="I427" s="16">
        <f ca="1">IF('Basis Excelsheet - uw artikelnr'!A427=0,0,IF(CELL("type",'Basis Excelsheet - uw artikelnr'!A427)="w",0,1))</f>
        <v>0</v>
      </c>
      <c r="J427" s="16">
        <f>IF('Basis Excelsheet - uw artikelnr'!F427=0,0,COUNTIF(Keuzelijsten!$F$2:$F$244,'Basis Excelsheet - uw artikelnr'!M427)-1)*-1</f>
        <v>0</v>
      </c>
      <c r="K427" s="16">
        <f>IF('Basis Excelsheet - uw artikelnr'!F427=0,0,COUNTIF(Keuzelijsten!$A$2:$A$245,'Basis Excelsheet - uw artikelnr'!C427)-1)*-1</f>
        <v>0</v>
      </c>
      <c r="L427" s="16">
        <f>IF('Basis Excelsheet - uw artikelnr'!F427=0,0,COUNTIF(Keuzelijsten!$W$2:$W$945,'Basis Excelsheet - uw artikelnr'!D427)-1)*-1</f>
        <v>0</v>
      </c>
    </row>
    <row r="428" spans="1:12" x14ac:dyDescent="0.25">
      <c r="A428" s="17"/>
      <c r="B428" s="17">
        <f t="shared" ca="1" si="8"/>
        <v>0</v>
      </c>
      <c r="C428" s="16">
        <f>IF(LEN('Basis Excelsheet - uw artikelnr'!F428)&gt;35,1,0)</f>
        <v>0</v>
      </c>
      <c r="D428" s="16">
        <f>IF(LEN('Basis Excelsheet - uw artikelnr'!K428)&gt;30,1,0)</f>
        <v>0</v>
      </c>
      <c r="E428" s="16">
        <f>IF(LEN('Basis Excelsheet - uw artikelnr'!E428)&gt;20,1,0)</f>
        <v>0</v>
      </c>
      <c r="F428" s="16">
        <f>IF('Basis Excelsheet - uw artikelnr'!L428=0,0,IF('Basis Excelsheet - uw artikelnr'!L428&lt;1,1,0))</f>
        <v>0</v>
      </c>
      <c r="G428" s="16">
        <f>IF('Basis Excelsheet - uw artikelnr'!F428=0,0,IF(EXACT('Basis Excelsheet - uw artikelnr'!G428,Keuzelijsten!$C$2),0,IF(EXACT('Basis Excelsheet - uw artikelnr'!G428,Keuzelijsten!$C$3),0,1)))</f>
        <v>0</v>
      </c>
      <c r="H428" s="16">
        <f>IF('Basis Excelsheet - uw artikelnr'!F428=0,0,IF(EXACT('Basis Excelsheet - uw artikelnr'!J428,Keuzelijsten!$D$2),0,IF(EXACT('Basis Excelsheet - uw artikelnr'!J428,Keuzelijsten!$D$3),0,1)))</f>
        <v>0</v>
      </c>
      <c r="I428" s="16">
        <f ca="1">IF('Basis Excelsheet - uw artikelnr'!A428=0,0,IF(CELL("type",'Basis Excelsheet - uw artikelnr'!A428)="w",0,1))</f>
        <v>0</v>
      </c>
      <c r="J428" s="16">
        <f>IF('Basis Excelsheet - uw artikelnr'!F428=0,0,COUNTIF(Keuzelijsten!$F$2:$F$244,'Basis Excelsheet - uw artikelnr'!M428)-1)*-1</f>
        <v>0</v>
      </c>
      <c r="K428" s="16">
        <f>IF('Basis Excelsheet - uw artikelnr'!F428=0,0,COUNTIF(Keuzelijsten!$A$2:$A$245,'Basis Excelsheet - uw artikelnr'!C428)-1)*-1</f>
        <v>0</v>
      </c>
      <c r="L428" s="16">
        <f>IF('Basis Excelsheet - uw artikelnr'!F428=0,0,COUNTIF(Keuzelijsten!$W$2:$W$945,'Basis Excelsheet - uw artikelnr'!D428)-1)*-1</f>
        <v>0</v>
      </c>
    </row>
    <row r="429" spans="1:12" x14ac:dyDescent="0.25">
      <c r="A429" s="17"/>
      <c r="B429" s="17">
        <f t="shared" ca="1" si="8"/>
        <v>0</v>
      </c>
      <c r="C429" s="16">
        <f>IF(LEN('Basis Excelsheet - uw artikelnr'!F429)&gt;35,1,0)</f>
        <v>0</v>
      </c>
      <c r="D429" s="16">
        <f>IF(LEN('Basis Excelsheet - uw artikelnr'!K429)&gt;30,1,0)</f>
        <v>0</v>
      </c>
      <c r="E429" s="16">
        <f>IF(LEN('Basis Excelsheet - uw artikelnr'!E429)&gt;20,1,0)</f>
        <v>0</v>
      </c>
      <c r="F429" s="16">
        <f>IF('Basis Excelsheet - uw artikelnr'!L429=0,0,IF('Basis Excelsheet - uw artikelnr'!L429&lt;1,1,0))</f>
        <v>0</v>
      </c>
      <c r="G429" s="16">
        <f>IF('Basis Excelsheet - uw artikelnr'!F429=0,0,IF(EXACT('Basis Excelsheet - uw artikelnr'!G429,Keuzelijsten!$C$2),0,IF(EXACT('Basis Excelsheet - uw artikelnr'!G429,Keuzelijsten!$C$3),0,1)))</f>
        <v>0</v>
      </c>
      <c r="H429" s="16">
        <f>IF('Basis Excelsheet - uw artikelnr'!F429=0,0,IF(EXACT('Basis Excelsheet - uw artikelnr'!J429,Keuzelijsten!$D$2),0,IF(EXACT('Basis Excelsheet - uw artikelnr'!J429,Keuzelijsten!$D$3),0,1)))</f>
        <v>0</v>
      </c>
      <c r="I429" s="16">
        <f ca="1">IF('Basis Excelsheet - uw artikelnr'!A429=0,0,IF(CELL("type",'Basis Excelsheet - uw artikelnr'!A429)="w",0,1))</f>
        <v>0</v>
      </c>
      <c r="J429" s="16">
        <f>IF('Basis Excelsheet - uw artikelnr'!F429=0,0,COUNTIF(Keuzelijsten!$F$2:$F$244,'Basis Excelsheet - uw artikelnr'!M429)-1)*-1</f>
        <v>0</v>
      </c>
      <c r="K429" s="16">
        <f>IF('Basis Excelsheet - uw artikelnr'!F429=0,0,COUNTIF(Keuzelijsten!$A$2:$A$245,'Basis Excelsheet - uw artikelnr'!C429)-1)*-1</f>
        <v>0</v>
      </c>
      <c r="L429" s="16">
        <f>IF('Basis Excelsheet - uw artikelnr'!F429=0,0,COUNTIF(Keuzelijsten!$W$2:$W$945,'Basis Excelsheet - uw artikelnr'!D429)-1)*-1</f>
        <v>0</v>
      </c>
    </row>
    <row r="430" spans="1:12" x14ac:dyDescent="0.25">
      <c r="A430" s="17"/>
      <c r="B430" s="17">
        <f t="shared" ca="1" si="8"/>
        <v>0</v>
      </c>
      <c r="C430" s="16">
        <f>IF(LEN('Basis Excelsheet - uw artikelnr'!F430)&gt;35,1,0)</f>
        <v>0</v>
      </c>
      <c r="D430" s="16">
        <f>IF(LEN('Basis Excelsheet - uw artikelnr'!K430)&gt;30,1,0)</f>
        <v>0</v>
      </c>
      <c r="E430" s="16">
        <f>IF(LEN('Basis Excelsheet - uw artikelnr'!E430)&gt;20,1,0)</f>
        <v>0</v>
      </c>
      <c r="F430" s="16">
        <f>IF('Basis Excelsheet - uw artikelnr'!L430=0,0,IF('Basis Excelsheet - uw artikelnr'!L430&lt;1,1,0))</f>
        <v>0</v>
      </c>
      <c r="G430" s="16">
        <f>IF('Basis Excelsheet - uw artikelnr'!F430=0,0,IF(EXACT('Basis Excelsheet - uw artikelnr'!G430,Keuzelijsten!$C$2),0,IF(EXACT('Basis Excelsheet - uw artikelnr'!G430,Keuzelijsten!$C$3),0,1)))</f>
        <v>0</v>
      </c>
      <c r="H430" s="16">
        <f>IF('Basis Excelsheet - uw artikelnr'!F430=0,0,IF(EXACT('Basis Excelsheet - uw artikelnr'!J430,Keuzelijsten!$D$2),0,IF(EXACT('Basis Excelsheet - uw artikelnr'!J430,Keuzelijsten!$D$3),0,1)))</f>
        <v>0</v>
      </c>
      <c r="I430" s="16">
        <f ca="1">IF('Basis Excelsheet - uw artikelnr'!A430=0,0,IF(CELL("type",'Basis Excelsheet - uw artikelnr'!A430)="w",0,1))</f>
        <v>0</v>
      </c>
      <c r="J430" s="16">
        <f>IF('Basis Excelsheet - uw artikelnr'!F430=0,0,COUNTIF(Keuzelijsten!$F$2:$F$244,'Basis Excelsheet - uw artikelnr'!M430)-1)*-1</f>
        <v>0</v>
      </c>
      <c r="K430" s="16">
        <f>IF('Basis Excelsheet - uw artikelnr'!F430=0,0,COUNTIF(Keuzelijsten!$A$2:$A$245,'Basis Excelsheet - uw artikelnr'!C430)-1)*-1</f>
        <v>0</v>
      </c>
      <c r="L430" s="16">
        <f>IF('Basis Excelsheet - uw artikelnr'!F430=0,0,COUNTIF(Keuzelijsten!$W$2:$W$945,'Basis Excelsheet - uw artikelnr'!D430)-1)*-1</f>
        <v>0</v>
      </c>
    </row>
    <row r="431" spans="1:12" x14ac:dyDescent="0.25">
      <c r="A431" s="17"/>
      <c r="B431" s="17">
        <f t="shared" ca="1" si="8"/>
        <v>0</v>
      </c>
      <c r="C431" s="16">
        <f>IF(LEN('Basis Excelsheet - uw artikelnr'!F431)&gt;35,1,0)</f>
        <v>0</v>
      </c>
      <c r="D431" s="16">
        <f>IF(LEN('Basis Excelsheet - uw artikelnr'!K431)&gt;30,1,0)</f>
        <v>0</v>
      </c>
      <c r="E431" s="16">
        <f>IF(LEN('Basis Excelsheet - uw artikelnr'!E431)&gt;20,1,0)</f>
        <v>0</v>
      </c>
      <c r="F431" s="16">
        <f>IF('Basis Excelsheet - uw artikelnr'!L431=0,0,IF('Basis Excelsheet - uw artikelnr'!L431&lt;1,1,0))</f>
        <v>0</v>
      </c>
      <c r="G431" s="16">
        <f>IF('Basis Excelsheet - uw artikelnr'!F431=0,0,IF(EXACT('Basis Excelsheet - uw artikelnr'!G431,Keuzelijsten!$C$2),0,IF(EXACT('Basis Excelsheet - uw artikelnr'!G431,Keuzelijsten!$C$3),0,1)))</f>
        <v>0</v>
      </c>
      <c r="H431" s="16">
        <f>IF('Basis Excelsheet - uw artikelnr'!F431=0,0,IF(EXACT('Basis Excelsheet - uw artikelnr'!J431,Keuzelijsten!$D$2),0,IF(EXACT('Basis Excelsheet - uw artikelnr'!J431,Keuzelijsten!$D$3),0,1)))</f>
        <v>0</v>
      </c>
      <c r="I431" s="16">
        <f ca="1">IF('Basis Excelsheet - uw artikelnr'!A431=0,0,IF(CELL("type",'Basis Excelsheet - uw artikelnr'!A431)="w",0,1))</f>
        <v>0</v>
      </c>
      <c r="J431" s="16">
        <f>IF('Basis Excelsheet - uw artikelnr'!F431=0,0,COUNTIF(Keuzelijsten!$F$2:$F$244,'Basis Excelsheet - uw artikelnr'!M431)-1)*-1</f>
        <v>0</v>
      </c>
      <c r="K431" s="16">
        <f>IF('Basis Excelsheet - uw artikelnr'!F431=0,0,COUNTIF(Keuzelijsten!$A$2:$A$245,'Basis Excelsheet - uw artikelnr'!C431)-1)*-1</f>
        <v>0</v>
      </c>
      <c r="L431" s="16">
        <f>IF('Basis Excelsheet - uw artikelnr'!F431=0,0,COUNTIF(Keuzelijsten!$W$2:$W$945,'Basis Excelsheet - uw artikelnr'!D431)-1)*-1</f>
        <v>0</v>
      </c>
    </row>
    <row r="432" spans="1:12" x14ac:dyDescent="0.25">
      <c r="A432" s="17"/>
      <c r="B432" s="17">
        <f t="shared" ca="1" si="8"/>
        <v>0</v>
      </c>
      <c r="C432" s="16">
        <f>IF(LEN('Basis Excelsheet - uw artikelnr'!F432)&gt;35,1,0)</f>
        <v>0</v>
      </c>
      <c r="D432" s="16">
        <f>IF(LEN('Basis Excelsheet - uw artikelnr'!K432)&gt;30,1,0)</f>
        <v>0</v>
      </c>
      <c r="E432" s="16">
        <f>IF(LEN('Basis Excelsheet - uw artikelnr'!E432)&gt;20,1,0)</f>
        <v>0</v>
      </c>
      <c r="F432" s="16">
        <f>IF('Basis Excelsheet - uw artikelnr'!L432=0,0,IF('Basis Excelsheet - uw artikelnr'!L432&lt;1,1,0))</f>
        <v>0</v>
      </c>
      <c r="G432" s="16">
        <f>IF('Basis Excelsheet - uw artikelnr'!F432=0,0,IF(EXACT('Basis Excelsheet - uw artikelnr'!G432,Keuzelijsten!$C$2),0,IF(EXACT('Basis Excelsheet - uw artikelnr'!G432,Keuzelijsten!$C$3),0,1)))</f>
        <v>0</v>
      </c>
      <c r="H432" s="16">
        <f>IF('Basis Excelsheet - uw artikelnr'!F432=0,0,IF(EXACT('Basis Excelsheet - uw artikelnr'!J432,Keuzelijsten!$D$2),0,IF(EXACT('Basis Excelsheet - uw artikelnr'!J432,Keuzelijsten!$D$3),0,1)))</f>
        <v>0</v>
      </c>
      <c r="I432" s="16">
        <f ca="1">IF('Basis Excelsheet - uw artikelnr'!A432=0,0,IF(CELL("type",'Basis Excelsheet - uw artikelnr'!A432)="w",0,1))</f>
        <v>0</v>
      </c>
      <c r="J432" s="16">
        <f>IF('Basis Excelsheet - uw artikelnr'!F432=0,0,COUNTIF(Keuzelijsten!$F$2:$F$244,'Basis Excelsheet - uw artikelnr'!M432)-1)*-1</f>
        <v>0</v>
      </c>
      <c r="K432" s="16">
        <f>IF('Basis Excelsheet - uw artikelnr'!F432=0,0,COUNTIF(Keuzelijsten!$A$2:$A$245,'Basis Excelsheet - uw artikelnr'!C432)-1)*-1</f>
        <v>0</v>
      </c>
      <c r="L432" s="16">
        <f>IF('Basis Excelsheet - uw artikelnr'!F432=0,0,COUNTIF(Keuzelijsten!$W$2:$W$945,'Basis Excelsheet - uw artikelnr'!D432)-1)*-1</f>
        <v>0</v>
      </c>
    </row>
    <row r="433" spans="1:12" x14ac:dyDescent="0.25">
      <c r="A433" s="17"/>
      <c r="B433" s="17">
        <f t="shared" ca="1" si="8"/>
        <v>0</v>
      </c>
      <c r="C433" s="16">
        <f>IF(LEN('Basis Excelsheet - uw artikelnr'!F433)&gt;35,1,0)</f>
        <v>0</v>
      </c>
      <c r="D433" s="16">
        <f>IF(LEN('Basis Excelsheet - uw artikelnr'!K433)&gt;30,1,0)</f>
        <v>0</v>
      </c>
      <c r="E433" s="16">
        <f>IF(LEN('Basis Excelsheet - uw artikelnr'!E433)&gt;20,1,0)</f>
        <v>0</v>
      </c>
      <c r="F433" s="16">
        <f>IF('Basis Excelsheet - uw artikelnr'!L433=0,0,IF('Basis Excelsheet - uw artikelnr'!L433&lt;1,1,0))</f>
        <v>0</v>
      </c>
      <c r="G433" s="16">
        <f>IF('Basis Excelsheet - uw artikelnr'!F433=0,0,IF(EXACT('Basis Excelsheet - uw artikelnr'!G433,Keuzelijsten!$C$2),0,IF(EXACT('Basis Excelsheet - uw artikelnr'!G433,Keuzelijsten!$C$3),0,1)))</f>
        <v>0</v>
      </c>
      <c r="H433" s="16">
        <f>IF('Basis Excelsheet - uw artikelnr'!F433=0,0,IF(EXACT('Basis Excelsheet - uw artikelnr'!J433,Keuzelijsten!$D$2),0,IF(EXACT('Basis Excelsheet - uw artikelnr'!J433,Keuzelijsten!$D$3),0,1)))</f>
        <v>0</v>
      </c>
      <c r="I433" s="16">
        <f ca="1">IF('Basis Excelsheet - uw artikelnr'!A433=0,0,IF(CELL("type",'Basis Excelsheet - uw artikelnr'!A433)="w",0,1))</f>
        <v>0</v>
      </c>
      <c r="J433" s="16">
        <f>IF('Basis Excelsheet - uw artikelnr'!F433=0,0,COUNTIF(Keuzelijsten!$F$2:$F$244,'Basis Excelsheet - uw artikelnr'!M433)-1)*-1</f>
        <v>0</v>
      </c>
      <c r="K433" s="16">
        <f>IF('Basis Excelsheet - uw artikelnr'!F433=0,0,COUNTIF(Keuzelijsten!$A$2:$A$245,'Basis Excelsheet - uw artikelnr'!C433)-1)*-1</f>
        <v>0</v>
      </c>
      <c r="L433" s="16">
        <f>IF('Basis Excelsheet - uw artikelnr'!F433=0,0,COUNTIF(Keuzelijsten!$W$2:$W$945,'Basis Excelsheet - uw artikelnr'!D433)-1)*-1</f>
        <v>0</v>
      </c>
    </row>
    <row r="434" spans="1:12" x14ac:dyDescent="0.25">
      <c r="A434" s="17"/>
      <c r="B434" s="17">
        <f t="shared" ca="1" si="8"/>
        <v>0</v>
      </c>
      <c r="C434" s="16">
        <f>IF(LEN('Basis Excelsheet - uw artikelnr'!F434)&gt;35,1,0)</f>
        <v>0</v>
      </c>
      <c r="D434" s="16">
        <f>IF(LEN('Basis Excelsheet - uw artikelnr'!K434)&gt;30,1,0)</f>
        <v>0</v>
      </c>
      <c r="E434" s="16">
        <f>IF(LEN('Basis Excelsheet - uw artikelnr'!E434)&gt;20,1,0)</f>
        <v>0</v>
      </c>
      <c r="F434" s="16">
        <f>IF('Basis Excelsheet - uw artikelnr'!L434=0,0,IF('Basis Excelsheet - uw artikelnr'!L434&lt;1,1,0))</f>
        <v>0</v>
      </c>
      <c r="G434" s="16">
        <f>IF('Basis Excelsheet - uw artikelnr'!F434=0,0,IF(EXACT('Basis Excelsheet - uw artikelnr'!G434,Keuzelijsten!$C$2),0,IF(EXACT('Basis Excelsheet - uw artikelnr'!G434,Keuzelijsten!$C$3),0,1)))</f>
        <v>0</v>
      </c>
      <c r="H434" s="16">
        <f>IF('Basis Excelsheet - uw artikelnr'!F434=0,0,IF(EXACT('Basis Excelsheet - uw artikelnr'!J434,Keuzelijsten!$D$2),0,IF(EXACT('Basis Excelsheet - uw artikelnr'!J434,Keuzelijsten!$D$3),0,1)))</f>
        <v>0</v>
      </c>
      <c r="I434" s="16">
        <f ca="1">IF('Basis Excelsheet - uw artikelnr'!A434=0,0,IF(CELL("type",'Basis Excelsheet - uw artikelnr'!A434)="w",0,1))</f>
        <v>0</v>
      </c>
      <c r="J434" s="16">
        <f>IF('Basis Excelsheet - uw artikelnr'!F434=0,0,COUNTIF(Keuzelijsten!$F$2:$F$244,'Basis Excelsheet - uw artikelnr'!M434)-1)*-1</f>
        <v>0</v>
      </c>
      <c r="K434" s="16">
        <f>IF('Basis Excelsheet - uw artikelnr'!F434=0,0,COUNTIF(Keuzelijsten!$A$2:$A$245,'Basis Excelsheet - uw artikelnr'!C434)-1)*-1</f>
        <v>0</v>
      </c>
      <c r="L434" s="16">
        <f>IF('Basis Excelsheet - uw artikelnr'!F434=0,0,COUNTIF(Keuzelijsten!$W$2:$W$945,'Basis Excelsheet - uw artikelnr'!D434)-1)*-1</f>
        <v>0</v>
      </c>
    </row>
    <row r="435" spans="1:12" x14ac:dyDescent="0.25">
      <c r="A435" s="17"/>
      <c r="B435" s="17">
        <f t="shared" ca="1" si="8"/>
        <v>0</v>
      </c>
      <c r="C435" s="16">
        <f>IF(LEN('Basis Excelsheet - uw artikelnr'!F435)&gt;35,1,0)</f>
        <v>0</v>
      </c>
      <c r="D435" s="16">
        <f>IF(LEN('Basis Excelsheet - uw artikelnr'!K435)&gt;30,1,0)</f>
        <v>0</v>
      </c>
      <c r="E435" s="16">
        <f>IF(LEN('Basis Excelsheet - uw artikelnr'!E435)&gt;20,1,0)</f>
        <v>0</v>
      </c>
      <c r="F435" s="16">
        <f>IF('Basis Excelsheet - uw artikelnr'!L435=0,0,IF('Basis Excelsheet - uw artikelnr'!L435&lt;1,1,0))</f>
        <v>0</v>
      </c>
      <c r="G435" s="16">
        <f>IF('Basis Excelsheet - uw artikelnr'!F435=0,0,IF(EXACT('Basis Excelsheet - uw artikelnr'!G435,Keuzelijsten!$C$2),0,IF(EXACT('Basis Excelsheet - uw artikelnr'!G435,Keuzelijsten!$C$3),0,1)))</f>
        <v>0</v>
      </c>
      <c r="H435" s="16">
        <f>IF('Basis Excelsheet - uw artikelnr'!F435=0,0,IF(EXACT('Basis Excelsheet - uw artikelnr'!J435,Keuzelijsten!$D$2),0,IF(EXACT('Basis Excelsheet - uw artikelnr'!J435,Keuzelijsten!$D$3),0,1)))</f>
        <v>0</v>
      </c>
      <c r="I435" s="16">
        <f ca="1">IF('Basis Excelsheet - uw artikelnr'!A435=0,0,IF(CELL("type",'Basis Excelsheet - uw artikelnr'!A435)="w",0,1))</f>
        <v>0</v>
      </c>
      <c r="J435" s="16">
        <f>IF('Basis Excelsheet - uw artikelnr'!F435=0,0,COUNTIF(Keuzelijsten!$F$2:$F$244,'Basis Excelsheet - uw artikelnr'!M435)-1)*-1</f>
        <v>0</v>
      </c>
      <c r="K435" s="16">
        <f>IF('Basis Excelsheet - uw artikelnr'!F435=0,0,COUNTIF(Keuzelijsten!$A$2:$A$245,'Basis Excelsheet - uw artikelnr'!C435)-1)*-1</f>
        <v>0</v>
      </c>
      <c r="L435" s="16">
        <f>IF('Basis Excelsheet - uw artikelnr'!F435=0,0,COUNTIF(Keuzelijsten!$W$2:$W$945,'Basis Excelsheet - uw artikelnr'!D435)-1)*-1</f>
        <v>0</v>
      </c>
    </row>
    <row r="436" spans="1:12" x14ac:dyDescent="0.25">
      <c r="A436" s="17"/>
      <c r="B436" s="17">
        <f t="shared" ca="1" si="8"/>
        <v>0</v>
      </c>
      <c r="C436" s="16">
        <f>IF(LEN('Basis Excelsheet - uw artikelnr'!F436)&gt;35,1,0)</f>
        <v>0</v>
      </c>
      <c r="D436" s="16">
        <f>IF(LEN('Basis Excelsheet - uw artikelnr'!K436)&gt;30,1,0)</f>
        <v>0</v>
      </c>
      <c r="E436" s="16">
        <f>IF(LEN('Basis Excelsheet - uw artikelnr'!E436)&gt;20,1,0)</f>
        <v>0</v>
      </c>
      <c r="F436" s="16">
        <f>IF('Basis Excelsheet - uw artikelnr'!L436=0,0,IF('Basis Excelsheet - uw artikelnr'!L436&lt;1,1,0))</f>
        <v>0</v>
      </c>
      <c r="G436" s="16">
        <f>IF('Basis Excelsheet - uw artikelnr'!F436=0,0,IF(EXACT('Basis Excelsheet - uw artikelnr'!G436,Keuzelijsten!$C$2),0,IF(EXACT('Basis Excelsheet - uw artikelnr'!G436,Keuzelijsten!$C$3),0,1)))</f>
        <v>0</v>
      </c>
      <c r="H436" s="16">
        <f>IF('Basis Excelsheet - uw artikelnr'!F436=0,0,IF(EXACT('Basis Excelsheet - uw artikelnr'!J436,Keuzelijsten!$D$2),0,IF(EXACT('Basis Excelsheet - uw artikelnr'!J436,Keuzelijsten!$D$3),0,1)))</f>
        <v>0</v>
      </c>
      <c r="I436" s="16">
        <f ca="1">IF('Basis Excelsheet - uw artikelnr'!A436=0,0,IF(CELL("type",'Basis Excelsheet - uw artikelnr'!A436)="w",0,1))</f>
        <v>0</v>
      </c>
      <c r="J436" s="16">
        <f>IF('Basis Excelsheet - uw artikelnr'!F436=0,0,COUNTIF(Keuzelijsten!$F$2:$F$244,'Basis Excelsheet - uw artikelnr'!M436)-1)*-1</f>
        <v>0</v>
      </c>
      <c r="K436" s="16">
        <f>IF('Basis Excelsheet - uw artikelnr'!F436=0,0,COUNTIF(Keuzelijsten!$A$2:$A$245,'Basis Excelsheet - uw artikelnr'!C436)-1)*-1</f>
        <v>0</v>
      </c>
      <c r="L436" s="16">
        <f>IF('Basis Excelsheet - uw artikelnr'!F436=0,0,COUNTIF(Keuzelijsten!$W$2:$W$945,'Basis Excelsheet - uw artikelnr'!D436)-1)*-1</f>
        <v>0</v>
      </c>
    </row>
    <row r="437" spans="1:12" x14ac:dyDescent="0.25">
      <c r="A437" s="17"/>
      <c r="B437" s="17">
        <f t="shared" ca="1" si="8"/>
        <v>0</v>
      </c>
      <c r="C437" s="16">
        <f>IF(LEN('Basis Excelsheet - uw artikelnr'!F437)&gt;35,1,0)</f>
        <v>0</v>
      </c>
      <c r="D437" s="16">
        <f>IF(LEN('Basis Excelsheet - uw artikelnr'!K437)&gt;30,1,0)</f>
        <v>0</v>
      </c>
      <c r="E437" s="16">
        <f>IF(LEN('Basis Excelsheet - uw artikelnr'!E437)&gt;20,1,0)</f>
        <v>0</v>
      </c>
      <c r="F437" s="16">
        <f>IF('Basis Excelsheet - uw artikelnr'!L437=0,0,IF('Basis Excelsheet - uw artikelnr'!L437&lt;1,1,0))</f>
        <v>0</v>
      </c>
      <c r="G437" s="16">
        <f>IF('Basis Excelsheet - uw artikelnr'!F437=0,0,IF(EXACT('Basis Excelsheet - uw artikelnr'!G437,Keuzelijsten!$C$2),0,IF(EXACT('Basis Excelsheet - uw artikelnr'!G437,Keuzelijsten!$C$3),0,1)))</f>
        <v>0</v>
      </c>
      <c r="H437" s="16">
        <f>IF('Basis Excelsheet - uw artikelnr'!F437=0,0,IF(EXACT('Basis Excelsheet - uw artikelnr'!J437,Keuzelijsten!$D$2),0,IF(EXACT('Basis Excelsheet - uw artikelnr'!J437,Keuzelijsten!$D$3),0,1)))</f>
        <v>0</v>
      </c>
      <c r="I437" s="16">
        <f ca="1">IF('Basis Excelsheet - uw artikelnr'!A437=0,0,IF(CELL("type",'Basis Excelsheet - uw artikelnr'!A437)="w",0,1))</f>
        <v>0</v>
      </c>
      <c r="J437" s="16">
        <f>IF('Basis Excelsheet - uw artikelnr'!F437=0,0,COUNTIF(Keuzelijsten!$F$2:$F$244,'Basis Excelsheet - uw artikelnr'!M437)-1)*-1</f>
        <v>0</v>
      </c>
      <c r="K437" s="16">
        <f>IF('Basis Excelsheet - uw artikelnr'!F437=0,0,COUNTIF(Keuzelijsten!$A$2:$A$245,'Basis Excelsheet - uw artikelnr'!C437)-1)*-1</f>
        <v>0</v>
      </c>
      <c r="L437" s="16">
        <f>IF('Basis Excelsheet - uw artikelnr'!F437=0,0,COUNTIF(Keuzelijsten!$W$2:$W$945,'Basis Excelsheet - uw artikelnr'!D437)-1)*-1</f>
        <v>0</v>
      </c>
    </row>
    <row r="438" spans="1:12" x14ac:dyDescent="0.25">
      <c r="A438" s="17"/>
      <c r="B438" s="17">
        <f t="shared" ca="1" si="8"/>
        <v>0</v>
      </c>
      <c r="C438" s="16">
        <f>IF(LEN('Basis Excelsheet - uw artikelnr'!F438)&gt;35,1,0)</f>
        <v>0</v>
      </c>
      <c r="D438" s="16">
        <f>IF(LEN('Basis Excelsheet - uw artikelnr'!K438)&gt;30,1,0)</f>
        <v>0</v>
      </c>
      <c r="E438" s="16">
        <f>IF(LEN('Basis Excelsheet - uw artikelnr'!E438)&gt;20,1,0)</f>
        <v>0</v>
      </c>
      <c r="F438" s="16">
        <f>IF('Basis Excelsheet - uw artikelnr'!L438=0,0,IF('Basis Excelsheet - uw artikelnr'!L438&lt;1,1,0))</f>
        <v>0</v>
      </c>
      <c r="G438" s="16">
        <f>IF('Basis Excelsheet - uw artikelnr'!F438=0,0,IF(EXACT('Basis Excelsheet - uw artikelnr'!G438,Keuzelijsten!$C$2),0,IF(EXACT('Basis Excelsheet - uw artikelnr'!G438,Keuzelijsten!$C$3),0,1)))</f>
        <v>0</v>
      </c>
      <c r="H438" s="16">
        <f>IF('Basis Excelsheet - uw artikelnr'!F438=0,0,IF(EXACT('Basis Excelsheet - uw artikelnr'!J438,Keuzelijsten!$D$2),0,IF(EXACT('Basis Excelsheet - uw artikelnr'!J438,Keuzelijsten!$D$3),0,1)))</f>
        <v>0</v>
      </c>
      <c r="I438" s="16">
        <f ca="1">IF('Basis Excelsheet - uw artikelnr'!A438=0,0,IF(CELL("type",'Basis Excelsheet - uw artikelnr'!A438)="w",0,1))</f>
        <v>0</v>
      </c>
      <c r="J438" s="16">
        <f>IF('Basis Excelsheet - uw artikelnr'!F438=0,0,COUNTIF(Keuzelijsten!$F$2:$F$244,'Basis Excelsheet - uw artikelnr'!M438)-1)*-1</f>
        <v>0</v>
      </c>
      <c r="K438" s="16">
        <f>IF('Basis Excelsheet - uw artikelnr'!F438=0,0,COUNTIF(Keuzelijsten!$A$2:$A$245,'Basis Excelsheet - uw artikelnr'!C438)-1)*-1</f>
        <v>0</v>
      </c>
      <c r="L438" s="16">
        <f>IF('Basis Excelsheet - uw artikelnr'!F438=0,0,COUNTIF(Keuzelijsten!$W$2:$W$945,'Basis Excelsheet - uw artikelnr'!D438)-1)*-1</f>
        <v>0</v>
      </c>
    </row>
    <row r="439" spans="1:12" x14ac:dyDescent="0.25">
      <c r="A439" s="17"/>
      <c r="B439" s="17">
        <f t="shared" ca="1" si="8"/>
        <v>0</v>
      </c>
      <c r="C439" s="16">
        <f>IF(LEN('Basis Excelsheet - uw artikelnr'!F439)&gt;35,1,0)</f>
        <v>0</v>
      </c>
      <c r="D439" s="16">
        <f>IF(LEN('Basis Excelsheet - uw artikelnr'!K439)&gt;30,1,0)</f>
        <v>0</v>
      </c>
      <c r="E439" s="16">
        <f>IF(LEN('Basis Excelsheet - uw artikelnr'!E439)&gt;20,1,0)</f>
        <v>0</v>
      </c>
      <c r="F439" s="16">
        <f>IF('Basis Excelsheet - uw artikelnr'!L439=0,0,IF('Basis Excelsheet - uw artikelnr'!L439&lt;1,1,0))</f>
        <v>0</v>
      </c>
      <c r="G439" s="16">
        <f>IF('Basis Excelsheet - uw artikelnr'!F439=0,0,IF(EXACT('Basis Excelsheet - uw artikelnr'!G439,Keuzelijsten!$C$2),0,IF(EXACT('Basis Excelsheet - uw artikelnr'!G439,Keuzelijsten!$C$3),0,1)))</f>
        <v>0</v>
      </c>
      <c r="H439" s="16">
        <f>IF('Basis Excelsheet - uw artikelnr'!F439=0,0,IF(EXACT('Basis Excelsheet - uw artikelnr'!J439,Keuzelijsten!$D$2),0,IF(EXACT('Basis Excelsheet - uw artikelnr'!J439,Keuzelijsten!$D$3),0,1)))</f>
        <v>0</v>
      </c>
      <c r="I439" s="16">
        <f ca="1">IF('Basis Excelsheet - uw artikelnr'!A439=0,0,IF(CELL("type",'Basis Excelsheet - uw artikelnr'!A439)="w",0,1))</f>
        <v>0</v>
      </c>
      <c r="J439" s="16">
        <f>IF('Basis Excelsheet - uw artikelnr'!F439=0,0,COUNTIF(Keuzelijsten!$F$2:$F$244,'Basis Excelsheet - uw artikelnr'!M439)-1)*-1</f>
        <v>0</v>
      </c>
      <c r="K439" s="16">
        <f>IF('Basis Excelsheet - uw artikelnr'!F439=0,0,COUNTIF(Keuzelijsten!$A$2:$A$245,'Basis Excelsheet - uw artikelnr'!C439)-1)*-1</f>
        <v>0</v>
      </c>
      <c r="L439" s="16">
        <f>IF('Basis Excelsheet - uw artikelnr'!F439=0,0,COUNTIF(Keuzelijsten!$W$2:$W$945,'Basis Excelsheet - uw artikelnr'!D439)-1)*-1</f>
        <v>0</v>
      </c>
    </row>
    <row r="440" spans="1:12" x14ac:dyDescent="0.25">
      <c r="A440" s="17"/>
      <c r="B440" s="17">
        <f t="shared" ca="1" si="8"/>
        <v>0</v>
      </c>
      <c r="C440" s="16">
        <f>IF(LEN('Basis Excelsheet - uw artikelnr'!F440)&gt;35,1,0)</f>
        <v>0</v>
      </c>
      <c r="D440" s="16">
        <f>IF(LEN('Basis Excelsheet - uw artikelnr'!K440)&gt;30,1,0)</f>
        <v>0</v>
      </c>
      <c r="E440" s="16">
        <f>IF(LEN('Basis Excelsheet - uw artikelnr'!E440)&gt;20,1,0)</f>
        <v>0</v>
      </c>
      <c r="F440" s="16">
        <f>IF('Basis Excelsheet - uw artikelnr'!L440=0,0,IF('Basis Excelsheet - uw artikelnr'!L440&lt;1,1,0))</f>
        <v>0</v>
      </c>
      <c r="G440" s="16">
        <f>IF('Basis Excelsheet - uw artikelnr'!F440=0,0,IF(EXACT('Basis Excelsheet - uw artikelnr'!G440,Keuzelijsten!$C$2),0,IF(EXACT('Basis Excelsheet - uw artikelnr'!G440,Keuzelijsten!$C$3),0,1)))</f>
        <v>0</v>
      </c>
      <c r="H440" s="16">
        <f>IF('Basis Excelsheet - uw artikelnr'!F440=0,0,IF(EXACT('Basis Excelsheet - uw artikelnr'!J440,Keuzelijsten!$D$2),0,IF(EXACT('Basis Excelsheet - uw artikelnr'!J440,Keuzelijsten!$D$3),0,1)))</f>
        <v>0</v>
      </c>
      <c r="I440" s="16">
        <f ca="1">IF('Basis Excelsheet - uw artikelnr'!A440=0,0,IF(CELL("type",'Basis Excelsheet - uw artikelnr'!A440)="w",0,1))</f>
        <v>0</v>
      </c>
      <c r="J440" s="16">
        <f>IF('Basis Excelsheet - uw artikelnr'!F440=0,0,COUNTIF(Keuzelijsten!$F$2:$F$244,'Basis Excelsheet - uw artikelnr'!M440)-1)*-1</f>
        <v>0</v>
      </c>
      <c r="K440" s="16">
        <f>IF('Basis Excelsheet - uw artikelnr'!F440=0,0,COUNTIF(Keuzelijsten!$A$2:$A$245,'Basis Excelsheet - uw artikelnr'!C440)-1)*-1</f>
        <v>0</v>
      </c>
      <c r="L440" s="16">
        <f>IF('Basis Excelsheet - uw artikelnr'!F440=0,0,COUNTIF(Keuzelijsten!$W$2:$W$945,'Basis Excelsheet - uw artikelnr'!D440)-1)*-1</f>
        <v>0</v>
      </c>
    </row>
    <row r="441" spans="1:12" x14ac:dyDescent="0.25">
      <c r="A441" s="17"/>
      <c r="B441" s="17">
        <f t="shared" ca="1" si="8"/>
        <v>0</v>
      </c>
      <c r="C441" s="16">
        <f>IF(LEN('Basis Excelsheet - uw artikelnr'!F441)&gt;35,1,0)</f>
        <v>0</v>
      </c>
      <c r="D441" s="16">
        <f>IF(LEN('Basis Excelsheet - uw artikelnr'!K441)&gt;30,1,0)</f>
        <v>0</v>
      </c>
      <c r="E441" s="16">
        <f>IF(LEN('Basis Excelsheet - uw artikelnr'!E441)&gt;20,1,0)</f>
        <v>0</v>
      </c>
      <c r="F441" s="16">
        <f>IF('Basis Excelsheet - uw artikelnr'!L441=0,0,IF('Basis Excelsheet - uw artikelnr'!L441&lt;1,1,0))</f>
        <v>0</v>
      </c>
      <c r="G441" s="16">
        <f>IF('Basis Excelsheet - uw artikelnr'!F441=0,0,IF(EXACT('Basis Excelsheet - uw artikelnr'!G441,Keuzelijsten!$C$2),0,IF(EXACT('Basis Excelsheet - uw artikelnr'!G441,Keuzelijsten!$C$3),0,1)))</f>
        <v>0</v>
      </c>
      <c r="H441" s="16">
        <f>IF('Basis Excelsheet - uw artikelnr'!F441=0,0,IF(EXACT('Basis Excelsheet - uw artikelnr'!J441,Keuzelijsten!$D$2),0,IF(EXACT('Basis Excelsheet - uw artikelnr'!J441,Keuzelijsten!$D$3),0,1)))</f>
        <v>0</v>
      </c>
      <c r="I441" s="16">
        <f ca="1">IF('Basis Excelsheet - uw artikelnr'!A441=0,0,IF(CELL("type",'Basis Excelsheet - uw artikelnr'!A441)="w",0,1))</f>
        <v>0</v>
      </c>
      <c r="J441" s="16">
        <f>IF('Basis Excelsheet - uw artikelnr'!F441=0,0,COUNTIF(Keuzelijsten!$F$2:$F$244,'Basis Excelsheet - uw artikelnr'!M441)-1)*-1</f>
        <v>0</v>
      </c>
      <c r="K441" s="16">
        <f>IF('Basis Excelsheet - uw artikelnr'!F441=0,0,COUNTIF(Keuzelijsten!$A$2:$A$245,'Basis Excelsheet - uw artikelnr'!C441)-1)*-1</f>
        <v>0</v>
      </c>
      <c r="L441" s="16">
        <f>IF('Basis Excelsheet - uw artikelnr'!F441=0,0,COUNTIF(Keuzelijsten!$W$2:$W$945,'Basis Excelsheet - uw artikelnr'!D441)-1)*-1</f>
        <v>0</v>
      </c>
    </row>
    <row r="442" spans="1:12" x14ac:dyDescent="0.25">
      <c r="A442" s="17"/>
      <c r="B442" s="17">
        <f t="shared" ca="1" si="8"/>
        <v>0</v>
      </c>
      <c r="C442" s="16">
        <f>IF(LEN('Basis Excelsheet - uw artikelnr'!F442)&gt;35,1,0)</f>
        <v>0</v>
      </c>
      <c r="D442" s="16">
        <f>IF(LEN('Basis Excelsheet - uw artikelnr'!K442)&gt;30,1,0)</f>
        <v>0</v>
      </c>
      <c r="E442" s="16">
        <f>IF(LEN('Basis Excelsheet - uw artikelnr'!E442)&gt;20,1,0)</f>
        <v>0</v>
      </c>
      <c r="F442" s="16">
        <f>IF('Basis Excelsheet - uw artikelnr'!L442=0,0,IF('Basis Excelsheet - uw artikelnr'!L442&lt;1,1,0))</f>
        <v>0</v>
      </c>
      <c r="G442" s="16">
        <f>IF('Basis Excelsheet - uw artikelnr'!F442=0,0,IF(EXACT('Basis Excelsheet - uw artikelnr'!G442,Keuzelijsten!$C$2),0,IF(EXACT('Basis Excelsheet - uw artikelnr'!G442,Keuzelijsten!$C$3),0,1)))</f>
        <v>0</v>
      </c>
      <c r="H442" s="16">
        <f>IF('Basis Excelsheet - uw artikelnr'!F442=0,0,IF(EXACT('Basis Excelsheet - uw artikelnr'!J442,Keuzelijsten!$D$2),0,IF(EXACT('Basis Excelsheet - uw artikelnr'!J442,Keuzelijsten!$D$3),0,1)))</f>
        <v>0</v>
      </c>
      <c r="I442" s="16">
        <f ca="1">IF('Basis Excelsheet - uw artikelnr'!A442=0,0,IF(CELL("type",'Basis Excelsheet - uw artikelnr'!A442)="w",0,1))</f>
        <v>0</v>
      </c>
      <c r="J442" s="16">
        <f>IF('Basis Excelsheet - uw artikelnr'!F442=0,0,COUNTIF(Keuzelijsten!$F$2:$F$244,'Basis Excelsheet - uw artikelnr'!M442)-1)*-1</f>
        <v>0</v>
      </c>
      <c r="K442" s="16">
        <f>IF('Basis Excelsheet - uw artikelnr'!F442=0,0,COUNTIF(Keuzelijsten!$A$2:$A$245,'Basis Excelsheet - uw artikelnr'!C442)-1)*-1</f>
        <v>0</v>
      </c>
      <c r="L442" s="16">
        <f>IF('Basis Excelsheet - uw artikelnr'!F442=0,0,COUNTIF(Keuzelijsten!$W$2:$W$945,'Basis Excelsheet - uw artikelnr'!D442)-1)*-1</f>
        <v>0</v>
      </c>
    </row>
    <row r="443" spans="1:12" x14ac:dyDescent="0.25">
      <c r="A443" s="17"/>
      <c r="B443" s="17">
        <f t="shared" ca="1" si="8"/>
        <v>0</v>
      </c>
      <c r="C443" s="16">
        <f>IF(LEN('Basis Excelsheet - uw artikelnr'!F443)&gt;35,1,0)</f>
        <v>0</v>
      </c>
      <c r="D443" s="16">
        <f>IF(LEN('Basis Excelsheet - uw artikelnr'!K443)&gt;30,1,0)</f>
        <v>0</v>
      </c>
      <c r="E443" s="16">
        <f>IF(LEN('Basis Excelsheet - uw artikelnr'!E443)&gt;20,1,0)</f>
        <v>0</v>
      </c>
      <c r="F443" s="16">
        <f>IF('Basis Excelsheet - uw artikelnr'!L443=0,0,IF('Basis Excelsheet - uw artikelnr'!L443&lt;1,1,0))</f>
        <v>0</v>
      </c>
      <c r="G443" s="16">
        <f>IF('Basis Excelsheet - uw artikelnr'!F443=0,0,IF(EXACT('Basis Excelsheet - uw artikelnr'!G443,Keuzelijsten!$C$2),0,IF(EXACT('Basis Excelsheet - uw artikelnr'!G443,Keuzelijsten!$C$3),0,1)))</f>
        <v>0</v>
      </c>
      <c r="H443" s="16">
        <f>IF('Basis Excelsheet - uw artikelnr'!F443=0,0,IF(EXACT('Basis Excelsheet - uw artikelnr'!J443,Keuzelijsten!$D$2),0,IF(EXACT('Basis Excelsheet - uw artikelnr'!J443,Keuzelijsten!$D$3),0,1)))</f>
        <v>0</v>
      </c>
      <c r="I443" s="16">
        <f ca="1">IF('Basis Excelsheet - uw artikelnr'!A443=0,0,IF(CELL("type",'Basis Excelsheet - uw artikelnr'!A443)="w",0,1))</f>
        <v>0</v>
      </c>
      <c r="J443" s="16">
        <f>IF('Basis Excelsheet - uw artikelnr'!F443=0,0,COUNTIF(Keuzelijsten!$F$2:$F$244,'Basis Excelsheet - uw artikelnr'!M443)-1)*-1</f>
        <v>0</v>
      </c>
      <c r="K443" s="16">
        <f>IF('Basis Excelsheet - uw artikelnr'!F443=0,0,COUNTIF(Keuzelijsten!$A$2:$A$245,'Basis Excelsheet - uw artikelnr'!C443)-1)*-1</f>
        <v>0</v>
      </c>
      <c r="L443" s="16">
        <f>IF('Basis Excelsheet - uw artikelnr'!F443=0,0,COUNTIF(Keuzelijsten!$W$2:$W$945,'Basis Excelsheet - uw artikelnr'!D443)-1)*-1</f>
        <v>0</v>
      </c>
    </row>
    <row r="444" spans="1:12" x14ac:dyDescent="0.25">
      <c r="A444" s="17"/>
      <c r="B444" s="17">
        <f t="shared" ca="1" si="8"/>
        <v>0</v>
      </c>
      <c r="C444" s="16">
        <f>IF(LEN('Basis Excelsheet - uw artikelnr'!F444)&gt;35,1,0)</f>
        <v>0</v>
      </c>
      <c r="D444" s="16">
        <f>IF(LEN('Basis Excelsheet - uw artikelnr'!K444)&gt;30,1,0)</f>
        <v>0</v>
      </c>
      <c r="E444" s="16">
        <f>IF(LEN('Basis Excelsheet - uw artikelnr'!E444)&gt;20,1,0)</f>
        <v>0</v>
      </c>
      <c r="F444" s="16">
        <f>IF('Basis Excelsheet - uw artikelnr'!L444=0,0,IF('Basis Excelsheet - uw artikelnr'!L444&lt;1,1,0))</f>
        <v>0</v>
      </c>
      <c r="G444" s="16">
        <f>IF('Basis Excelsheet - uw artikelnr'!F444=0,0,IF(EXACT('Basis Excelsheet - uw artikelnr'!G444,Keuzelijsten!$C$2),0,IF(EXACT('Basis Excelsheet - uw artikelnr'!G444,Keuzelijsten!$C$3),0,1)))</f>
        <v>0</v>
      </c>
      <c r="H444" s="16">
        <f>IF('Basis Excelsheet - uw artikelnr'!F444=0,0,IF(EXACT('Basis Excelsheet - uw artikelnr'!J444,Keuzelijsten!$D$2),0,IF(EXACT('Basis Excelsheet - uw artikelnr'!J444,Keuzelijsten!$D$3),0,1)))</f>
        <v>0</v>
      </c>
      <c r="I444" s="16">
        <f ca="1">IF('Basis Excelsheet - uw artikelnr'!A444=0,0,IF(CELL("type",'Basis Excelsheet - uw artikelnr'!A444)="w",0,1))</f>
        <v>0</v>
      </c>
      <c r="J444" s="16">
        <f>IF('Basis Excelsheet - uw artikelnr'!F444=0,0,COUNTIF(Keuzelijsten!$F$2:$F$244,'Basis Excelsheet - uw artikelnr'!M444)-1)*-1</f>
        <v>0</v>
      </c>
      <c r="K444" s="16">
        <f>IF('Basis Excelsheet - uw artikelnr'!F444=0,0,COUNTIF(Keuzelijsten!$A$2:$A$245,'Basis Excelsheet - uw artikelnr'!C444)-1)*-1</f>
        <v>0</v>
      </c>
      <c r="L444" s="16">
        <f>IF('Basis Excelsheet - uw artikelnr'!F444=0,0,COUNTIF(Keuzelijsten!$W$2:$W$945,'Basis Excelsheet - uw artikelnr'!D444)-1)*-1</f>
        <v>0</v>
      </c>
    </row>
    <row r="445" spans="1:12" x14ac:dyDescent="0.25">
      <c r="A445" s="17"/>
      <c r="B445" s="17">
        <f t="shared" ca="1" si="8"/>
        <v>0</v>
      </c>
      <c r="C445" s="16">
        <f>IF(LEN('Basis Excelsheet - uw artikelnr'!F445)&gt;35,1,0)</f>
        <v>0</v>
      </c>
      <c r="D445" s="16">
        <f>IF(LEN('Basis Excelsheet - uw artikelnr'!K445)&gt;30,1,0)</f>
        <v>0</v>
      </c>
      <c r="E445" s="16">
        <f>IF(LEN('Basis Excelsheet - uw artikelnr'!E445)&gt;20,1,0)</f>
        <v>0</v>
      </c>
      <c r="F445" s="16">
        <f>IF('Basis Excelsheet - uw artikelnr'!L445=0,0,IF('Basis Excelsheet - uw artikelnr'!L445&lt;1,1,0))</f>
        <v>0</v>
      </c>
      <c r="G445" s="16">
        <f>IF('Basis Excelsheet - uw artikelnr'!F445=0,0,IF(EXACT('Basis Excelsheet - uw artikelnr'!G445,Keuzelijsten!$C$2),0,IF(EXACT('Basis Excelsheet - uw artikelnr'!G445,Keuzelijsten!$C$3),0,1)))</f>
        <v>0</v>
      </c>
      <c r="H445" s="16">
        <f>IF('Basis Excelsheet - uw artikelnr'!F445=0,0,IF(EXACT('Basis Excelsheet - uw artikelnr'!J445,Keuzelijsten!$D$2),0,IF(EXACT('Basis Excelsheet - uw artikelnr'!J445,Keuzelijsten!$D$3),0,1)))</f>
        <v>0</v>
      </c>
      <c r="I445" s="16">
        <f ca="1">IF('Basis Excelsheet - uw artikelnr'!A445=0,0,IF(CELL("type",'Basis Excelsheet - uw artikelnr'!A445)="w",0,1))</f>
        <v>0</v>
      </c>
      <c r="J445" s="16">
        <f>IF('Basis Excelsheet - uw artikelnr'!F445=0,0,COUNTIF(Keuzelijsten!$F$2:$F$244,'Basis Excelsheet - uw artikelnr'!M445)-1)*-1</f>
        <v>0</v>
      </c>
      <c r="K445" s="16">
        <f>IF('Basis Excelsheet - uw artikelnr'!F445=0,0,COUNTIF(Keuzelijsten!$A$2:$A$245,'Basis Excelsheet - uw artikelnr'!C445)-1)*-1</f>
        <v>0</v>
      </c>
      <c r="L445" s="16">
        <f>IF('Basis Excelsheet - uw artikelnr'!F445=0,0,COUNTIF(Keuzelijsten!$W$2:$W$945,'Basis Excelsheet - uw artikelnr'!D445)-1)*-1</f>
        <v>0</v>
      </c>
    </row>
    <row r="446" spans="1:12" x14ac:dyDescent="0.25">
      <c r="A446" s="17"/>
      <c r="B446" s="17">
        <f t="shared" ca="1" si="8"/>
        <v>0</v>
      </c>
      <c r="C446" s="16">
        <f>IF(LEN('Basis Excelsheet - uw artikelnr'!F446)&gt;35,1,0)</f>
        <v>0</v>
      </c>
      <c r="D446" s="16">
        <f>IF(LEN('Basis Excelsheet - uw artikelnr'!K446)&gt;30,1,0)</f>
        <v>0</v>
      </c>
      <c r="E446" s="16">
        <f>IF(LEN('Basis Excelsheet - uw artikelnr'!E446)&gt;20,1,0)</f>
        <v>0</v>
      </c>
      <c r="F446" s="16">
        <f>IF('Basis Excelsheet - uw artikelnr'!L446=0,0,IF('Basis Excelsheet - uw artikelnr'!L446&lt;1,1,0))</f>
        <v>0</v>
      </c>
      <c r="G446" s="16">
        <f>IF('Basis Excelsheet - uw artikelnr'!F446=0,0,IF(EXACT('Basis Excelsheet - uw artikelnr'!G446,Keuzelijsten!$C$2),0,IF(EXACT('Basis Excelsheet - uw artikelnr'!G446,Keuzelijsten!$C$3),0,1)))</f>
        <v>0</v>
      </c>
      <c r="H446" s="16">
        <f>IF('Basis Excelsheet - uw artikelnr'!F446=0,0,IF(EXACT('Basis Excelsheet - uw artikelnr'!J446,Keuzelijsten!$D$2),0,IF(EXACT('Basis Excelsheet - uw artikelnr'!J446,Keuzelijsten!$D$3),0,1)))</f>
        <v>0</v>
      </c>
      <c r="I446" s="16">
        <f ca="1">IF('Basis Excelsheet - uw artikelnr'!A446=0,0,IF(CELL("type",'Basis Excelsheet - uw artikelnr'!A446)="w",0,1))</f>
        <v>0</v>
      </c>
      <c r="J446" s="16">
        <f>IF('Basis Excelsheet - uw artikelnr'!F446=0,0,COUNTIF(Keuzelijsten!$F$2:$F$244,'Basis Excelsheet - uw artikelnr'!M446)-1)*-1</f>
        <v>0</v>
      </c>
      <c r="K446" s="16">
        <f>IF('Basis Excelsheet - uw artikelnr'!F446=0,0,COUNTIF(Keuzelijsten!$A$2:$A$245,'Basis Excelsheet - uw artikelnr'!C446)-1)*-1</f>
        <v>0</v>
      </c>
      <c r="L446" s="16">
        <f>IF('Basis Excelsheet - uw artikelnr'!F446=0,0,COUNTIF(Keuzelijsten!$W$2:$W$945,'Basis Excelsheet - uw artikelnr'!D446)-1)*-1</f>
        <v>0</v>
      </c>
    </row>
    <row r="447" spans="1:12" x14ac:dyDescent="0.25">
      <c r="A447" s="17"/>
      <c r="B447" s="17">
        <f t="shared" ca="1" si="8"/>
        <v>0</v>
      </c>
      <c r="C447" s="16">
        <f>IF(LEN('Basis Excelsheet - uw artikelnr'!F447)&gt;35,1,0)</f>
        <v>0</v>
      </c>
      <c r="D447" s="16">
        <f>IF(LEN('Basis Excelsheet - uw artikelnr'!K447)&gt;30,1,0)</f>
        <v>0</v>
      </c>
      <c r="E447" s="16">
        <f>IF(LEN('Basis Excelsheet - uw artikelnr'!E447)&gt;20,1,0)</f>
        <v>0</v>
      </c>
      <c r="F447" s="16">
        <f>IF('Basis Excelsheet - uw artikelnr'!L447=0,0,IF('Basis Excelsheet - uw artikelnr'!L447&lt;1,1,0))</f>
        <v>0</v>
      </c>
      <c r="G447" s="16">
        <f>IF('Basis Excelsheet - uw artikelnr'!F447=0,0,IF(EXACT('Basis Excelsheet - uw artikelnr'!G447,Keuzelijsten!$C$2),0,IF(EXACT('Basis Excelsheet - uw artikelnr'!G447,Keuzelijsten!$C$3),0,1)))</f>
        <v>0</v>
      </c>
      <c r="H447" s="16">
        <f>IF('Basis Excelsheet - uw artikelnr'!F447=0,0,IF(EXACT('Basis Excelsheet - uw artikelnr'!J447,Keuzelijsten!$D$2),0,IF(EXACT('Basis Excelsheet - uw artikelnr'!J447,Keuzelijsten!$D$3),0,1)))</f>
        <v>0</v>
      </c>
      <c r="I447" s="16">
        <f ca="1">IF('Basis Excelsheet - uw artikelnr'!A447=0,0,IF(CELL("type",'Basis Excelsheet - uw artikelnr'!A447)="w",0,1))</f>
        <v>0</v>
      </c>
      <c r="J447" s="16">
        <f>IF('Basis Excelsheet - uw artikelnr'!F447=0,0,COUNTIF(Keuzelijsten!$F$2:$F$244,'Basis Excelsheet - uw artikelnr'!M447)-1)*-1</f>
        <v>0</v>
      </c>
      <c r="K447" s="16">
        <f>IF('Basis Excelsheet - uw artikelnr'!F447=0,0,COUNTIF(Keuzelijsten!$A$2:$A$245,'Basis Excelsheet - uw artikelnr'!C447)-1)*-1</f>
        <v>0</v>
      </c>
      <c r="L447" s="16">
        <f>IF('Basis Excelsheet - uw artikelnr'!F447=0,0,COUNTIF(Keuzelijsten!$W$2:$W$945,'Basis Excelsheet - uw artikelnr'!D447)-1)*-1</f>
        <v>0</v>
      </c>
    </row>
    <row r="448" spans="1:12" x14ac:dyDescent="0.25">
      <c r="A448" s="17"/>
      <c r="B448" s="17">
        <f t="shared" ca="1" si="8"/>
        <v>0</v>
      </c>
      <c r="C448" s="16">
        <f>IF(LEN('Basis Excelsheet - uw artikelnr'!F448)&gt;35,1,0)</f>
        <v>0</v>
      </c>
      <c r="D448" s="16">
        <f>IF(LEN('Basis Excelsheet - uw artikelnr'!K448)&gt;30,1,0)</f>
        <v>0</v>
      </c>
      <c r="E448" s="16">
        <f>IF(LEN('Basis Excelsheet - uw artikelnr'!E448)&gt;20,1,0)</f>
        <v>0</v>
      </c>
      <c r="F448" s="16">
        <f>IF('Basis Excelsheet - uw artikelnr'!L448=0,0,IF('Basis Excelsheet - uw artikelnr'!L448&lt;1,1,0))</f>
        <v>0</v>
      </c>
      <c r="G448" s="16">
        <f>IF('Basis Excelsheet - uw artikelnr'!F448=0,0,IF(EXACT('Basis Excelsheet - uw artikelnr'!G448,Keuzelijsten!$C$2),0,IF(EXACT('Basis Excelsheet - uw artikelnr'!G448,Keuzelijsten!$C$3),0,1)))</f>
        <v>0</v>
      </c>
      <c r="H448" s="16">
        <f>IF('Basis Excelsheet - uw artikelnr'!F448=0,0,IF(EXACT('Basis Excelsheet - uw artikelnr'!J448,Keuzelijsten!$D$2),0,IF(EXACT('Basis Excelsheet - uw artikelnr'!J448,Keuzelijsten!$D$3),0,1)))</f>
        <v>0</v>
      </c>
      <c r="I448" s="16">
        <f ca="1">IF('Basis Excelsheet - uw artikelnr'!A448=0,0,IF(CELL("type",'Basis Excelsheet - uw artikelnr'!A448)="w",0,1))</f>
        <v>0</v>
      </c>
      <c r="J448" s="16">
        <f>IF('Basis Excelsheet - uw artikelnr'!F448=0,0,COUNTIF(Keuzelijsten!$F$2:$F$244,'Basis Excelsheet - uw artikelnr'!M448)-1)*-1</f>
        <v>0</v>
      </c>
      <c r="K448" s="16">
        <f>IF('Basis Excelsheet - uw artikelnr'!F448=0,0,COUNTIF(Keuzelijsten!$A$2:$A$245,'Basis Excelsheet - uw artikelnr'!C448)-1)*-1</f>
        <v>0</v>
      </c>
      <c r="L448" s="16">
        <f>IF('Basis Excelsheet - uw artikelnr'!F448=0,0,COUNTIF(Keuzelijsten!$W$2:$W$945,'Basis Excelsheet - uw artikelnr'!D448)-1)*-1</f>
        <v>0</v>
      </c>
    </row>
    <row r="449" spans="1:12" x14ac:dyDescent="0.25">
      <c r="A449" s="17"/>
      <c r="B449" s="17">
        <f t="shared" ca="1" si="8"/>
        <v>0</v>
      </c>
      <c r="C449" s="16">
        <f>IF(LEN('Basis Excelsheet - uw artikelnr'!F449)&gt;35,1,0)</f>
        <v>0</v>
      </c>
      <c r="D449" s="16">
        <f>IF(LEN('Basis Excelsheet - uw artikelnr'!K449)&gt;30,1,0)</f>
        <v>0</v>
      </c>
      <c r="E449" s="16">
        <f>IF(LEN('Basis Excelsheet - uw artikelnr'!E449)&gt;20,1,0)</f>
        <v>0</v>
      </c>
      <c r="F449" s="16">
        <f>IF('Basis Excelsheet - uw artikelnr'!L449=0,0,IF('Basis Excelsheet - uw artikelnr'!L449&lt;1,1,0))</f>
        <v>0</v>
      </c>
      <c r="G449" s="16">
        <f>IF('Basis Excelsheet - uw artikelnr'!F449=0,0,IF(EXACT('Basis Excelsheet - uw artikelnr'!G449,Keuzelijsten!$C$2),0,IF(EXACT('Basis Excelsheet - uw artikelnr'!G449,Keuzelijsten!$C$3),0,1)))</f>
        <v>0</v>
      </c>
      <c r="H449" s="16">
        <f>IF('Basis Excelsheet - uw artikelnr'!F449=0,0,IF(EXACT('Basis Excelsheet - uw artikelnr'!J449,Keuzelijsten!$D$2),0,IF(EXACT('Basis Excelsheet - uw artikelnr'!J449,Keuzelijsten!$D$3),0,1)))</f>
        <v>0</v>
      </c>
      <c r="I449" s="16">
        <f ca="1">IF('Basis Excelsheet - uw artikelnr'!A449=0,0,IF(CELL("type",'Basis Excelsheet - uw artikelnr'!A449)="w",0,1))</f>
        <v>0</v>
      </c>
      <c r="J449" s="16">
        <f>IF('Basis Excelsheet - uw artikelnr'!F449=0,0,COUNTIF(Keuzelijsten!$F$2:$F$244,'Basis Excelsheet - uw artikelnr'!M449)-1)*-1</f>
        <v>0</v>
      </c>
      <c r="K449" s="16">
        <f>IF('Basis Excelsheet - uw artikelnr'!F449=0,0,COUNTIF(Keuzelijsten!$A$2:$A$245,'Basis Excelsheet - uw artikelnr'!C449)-1)*-1</f>
        <v>0</v>
      </c>
      <c r="L449" s="16">
        <f>IF('Basis Excelsheet - uw artikelnr'!F449=0,0,COUNTIF(Keuzelijsten!$W$2:$W$945,'Basis Excelsheet - uw artikelnr'!D449)-1)*-1</f>
        <v>0</v>
      </c>
    </row>
    <row r="450" spans="1:12" x14ac:dyDescent="0.25">
      <c r="A450" s="17"/>
      <c r="B450" s="17">
        <f t="shared" ca="1" si="8"/>
        <v>0</v>
      </c>
      <c r="C450" s="16">
        <f>IF(LEN('Basis Excelsheet - uw artikelnr'!F450)&gt;35,1,0)</f>
        <v>0</v>
      </c>
      <c r="D450" s="16">
        <f>IF(LEN('Basis Excelsheet - uw artikelnr'!K450)&gt;30,1,0)</f>
        <v>0</v>
      </c>
      <c r="E450" s="16">
        <f>IF(LEN('Basis Excelsheet - uw artikelnr'!E450)&gt;20,1,0)</f>
        <v>0</v>
      </c>
      <c r="F450" s="16">
        <f>IF('Basis Excelsheet - uw artikelnr'!L450=0,0,IF('Basis Excelsheet - uw artikelnr'!L450&lt;1,1,0))</f>
        <v>0</v>
      </c>
      <c r="G450" s="16">
        <f>IF('Basis Excelsheet - uw artikelnr'!F450=0,0,IF(EXACT('Basis Excelsheet - uw artikelnr'!G450,Keuzelijsten!$C$2),0,IF(EXACT('Basis Excelsheet - uw artikelnr'!G450,Keuzelijsten!$C$3),0,1)))</f>
        <v>0</v>
      </c>
      <c r="H450" s="16">
        <f>IF('Basis Excelsheet - uw artikelnr'!F450=0,0,IF(EXACT('Basis Excelsheet - uw artikelnr'!J450,Keuzelijsten!$D$2),0,IF(EXACT('Basis Excelsheet - uw artikelnr'!J450,Keuzelijsten!$D$3),0,1)))</f>
        <v>0</v>
      </c>
      <c r="I450" s="16">
        <f ca="1">IF('Basis Excelsheet - uw artikelnr'!A450=0,0,IF(CELL("type",'Basis Excelsheet - uw artikelnr'!A450)="w",0,1))</f>
        <v>0</v>
      </c>
      <c r="J450" s="16">
        <f>IF('Basis Excelsheet - uw artikelnr'!F450=0,0,COUNTIF(Keuzelijsten!$F$2:$F$244,'Basis Excelsheet - uw artikelnr'!M450)-1)*-1</f>
        <v>0</v>
      </c>
      <c r="K450" s="16">
        <f>IF('Basis Excelsheet - uw artikelnr'!F450=0,0,COUNTIF(Keuzelijsten!$A$2:$A$245,'Basis Excelsheet - uw artikelnr'!C450)-1)*-1</f>
        <v>0</v>
      </c>
      <c r="L450" s="16">
        <f>IF('Basis Excelsheet - uw artikelnr'!F450=0,0,COUNTIF(Keuzelijsten!$W$2:$W$945,'Basis Excelsheet - uw artikelnr'!D450)-1)*-1</f>
        <v>0</v>
      </c>
    </row>
    <row r="451" spans="1:12" x14ac:dyDescent="0.25">
      <c r="A451" s="17"/>
      <c r="B451" s="17">
        <f t="shared" ca="1" si="8"/>
        <v>0</v>
      </c>
      <c r="C451" s="16">
        <f>IF(LEN('Basis Excelsheet - uw artikelnr'!F451)&gt;35,1,0)</f>
        <v>0</v>
      </c>
      <c r="D451" s="16">
        <f>IF(LEN('Basis Excelsheet - uw artikelnr'!K451)&gt;30,1,0)</f>
        <v>0</v>
      </c>
      <c r="E451" s="16">
        <f>IF(LEN('Basis Excelsheet - uw artikelnr'!E451)&gt;20,1,0)</f>
        <v>0</v>
      </c>
      <c r="F451" s="16">
        <f>IF('Basis Excelsheet - uw artikelnr'!L451=0,0,IF('Basis Excelsheet - uw artikelnr'!L451&lt;1,1,0))</f>
        <v>0</v>
      </c>
      <c r="G451" s="16">
        <f>IF('Basis Excelsheet - uw artikelnr'!F451=0,0,IF(EXACT('Basis Excelsheet - uw artikelnr'!G451,Keuzelijsten!$C$2),0,IF(EXACT('Basis Excelsheet - uw artikelnr'!G451,Keuzelijsten!$C$3),0,1)))</f>
        <v>0</v>
      </c>
      <c r="H451" s="16">
        <f>IF('Basis Excelsheet - uw artikelnr'!F451=0,0,IF(EXACT('Basis Excelsheet - uw artikelnr'!J451,Keuzelijsten!$D$2),0,IF(EXACT('Basis Excelsheet - uw artikelnr'!J451,Keuzelijsten!$D$3),0,1)))</f>
        <v>0</v>
      </c>
      <c r="I451" s="16">
        <f ca="1">IF('Basis Excelsheet - uw artikelnr'!A451=0,0,IF(CELL("type",'Basis Excelsheet - uw artikelnr'!A451)="w",0,1))</f>
        <v>0</v>
      </c>
      <c r="J451" s="16">
        <f>IF('Basis Excelsheet - uw artikelnr'!F451=0,0,COUNTIF(Keuzelijsten!$F$2:$F$244,'Basis Excelsheet - uw artikelnr'!M451)-1)*-1</f>
        <v>0</v>
      </c>
      <c r="K451" s="16">
        <f>IF('Basis Excelsheet - uw artikelnr'!F451=0,0,COUNTIF(Keuzelijsten!$A$2:$A$245,'Basis Excelsheet - uw artikelnr'!C451)-1)*-1</f>
        <v>0</v>
      </c>
      <c r="L451" s="16">
        <f>IF('Basis Excelsheet - uw artikelnr'!F451=0,0,COUNTIF(Keuzelijsten!$W$2:$W$945,'Basis Excelsheet - uw artikelnr'!D451)-1)*-1</f>
        <v>0</v>
      </c>
    </row>
    <row r="452" spans="1:12" x14ac:dyDescent="0.25">
      <c r="A452" s="17"/>
      <c r="B452" s="17">
        <f t="shared" ca="1" si="8"/>
        <v>0</v>
      </c>
      <c r="C452" s="16">
        <f>IF(LEN('Basis Excelsheet - uw artikelnr'!F452)&gt;35,1,0)</f>
        <v>0</v>
      </c>
      <c r="D452" s="16">
        <f>IF(LEN('Basis Excelsheet - uw artikelnr'!K452)&gt;30,1,0)</f>
        <v>0</v>
      </c>
      <c r="E452" s="16">
        <f>IF(LEN('Basis Excelsheet - uw artikelnr'!E452)&gt;20,1,0)</f>
        <v>0</v>
      </c>
      <c r="F452" s="16">
        <f>IF('Basis Excelsheet - uw artikelnr'!L452=0,0,IF('Basis Excelsheet - uw artikelnr'!L452&lt;1,1,0))</f>
        <v>0</v>
      </c>
      <c r="G452" s="16">
        <f>IF('Basis Excelsheet - uw artikelnr'!F452=0,0,IF(EXACT('Basis Excelsheet - uw artikelnr'!G452,Keuzelijsten!$C$2),0,IF(EXACT('Basis Excelsheet - uw artikelnr'!G452,Keuzelijsten!$C$3),0,1)))</f>
        <v>0</v>
      </c>
      <c r="H452" s="16">
        <f>IF('Basis Excelsheet - uw artikelnr'!F452=0,0,IF(EXACT('Basis Excelsheet - uw artikelnr'!J452,Keuzelijsten!$D$2),0,IF(EXACT('Basis Excelsheet - uw artikelnr'!J452,Keuzelijsten!$D$3),0,1)))</f>
        <v>0</v>
      </c>
      <c r="I452" s="16">
        <f ca="1">IF('Basis Excelsheet - uw artikelnr'!A452=0,0,IF(CELL("type",'Basis Excelsheet - uw artikelnr'!A452)="w",0,1))</f>
        <v>0</v>
      </c>
      <c r="J452" s="16">
        <f>IF('Basis Excelsheet - uw artikelnr'!F452=0,0,COUNTIF(Keuzelijsten!$F$2:$F$244,'Basis Excelsheet - uw artikelnr'!M452)-1)*-1</f>
        <v>0</v>
      </c>
      <c r="K452" s="16">
        <f>IF('Basis Excelsheet - uw artikelnr'!F452=0,0,COUNTIF(Keuzelijsten!$A$2:$A$245,'Basis Excelsheet - uw artikelnr'!C452)-1)*-1</f>
        <v>0</v>
      </c>
      <c r="L452" s="16">
        <f>IF('Basis Excelsheet - uw artikelnr'!F452=0,0,COUNTIF(Keuzelijsten!$W$2:$W$945,'Basis Excelsheet - uw artikelnr'!D452)-1)*-1</f>
        <v>0</v>
      </c>
    </row>
    <row r="453" spans="1:12" x14ac:dyDescent="0.25">
      <c r="A453" s="17"/>
      <c r="B453" s="17">
        <f t="shared" ca="1" si="8"/>
        <v>0</v>
      </c>
      <c r="C453" s="16">
        <f>IF(LEN('Basis Excelsheet - uw artikelnr'!F453)&gt;35,1,0)</f>
        <v>0</v>
      </c>
      <c r="D453" s="16">
        <f>IF(LEN('Basis Excelsheet - uw artikelnr'!K453)&gt;30,1,0)</f>
        <v>0</v>
      </c>
      <c r="E453" s="16">
        <f>IF(LEN('Basis Excelsheet - uw artikelnr'!E453)&gt;20,1,0)</f>
        <v>0</v>
      </c>
      <c r="F453" s="16">
        <f>IF('Basis Excelsheet - uw artikelnr'!L453=0,0,IF('Basis Excelsheet - uw artikelnr'!L453&lt;1,1,0))</f>
        <v>0</v>
      </c>
      <c r="G453" s="16">
        <f>IF('Basis Excelsheet - uw artikelnr'!F453=0,0,IF(EXACT('Basis Excelsheet - uw artikelnr'!G453,Keuzelijsten!$C$2),0,IF(EXACT('Basis Excelsheet - uw artikelnr'!G453,Keuzelijsten!$C$3),0,1)))</f>
        <v>0</v>
      </c>
      <c r="H453" s="16">
        <f>IF('Basis Excelsheet - uw artikelnr'!F453=0,0,IF(EXACT('Basis Excelsheet - uw artikelnr'!J453,Keuzelijsten!$D$2),0,IF(EXACT('Basis Excelsheet - uw artikelnr'!J453,Keuzelijsten!$D$3),0,1)))</f>
        <v>0</v>
      </c>
      <c r="I453" s="16">
        <f ca="1">IF('Basis Excelsheet - uw artikelnr'!A453=0,0,IF(CELL("type",'Basis Excelsheet - uw artikelnr'!A453)="w",0,1))</f>
        <v>0</v>
      </c>
      <c r="J453" s="16">
        <f>IF('Basis Excelsheet - uw artikelnr'!F453=0,0,COUNTIF(Keuzelijsten!$F$2:$F$244,'Basis Excelsheet - uw artikelnr'!M453)-1)*-1</f>
        <v>0</v>
      </c>
      <c r="K453" s="16">
        <f>IF('Basis Excelsheet - uw artikelnr'!F453=0,0,COUNTIF(Keuzelijsten!$A$2:$A$245,'Basis Excelsheet - uw artikelnr'!C453)-1)*-1</f>
        <v>0</v>
      </c>
      <c r="L453" s="16">
        <f>IF('Basis Excelsheet - uw artikelnr'!F453=0,0,COUNTIF(Keuzelijsten!$W$2:$W$945,'Basis Excelsheet - uw artikelnr'!D453)-1)*-1</f>
        <v>0</v>
      </c>
    </row>
    <row r="454" spans="1:12" x14ac:dyDescent="0.25">
      <c r="A454" s="17"/>
      <c r="B454" s="17">
        <f t="shared" ref="B454:B517" ca="1" si="9">SUM(C454:L454)</f>
        <v>0</v>
      </c>
      <c r="C454" s="16">
        <f>IF(LEN('Basis Excelsheet - uw artikelnr'!F454)&gt;35,1,0)</f>
        <v>0</v>
      </c>
      <c r="D454" s="16">
        <f>IF(LEN('Basis Excelsheet - uw artikelnr'!K454)&gt;30,1,0)</f>
        <v>0</v>
      </c>
      <c r="E454" s="16">
        <f>IF(LEN('Basis Excelsheet - uw artikelnr'!E454)&gt;20,1,0)</f>
        <v>0</v>
      </c>
      <c r="F454" s="16">
        <f>IF('Basis Excelsheet - uw artikelnr'!L454=0,0,IF('Basis Excelsheet - uw artikelnr'!L454&lt;1,1,0))</f>
        <v>0</v>
      </c>
      <c r="G454" s="16">
        <f>IF('Basis Excelsheet - uw artikelnr'!F454=0,0,IF(EXACT('Basis Excelsheet - uw artikelnr'!G454,Keuzelijsten!$C$2),0,IF(EXACT('Basis Excelsheet - uw artikelnr'!G454,Keuzelijsten!$C$3),0,1)))</f>
        <v>0</v>
      </c>
      <c r="H454" s="16">
        <f>IF('Basis Excelsheet - uw artikelnr'!F454=0,0,IF(EXACT('Basis Excelsheet - uw artikelnr'!J454,Keuzelijsten!$D$2),0,IF(EXACT('Basis Excelsheet - uw artikelnr'!J454,Keuzelijsten!$D$3),0,1)))</f>
        <v>0</v>
      </c>
      <c r="I454" s="16">
        <f ca="1">IF('Basis Excelsheet - uw artikelnr'!A454=0,0,IF(CELL("type",'Basis Excelsheet - uw artikelnr'!A454)="w",0,1))</f>
        <v>0</v>
      </c>
      <c r="J454" s="16">
        <f>IF('Basis Excelsheet - uw artikelnr'!F454=0,0,COUNTIF(Keuzelijsten!$F$2:$F$244,'Basis Excelsheet - uw artikelnr'!M454)-1)*-1</f>
        <v>0</v>
      </c>
      <c r="K454" s="16">
        <f>IF('Basis Excelsheet - uw artikelnr'!F454=0,0,COUNTIF(Keuzelijsten!$A$2:$A$245,'Basis Excelsheet - uw artikelnr'!C454)-1)*-1</f>
        <v>0</v>
      </c>
      <c r="L454" s="16">
        <f>IF('Basis Excelsheet - uw artikelnr'!F454=0,0,COUNTIF(Keuzelijsten!$W$2:$W$945,'Basis Excelsheet - uw artikelnr'!D454)-1)*-1</f>
        <v>0</v>
      </c>
    </row>
    <row r="455" spans="1:12" x14ac:dyDescent="0.25">
      <c r="A455" s="17"/>
      <c r="B455" s="17">
        <f t="shared" ca="1" si="9"/>
        <v>0</v>
      </c>
      <c r="C455" s="16">
        <f>IF(LEN('Basis Excelsheet - uw artikelnr'!F455)&gt;35,1,0)</f>
        <v>0</v>
      </c>
      <c r="D455" s="16">
        <f>IF(LEN('Basis Excelsheet - uw artikelnr'!K455)&gt;30,1,0)</f>
        <v>0</v>
      </c>
      <c r="E455" s="16">
        <f>IF(LEN('Basis Excelsheet - uw artikelnr'!E455)&gt;20,1,0)</f>
        <v>0</v>
      </c>
      <c r="F455" s="16">
        <f>IF('Basis Excelsheet - uw artikelnr'!L455=0,0,IF('Basis Excelsheet - uw artikelnr'!L455&lt;1,1,0))</f>
        <v>0</v>
      </c>
      <c r="G455" s="16">
        <f>IF('Basis Excelsheet - uw artikelnr'!F455=0,0,IF(EXACT('Basis Excelsheet - uw artikelnr'!G455,Keuzelijsten!$C$2),0,IF(EXACT('Basis Excelsheet - uw artikelnr'!G455,Keuzelijsten!$C$3),0,1)))</f>
        <v>0</v>
      </c>
      <c r="H455" s="16">
        <f>IF('Basis Excelsheet - uw artikelnr'!F455=0,0,IF(EXACT('Basis Excelsheet - uw artikelnr'!J455,Keuzelijsten!$D$2),0,IF(EXACT('Basis Excelsheet - uw artikelnr'!J455,Keuzelijsten!$D$3),0,1)))</f>
        <v>0</v>
      </c>
      <c r="I455" s="16">
        <f ca="1">IF('Basis Excelsheet - uw artikelnr'!A455=0,0,IF(CELL("type",'Basis Excelsheet - uw artikelnr'!A455)="w",0,1))</f>
        <v>0</v>
      </c>
      <c r="J455" s="16">
        <f>IF('Basis Excelsheet - uw artikelnr'!F455=0,0,COUNTIF(Keuzelijsten!$F$2:$F$244,'Basis Excelsheet - uw artikelnr'!M455)-1)*-1</f>
        <v>0</v>
      </c>
      <c r="K455" s="16">
        <f>IF('Basis Excelsheet - uw artikelnr'!F455=0,0,COUNTIF(Keuzelijsten!$A$2:$A$245,'Basis Excelsheet - uw artikelnr'!C455)-1)*-1</f>
        <v>0</v>
      </c>
      <c r="L455" s="16">
        <f>IF('Basis Excelsheet - uw artikelnr'!F455=0,0,COUNTIF(Keuzelijsten!$W$2:$W$945,'Basis Excelsheet - uw artikelnr'!D455)-1)*-1</f>
        <v>0</v>
      </c>
    </row>
    <row r="456" spans="1:12" x14ac:dyDescent="0.25">
      <c r="A456" s="17"/>
      <c r="B456" s="17">
        <f t="shared" ca="1" si="9"/>
        <v>0</v>
      </c>
      <c r="C456" s="16">
        <f>IF(LEN('Basis Excelsheet - uw artikelnr'!F456)&gt;35,1,0)</f>
        <v>0</v>
      </c>
      <c r="D456" s="16">
        <f>IF(LEN('Basis Excelsheet - uw artikelnr'!K456)&gt;30,1,0)</f>
        <v>0</v>
      </c>
      <c r="E456" s="16">
        <f>IF(LEN('Basis Excelsheet - uw artikelnr'!E456)&gt;20,1,0)</f>
        <v>0</v>
      </c>
      <c r="F456" s="16">
        <f>IF('Basis Excelsheet - uw artikelnr'!L456=0,0,IF('Basis Excelsheet - uw artikelnr'!L456&lt;1,1,0))</f>
        <v>0</v>
      </c>
      <c r="G456" s="16">
        <f>IF('Basis Excelsheet - uw artikelnr'!F456=0,0,IF(EXACT('Basis Excelsheet - uw artikelnr'!G456,Keuzelijsten!$C$2),0,IF(EXACT('Basis Excelsheet - uw artikelnr'!G456,Keuzelijsten!$C$3),0,1)))</f>
        <v>0</v>
      </c>
      <c r="H456" s="16">
        <f>IF('Basis Excelsheet - uw artikelnr'!F456=0,0,IF(EXACT('Basis Excelsheet - uw artikelnr'!J456,Keuzelijsten!$D$2),0,IF(EXACT('Basis Excelsheet - uw artikelnr'!J456,Keuzelijsten!$D$3),0,1)))</f>
        <v>0</v>
      </c>
      <c r="I456" s="16">
        <f ca="1">IF('Basis Excelsheet - uw artikelnr'!A456=0,0,IF(CELL("type",'Basis Excelsheet - uw artikelnr'!A456)="w",0,1))</f>
        <v>0</v>
      </c>
      <c r="J456" s="16">
        <f>IF('Basis Excelsheet - uw artikelnr'!F456=0,0,COUNTIF(Keuzelijsten!$F$2:$F$244,'Basis Excelsheet - uw artikelnr'!M456)-1)*-1</f>
        <v>0</v>
      </c>
      <c r="K456" s="16">
        <f>IF('Basis Excelsheet - uw artikelnr'!F456=0,0,COUNTIF(Keuzelijsten!$A$2:$A$245,'Basis Excelsheet - uw artikelnr'!C456)-1)*-1</f>
        <v>0</v>
      </c>
      <c r="L456" s="16">
        <f>IF('Basis Excelsheet - uw artikelnr'!F456=0,0,COUNTIF(Keuzelijsten!$W$2:$W$945,'Basis Excelsheet - uw artikelnr'!D456)-1)*-1</f>
        <v>0</v>
      </c>
    </row>
    <row r="457" spans="1:12" x14ac:dyDescent="0.25">
      <c r="A457" s="17"/>
      <c r="B457" s="17">
        <f t="shared" ca="1" si="9"/>
        <v>0</v>
      </c>
      <c r="C457" s="16">
        <f>IF(LEN('Basis Excelsheet - uw artikelnr'!F457)&gt;35,1,0)</f>
        <v>0</v>
      </c>
      <c r="D457" s="16">
        <f>IF(LEN('Basis Excelsheet - uw artikelnr'!K457)&gt;30,1,0)</f>
        <v>0</v>
      </c>
      <c r="E457" s="16">
        <f>IF(LEN('Basis Excelsheet - uw artikelnr'!E457)&gt;20,1,0)</f>
        <v>0</v>
      </c>
      <c r="F457" s="16">
        <f>IF('Basis Excelsheet - uw artikelnr'!L457=0,0,IF('Basis Excelsheet - uw artikelnr'!L457&lt;1,1,0))</f>
        <v>0</v>
      </c>
      <c r="G457" s="16">
        <f>IF('Basis Excelsheet - uw artikelnr'!F457=0,0,IF(EXACT('Basis Excelsheet - uw artikelnr'!G457,Keuzelijsten!$C$2),0,IF(EXACT('Basis Excelsheet - uw artikelnr'!G457,Keuzelijsten!$C$3),0,1)))</f>
        <v>0</v>
      </c>
      <c r="H457" s="16">
        <f>IF('Basis Excelsheet - uw artikelnr'!F457=0,0,IF(EXACT('Basis Excelsheet - uw artikelnr'!J457,Keuzelijsten!$D$2),0,IF(EXACT('Basis Excelsheet - uw artikelnr'!J457,Keuzelijsten!$D$3),0,1)))</f>
        <v>0</v>
      </c>
      <c r="I457" s="16">
        <f ca="1">IF('Basis Excelsheet - uw artikelnr'!A457=0,0,IF(CELL("type",'Basis Excelsheet - uw artikelnr'!A457)="w",0,1))</f>
        <v>0</v>
      </c>
      <c r="J457" s="16">
        <f>IF('Basis Excelsheet - uw artikelnr'!F457=0,0,COUNTIF(Keuzelijsten!$F$2:$F$244,'Basis Excelsheet - uw artikelnr'!M457)-1)*-1</f>
        <v>0</v>
      </c>
      <c r="K457" s="16">
        <f>IF('Basis Excelsheet - uw artikelnr'!F457=0,0,COUNTIF(Keuzelijsten!$A$2:$A$245,'Basis Excelsheet - uw artikelnr'!C457)-1)*-1</f>
        <v>0</v>
      </c>
      <c r="L457" s="16">
        <f>IF('Basis Excelsheet - uw artikelnr'!F457=0,0,COUNTIF(Keuzelijsten!$W$2:$W$945,'Basis Excelsheet - uw artikelnr'!D457)-1)*-1</f>
        <v>0</v>
      </c>
    </row>
    <row r="458" spans="1:12" x14ac:dyDescent="0.25">
      <c r="A458" s="17"/>
      <c r="B458" s="17">
        <f t="shared" ca="1" si="9"/>
        <v>0</v>
      </c>
      <c r="C458" s="16">
        <f>IF(LEN('Basis Excelsheet - uw artikelnr'!F458)&gt;35,1,0)</f>
        <v>0</v>
      </c>
      <c r="D458" s="16">
        <f>IF(LEN('Basis Excelsheet - uw artikelnr'!K458)&gt;30,1,0)</f>
        <v>0</v>
      </c>
      <c r="E458" s="16">
        <f>IF(LEN('Basis Excelsheet - uw artikelnr'!E458)&gt;20,1,0)</f>
        <v>0</v>
      </c>
      <c r="F458" s="16">
        <f>IF('Basis Excelsheet - uw artikelnr'!L458=0,0,IF('Basis Excelsheet - uw artikelnr'!L458&lt;1,1,0))</f>
        <v>0</v>
      </c>
      <c r="G458" s="16">
        <f>IF('Basis Excelsheet - uw artikelnr'!F458=0,0,IF(EXACT('Basis Excelsheet - uw artikelnr'!G458,Keuzelijsten!$C$2),0,IF(EXACT('Basis Excelsheet - uw artikelnr'!G458,Keuzelijsten!$C$3),0,1)))</f>
        <v>0</v>
      </c>
      <c r="H458" s="16">
        <f>IF('Basis Excelsheet - uw artikelnr'!F458=0,0,IF(EXACT('Basis Excelsheet - uw artikelnr'!J458,Keuzelijsten!$D$2),0,IF(EXACT('Basis Excelsheet - uw artikelnr'!J458,Keuzelijsten!$D$3),0,1)))</f>
        <v>0</v>
      </c>
      <c r="I458" s="16">
        <f ca="1">IF('Basis Excelsheet - uw artikelnr'!A458=0,0,IF(CELL("type",'Basis Excelsheet - uw artikelnr'!A458)="w",0,1))</f>
        <v>0</v>
      </c>
      <c r="J458" s="16">
        <f>IF('Basis Excelsheet - uw artikelnr'!F458=0,0,COUNTIF(Keuzelijsten!$F$2:$F$244,'Basis Excelsheet - uw artikelnr'!M458)-1)*-1</f>
        <v>0</v>
      </c>
      <c r="K458" s="16">
        <f>IF('Basis Excelsheet - uw artikelnr'!F458=0,0,COUNTIF(Keuzelijsten!$A$2:$A$245,'Basis Excelsheet - uw artikelnr'!C458)-1)*-1</f>
        <v>0</v>
      </c>
      <c r="L458" s="16">
        <f>IF('Basis Excelsheet - uw artikelnr'!F458=0,0,COUNTIF(Keuzelijsten!$W$2:$W$945,'Basis Excelsheet - uw artikelnr'!D458)-1)*-1</f>
        <v>0</v>
      </c>
    </row>
    <row r="459" spans="1:12" x14ac:dyDescent="0.25">
      <c r="A459" s="17"/>
      <c r="B459" s="17">
        <f t="shared" ca="1" si="9"/>
        <v>0</v>
      </c>
      <c r="C459" s="16">
        <f>IF(LEN('Basis Excelsheet - uw artikelnr'!F459)&gt;35,1,0)</f>
        <v>0</v>
      </c>
      <c r="D459" s="16">
        <f>IF(LEN('Basis Excelsheet - uw artikelnr'!K459)&gt;30,1,0)</f>
        <v>0</v>
      </c>
      <c r="E459" s="16">
        <f>IF(LEN('Basis Excelsheet - uw artikelnr'!E459)&gt;20,1,0)</f>
        <v>0</v>
      </c>
      <c r="F459" s="16">
        <f>IF('Basis Excelsheet - uw artikelnr'!L459=0,0,IF('Basis Excelsheet - uw artikelnr'!L459&lt;1,1,0))</f>
        <v>0</v>
      </c>
      <c r="G459" s="16">
        <f>IF('Basis Excelsheet - uw artikelnr'!F459=0,0,IF(EXACT('Basis Excelsheet - uw artikelnr'!G459,Keuzelijsten!$C$2),0,IF(EXACT('Basis Excelsheet - uw artikelnr'!G459,Keuzelijsten!$C$3),0,1)))</f>
        <v>0</v>
      </c>
      <c r="H459" s="16">
        <f>IF('Basis Excelsheet - uw artikelnr'!F459=0,0,IF(EXACT('Basis Excelsheet - uw artikelnr'!J459,Keuzelijsten!$D$2),0,IF(EXACT('Basis Excelsheet - uw artikelnr'!J459,Keuzelijsten!$D$3),0,1)))</f>
        <v>0</v>
      </c>
      <c r="I459" s="16">
        <f ca="1">IF('Basis Excelsheet - uw artikelnr'!A459=0,0,IF(CELL("type",'Basis Excelsheet - uw artikelnr'!A459)="w",0,1))</f>
        <v>0</v>
      </c>
      <c r="J459" s="16">
        <f>IF('Basis Excelsheet - uw artikelnr'!F459=0,0,COUNTIF(Keuzelijsten!$F$2:$F$244,'Basis Excelsheet - uw artikelnr'!M459)-1)*-1</f>
        <v>0</v>
      </c>
      <c r="K459" s="16">
        <f>IF('Basis Excelsheet - uw artikelnr'!F459=0,0,COUNTIF(Keuzelijsten!$A$2:$A$245,'Basis Excelsheet - uw artikelnr'!C459)-1)*-1</f>
        <v>0</v>
      </c>
      <c r="L459" s="16">
        <f>IF('Basis Excelsheet - uw artikelnr'!F459=0,0,COUNTIF(Keuzelijsten!$W$2:$W$945,'Basis Excelsheet - uw artikelnr'!D459)-1)*-1</f>
        <v>0</v>
      </c>
    </row>
    <row r="460" spans="1:12" x14ac:dyDescent="0.25">
      <c r="A460" s="17"/>
      <c r="B460" s="17">
        <f t="shared" ca="1" si="9"/>
        <v>0</v>
      </c>
      <c r="C460" s="16">
        <f>IF(LEN('Basis Excelsheet - uw artikelnr'!F460)&gt;35,1,0)</f>
        <v>0</v>
      </c>
      <c r="D460" s="16">
        <f>IF(LEN('Basis Excelsheet - uw artikelnr'!K460)&gt;30,1,0)</f>
        <v>0</v>
      </c>
      <c r="E460" s="16">
        <f>IF(LEN('Basis Excelsheet - uw artikelnr'!E460)&gt;20,1,0)</f>
        <v>0</v>
      </c>
      <c r="F460" s="16">
        <f>IF('Basis Excelsheet - uw artikelnr'!L460=0,0,IF('Basis Excelsheet - uw artikelnr'!L460&lt;1,1,0))</f>
        <v>0</v>
      </c>
      <c r="G460" s="16">
        <f>IF('Basis Excelsheet - uw artikelnr'!F460=0,0,IF(EXACT('Basis Excelsheet - uw artikelnr'!G460,Keuzelijsten!$C$2),0,IF(EXACT('Basis Excelsheet - uw artikelnr'!G460,Keuzelijsten!$C$3),0,1)))</f>
        <v>0</v>
      </c>
      <c r="H460" s="16">
        <f>IF('Basis Excelsheet - uw artikelnr'!F460=0,0,IF(EXACT('Basis Excelsheet - uw artikelnr'!J460,Keuzelijsten!$D$2),0,IF(EXACT('Basis Excelsheet - uw artikelnr'!J460,Keuzelijsten!$D$3),0,1)))</f>
        <v>0</v>
      </c>
      <c r="I460" s="16">
        <f ca="1">IF('Basis Excelsheet - uw artikelnr'!A460=0,0,IF(CELL("type",'Basis Excelsheet - uw artikelnr'!A460)="w",0,1))</f>
        <v>0</v>
      </c>
      <c r="J460" s="16">
        <f>IF('Basis Excelsheet - uw artikelnr'!F460=0,0,COUNTIF(Keuzelijsten!$F$2:$F$244,'Basis Excelsheet - uw artikelnr'!M460)-1)*-1</f>
        <v>0</v>
      </c>
      <c r="K460" s="16">
        <f>IF('Basis Excelsheet - uw artikelnr'!F460=0,0,COUNTIF(Keuzelijsten!$A$2:$A$245,'Basis Excelsheet - uw artikelnr'!C460)-1)*-1</f>
        <v>0</v>
      </c>
      <c r="L460" s="16">
        <f>IF('Basis Excelsheet - uw artikelnr'!F460=0,0,COUNTIF(Keuzelijsten!$W$2:$W$945,'Basis Excelsheet - uw artikelnr'!D460)-1)*-1</f>
        <v>0</v>
      </c>
    </row>
    <row r="461" spans="1:12" x14ac:dyDescent="0.25">
      <c r="A461" s="17"/>
      <c r="B461" s="17">
        <f t="shared" ca="1" si="9"/>
        <v>0</v>
      </c>
      <c r="C461" s="16">
        <f>IF(LEN('Basis Excelsheet - uw artikelnr'!F461)&gt;35,1,0)</f>
        <v>0</v>
      </c>
      <c r="D461" s="16">
        <f>IF(LEN('Basis Excelsheet - uw artikelnr'!K461)&gt;30,1,0)</f>
        <v>0</v>
      </c>
      <c r="E461" s="16">
        <f>IF(LEN('Basis Excelsheet - uw artikelnr'!E461)&gt;20,1,0)</f>
        <v>0</v>
      </c>
      <c r="F461" s="16">
        <f>IF('Basis Excelsheet - uw artikelnr'!L461=0,0,IF('Basis Excelsheet - uw artikelnr'!L461&lt;1,1,0))</f>
        <v>0</v>
      </c>
      <c r="G461" s="16">
        <f>IF('Basis Excelsheet - uw artikelnr'!F461=0,0,IF(EXACT('Basis Excelsheet - uw artikelnr'!G461,Keuzelijsten!$C$2),0,IF(EXACT('Basis Excelsheet - uw artikelnr'!G461,Keuzelijsten!$C$3),0,1)))</f>
        <v>0</v>
      </c>
      <c r="H461" s="16">
        <f>IF('Basis Excelsheet - uw artikelnr'!F461=0,0,IF(EXACT('Basis Excelsheet - uw artikelnr'!J461,Keuzelijsten!$D$2),0,IF(EXACT('Basis Excelsheet - uw artikelnr'!J461,Keuzelijsten!$D$3),0,1)))</f>
        <v>0</v>
      </c>
      <c r="I461" s="16">
        <f ca="1">IF('Basis Excelsheet - uw artikelnr'!A461=0,0,IF(CELL("type",'Basis Excelsheet - uw artikelnr'!A461)="w",0,1))</f>
        <v>0</v>
      </c>
      <c r="J461" s="16">
        <f>IF('Basis Excelsheet - uw artikelnr'!F461=0,0,COUNTIF(Keuzelijsten!$F$2:$F$244,'Basis Excelsheet - uw artikelnr'!M461)-1)*-1</f>
        <v>0</v>
      </c>
      <c r="K461" s="16">
        <f>IF('Basis Excelsheet - uw artikelnr'!F461=0,0,COUNTIF(Keuzelijsten!$A$2:$A$245,'Basis Excelsheet - uw artikelnr'!C461)-1)*-1</f>
        <v>0</v>
      </c>
      <c r="L461" s="16">
        <f>IF('Basis Excelsheet - uw artikelnr'!F461=0,0,COUNTIF(Keuzelijsten!$W$2:$W$945,'Basis Excelsheet - uw artikelnr'!D461)-1)*-1</f>
        <v>0</v>
      </c>
    </row>
    <row r="462" spans="1:12" x14ac:dyDescent="0.25">
      <c r="A462" s="17"/>
      <c r="B462" s="17">
        <f t="shared" ca="1" si="9"/>
        <v>0</v>
      </c>
      <c r="C462" s="16">
        <f>IF(LEN('Basis Excelsheet - uw artikelnr'!F462)&gt;35,1,0)</f>
        <v>0</v>
      </c>
      <c r="D462" s="16">
        <f>IF(LEN('Basis Excelsheet - uw artikelnr'!K462)&gt;30,1,0)</f>
        <v>0</v>
      </c>
      <c r="E462" s="16">
        <f>IF(LEN('Basis Excelsheet - uw artikelnr'!E462)&gt;20,1,0)</f>
        <v>0</v>
      </c>
      <c r="F462" s="16">
        <f>IF('Basis Excelsheet - uw artikelnr'!L462=0,0,IF('Basis Excelsheet - uw artikelnr'!L462&lt;1,1,0))</f>
        <v>0</v>
      </c>
      <c r="G462" s="16">
        <f>IF('Basis Excelsheet - uw artikelnr'!F462=0,0,IF(EXACT('Basis Excelsheet - uw artikelnr'!G462,Keuzelijsten!$C$2),0,IF(EXACT('Basis Excelsheet - uw artikelnr'!G462,Keuzelijsten!$C$3),0,1)))</f>
        <v>0</v>
      </c>
      <c r="H462" s="16">
        <f>IF('Basis Excelsheet - uw artikelnr'!F462=0,0,IF(EXACT('Basis Excelsheet - uw artikelnr'!J462,Keuzelijsten!$D$2),0,IF(EXACT('Basis Excelsheet - uw artikelnr'!J462,Keuzelijsten!$D$3),0,1)))</f>
        <v>0</v>
      </c>
      <c r="I462" s="16">
        <f ca="1">IF('Basis Excelsheet - uw artikelnr'!A462=0,0,IF(CELL("type",'Basis Excelsheet - uw artikelnr'!A462)="w",0,1))</f>
        <v>0</v>
      </c>
      <c r="J462" s="16">
        <f>IF('Basis Excelsheet - uw artikelnr'!F462=0,0,COUNTIF(Keuzelijsten!$F$2:$F$244,'Basis Excelsheet - uw artikelnr'!M462)-1)*-1</f>
        <v>0</v>
      </c>
      <c r="K462" s="16">
        <f>IF('Basis Excelsheet - uw artikelnr'!F462=0,0,COUNTIF(Keuzelijsten!$A$2:$A$245,'Basis Excelsheet - uw artikelnr'!C462)-1)*-1</f>
        <v>0</v>
      </c>
      <c r="L462" s="16">
        <f>IF('Basis Excelsheet - uw artikelnr'!F462=0,0,COUNTIF(Keuzelijsten!$W$2:$W$945,'Basis Excelsheet - uw artikelnr'!D462)-1)*-1</f>
        <v>0</v>
      </c>
    </row>
    <row r="463" spans="1:12" x14ac:dyDescent="0.25">
      <c r="A463" s="17"/>
      <c r="B463" s="17">
        <f t="shared" ca="1" si="9"/>
        <v>0</v>
      </c>
      <c r="C463" s="16">
        <f>IF(LEN('Basis Excelsheet - uw artikelnr'!F463)&gt;35,1,0)</f>
        <v>0</v>
      </c>
      <c r="D463" s="16">
        <f>IF(LEN('Basis Excelsheet - uw artikelnr'!K463)&gt;30,1,0)</f>
        <v>0</v>
      </c>
      <c r="E463" s="16">
        <f>IF(LEN('Basis Excelsheet - uw artikelnr'!E463)&gt;20,1,0)</f>
        <v>0</v>
      </c>
      <c r="F463" s="16">
        <f>IF('Basis Excelsheet - uw artikelnr'!L463=0,0,IF('Basis Excelsheet - uw artikelnr'!L463&lt;1,1,0))</f>
        <v>0</v>
      </c>
      <c r="G463" s="16">
        <f>IF('Basis Excelsheet - uw artikelnr'!F463=0,0,IF(EXACT('Basis Excelsheet - uw artikelnr'!G463,Keuzelijsten!$C$2),0,IF(EXACT('Basis Excelsheet - uw artikelnr'!G463,Keuzelijsten!$C$3),0,1)))</f>
        <v>0</v>
      </c>
      <c r="H463" s="16">
        <f>IF('Basis Excelsheet - uw artikelnr'!F463=0,0,IF(EXACT('Basis Excelsheet - uw artikelnr'!J463,Keuzelijsten!$D$2),0,IF(EXACT('Basis Excelsheet - uw artikelnr'!J463,Keuzelijsten!$D$3),0,1)))</f>
        <v>0</v>
      </c>
      <c r="I463" s="16">
        <f ca="1">IF('Basis Excelsheet - uw artikelnr'!A463=0,0,IF(CELL("type",'Basis Excelsheet - uw artikelnr'!A463)="w",0,1))</f>
        <v>0</v>
      </c>
      <c r="J463" s="16">
        <f>IF('Basis Excelsheet - uw artikelnr'!F463=0,0,COUNTIF(Keuzelijsten!$F$2:$F$244,'Basis Excelsheet - uw artikelnr'!M463)-1)*-1</f>
        <v>0</v>
      </c>
      <c r="K463" s="16">
        <f>IF('Basis Excelsheet - uw artikelnr'!F463=0,0,COUNTIF(Keuzelijsten!$A$2:$A$245,'Basis Excelsheet - uw artikelnr'!C463)-1)*-1</f>
        <v>0</v>
      </c>
      <c r="L463" s="16">
        <f>IF('Basis Excelsheet - uw artikelnr'!F463=0,0,COUNTIF(Keuzelijsten!$W$2:$W$945,'Basis Excelsheet - uw artikelnr'!D463)-1)*-1</f>
        <v>0</v>
      </c>
    </row>
    <row r="464" spans="1:12" x14ac:dyDescent="0.25">
      <c r="A464" s="17"/>
      <c r="B464" s="17">
        <f t="shared" ca="1" si="9"/>
        <v>0</v>
      </c>
      <c r="C464" s="16">
        <f>IF(LEN('Basis Excelsheet - uw artikelnr'!F464)&gt;35,1,0)</f>
        <v>0</v>
      </c>
      <c r="D464" s="16">
        <f>IF(LEN('Basis Excelsheet - uw artikelnr'!K464)&gt;30,1,0)</f>
        <v>0</v>
      </c>
      <c r="E464" s="16">
        <f>IF(LEN('Basis Excelsheet - uw artikelnr'!E464)&gt;20,1,0)</f>
        <v>0</v>
      </c>
      <c r="F464" s="16">
        <f>IF('Basis Excelsheet - uw artikelnr'!L464=0,0,IF('Basis Excelsheet - uw artikelnr'!L464&lt;1,1,0))</f>
        <v>0</v>
      </c>
      <c r="G464" s="16">
        <f>IF('Basis Excelsheet - uw artikelnr'!F464=0,0,IF(EXACT('Basis Excelsheet - uw artikelnr'!G464,Keuzelijsten!$C$2),0,IF(EXACT('Basis Excelsheet - uw artikelnr'!G464,Keuzelijsten!$C$3),0,1)))</f>
        <v>0</v>
      </c>
      <c r="H464" s="16">
        <f>IF('Basis Excelsheet - uw artikelnr'!F464=0,0,IF(EXACT('Basis Excelsheet - uw artikelnr'!J464,Keuzelijsten!$D$2),0,IF(EXACT('Basis Excelsheet - uw artikelnr'!J464,Keuzelijsten!$D$3),0,1)))</f>
        <v>0</v>
      </c>
      <c r="I464" s="16">
        <f ca="1">IF('Basis Excelsheet - uw artikelnr'!A464=0,0,IF(CELL("type",'Basis Excelsheet - uw artikelnr'!A464)="w",0,1))</f>
        <v>0</v>
      </c>
      <c r="J464" s="16">
        <f>IF('Basis Excelsheet - uw artikelnr'!F464=0,0,COUNTIF(Keuzelijsten!$F$2:$F$244,'Basis Excelsheet - uw artikelnr'!M464)-1)*-1</f>
        <v>0</v>
      </c>
      <c r="K464" s="16">
        <f>IF('Basis Excelsheet - uw artikelnr'!F464=0,0,COUNTIF(Keuzelijsten!$A$2:$A$245,'Basis Excelsheet - uw artikelnr'!C464)-1)*-1</f>
        <v>0</v>
      </c>
      <c r="L464" s="16">
        <f>IF('Basis Excelsheet - uw artikelnr'!F464=0,0,COUNTIF(Keuzelijsten!$W$2:$W$945,'Basis Excelsheet - uw artikelnr'!D464)-1)*-1</f>
        <v>0</v>
      </c>
    </row>
    <row r="465" spans="1:12" x14ac:dyDescent="0.25">
      <c r="A465" s="17"/>
      <c r="B465" s="17">
        <f t="shared" ca="1" si="9"/>
        <v>0</v>
      </c>
      <c r="C465" s="16">
        <f>IF(LEN('Basis Excelsheet - uw artikelnr'!F465)&gt;35,1,0)</f>
        <v>0</v>
      </c>
      <c r="D465" s="16">
        <f>IF(LEN('Basis Excelsheet - uw artikelnr'!K465)&gt;30,1,0)</f>
        <v>0</v>
      </c>
      <c r="E465" s="16">
        <f>IF(LEN('Basis Excelsheet - uw artikelnr'!E465)&gt;20,1,0)</f>
        <v>0</v>
      </c>
      <c r="F465" s="16">
        <f>IF('Basis Excelsheet - uw artikelnr'!L465=0,0,IF('Basis Excelsheet - uw artikelnr'!L465&lt;1,1,0))</f>
        <v>0</v>
      </c>
      <c r="G465" s="16">
        <f>IF('Basis Excelsheet - uw artikelnr'!F465=0,0,IF(EXACT('Basis Excelsheet - uw artikelnr'!G465,Keuzelijsten!$C$2),0,IF(EXACT('Basis Excelsheet - uw artikelnr'!G465,Keuzelijsten!$C$3),0,1)))</f>
        <v>0</v>
      </c>
      <c r="H465" s="16">
        <f>IF('Basis Excelsheet - uw artikelnr'!F465=0,0,IF(EXACT('Basis Excelsheet - uw artikelnr'!J465,Keuzelijsten!$D$2),0,IF(EXACT('Basis Excelsheet - uw artikelnr'!J465,Keuzelijsten!$D$3),0,1)))</f>
        <v>0</v>
      </c>
      <c r="I465" s="16">
        <f ca="1">IF('Basis Excelsheet - uw artikelnr'!A465=0,0,IF(CELL("type",'Basis Excelsheet - uw artikelnr'!A465)="w",0,1))</f>
        <v>0</v>
      </c>
      <c r="J465" s="16">
        <f>IF('Basis Excelsheet - uw artikelnr'!F465=0,0,COUNTIF(Keuzelijsten!$F$2:$F$244,'Basis Excelsheet - uw artikelnr'!M465)-1)*-1</f>
        <v>0</v>
      </c>
      <c r="K465" s="16">
        <f>IF('Basis Excelsheet - uw artikelnr'!F465=0,0,COUNTIF(Keuzelijsten!$A$2:$A$245,'Basis Excelsheet - uw artikelnr'!C465)-1)*-1</f>
        <v>0</v>
      </c>
      <c r="L465" s="16">
        <f>IF('Basis Excelsheet - uw artikelnr'!F465=0,0,COUNTIF(Keuzelijsten!$W$2:$W$945,'Basis Excelsheet - uw artikelnr'!D465)-1)*-1</f>
        <v>0</v>
      </c>
    </row>
    <row r="466" spans="1:12" x14ac:dyDescent="0.25">
      <c r="A466" s="17"/>
      <c r="B466" s="17">
        <f t="shared" ca="1" si="9"/>
        <v>0</v>
      </c>
      <c r="C466" s="16">
        <f>IF(LEN('Basis Excelsheet - uw artikelnr'!F466)&gt;35,1,0)</f>
        <v>0</v>
      </c>
      <c r="D466" s="16">
        <f>IF(LEN('Basis Excelsheet - uw artikelnr'!K466)&gt;30,1,0)</f>
        <v>0</v>
      </c>
      <c r="E466" s="16">
        <f>IF(LEN('Basis Excelsheet - uw artikelnr'!E466)&gt;20,1,0)</f>
        <v>0</v>
      </c>
      <c r="F466" s="16">
        <f>IF('Basis Excelsheet - uw artikelnr'!L466=0,0,IF('Basis Excelsheet - uw artikelnr'!L466&lt;1,1,0))</f>
        <v>0</v>
      </c>
      <c r="G466" s="16">
        <f>IF('Basis Excelsheet - uw artikelnr'!F466=0,0,IF(EXACT('Basis Excelsheet - uw artikelnr'!G466,Keuzelijsten!$C$2),0,IF(EXACT('Basis Excelsheet - uw artikelnr'!G466,Keuzelijsten!$C$3),0,1)))</f>
        <v>0</v>
      </c>
      <c r="H466" s="16">
        <f>IF('Basis Excelsheet - uw artikelnr'!F466=0,0,IF(EXACT('Basis Excelsheet - uw artikelnr'!J466,Keuzelijsten!$D$2),0,IF(EXACT('Basis Excelsheet - uw artikelnr'!J466,Keuzelijsten!$D$3),0,1)))</f>
        <v>0</v>
      </c>
      <c r="I466" s="16">
        <f ca="1">IF('Basis Excelsheet - uw artikelnr'!A466=0,0,IF(CELL("type",'Basis Excelsheet - uw artikelnr'!A466)="w",0,1))</f>
        <v>0</v>
      </c>
      <c r="J466" s="16">
        <f>IF('Basis Excelsheet - uw artikelnr'!F466=0,0,COUNTIF(Keuzelijsten!$F$2:$F$244,'Basis Excelsheet - uw artikelnr'!M466)-1)*-1</f>
        <v>0</v>
      </c>
      <c r="K466" s="16">
        <f>IF('Basis Excelsheet - uw artikelnr'!F466=0,0,COUNTIF(Keuzelijsten!$A$2:$A$245,'Basis Excelsheet - uw artikelnr'!C466)-1)*-1</f>
        <v>0</v>
      </c>
      <c r="L466" s="16">
        <f>IF('Basis Excelsheet - uw artikelnr'!F466=0,0,COUNTIF(Keuzelijsten!$W$2:$W$945,'Basis Excelsheet - uw artikelnr'!D466)-1)*-1</f>
        <v>0</v>
      </c>
    </row>
    <row r="467" spans="1:12" x14ac:dyDescent="0.25">
      <c r="A467" s="17"/>
      <c r="B467" s="17">
        <f t="shared" ca="1" si="9"/>
        <v>0</v>
      </c>
      <c r="C467" s="16">
        <f>IF(LEN('Basis Excelsheet - uw artikelnr'!F467)&gt;35,1,0)</f>
        <v>0</v>
      </c>
      <c r="D467" s="16">
        <f>IF(LEN('Basis Excelsheet - uw artikelnr'!K467)&gt;30,1,0)</f>
        <v>0</v>
      </c>
      <c r="E467" s="16">
        <f>IF(LEN('Basis Excelsheet - uw artikelnr'!E467)&gt;20,1,0)</f>
        <v>0</v>
      </c>
      <c r="F467" s="16">
        <f>IF('Basis Excelsheet - uw artikelnr'!L467=0,0,IF('Basis Excelsheet - uw artikelnr'!L467&lt;1,1,0))</f>
        <v>0</v>
      </c>
      <c r="G467" s="16">
        <f>IF('Basis Excelsheet - uw artikelnr'!F467=0,0,IF(EXACT('Basis Excelsheet - uw artikelnr'!G467,Keuzelijsten!$C$2),0,IF(EXACT('Basis Excelsheet - uw artikelnr'!G467,Keuzelijsten!$C$3),0,1)))</f>
        <v>0</v>
      </c>
      <c r="H467" s="16">
        <f>IF('Basis Excelsheet - uw artikelnr'!F467=0,0,IF(EXACT('Basis Excelsheet - uw artikelnr'!J467,Keuzelijsten!$D$2),0,IF(EXACT('Basis Excelsheet - uw artikelnr'!J467,Keuzelijsten!$D$3),0,1)))</f>
        <v>0</v>
      </c>
      <c r="I467" s="16">
        <f ca="1">IF('Basis Excelsheet - uw artikelnr'!A467=0,0,IF(CELL("type",'Basis Excelsheet - uw artikelnr'!A467)="w",0,1))</f>
        <v>0</v>
      </c>
      <c r="J467" s="16">
        <f>IF('Basis Excelsheet - uw artikelnr'!F467=0,0,COUNTIF(Keuzelijsten!$F$2:$F$244,'Basis Excelsheet - uw artikelnr'!M467)-1)*-1</f>
        <v>0</v>
      </c>
      <c r="K467" s="16">
        <f>IF('Basis Excelsheet - uw artikelnr'!F467=0,0,COUNTIF(Keuzelijsten!$A$2:$A$245,'Basis Excelsheet - uw artikelnr'!C467)-1)*-1</f>
        <v>0</v>
      </c>
      <c r="L467" s="16">
        <f>IF('Basis Excelsheet - uw artikelnr'!F467=0,0,COUNTIF(Keuzelijsten!$W$2:$W$945,'Basis Excelsheet - uw artikelnr'!D467)-1)*-1</f>
        <v>0</v>
      </c>
    </row>
    <row r="468" spans="1:12" x14ac:dyDescent="0.25">
      <c r="A468" s="17"/>
      <c r="B468" s="17">
        <f t="shared" ca="1" si="9"/>
        <v>0</v>
      </c>
      <c r="C468" s="16">
        <f>IF(LEN('Basis Excelsheet - uw artikelnr'!F468)&gt;35,1,0)</f>
        <v>0</v>
      </c>
      <c r="D468" s="16">
        <f>IF(LEN('Basis Excelsheet - uw artikelnr'!K468)&gt;30,1,0)</f>
        <v>0</v>
      </c>
      <c r="E468" s="16">
        <f>IF(LEN('Basis Excelsheet - uw artikelnr'!E468)&gt;20,1,0)</f>
        <v>0</v>
      </c>
      <c r="F468" s="16">
        <f>IF('Basis Excelsheet - uw artikelnr'!L468=0,0,IF('Basis Excelsheet - uw artikelnr'!L468&lt;1,1,0))</f>
        <v>0</v>
      </c>
      <c r="G468" s="16">
        <f>IF('Basis Excelsheet - uw artikelnr'!F468=0,0,IF(EXACT('Basis Excelsheet - uw artikelnr'!G468,Keuzelijsten!$C$2),0,IF(EXACT('Basis Excelsheet - uw artikelnr'!G468,Keuzelijsten!$C$3),0,1)))</f>
        <v>0</v>
      </c>
      <c r="H468" s="16">
        <f>IF('Basis Excelsheet - uw artikelnr'!F468=0,0,IF(EXACT('Basis Excelsheet - uw artikelnr'!J468,Keuzelijsten!$D$2),0,IF(EXACT('Basis Excelsheet - uw artikelnr'!J468,Keuzelijsten!$D$3),0,1)))</f>
        <v>0</v>
      </c>
      <c r="I468" s="16">
        <f ca="1">IF('Basis Excelsheet - uw artikelnr'!A468=0,0,IF(CELL("type",'Basis Excelsheet - uw artikelnr'!A468)="w",0,1))</f>
        <v>0</v>
      </c>
      <c r="J468" s="16">
        <f>IF('Basis Excelsheet - uw artikelnr'!F468=0,0,COUNTIF(Keuzelijsten!$F$2:$F$244,'Basis Excelsheet - uw artikelnr'!M468)-1)*-1</f>
        <v>0</v>
      </c>
      <c r="K468" s="16">
        <f>IF('Basis Excelsheet - uw artikelnr'!F468=0,0,COUNTIF(Keuzelijsten!$A$2:$A$245,'Basis Excelsheet - uw artikelnr'!C468)-1)*-1</f>
        <v>0</v>
      </c>
      <c r="L468" s="16">
        <f>IF('Basis Excelsheet - uw artikelnr'!F468=0,0,COUNTIF(Keuzelijsten!$W$2:$W$945,'Basis Excelsheet - uw artikelnr'!D468)-1)*-1</f>
        <v>0</v>
      </c>
    </row>
    <row r="469" spans="1:12" x14ac:dyDescent="0.25">
      <c r="A469" s="17"/>
      <c r="B469" s="17">
        <f t="shared" ca="1" si="9"/>
        <v>0</v>
      </c>
      <c r="C469" s="16">
        <f>IF(LEN('Basis Excelsheet - uw artikelnr'!F469)&gt;35,1,0)</f>
        <v>0</v>
      </c>
      <c r="D469" s="16">
        <f>IF(LEN('Basis Excelsheet - uw artikelnr'!K469)&gt;30,1,0)</f>
        <v>0</v>
      </c>
      <c r="E469" s="16">
        <f>IF(LEN('Basis Excelsheet - uw artikelnr'!E469)&gt;20,1,0)</f>
        <v>0</v>
      </c>
      <c r="F469" s="16">
        <f>IF('Basis Excelsheet - uw artikelnr'!L469=0,0,IF('Basis Excelsheet - uw artikelnr'!L469&lt;1,1,0))</f>
        <v>0</v>
      </c>
      <c r="G469" s="16">
        <f>IF('Basis Excelsheet - uw artikelnr'!F469=0,0,IF(EXACT('Basis Excelsheet - uw artikelnr'!G469,Keuzelijsten!$C$2),0,IF(EXACT('Basis Excelsheet - uw artikelnr'!G469,Keuzelijsten!$C$3),0,1)))</f>
        <v>0</v>
      </c>
      <c r="H469" s="16">
        <f>IF('Basis Excelsheet - uw artikelnr'!F469=0,0,IF(EXACT('Basis Excelsheet - uw artikelnr'!J469,Keuzelijsten!$D$2),0,IF(EXACT('Basis Excelsheet - uw artikelnr'!J469,Keuzelijsten!$D$3),0,1)))</f>
        <v>0</v>
      </c>
      <c r="I469" s="16">
        <f ca="1">IF('Basis Excelsheet - uw artikelnr'!A469=0,0,IF(CELL("type",'Basis Excelsheet - uw artikelnr'!A469)="w",0,1))</f>
        <v>0</v>
      </c>
      <c r="J469" s="16">
        <f>IF('Basis Excelsheet - uw artikelnr'!F469=0,0,COUNTIF(Keuzelijsten!$F$2:$F$244,'Basis Excelsheet - uw artikelnr'!M469)-1)*-1</f>
        <v>0</v>
      </c>
      <c r="K469" s="16">
        <f>IF('Basis Excelsheet - uw artikelnr'!F469=0,0,COUNTIF(Keuzelijsten!$A$2:$A$245,'Basis Excelsheet - uw artikelnr'!C469)-1)*-1</f>
        <v>0</v>
      </c>
      <c r="L469" s="16">
        <f>IF('Basis Excelsheet - uw artikelnr'!F469=0,0,COUNTIF(Keuzelijsten!$W$2:$W$945,'Basis Excelsheet - uw artikelnr'!D469)-1)*-1</f>
        <v>0</v>
      </c>
    </row>
    <row r="470" spans="1:12" x14ac:dyDescent="0.25">
      <c r="A470" s="17"/>
      <c r="B470" s="17">
        <f t="shared" ca="1" si="9"/>
        <v>0</v>
      </c>
      <c r="C470" s="16">
        <f>IF(LEN('Basis Excelsheet - uw artikelnr'!F470)&gt;35,1,0)</f>
        <v>0</v>
      </c>
      <c r="D470" s="16">
        <f>IF(LEN('Basis Excelsheet - uw artikelnr'!K470)&gt;30,1,0)</f>
        <v>0</v>
      </c>
      <c r="E470" s="16">
        <f>IF(LEN('Basis Excelsheet - uw artikelnr'!E470)&gt;20,1,0)</f>
        <v>0</v>
      </c>
      <c r="F470" s="16">
        <f>IF('Basis Excelsheet - uw artikelnr'!L470=0,0,IF('Basis Excelsheet - uw artikelnr'!L470&lt;1,1,0))</f>
        <v>0</v>
      </c>
      <c r="G470" s="16">
        <f>IF('Basis Excelsheet - uw artikelnr'!F470=0,0,IF(EXACT('Basis Excelsheet - uw artikelnr'!G470,Keuzelijsten!$C$2),0,IF(EXACT('Basis Excelsheet - uw artikelnr'!G470,Keuzelijsten!$C$3),0,1)))</f>
        <v>0</v>
      </c>
      <c r="H470" s="16">
        <f>IF('Basis Excelsheet - uw artikelnr'!F470=0,0,IF(EXACT('Basis Excelsheet - uw artikelnr'!J470,Keuzelijsten!$D$2),0,IF(EXACT('Basis Excelsheet - uw artikelnr'!J470,Keuzelijsten!$D$3),0,1)))</f>
        <v>0</v>
      </c>
      <c r="I470" s="16">
        <f ca="1">IF('Basis Excelsheet - uw artikelnr'!A470=0,0,IF(CELL("type",'Basis Excelsheet - uw artikelnr'!A470)="w",0,1))</f>
        <v>0</v>
      </c>
      <c r="J470" s="16">
        <f>IF('Basis Excelsheet - uw artikelnr'!F470=0,0,COUNTIF(Keuzelijsten!$F$2:$F$244,'Basis Excelsheet - uw artikelnr'!M470)-1)*-1</f>
        <v>0</v>
      </c>
      <c r="K470" s="16">
        <f>IF('Basis Excelsheet - uw artikelnr'!F470=0,0,COUNTIF(Keuzelijsten!$A$2:$A$245,'Basis Excelsheet - uw artikelnr'!C470)-1)*-1</f>
        <v>0</v>
      </c>
      <c r="L470" s="16">
        <f>IF('Basis Excelsheet - uw artikelnr'!F470=0,0,COUNTIF(Keuzelijsten!$W$2:$W$945,'Basis Excelsheet - uw artikelnr'!D470)-1)*-1</f>
        <v>0</v>
      </c>
    </row>
    <row r="471" spans="1:12" x14ac:dyDescent="0.25">
      <c r="A471" s="17"/>
      <c r="B471" s="17">
        <f t="shared" ca="1" si="9"/>
        <v>0</v>
      </c>
      <c r="C471" s="16">
        <f>IF(LEN('Basis Excelsheet - uw artikelnr'!F471)&gt;35,1,0)</f>
        <v>0</v>
      </c>
      <c r="D471" s="16">
        <f>IF(LEN('Basis Excelsheet - uw artikelnr'!K471)&gt;30,1,0)</f>
        <v>0</v>
      </c>
      <c r="E471" s="16">
        <f>IF(LEN('Basis Excelsheet - uw artikelnr'!E471)&gt;20,1,0)</f>
        <v>0</v>
      </c>
      <c r="F471" s="16">
        <f>IF('Basis Excelsheet - uw artikelnr'!L471=0,0,IF('Basis Excelsheet - uw artikelnr'!L471&lt;1,1,0))</f>
        <v>0</v>
      </c>
      <c r="G471" s="16">
        <f>IF('Basis Excelsheet - uw artikelnr'!F471=0,0,IF(EXACT('Basis Excelsheet - uw artikelnr'!G471,Keuzelijsten!$C$2),0,IF(EXACT('Basis Excelsheet - uw artikelnr'!G471,Keuzelijsten!$C$3),0,1)))</f>
        <v>0</v>
      </c>
      <c r="H471" s="16">
        <f>IF('Basis Excelsheet - uw artikelnr'!F471=0,0,IF(EXACT('Basis Excelsheet - uw artikelnr'!J471,Keuzelijsten!$D$2),0,IF(EXACT('Basis Excelsheet - uw artikelnr'!J471,Keuzelijsten!$D$3),0,1)))</f>
        <v>0</v>
      </c>
      <c r="I471" s="16">
        <f ca="1">IF('Basis Excelsheet - uw artikelnr'!A471=0,0,IF(CELL("type",'Basis Excelsheet - uw artikelnr'!A471)="w",0,1))</f>
        <v>0</v>
      </c>
      <c r="J471" s="16">
        <f>IF('Basis Excelsheet - uw artikelnr'!F471=0,0,COUNTIF(Keuzelijsten!$F$2:$F$244,'Basis Excelsheet - uw artikelnr'!M471)-1)*-1</f>
        <v>0</v>
      </c>
      <c r="K471" s="16">
        <f>IF('Basis Excelsheet - uw artikelnr'!F471=0,0,COUNTIF(Keuzelijsten!$A$2:$A$245,'Basis Excelsheet - uw artikelnr'!C471)-1)*-1</f>
        <v>0</v>
      </c>
      <c r="L471" s="16">
        <f>IF('Basis Excelsheet - uw artikelnr'!F471=0,0,COUNTIF(Keuzelijsten!$W$2:$W$945,'Basis Excelsheet - uw artikelnr'!D471)-1)*-1</f>
        <v>0</v>
      </c>
    </row>
    <row r="472" spans="1:12" x14ac:dyDescent="0.25">
      <c r="A472" s="17"/>
      <c r="B472" s="17">
        <f t="shared" ca="1" si="9"/>
        <v>0</v>
      </c>
      <c r="C472" s="16">
        <f>IF(LEN('Basis Excelsheet - uw artikelnr'!F472)&gt;35,1,0)</f>
        <v>0</v>
      </c>
      <c r="D472" s="16">
        <f>IF(LEN('Basis Excelsheet - uw artikelnr'!K472)&gt;30,1,0)</f>
        <v>0</v>
      </c>
      <c r="E472" s="16">
        <f>IF(LEN('Basis Excelsheet - uw artikelnr'!E472)&gt;20,1,0)</f>
        <v>0</v>
      </c>
      <c r="F472" s="16">
        <f>IF('Basis Excelsheet - uw artikelnr'!L472=0,0,IF('Basis Excelsheet - uw artikelnr'!L472&lt;1,1,0))</f>
        <v>0</v>
      </c>
      <c r="G472" s="16">
        <f>IF('Basis Excelsheet - uw artikelnr'!F472=0,0,IF(EXACT('Basis Excelsheet - uw artikelnr'!G472,Keuzelijsten!$C$2),0,IF(EXACT('Basis Excelsheet - uw artikelnr'!G472,Keuzelijsten!$C$3),0,1)))</f>
        <v>0</v>
      </c>
      <c r="H472" s="16">
        <f>IF('Basis Excelsheet - uw artikelnr'!F472=0,0,IF(EXACT('Basis Excelsheet - uw artikelnr'!J472,Keuzelijsten!$D$2),0,IF(EXACT('Basis Excelsheet - uw artikelnr'!J472,Keuzelijsten!$D$3),0,1)))</f>
        <v>0</v>
      </c>
      <c r="I472" s="16">
        <f ca="1">IF('Basis Excelsheet - uw artikelnr'!A472=0,0,IF(CELL("type",'Basis Excelsheet - uw artikelnr'!A472)="w",0,1))</f>
        <v>0</v>
      </c>
      <c r="J472" s="16">
        <f>IF('Basis Excelsheet - uw artikelnr'!F472=0,0,COUNTIF(Keuzelijsten!$F$2:$F$244,'Basis Excelsheet - uw artikelnr'!M472)-1)*-1</f>
        <v>0</v>
      </c>
      <c r="K472" s="16">
        <f>IF('Basis Excelsheet - uw artikelnr'!F472=0,0,COUNTIF(Keuzelijsten!$A$2:$A$245,'Basis Excelsheet - uw artikelnr'!C472)-1)*-1</f>
        <v>0</v>
      </c>
      <c r="L472" s="16">
        <f>IF('Basis Excelsheet - uw artikelnr'!F472=0,0,COUNTIF(Keuzelijsten!$W$2:$W$945,'Basis Excelsheet - uw artikelnr'!D472)-1)*-1</f>
        <v>0</v>
      </c>
    </row>
    <row r="473" spans="1:12" x14ac:dyDescent="0.25">
      <c r="A473" s="17"/>
      <c r="B473" s="17">
        <f t="shared" ca="1" si="9"/>
        <v>0</v>
      </c>
      <c r="C473" s="16">
        <f>IF(LEN('Basis Excelsheet - uw artikelnr'!F473)&gt;35,1,0)</f>
        <v>0</v>
      </c>
      <c r="D473" s="16">
        <f>IF(LEN('Basis Excelsheet - uw artikelnr'!K473)&gt;30,1,0)</f>
        <v>0</v>
      </c>
      <c r="E473" s="16">
        <f>IF(LEN('Basis Excelsheet - uw artikelnr'!E473)&gt;20,1,0)</f>
        <v>0</v>
      </c>
      <c r="F473" s="16">
        <f>IF('Basis Excelsheet - uw artikelnr'!L473=0,0,IF('Basis Excelsheet - uw artikelnr'!L473&lt;1,1,0))</f>
        <v>0</v>
      </c>
      <c r="G473" s="16">
        <f>IF('Basis Excelsheet - uw artikelnr'!F473=0,0,IF(EXACT('Basis Excelsheet - uw artikelnr'!G473,Keuzelijsten!$C$2),0,IF(EXACT('Basis Excelsheet - uw artikelnr'!G473,Keuzelijsten!$C$3),0,1)))</f>
        <v>0</v>
      </c>
      <c r="H473" s="16">
        <f>IF('Basis Excelsheet - uw artikelnr'!F473=0,0,IF(EXACT('Basis Excelsheet - uw artikelnr'!J473,Keuzelijsten!$D$2),0,IF(EXACT('Basis Excelsheet - uw artikelnr'!J473,Keuzelijsten!$D$3),0,1)))</f>
        <v>0</v>
      </c>
      <c r="I473" s="16">
        <f ca="1">IF('Basis Excelsheet - uw artikelnr'!A473=0,0,IF(CELL("type",'Basis Excelsheet - uw artikelnr'!A473)="w",0,1))</f>
        <v>0</v>
      </c>
      <c r="J473" s="16">
        <f>IF('Basis Excelsheet - uw artikelnr'!F473=0,0,COUNTIF(Keuzelijsten!$F$2:$F$244,'Basis Excelsheet - uw artikelnr'!M473)-1)*-1</f>
        <v>0</v>
      </c>
      <c r="K473" s="16">
        <f>IF('Basis Excelsheet - uw artikelnr'!F473=0,0,COUNTIF(Keuzelijsten!$A$2:$A$245,'Basis Excelsheet - uw artikelnr'!C473)-1)*-1</f>
        <v>0</v>
      </c>
      <c r="L473" s="16">
        <f>IF('Basis Excelsheet - uw artikelnr'!F473=0,0,COUNTIF(Keuzelijsten!$W$2:$W$945,'Basis Excelsheet - uw artikelnr'!D473)-1)*-1</f>
        <v>0</v>
      </c>
    </row>
    <row r="474" spans="1:12" x14ac:dyDescent="0.25">
      <c r="A474" s="17"/>
      <c r="B474" s="17">
        <f t="shared" ca="1" si="9"/>
        <v>0</v>
      </c>
      <c r="C474" s="16">
        <f>IF(LEN('Basis Excelsheet - uw artikelnr'!F474)&gt;35,1,0)</f>
        <v>0</v>
      </c>
      <c r="D474" s="16">
        <f>IF(LEN('Basis Excelsheet - uw artikelnr'!K474)&gt;30,1,0)</f>
        <v>0</v>
      </c>
      <c r="E474" s="16">
        <f>IF(LEN('Basis Excelsheet - uw artikelnr'!E474)&gt;20,1,0)</f>
        <v>0</v>
      </c>
      <c r="F474" s="16">
        <f>IF('Basis Excelsheet - uw artikelnr'!L474=0,0,IF('Basis Excelsheet - uw artikelnr'!L474&lt;1,1,0))</f>
        <v>0</v>
      </c>
      <c r="G474" s="16">
        <f>IF('Basis Excelsheet - uw artikelnr'!F474=0,0,IF(EXACT('Basis Excelsheet - uw artikelnr'!G474,Keuzelijsten!$C$2),0,IF(EXACT('Basis Excelsheet - uw artikelnr'!G474,Keuzelijsten!$C$3),0,1)))</f>
        <v>0</v>
      </c>
      <c r="H474" s="16">
        <f>IF('Basis Excelsheet - uw artikelnr'!F474=0,0,IF(EXACT('Basis Excelsheet - uw artikelnr'!J474,Keuzelijsten!$D$2),0,IF(EXACT('Basis Excelsheet - uw artikelnr'!J474,Keuzelijsten!$D$3),0,1)))</f>
        <v>0</v>
      </c>
      <c r="I474" s="16">
        <f ca="1">IF('Basis Excelsheet - uw artikelnr'!A474=0,0,IF(CELL("type",'Basis Excelsheet - uw artikelnr'!A474)="w",0,1))</f>
        <v>0</v>
      </c>
      <c r="J474" s="16">
        <f>IF('Basis Excelsheet - uw artikelnr'!F474=0,0,COUNTIF(Keuzelijsten!$F$2:$F$244,'Basis Excelsheet - uw artikelnr'!M474)-1)*-1</f>
        <v>0</v>
      </c>
      <c r="K474" s="16">
        <f>IF('Basis Excelsheet - uw artikelnr'!F474=0,0,COUNTIF(Keuzelijsten!$A$2:$A$245,'Basis Excelsheet - uw artikelnr'!C474)-1)*-1</f>
        <v>0</v>
      </c>
      <c r="L474" s="16">
        <f>IF('Basis Excelsheet - uw artikelnr'!F474=0,0,COUNTIF(Keuzelijsten!$W$2:$W$945,'Basis Excelsheet - uw artikelnr'!D474)-1)*-1</f>
        <v>0</v>
      </c>
    </row>
    <row r="475" spans="1:12" x14ac:dyDescent="0.25">
      <c r="A475" s="17"/>
      <c r="B475" s="17">
        <f t="shared" ca="1" si="9"/>
        <v>0</v>
      </c>
      <c r="C475" s="16">
        <f>IF(LEN('Basis Excelsheet - uw artikelnr'!F475)&gt;35,1,0)</f>
        <v>0</v>
      </c>
      <c r="D475" s="16">
        <f>IF(LEN('Basis Excelsheet - uw artikelnr'!K475)&gt;30,1,0)</f>
        <v>0</v>
      </c>
      <c r="E475" s="16">
        <f>IF(LEN('Basis Excelsheet - uw artikelnr'!E475)&gt;20,1,0)</f>
        <v>0</v>
      </c>
      <c r="F475" s="16">
        <f>IF('Basis Excelsheet - uw artikelnr'!L475=0,0,IF('Basis Excelsheet - uw artikelnr'!L475&lt;1,1,0))</f>
        <v>0</v>
      </c>
      <c r="G475" s="16">
        <f>IF('Basis Excelsheet - uw artikelnr'!F475=0,0,IF(EXACT('Basis Excelsheet - uw artikelnr'!G475,Keuzelijsten!$C$2),0,IF(EXACT('Basis Excelsheet - uw artikelnr'!G475,Keuzelijsten!$C$3),0,1)))</f>
        <v>0</v>
      </c>
      <c r="H475" s="16">
        <f>IF('Basis Excelsheet - uw artikelnr'!F475=0,0,IF(EXACT('Basis Excelsheet - uw artikelnr'!J475,Keuzelijsten!$D$2),0,IF(EXACT('Basis Excelsheet - uw artikelnr'!J475,Keuzelijsten!$D$3),0,1)))</f>
        <v>0</v>
      </c>
      <c r="I475" s="16">
        <f ca="1">IF('Basis Excelsheet - uw artikelnr'!A475=0,0,IF(CELL("type",'Basis Excelsheet - uw artikelnr'!A475)="w",0,1))</f>
        <v>0</v>
      </c>
      <c r="J475" s="16">
        <f>IF('Basis Excelsheet - uw artikelnr'!F475=0,0,COUNTIF(Keuzelijsten!$F$2:$F$244,'Basis Excelsheet - uw artikelnr'!M475)-1)*-1</f>
        <v>0</v>
      </c>
      <c r="K475" s="16">
        <f>IF('Basis Excelsheet - uw artikelnr'!F475=0,0,COUNTIF(Keuzelijsten!$A$2:$A$245,'Basis Excelsheet - uw artikelnr'!C475)-1)*-1</f>
        <v>0</v>
      </c>
      <c r="L475" s="16">
        <f>IF('Basis Excelsheet - uw artikelnr'!F475=0,0,COUNTIF(Keuzelijsten!$W$2:$W$945,'Basis Excelsheet - uw artikelnr'!D475)-1)*-1</f>
        <v>0</v>
      </c>
    </row>
    <row r="476" spans="1:12" x14ac:dyDescent="0.25">
      <c r="A476" s="17"/>
      <c r="B476" s="17">
        <f t="shared" ca="1" si="9"/>
        <v>0</v>
      </c>
      <c r="C476" s="16">
        <f>IF(LEN('Basis Excelsheet - uw artikelnr'!F476)&gt;35,1,0)</f>
        <v>0</v>
      </c>
      <c r="D476" s="16">
        <f>IF(LEN('Basis Excelsheet - uw artikelnr'!K476)&gt;30,1,0)</f>
        <v>0</v>
      </c>
      <c r="E476" s="16">
        <f>IF(LEN('Basis Excelsheet - uw artikelnr'!E476)&gt;20,1,0)</f>
        <v>0</v>
      </c>
      <c r="F476" s="16">
        <f>IF('Basis Excelsheet - uw artikelnr'!L476=0,0,IF('Basis Excelsheet - uw artikelnr'!L476&lt;1,1,0))</f>
        <v>0</v>
      </c>
      <c r="G476" s="16">
        <f>IF('Basis Excelsheet - uw artikelnr'!F476=0,0,IF(EXACT('Basis Excelsheet - uw artikelnr'!G476,Keuzelijsten!$C$2),0,IF(EXACT('Basis Excelsheet - uw artikelnr'!G476,Keuzelijsten!$C$3),0,1)))</f>
        <v>0</v>
      </c>
      <c r="H476" s="16">
        <f>IF('Basis Excelsheet - uw artikelnr'!F476=0,0,IF(EXACT('Basis Excelsheet - uw artikelnr'!J476,Keuzelijsten!$D$2),0,IF(EXACT('Basis Excelsheet - uw artikelnr'!J476,Keuzelijsten!$D$3),0,1)))</f>
        <v>0</v>
      </c>
      <c r="I476" s="16">
        <f ca="1">IF('Basis Excelsheet - uw artikelnr'!A476=0,0,IF(CELL("type",'Basis Excelsheet - uw artikelnr'!A476)="w",0,1))</f>
        <v>0</v>
      </c>
      <c r="J476" s="16">
        <f>IF('Basis Excelsheet - uw artikelnr'!F476=0,0,COUNTIF(Keuzelijsten!$F$2:$F$244,'Basis Excelsheet - uw artikelnr'!M476)-1)*-1</f>
        <v>0</v>
      </c>
      <c r="K476" s="16">
        <f>IF('Basis Excelsheet - uw artikelnr'!F476=0,0,COUNTIF(Keuzelijsten!$A$2:$A$245,'Basis Excelsheet - uw artikelnr'!C476)-1)*-1</f>
        <v>0</v>
      </c>
      <c r="L476" s="16">
        <f>IF('Basis Excelsheet - uw artikelnr'!F476=0,0,COUNTIF(Keuzelijsten!$W$2:$W$945,'Basis Excelsheet - uw artikelnr'!D476)-1)*-1</f>
        <v>0</v>
      </c>
    </row>
    <row r="477" spans="1:12" x14ac:dyDescent="0.25">
      <c r="A477" s="17"/>
      <c r="B477" s="17">
        <f t="shared" ca="1" si="9"/>
        <v>0</v>
      </c>
      <c r="C477" s="16">
        <f>IF(LEN('Basis Excelsheet - uw artikelnr'!F477)&gt;35,1,0)</f>
        <v>0</v>
      </c>
      <c r="D477" s="16">
        <f>IF(LEN('Basis Excelsheet - uw artikelnr'!K477)&gt;30,1,0)</f>
        <v>0</v>
      </c>
      <c r="E477" s="16">
        <f>IF(LEN('Basis Excelsheet - uw artikelnr'!E477)&gt;20,1,0)</f>
        <v>0</v>
      </c>
      <c r="F477" s="16">
        <f>IF('Basis Excelsheet - uw artikelnr'!L477=0,0,IF('Basis Excelsheet - uw artikelnr'!L477&lt;1,1,0))</f>
        <v>0</v>
      </c>
      <c r="G477" s="16">
        <f>IF('Basis Excelsheet - uw artikelnr'!F477=0,0,IF(EXACT('Basis Excelsheet - uw artikelnr'!G477,Keuzelijsten!$C$2),0,IF(EXACT('Basis Excelsheet - uw artikelnr'!G477,Keuzelijsten!$C$3),0,1)))</f>
        <v>0</v>
      </c>
      <c r="H477" s="16">
        <f>IF('Basis Excelsheet - uw artikelnr'!F477=0,0,IF(EXACT('Basis Excelsheet - uw artikelnr'!J477,Keuzelijsten!$D$2),0,IF(EXACT('Basis Excelsheet - uw artikelnr'!J477,Keuzelijsten!$D$3),0,1)))</f>
        <v>0</v>
      </c>
      <c r="I477" s="16">
        <f ca="1">IF('Basis Excelsheet - uw artikelnr'!A477=0,0,IF(CELL("type",'Basis Excelsheet - uw artikelnr'!A477)="w",0,1))</f>
        <v>0</v>
      </c>
      <c r="J477" s="16">
        <f>IF('Basis Excelsheet - uw artikelnr'!F477=0,0,COUNTIF(Keuzelijsten!$F$2:$F$244,'Basis Excelsheet - uw artikelnr'!M477)-1)*-1</f>
        <v>0</v>
      </c>
      <c r="K477" s="16">
        <f>IF('Basis Excelsheet - uw artikelnr'!F477=0,0,COUNTIF(Keuzelijsten!$A$2:$A$245,'Basis Excelsheet - uw artikelnr'!C477)-1)*-1</f>
        <v>0</v>
      </c>
      <c r="L477" s="16">
        <f>IF('Basis Excelsheet - uw artikelnr'!F477=0,0,COUNTIF(Keuzelijsten!$W$2:$W$945,'Basis Excelsheet - uw artikelnr'!D477)-1)*-1</f>
        <v>0</v>
      </c>
    </row>
    <row r="478" spans="1:12" x14ac:dyDescent="0.25">
      <c r="A478" s="17"/>
      <c r="B478" s="17">
        <f t="shared" ca="1" si="9"/>
        <v>0</v>
      </c>
      <c r="C478" s="16">
        <f>IF(LEN('Basis Excelsheet - uw artikelnr'!F478)&gt;35,1,0)</f>
        <v>0</v>
      </c>
      <c r="D478" s="16">
        <f>IF(LEN('Basis Excelsheet - uw artikelnr'!K478)&gt;30,1,0)</f>
        <v>0</v>
      </c>
      <c r="E478" s="16">
        <f>IF(LEN('Basis Excelsheet - uw artikelnr'!E478)&gt;20,1,0)</f>
        <v>0</v>
      </c>
      <c r="F478" s="16">
        <f>IF('Basis Excelsheet - uw artikelnr'!L478=0,0,IF('Basis Excelsheet - uw artikelnr'!L478&lt;1,1,0))</f>
        <v>0</v>
      </c>
      <c r="G478" s="16">
        <f>IF('Basis Excelsheet - uw artikelnr'!F478=0,0,IF(EXACT('Basis Excelsheet - uw artikelnr'!G478,Keuzelijsten!$C$2),0,IF(EXACT('Basis Excelsheet - uw artikelnr'!G478,Keuzelijsten!$C$3),0,1)))</f>
        <v>0</v>
      </c>
      <c r="H478" s="16">
        <f>IF('Basis Excelsheet - uw artikelnr'!F478=0,0,IF(EXACT('Basis Excelsheet - uw artikelnr'!J478,Keuzelijsten!$D$2),0,IF(EXACT('Basis Excelsheet - uw artikelnr'!J478,Keuzelijsten!$D$3),0,1)))</f>
        <v>0</v>
      </c>
      <c r="I478" s="16">
        <f ca="1">IF('Basis Excelsheet - uw artikelnr'!A478=0,0,IF(CELL("type",'Basis Excelsheet - uw artikelnr'!A478)="w",0,1))</f>
        <v>0</v>
      </c>
      <c r="J478" s="16">
        <f>IF('Basis Excelsheet - uw artikelnr'!F478=0,0,COUNTIF(Keuzelijsten!$F$2:$F$244,'Basis Excelsheet - uw artikelnr'!M478)-1)*-1</f>
        <v>0</v>
      </c>
      <c r="K478" s="16">
        <f>IF('Basis Excelsheet - uw artikelnr'!F478=0,0,COUNTIF(Keuzelijsten!$A$2:$A$245,'Basis Excelsheet - uw artikelnr'!C478)-1)*-1</f>
        <v>0</v>
      </c>
      <c r="L478" s="16">
        <f>IF('Basis Excelsheet - uw artikelnr'!F478=0,0,COUNTIF(Keuzelijsten!$W$2:$W$945,'Basis Excelsheet - uw artikelnr'!D478)-1)*-1</f>
        <v>0</v>
      </c>
    </row>
    <row r="479" spans="1:12" x14ac:dyDescent="0.25">
      <c r="A479" s="17"/>
      <c r="B479" s="17">
        <f t="shared" ca="1" si="9"/>
        <v>0</v>
      </c>
      <c r="C479" s="16">
        <f>IF(LEN('Basis Excelsheet - uw artikelnr'!F479)&gt;35,1,0)</f>
        <v>0</v>
      </c>
      <c r="D479" s="16">
        <f>IF(LEN('Basis Excelsheet - uw artikelnr'!K479)&gt;30,1,0)</f>
        <v>0</v>
      </c>
      <c r="E479" s="16">
        <f>IF(LEN('Basis Excelsheet - uw artikelnr'!E479)&gt;20,1,0)</f>
        <v>0</v>
      </c>
      <c r="F479" s="16">
        <f>IF('Basis Excelsheet - uw artikelnr'!L479=0,0,IF('Basis Excelsheet - uw artikelnr'!L479&lt;1,1,0))</f>
        <v>0</v>
      </c>
      <c r="G479" s="16">
        <f>IF('Basis Excelsheet - uw artikelnr'!F479=0,0,IF(EXACT('Basis Excelsheet - uw artikelnr'!G479,Keuzelijsten!$C$2),0,IF(EXACT('Basis Excelsheet - uw artikelnr'!G479,Keuzelijsten!$C$3),0,1)))</f>
        <v>0</v>
      </c>
      <c r="H479" s="16">
        <f>IF('Basis Excelsheet - uw artikelnr'!F479=0,0,IF(EXACT('Basis Excelsheet - uw artikelnr'!J479,Keuzelijsten!$D$2),0,IF(EXACT('Basis Excelsheet - uw artikelnr'!J479,Keuzelijsten!$D$3),0,1)))</f>
        <v>0</v>
      </c>
      <c r="I479" s="16">
        <f ca="1">IF('Basis Excelsheet - uw artikelnr'!A479=0,0,IF(CELL("type",'Basis Excelsheet - uw artikelnr'!A479)="w",0,1))</f>
        <v>0</v>
      </c>
      <c r="J479" s="16">
        <f>IF('Basis Excelsheet - uw artikelnr'!F479=0,0,COUNTIF(Keuzelijsten!$F$2:$F$244,'Basis Excelsheet - uw artikelnr'!M479)-1)*-1</f>
        <v>0</v>
      </c>
      <c r="K479" s="16">
        <f>IF('Basis Excelsheet - uw artikelnr'!F479=0,0,COUNTIF(Keuzelijsten!$A$2:$A$245,'Basis Excelsheet - uw artikelnr'!C479)-1)*-1</f>
        <v>0</v>
      </c>
      <c r="L479" s="16">
        <f>IF('Basis Excelsheet - uw artikelnr'!F479=0,0,COUNTIF(Keuzelijsten!$W$2:$W$945,'Basis Excelsheet - uw artikelnr'!D479)-1)*-1</f>
        <v>0</v>
      </c>
    </row>
    <row r="480" spans="1:12" x14ac:dyDescent="0.25">
      <c r="A480" s="17"/>
      <c r="B480" s="17">
        <f t="shared" ca="1" si="9"/>
        <v>0</v>
      </c>
      <c r="C480" s="16">
        <f>IF(LEN('Basis Excelsheet - uw artikelnr'!F480)&gt;35,1,0)</f>
        <v>0</v>
      </c>
      <c r="D480" s="16">
        <f>IF(LEN('Basis Excelsheet - uw artikelnr'!K480)&gt;30,1,0)</f>
        <v>0</v>
      </c>
      <c r="E480" s="16">
        <f>IF(LEN('Basis Excelsheet - uw artikelnr'!E480)&gt;20,1,0)</f>
        <v>0</v>
      </c>
      <c r="F480" s="16">
        <f>IF('Basis Excelsheet - uw artikelnr'!L480=0,0,IF('Basis Excelsheet - uw artikelnr'!L480&lt;1,1,0))</f>
        <v>0</v>
      </c>
      <c r="G480" s="16">
        <f>IF('Basis Excelsheet - uw artikelnr'!F480=0,0,IF(EXACT('Basis Excelsheet - uw artikelnr'!G480,Keuzelijsten!$C$2),0,IF(EXACT('Basis Excelsheet - uw artikelnr'!G480,Keuzelijsten!$C$3),0,1)))</f>
        <v>0</v>
      </c>
      <c r="H480" s="16">
        <f>IF('Basis Excelsheet - uw artikelnr'!F480=0,0,IF(EXACT('Basis Excelsheet - uw artikelnr'!J480,Keuzelijsten!$D$2),0,IF(EXACT('Basis Excelsheet - uw artikelnr'!J480,Keuzelijsten!$D$3),0,1)))</f>
        <v>0</v>
      </c>
      <c r="I480" s="16">
        <f ca="1">IF('Basis Excelsheet - uw artikelnr'!A480=0,0,IF(CELL("type",'Basis Excelsheet - uw artikelnr'!A480)="w",0,1))</f>
        <v>0</v>
      </c>
      <c r="J480" s="16">
        <f>IF('Basis Excelsheet - uw artikelnr'!F480=0,0,COUNTIF(Keuzelijsten!$F$2:$F$244,'Basis Excelsheet - uw artikelnr'!M480)-1)*-1</f>
        <v>0</v>
      </c>
      <c r="K480" s="16">
        <f>IF('Basis Excelsheet - uw artikelnr'!F480=0,0,COUNTIF(Keuzelijsten!$A$2:$A$245,'Basis Excelsheet - uw artikelnr'!C480)-1)*-1</f>
        <v>0</v>
      </c>
      <c r="L480" s="16">
        <f>IF('Basis Excelsheet - uw artikelnr'!F480=0,0,COUNTIF(Keuzelijsten!$W$2:$W$945,'Basis Excelsheet - uw artikelnr'!D480)-1)*-1</f>
        <v>0</v>
      </c>
    </row>
    <row r="481" spans="1:12" x14ac:dyDescent="0.25">
      <c r="A481" s="17"/>
      <c r="B481" s="17">
        <f t="shared" ca="1" si="9"/>
        <v>0</v>
      </c>
      <c r="C481" s="16">
        <f>IF(LEN('Basis Excelsheet - uw artikelnr'!F481)&gt;35,1,0)</f>
        <v>0</v>
      </c>
      <c r="D481" s="16">
        <f>IF(LEN('Basis Excelsheet - uw artikelnr'!K481)&gt;30,1,0)</f>
        <v>0</v>
      </c>
      <c r="E481" s="16">
        <f>IF(LEN('Basis Excelsheet - uw artikelnr'!E481)&gt;20,1,0)</f>
        <v>0</v>
      </c>
      <c r="F481" s="16">
        <f>IF('Basis Excelsheet - uw artikelnr'!L481=0,0,IF('Basis Excelsheet - uw artikelnr'!L481&lt;1,1,0))</f>
        <v>0</v>
      </c>
      <c r="G481" s="16">
        <f>IF('Basis Excelsheet - uw artikelnr'!F481=0,0,IF(EXACT('Basis Excelsheet - uw artikelnr'!G481,Keuzelijsten!$C$2),0,IF(EXACT('Basis Excelsheet - uw artikelnr'!G481,Keuzelijsten!$C$3),0,1)))</f>
        <v>0</v>
      </c>
      <c r="H481" s="16">
        <f>IF('Basis Excelsheet - uw artikelnr'!F481=0,0,IF(EXACT('Basis Excelsheet - uw artikelnr'!J481,Keuzelijsten!$D$2),0,IF(EXACT('Basis Excelsheet - uw artikelnr'!J481,Keuzelijsten!$D$3),0,1)))</f>
        <v>0</v>
      </c>
      <c r="I481" s="16">
        <f ca="1">IF('Basis Excelsheet - uw artikelnr'!A481=0,0,IF(CELL("type",'Basis Excelsheet - uw artikelnr'!A481)="w",0,1))</f>
        <v>0</v>
      </c>
      <c r="J481" s="16">
        <f>IF('Basis Excelsheet - uw artikelnr'!F481=0,0,COUNTIF(Keuzelijsten!$F$2:$F$244,'Basis Excelsheet - uw artikelnr'!M481)-1)*-1</f>
        <v>0</v>
      </c>
      <c r="K481" s="16">
        <f>IF('Basis Excelsheet - uw artikelnr'!F481=0,0,COUNTIF(Keuzelijsten!$A$2:$A$245,'Basis Excelsheet - uw artikelnr'!C481)-1)*-1</f>
        <v>0</v>
      </c>
      <c r="L481" s="16">
        <f>IF('Basis Excelsheet - uw artikelnr'!F481=0,0,COUNTIF(Keuzelijsten!$W$2:$W$945,'Basis Excelsheet - uw artikelnr'!D481)-1)*-1</f>
        <v>0</v>
      </c>
    </row>
    <row r="482" spans="1:12" x14ac:dyDescent="0.25">
      <c r="A482" s="17"/>
      <c r="B482" s="17">
        <f t="shared" ca="1" si="9"/>
        <v>0</v>
      </c>
      <c r="C482" s="16">
        <f>IF(LEN('Basis Excelsheet - uw artikelnr'!F482)&gt;35,1,0)</f>
        <v>0</v>
      </c>
      <c r="D482" s="16">
        <f>IF(LEN('Basis Excelsheet - uw artikelnr'!K482)&gt;30,1,0)</f>
        <v>0</v>
      </c>
      <c r="E482" s="16">
        <f>IF(LEN('Basis Excelsheet - uw artikelnr'!E482)&gt;20,1,0)</f>
        <v>0</v>
      </c>
      <c r="F482" s="16">
        <f>IF('Basis Excelsheet - uw artikelnr'!L482=0,0,IF('Basis Excelsheet - uw artikelnr'!L482&lt;1,1,0))</f>
        <v>0</v>
      </c>
      <c r="G482" s="16">
        <f>IF('Basis Excelsheet - uw artikelnr'!F482=0,0,IF(EXACT('Basis Excelsheet - uw artikelnr'!G482,Keuzelijsten!$C$2),0,IF(EXACT('Basis Excelsheet - uw artikelnr'!G482,Keuzelijsten!$C$3),0,1)))</f>
        <v>0</v>
      </c>
      <c r="H482" s="16">
        <f>IF('Basis Excelsheet - uw artikelnr'!F482=0,0,IF(EXACT('Basis Excelsheet - uw artikelnr'!J482,Keuzelijsten!$D$2),0,IF(EXACT('Basis Excelsheet - uw artikelnr'!J482,Keuzelijsten!$D$3),0,1)))</f>
        <v>0</v>
      </c>
      <c r="I482" s="16">
        <f ca="1">IF('Basis Excelsheet - uw artikelnr'!A482=0,0,IF(CELL("type",'Basis Excelsheet - uw artikelnr'!A482)="w",0,1))</f>
        <v>0</v>
      </c>
      <c r="J482" s="16">
        <f>IF('Basis Excelsheet - uw artikelnr'!F482=0,0,COUNTIF(Keuzelijsten!$F$2:$F$244,'Basis Excelsheet - uw artikelnr'!M482)-1)*-1</f>
        <v>0</v>
      </c>
      <c r="K482" s="16">
        <f>IF('Basis Excelsheet - uw artikelnr'!F482=0,0,COUNTIF(Keuzelijsten!$A$2:$A$245,'Basis Excelsheet - uw artikelnr'!C482)-1)*-1</f>
        <v>0</v>
      </c>
      <c r="L482" s="16">
        <f>IF('Basis Excelsheet - uw artikelnr'!F482=0,0,COUNTIF(Keuzelijsten!$W$2:$W$945,'Basis Excelsheet - uw artikelnr'!D482)-1)*-1</f>
        <v>0</v>
      </c>
    </row>
    <row r="483" spans="1:12" x14ac:dyDescent="0.25">
      <c r="A483" s="17"/>
      <c r="B483" s="17">
        <f t="shared" ca="1" si="9"/>
        <v>0</v>
      </c>
      <c r="C483" s="16">
        <f>IF(LEN('Basis Excelsheet - uw artikelnr'!F483)&gt;35,1,0)</f>
        <v>0</v>
      </c>
      <c r="D483" s="16">
        <f>IF(LEN('Basis Excelsheet - uw artikelnr'!K483)&gt;30,1,0)</f>
        <v>0</v>
      </c>
      <c r="E483" s="16">
        <f>IF(LEN('Basis Excelsheet - uw artikelnr'!E483)&gt;20,1,0)</f>
        <v>0</v>
      </c>
      <c r="F483" s="16">
        <f>IF('Basis Excelsheet - uw artikelnr'!L483=0,0,IF('Basis Excelsheet - uw artikelnr'!L483&lt;1,1,0))</f>
        <v>0</v>
      </c>
      <c r="G483" s="16">
        <f>IF('Basis Excelsheet - uw artikelnr'!F483=0,0,IF(EXACT('Basis Excelsheet - uw artikelnr'!G483,Keuzelijsten!$C$2),0,IF(EXACT('Basis Excelsheet - uw artikelnr'!G483,Keuzelijsten!$C$3),0,1)))</f>
        <v>0</v>
      </c>
      <c r="H483" s="16">
        <f>IF('Basis Excelsheet - uw artikelnr'!F483=0,0,IF(EXACT('Basis Excelsheet - uw artikelnr'!J483,Keuzelijsten!$D$2),0,IF(EXACT('Basis Excelsheet - uw artikelnr'!J483,Keuzelijsten!$D$3),0,1)))</f>
        <v>0</v>
      </c>
      <c r="I483" s="16">
        <f ca="1">IF('Basis Excelsheet - uw artikelnr'!A483=0,0,IF(CELL("type",'Basis Excelsheet - uw artikelnr'!A483)="w",0,1))</f>
        <v>0</v>
      </c>
      <c r="J483" s="16">
        <f>IF('Basis Excelsheet - uw artikelnr'!F483=0,0,COUNTIF(Keuzelijsten!$F$2:$F$244,'Basis Excelsheet - uw artikelnr'!M483)-1)*-1</f>
        <v>0</v>
      </c>
      <c r="K483" s="16">
        <f>IF('Basis Excelsheet - uw artikelnr'!F483=0,0,COUNTIF(Keuzelijsten!$A$2:$A$245,'Basis Excelsheet - uw artikelnr'!C483)-1)*-1</f>
        <v>0</v>
      </c>
      <c r="L483" s="16">
        <f>IF('Basis Excelsheet - uw artikelnr'!F483=0,0,COUNTIF(Keuzelijsten!$W$2:$W$945,'Basis Excelsheet - uw artikelnr'!D483)-1)*-1</f>
        <v>0</v>
      </c>
    </row>
    <row r="484" spans="1:12" x14ac:dyDescent="0.25">
      <c r="A484" s="17"/>
      <c r="B484" s="17">
        <f t="shared" ca="1" si="9"/>
        <v>0</v>
      </c>
      <c r="C484" s="16">
        <f>IF(LEN('Basis Excelsheet - uw artikelnr'!F484)&gt;35,1,0)</f>
        <v>0</v>
      </c>
      <c r="D484" s="16">
        <f>IF(LEN('Basis Excelsheet - uw artikelnr'!K484)&gt;30,1,0)</f>
        <v>0</v>
      </c>
      <c r="E484" s="16">
        <f>IF(LEN('Basis Excelsheet - uw artikelnr'!E484)&gt;20,1,0)</f>
        <v>0</v>
      </c>
      <c r="F484" s="16">
        <f>IF('Basis Excelsheet - uw artikelnr'!L484=0,0,IF('Basis Excelsheet - uw artikelnr'!L484&lt;1,1,0))</f>
        <v>0</v>
      </c>
      <c r="G484" s="16">
        <f>IF('Basis Excelsheet - uw artikelnr'!F484=0,0,IF(EXACT('Basis Excelsheet - uw artikelnr'!G484,Keuzelijsten!$C$2),0,IF(EXACT('Basis Excelsheet - uw artikelnr'!G484,Keuzelijsten!$C$3),0,1)))</f>
        <v>0</v>
      </c>
      <c r="H484" s="16">
        <f>IF('Basis Excelsheet - uw artikelnr'!F484=0,0,IF(EXACT('Basis Excelsheet - uw artikelnr'!J484,Keuzelijsten!$D$2),0,IF(EXACT('Basis Excelsheet - uw artikelnr'!J484,Keuzelijsten!$D$3),0,1)))</f>
        <v>0</v>
      </c>
      <c r="I484" s="16">
        <f ca="1">IF('Basis Excelsheet - uw artikelnr'!A484=0,0,IF(CELL("type",'Basis Excelsheet - uw artikelnr'!A484)="w",0,1))</f>
        <v>0</v>
      </c>
      <c r="J484" s="16">
        <f>IF('Basis Excelsheet - uw artikelnr'!F484=0,0,COUNTIF(Keuzelijsten!$F$2:$F$244,'Basis Excelsheet - uw artikelnr'!M484)-1)*-1</f>
        <v>0</v>
      </c>
      <c r="K484" s="16">
        <f>IF('Basis Excelsheet - uw artikelnr'!F484=0,0,COUNTIF(Keuzelijsten!$A$2:$A$245,'Basis Excelsheet - uw artikelnr'!C484)-1)*-1</f>
        <v>0</v>
      </c>
      <c r="L484" s="16">
        <f>IF('Basis Excelsheet - uw artikelnr'!F484=0,0,COUNTIF(Keuzelijsten!$W$2:$W$945,'Basis Excelsheet - uw artikelnr'!D484)-1)*-1</f>
        <v>0</v>
      </c>
    </row>
    <row r="485" spans="1:12" x14ac:dyDescent="0.25">
      <c r="A485" s="17"/>
      <c r="B485" s="17">
        <f t="shared" ca="1" si="9"/>
        <v>0</v>
      </c>
      <c r="C485" s="16">
        <f>IF(LEN('Basis Excelsheet - uw artikelnr'!F485)&gt;35,1,0)</f>
        <v>0</v>
      </c>
      <c r="D485" s="16">
        <f>IF(LEN('Basis Excelsheet - uw artikelnr'!K485)&gt;30,1,0)</f>
        <v>0</v>
      </c>
      <c r="E485" s="16">
        <f>IF(LEN('Basis Excelsheet - uw artikelnr'!E485)&gt;20,1,0)</f>
        <v>0</v>
      </c>
      <c r="F485" s="16">
        <f>IF('Basis Excelsheet - uw artikelnr'!L485=0,0,IF('Basis Excelsheet - uw artikelnr'!L485&lt;1,1,0))</f>
        <v>0</v>
      </c>
      <c r="G485" s="16">
        <f>IF('Basis Excelsheet - uw artikelnr'!F485=0,0,IF(EXACT('Basis Excelsheet - uw artikelnr'!G485,Keuzelijsten!$C$2),0,IF(EXACT('Basis Excelsheet - uw artikelnr'!G485,Keuzelijsten!$C$3),0,1)))</f>
        <v>0</v>
      </c>
      <c r="H485" s="16">
        <f>IF('Basis Excelsheet - uw artikelnr'!F485=0,0,IF(EXACT('Basis Excelsheet - uw artikelnr'!J485,Keuzelijsten!$D$2),0,IF(EXACT('Basis Excelsheet - uw artikelnr'!J485,Keuzelijsten!$D$3),0,1)))</f>
        <v>0</v>
      </c>
      <c r="I485" s="16">
        <f ca="1">IF('Basis Excelsheet - uw artikelnr'!A485=0,0,IF(CELL("type",'Basis Excelsheet - uw artikelnr'!A485)="w",0,1))</f>
        <v>0</v>
      </c>
      <c r="J485" s="16">
        <f>IF('Basis Excelsheet - uw artikelnr'!F485=0,0,COUNTIF(Keuzelijsten!$F$2:$F$244,'Basis Excelsheet - uw artikelnr'!M485)-1)*-1</f>
        <v>0</v>
      </c>
      <c r="K485" s="16">
        <f>IF('Basis Excelsheet - uw artikelnr'!F485=0,0,COUNTIF(Keuzelijsten!$A$2:$A$245,'Basis Excelsheet - uw artikelnr'!C485)-1)*-1</f>
        <v>0</v>
      </c>
      <c r="L485" s="16">
        <f>IF('Basis Excelsheet - uw artikelnr'!F485=0,0,COUNTIF(Keuzelijsten!$W$2:$W$945,'Basis Excelsheet - uw artikelnr'!D485)-1)*-1</f>
        <v>0</v>
      </c>
    </row>
    <row r="486" spans="1:12" x14ac:dyDescent="0.25">
      <c r="A486" s="17"/>
      <c r="B486" s="17">
        <f t="shared" ca="1" si="9"/>
        <v>0</v>
      </c>
      <c r="C486" s="16">
        <f>IF(LEN('Basis Excelsheet - uw artikelnr'!F486)&gt;35,1,0)</f>
        <v>0</v>
      </c>
      <c r="D486" s="16">
        <f>IF(LEN('Basis Excelsheet - uw artikelnr'!K486)&gt;30,1,0)</f>
        <v>0</v>
      </c>
      <c r="E486" s="16">
        <f>IF(LEN('Basis Excelsheet - uw artikelnr'!E486)&gt;20,1,0)</f>
        <v>0</v>
      </c>
      <c r="F486" s="16">
        <f>IF('Basis Excelsheet - uw artikelnr'!L486=0,0,IF('Basis Excelsheet - uw artikelnr'!L486&lt;1,1,0))</f>
        <v>0</v>
      </c>
      <c r="G486" s="16">
        <f>IF('Basis Excelsheet - uw artikelnr'!F486=0,0,IF(EXACT('Basis Excelsheet - uw artikelnr'!G486,Keuzelijsten!$C$2),0,IF(EXACT('Basis Excelsheet - uw artikelnr'!G486,Keuzelijsten!$C$3),0,1)))</f>
        <v>0</v>
      </c>
      <c r="H486" s="16">
        <f>IF('Basis Excelsheet - uw artikelnr'!F486=0,0,IF(EXACT('Basis Excelsheet - uw artikelnr'!J486,Keuzelijsten!$D$2),0,IF(EXACT('Basis Excelsheet - uw artikelnr'!J486,Keuzelijsten!$D$3),0,1)))</f>
        <v>0</v>
      </c>
      <c r="I486" s="16">
        <f ca="1">IF('Basis Excelsheet - uw artikelnr'!A486=0,0,IF(CELL("type",'Basis Excelsheet - uw artikelnr'!A486)="w",0,1))</f>
        <v>0</v>
      </c>
      <c r="J486" s="16">
        <f>IF('Basis Excelsheet - uw artikelnr'!F486=0,0,COUNTIF(Keuzelijsten!$F$2:$F$244,'Basis Excelsheet - uw artikelnr'!M486)-1)*-1</f>
        <v>0</v>
      </c>
      <c r="K486" s="16">
        <f>IF('Basis Excelsheet - uw artikelnr'!F486=0,0,COUNTIF(Keuzelijsten!$A$2:$A$245,'Basis Excelsheet - uw artikelnr'!C486)-1)*-1</f>
        <v>0</v>
      </c>
      <c r="L486" s="16">
        <f>IF('Basis Excelsheet - uw artikelnr'!F486=0,0,COUNTIF(Keuzelijsten!$W$2:$W$945,'Basis Excelsheet - uw artikelnr'!D486)-1)*-1</f>
        <v>0</v>
      </c>
    </row>
    <row r="487" spans="1:12" x14ac:dyDescent="0.25">
      <c r="A487" s="17"/>
      <c r="B487" s="17">
        <f t="shared" ca="1" si="9"/>
        <v>0</v>
      </c>
      <c r="C487" s="16">
        <f>IF(LEN('Basis Excelsheet - uw artikelnr'!F487)&gt;35,1,0)</f>
        <v>0</v>
      </c>
      <c r="D487" s="16">
        <f>IF(LEN('Basis Excelsheet - uw artikelnr'!K487)&gt;30,1,0)</f>
        <v>0</v>
      </c>
      <c r="E487" s="16">
        <f>IF(LEN('Basis Excelsheet - uw artikelnr'!E487)&gt;20,1,0)</f>
        <v>0</v>
      </c>
      <c r="F487" s="16">
        <f>IF('Basis Excelsheet - uw artikelnr'!L487=0,0,IF('Basis Excelsheet - uw artikelnr'!L487&lt;1,1,0))</f>
        <v>0</v>
      </c>
      <c r="G487" s="16">
        <f>IF('Basis Excelsheet - uw artikelnr'!F487=0,0,IF(EXACT('Basis Excelsheet - uw artikelnr'!G487,Keuzelijsten!$C$2),0,IF(EXACT('Basis Excelsheet - uw artikelnr'!G487,Keuzelijsten!$C$3),0,1)))</f>
        <v>0</v>
      </c>
      <c r="H487" s="16">
        <f>IF('Basis Excelsheet - uw artikelnr'!F487=0,0,IF(EXACT('Basis Excelsheet - uw artikelnr'!J487,Keuzelijsten!$D$2),0,IF(EXACT('Basis Excelsheet - uw artikelnr'!J487,Keuzelijsten!$D$3),0,1)))</f>
        <v>0</v>
      </c>
      <c r="I487" s="16">
        <f ca="1">IF('Basis Excelsheet - uw artikelnr'!A487=0,0,IF(CELL("type",'Basis Excelsheet - uw artikelnr'!A487)="w",0,1))</f>
        <v>0</v>
      </c>
      <c r="J487" s="16">
        <f>IF('Basis Excelsheet - uw artikelnr'!F487=0,0,COUNTIF(Keuzelijsten!$F$2:$F$244,'Basis Excelsheet - uw artikelnr'!M487)-1)*-1</f>
        <v>0</v>
      </c>
      <c r="K487" s="16">
        <f>IF('Basis Excelsheet - uw artikelnr'!F487=0,0,COUNTIF(Keuzelijsten!$A$2:$A$245,'Basis Excelsheet - uw artikelnr'!C487)-1)*-1</f>
        <v>0</v>
      </c>
      <c r="L487" s="16">
        <f>IF('Basis Excelsheet - uw artikelnr'!F487=0,0,COUNTIF(Keuzelijsten!$W$2:$W$945,'Basis Excelsheet - uw artikelnr'!D487)-1)*-1</f>
        <v>0</v>
      </c>
    </row>
    <row r="488" spans="1:12" x14ac:dyDescent="0.25">
      <c r="A488" s="17"/>
      <c r="B488" s="17">
        <f t="shared" ca="1" si="9"/>
        <v>0</v>
      </c>
      <c r="C488" s="16">
        <f>IF(LEN('Basis Excelsheet - uw artikelnr'!F488)&gt;35,1,0)</f>
        <v>0</v>
      </c>
      <c r="D488" s="16">
        <f>IF(LEN('Basis Excelsheet - uw artikelnr'!K488)&gt;30,1,0)</f>
        <v>0</v>
      </c>
      <c r="E488" s="16">
        <f>IF(LEN('Basis Excelsheet - uw artikelnr'!E488)&gt;20,1,0)</f>
        <v>0</v>
      </c>
      <c r="F488" s="16">
        <f>IF('Basis Excelsheet - uw artikelnr'!L488=0,0,IF('Basis Excelsheet - uw artikelnr'!L488&lt;1,1,0))</f>
        <v>0</v>
      </c>
      <c r="G488" s="16">
        <f>IF('Basis Excelsheet - uw artikelnr'!F488=0,0,IF(EXACT('Basis Excelsheet - uw artikelnr'!G488,Keuzelijsten!$C$2),0,IF(EXACT('Basis Excelsheet - uw artikelnr'!G488,Keuzelijsten!$C$3),0,1)))</f>
        <v>0</v>
      </c>
      <c r="H488" s="16">
        <f>IF('Basis Excelsheet - uw artikelnr'!F488=0,0,IF(EXACT('Basis Excelsheet - uw artikelnr'!J488,Keuzelijsten!$D$2),0,IF(EXACT('Basis Excelsheet - uw artikelnr'!J488,Keuzelijsten!$D$3),0,1)))</f>
        <v>0</v>
      </c>
      <c r="I488" s="16">
        <f ca="1">IF('Basis Excelsheet - uw artikelnr'!A488=0,0,IF(CELL("type",'Basis Excelsheet - uw artikelnr'!A488)="w",0,1))</f>
        <v>0</v>
      </c>
      <c r="J488" s="16">
        <f>IF('Basis Excelsheet - uw artikelnr'!F488=0,0,COUNTIF(Keuzelijsten!$F$2:$F$244,'Basis Excelsheet - uw artikelnr'!M488)-1)*-1</f>
        <v>0</v>
      </c>
      <c r="K488" s="16">
        <f>IF('Basis Excelsheet - uw artikelnr'!F488=0,0,COUNTIF(Keuzelijsten!$A$2:$A$245,'Basis Excelsheet - uw artikelnr'!C488)-1)*-1</f>
        <v>0</v>
      </c>
      <c r="L488" s="16">
        <f>IF('Basis Excelsheet - uw artikelnr'!F488=0,0,COUNTIF(Keuzelijsten!$W$2:$W$945,'Basis Excelsheet - uw artikelnr'!D488)-1)*-1</f>
        <v>0</v>
      </c>
    </row>
    <row r="489" spans="1:12" x14ac:dyDescent="0.25">
      <c r="A489" s="17"/>
      <c r="B489" s="17">
        <f t="shared" ca="1" si="9"/>
        <v>0</v>
      </c>
      <c r="C489" s="16">
        <f>IF(LEN('Basis Excelsheet - uw artikelnr'!F489)&gt;35,1,0)</f>
        <v>0</v>
      </c>
      <c r="D489" s="16">
        <f>IF(LEN('Basis Excelsheet - uw artikelnr'!K489)&gt;30,1,0)</f>
        <v>0</v>
      </c>
      <c r="E489" s="16">
        <f>IF(LEN('Basis Excelsheet - uw artikelnr'!E489)&gt;20,1,0)</f>
        <v>0</v>
      </c>
      <c r="F489" s="16">
        <f>IF('Basis Excelsheet - uw artikelnr'!L489=0,0,IF('Basis Excelsheet - uw artikelnr'!L489&lt;1,1,0))</f>
        <v>0</v>
      </c>
      <c r="G489" s="16">
        <f>IF('Basis Excelsheet - uw artikelnr'!F489=0,0,IF(EXACT('Basis Excelsheet - uw artikelnr'!G489,Keuzelijsten!$C$2),0,IF(EXACT('Basis Excelsheet - uw artikelnr'!G489,Keuzelijsten!$C$3),0,1)))</f>
        <v>0</v>
      </c>
      <c r="H489" s="16">
        <f>IF('Basis Excelsheet - uw artikelnr'!F489=0,0,IF(EXACT('Basis Excelsheet - uw artikelnr'!J489,Keuzelijsten!$D$2),0,IF(EXACT('Basis Excelsheet - uw artikelnr'!J489,Keuzelijsten!$D$3),0,1)))</f>
        <v>0</v>
      </c>
      <c r="I489" s="16">
        <f ca="1">IF('Basis Excelsheet - uw artikelnr'!A489=0,0,IF(CELL("type",'Basis Excelsheet - uw artikelnr'!A489)="w",0,1))</f>
        <v>0</v>
      </c>
      <c r="J489" s="16">
        <f>IF('Basis Excelsheet - uw artikelnr'!F489=0,0,COUNTIF(Keuzelijsten!$F$2:$F$244,'Basis Excelsheet - uw artikelnr'!M489)-1)*-1</f>
        <v>0</v>
      </c>
      <c r="K489" s="16">
        <f>IF('Basis Excelsheet - uw artikelnr'!F489=0,0,COUNTIF(Keuzelijsten!$A$2:$A$245,'Basis Excelsheet - uw artikelnr'!C489)-1)*-1</f>
        <v>0</v>
      </c>
      <c r="L489" s="16">
        <f>IF('Basis Excelsheet - uw artikelnr'!F489=0,0,COUNTIF(Keuzelijsten!$W$2:$W$945,'Basis Excelsheet - uw artikelnr'!D489)-1)*-1</f>
        <v>0</v>
      </c>
    </row>
    <row r="490" spans="1:12" x14ac:dyDescent="0.25">
      <c r="A490" s="17"/>
      <c r="B490" s="17">
        <f t="shared" ca="1" si="9"/>
        <v>0</v>
      </c>
      <c r="C490" s="16">
        <f>IF(LEN('Basis Excelsheet - uw artikelnr'!F490)&gt;35,1,0)</f>
        <v>0</v>
      </c>
      <c r="D490" s="16">
        <f>IF(LEN('Basis Excelsheet - uw artikelnr'!K490)&gt;30,1,0)</f>
        <v>0</v>
      </c>
      <c r="E490" s="16">
        <f>IF(LEN('Basis Excelsheet - uw artikelnr'!E490)&gt;20,1,0)</f>
        <v>0</v>
      </c>
      <c r="F490" s="16">
        <f>IF('Basis Excelsheet - uw artikelnr'!L490=0,0,IF('Basis Excelsheet - uw artikelnr'!L490&lt;1,1,0))</f>
        <v>0</v>
      </c>
      <c r="G490" s="16">
        <f>IF('Basis Excelsheet - uw artikelnr'!F490=0,0,IF(EXACT('Basis Excelsheet - uw artikelnr'!G490,Keuzelijsten!$C$2),0,IF(EXACT('Basis Excelsheet - uw artikelnr'!G490,Keuzelijsten!$C$3),0,1)))</f>
        <v>0</v>
      </c>
      <c r="H490" s="16">
        <f>IF('Basis Excelsheet - uw artikelnr'!F490=0,0,IF(EXACT('Basis Excelsheet - uw artikelnr'!J490,Keuzelijsten!$D$2),0,IF(EXACT('Basis Excelsheet - uw artikelnr'!J490,Keuzelijsten!$D$3),0,1)))</f>
        <v>0</v>
      </c>
      <c r="I490" s="16">
        <f ca="1">IF('Basis Excelsheet - uw artikelnr'!A490=0,0,IF(CELL("type",'Basis Excelsheet - uw artikelnr'!A490)="w",0,1))</f>
        <v>0</v>
      </c>
      <c r="J490" s="16">
        <f>IF('Basis Excelsheet - uw artikelnr'!F490=0,0,COUNTIF(Keuzelijsten!$F$2:$F$244,'Basis Excelsheet - uw artikelnr'!M490)-1)*-1</f>
        <v>0</v>
      </c>
      <c r="K490" s="16">
        <f>IF('Basis Excelsheet - uw artikelnr'!F490=0,0,COUNTIF(Keuzelijsten!$A$2:$A$245,'Basis Excelsheet - uw artikelnr'!C490)-1)*-1</f>
        <v>0</v>
      </c>
      <c r="L490" s="16">
        <f>IF('Basis Excelsheet - uw artikelnr'!F490=0,0,COUNTIF(Keuzelijsten!$W$2:$W$945,'Basis Excelsheet - uw artikelnr'!D490)-1)*-1</f>
        <v>0</v>
      </c>
    </row>
    <row r="491" spans="1:12" x14ac:dyDescent="0.25">
      <c r="A491" s="17"/>
      <c r="B491" s="17">
        <f t="shared" ca="1" si="9"/>
        <v>0</v>
      </c>
      <c r="C491" s="16">
        <f>IF(LEN('Basis Excelsheet - uw artikelnr'!F491)&gt;35,1,0)</f>
        <v>0</v>
      </c>
      <c r="D491" s="16">
        <f>IF(LEN('Basis Excelsheet - uw artikelnr'!K491)&gt;30,1,0)</f>
        <v>0</v>
      </c>
      <c r="E491" s="16">
        <f>IF(LEN('Basis Excelsheet - uw artikelnr'!E491)&gt;20,1,0)</f>
        <v>0</v>
      </c>
      <c r="F491" s="16">
        <f>IF('Basis Excelsheet - uw artikelnr'!L491=0,0,IF('Basis Excelsheet - uw artikelnr'!L491&lt;1,1,0))</f>
        <v>0</v>
      </c>
      <c r="G491" s="16">
        <f>IF('Basis Excelsheet - uw artikelnr'!F491=0,0,IF(EXACT('Basis Excelsheet - uw artikelnr'!G491,Keuzelijsten!$C$2),0,IF(EXACT('Basis Excelsheet - uw artikelnr'!G491,Keuzelijsten!$C$3),0,1)))</f>
        <v>0</v>
      </c>
      <c r="H491" s="16">
        <f>IF('Basis Excelsheet - uw artikelnr'!F491=0,0,IF(EXACT('Basis Excelsheet - uw artikelnr'!J491,Keuzelijsten!$D$2),0,IF(EXACT('Basis Excelsheet - uw artikelnr'!J491,Keuzelijsten!$D$3),0,1)))</f>
        <v>0</v>
      </c>
      <c r="I491" s="16">
        <f ca="1">IF('Basis Excelsheet - uw artikelnr'!A491=0,0,IF(CELL("type",'Basis Excelsheet - uw artikelnr'!A491)="w",0,1))</f>
        <v>0</v>
      </c>
      <c r="J491" s="16">
        <f>IF('Basis Excelsheet - uw artikelnr'!F491=0,0,COUNTIF(Keuzelijsten!$F$2:$F$244,'Basis Excelsheet - uw artikelnr'!M491)-1)*-1</f>
        <v>0</v>
      </c>
      <c r="K491" s="16">
        <f>IF('Basis Excelsheet - uw artikelnr'!F491=0,0,COUNTIF(Keuzelijsten!$A$2:$A$245,'Basis Excelsheet - uw artikelnr'!C491)-1)*-1</f>
        <v>0</v>
      </c>
      <c r="L491" s="16">
        <f>IF('Basis Excelsheet - uw artikelnr'!F491=0,0,COUNTIF(Keuzelijsten!$W$2:$W$945,'Basis Excelsheet - uw artikelnr'!D491)-1)*-1</f>
        <v>0</v>
      </c>
    </row>
    <row r="492" spans="1:12" x14ac:dyDescent="0.25">
      <c r="A492" s="17"/>
      <c r="B492" s="17">
        <f t="shared" ca="1" si="9"/>
        <v>0</v>
      </c>
      <c r="C492" s="16">
        <f>IF(LEN('Basis Excelsheet - uw artikelnr'!F492)&gt;35,1,0)</f>
        <v>0</v>
      </c>
      <c r="D492" s="16">
        <f>IF(LEN('Basis Excelsheet - uw artikelnr'!K492)&gt;30,1,0)</f>
        <v>0</v>
      </c>
      <c r="E492" s="16">
        <f>IF(LEN('Basis Excelsheet - uw artikelnr'!E492)&gt;20,1,0)</f>
        <v>0</v>
      </c>
      <c r="F492" s="16">
        <f>IF('Basis Excelsheet - uw artikelnr'!L492=0,0,IF('Basis Excelsheet - uw artikelnr'!L492&lt;1,1,0))</f>
        <v>0</v>
      </c>
      <c r="G492" s="16">
        <f>IF('Basis Excelsheet - uw artikelnr'!F492=0,0,IF(EXACT('Basis Excelsheet - uw artikelnr'!G492,Keuzelijsten!$C$2),0,IF(EXACT('Basis Excelsheet - uw artikelnr'!G492,Keuzelijsten!$C$3),0,1)))</f>
        <v>0</v>
      </c>
      <c r="H492" s="16">
        <f>IF('Basis Excelsheet - uw artikelnr'!F492=0,0,IF(EXACT('Basis Excelsheet - uw artikelnr'!J492,Keuzelijsten!$D$2),0,IF(EXACT('Basis Excelsheet - uw artikelnr'!J492,Keuzelijsten!$D$3),0,1)))</f>
        <v>0</v>
      </c>
      <c r="I492" s="16">
        <f ca="1">IF('Basis Excelsheet - uw artikelnr'!A492=0,0,IF(CELL("type",'Basis Excelsheet - uw artikelnr'!A492)="w",0,1))</f>
        <v>0</v>
      </c>
      <c r="J492" s="16">
        <f>IF('Basis Excelsheet - uw artikelnr'!F492=0,0,COUNTIF(Keuzelijsten!$F$2:$F$244,'Basis Excelsheet - uw artikelnr'!M492)-1)*-1</f>
        <v>0</v>
      </c>
      <c r="K492" s="16">
        <f>IF('Basis Excelsheet - uw artikelnr'!F492=0,0,COUNTIF(Keuzelijsten!$A$2:$A$245,'Basis Excelsheet - uw artikelnr'!C492)-1)*-1</f>
        <v>0</v>
      </c>
      <c r="L492" s="16">
        <f>IF('Basis Excelsheet - uw artikelnr'!F492=0,0,COUNTIF(Keuzelijsten!$W$2:$W$945,'Basis Excelsheet - uw artikelnr'!D492)-1)*-1</f>
        <v>0</v>
      </c>
    </row>
    <row r="493" spans="1:12" x14ac:dyDescent="0.25">
      <c r="A493" s="17"/>
      <c r="B493" s="17">
        <f t="shared" ca="1" si="9"/>
        <v>0</v>
      </c>
      <c r="C493" s="16">
        <f>IF(LEN('Basis Excelsheet - uw artikelnr'!F493)&gt;35,1,0)</f>
        <v>0</v>
      </c>
      <c r="D493" s="16">
        <f>IF(LEN('Basis Excelsheet - uw artikelnr'!K493)&gt;30,1,0)</f>
        <v>0</v>
      </c>
      <c r="E493" s="16">
        <f>IF(LEN('Basis Excelsheet - uw artikelnr'!E493)&gt;20,1,0)</f>
        <v>0</v>
      </c>
      <c r="F493" s="16">
        <f>IF('Basis Excelsheet - uw artikelnr'!L493=0,0,IF('Basis Excelsheet - uw artikelnr'!L493&lt;1,1,0))</f>
        <v>0</v>
      </c>
      <c r="G493" s="16">
        <f>IF('Basis Excelsheet - uw artikelnr'!F493=0,0,IF(EXACT('Basis Excelsheet - uw artikelnr'!G493,Keuzelijsten!$C$2),0,IF(EXACT('Basis Excelsheet - uw artikelnr'!G493,Keuzelijsten!$C$3),0,1)))</f>
        <v>0</v>
      </c>
      <c r="H493" s="16">
        <f>IF('Basis Excelsheet - uw artikelnr'!F493=0,0,IF(EXACT('Basis Excelsheet - uw artikelnr'!J493,Keuzelijsten!$D$2),0,IF(EXACT('Basis Excelsheet - uw artikelnr'!J493,Keuzelijsten!$D$3),0,1)))</f>
        <v>0</v>
      </c>
      <c r="I493" s="16">
        <f ca="1">IF('Basis Excelsheet - uw artikelnr'!A493=0,0,IF(CELL("type",'Basis Excelsheet - uw artikelnr'!A493)="w",0,1))</f>
        <v>0</v>
      </c>
      <c r="J493" s="16">
        <f>IF('Basis Excelsheet - uw artikelnr'!F493=0,0,COUNTIF(Keuzelijsten!$F$2:$F$244,'Basis Excelsheet - uw artikelnr'!M493)-1)*-1</f>
        <v>0</v>
      </c>
      <c r="K493" s="16">
        <f>IF('Basis Excelsheet - uw artikelnr'!F493=0,0,COUNTIF(Keuzelijsten!$A$2:$A$245,'Basis Excelsheet - uw artikelnr'!C493)-1)*-1</f>
        <v>0</v>
      </c>
      <c r="L493" s="16">
        <f>IF('Basis Excelsheet - uw artikelnr'!F493=0,0,COUNTIF(Keuzelijsten!$W$2:$W$945,'Basis Excelsheet - uw artikelnr'!D493)-1)*-1</f>
        <v>0</v>
      </c>
    </row>
    <row r="494" spans="1:12" x14ac:dyDescent="0.25">
      <c r="A494" s="17"/>
      <c r="B494" s="17">
        <f t="shared" ca="1" si="9"/>
        <v>0</v>
      </c>
      <c r="C494" s="16">
        <f>IF(LEN('Basis Excelsheet - uw artikelnr'!F494)&gt;35,1,0)</f>
        <v>0</v>
      </c>
      <c r="D494" s="16">
        <f>IF(LEN('Basis Excelsheet - uw artikelnr'!K494)&gt;30,1,0)</f>
        <v>0</v>
      </c>
      <c r="E494" s="16">
        <f>IF(LEN('Basis Excelsheet - uw artikelnr'!E494)&gt;20,1,0)</f>
        <v>0</v>
      </c>
      <c r="F494" s="16">
        <f>IF('Basis Excelsheet - uw artikelnr'!L494=0,0,IF('Basis Excelsheet - uw artikelnr'!L494&lt;1,1,0))</f>
        <v>0</v>
      </c>
      <c r="G494" s="16">
        <f>IF('Basis Excelsheet - uw artikelnr'!F494=0,0,IF(EXACT('Basis Excelsheet - uw artikelnr'!G494,Keuzelijsten!$C$2),0,IF(EXACT('Basis Excelsheet - uw artikelnr'!G494,Keuzelijsten!$C$3),0,1)))</f>
        <v>0</v>
      </c>
      <c r="H494" s="16">
        <f>IF('Basis Excelsheet - uw artikelnr'!F494=0,0,IF(EXACT('Basis Excelsheet - uw artikelnr'!J494,Keuzelijsten!$D$2),0,IF(EXACT('Basis Excelsheet - uw artikelnr'!J494,Keuzelijsten!$D$3),0,1)))</f>
        <v>0</v>
      </c>
      <c r="I494" s="16">
        <f ca="1">IF('Basis Excelsheet - uw artikelnr'!A494=0,0,IF(CELL("type",'Basis Excelsheet - uw artikelnr'!A494)="w",0,1))</f>
        <v>0</v>
      </c>
      <c r="J494" s="16">
        <f>IF('Basis Excelsheet - uw artikelnr'!F494=0,0,COUNTIF(Keuzelijsten!$F$2:$F$244,'Basis Excelsheet - uw artikelnr'!M494)-1)*-1</f>
        <v>0</v>
      </c>
      <c r="K494" s="16">
        <f>IF('Basis Excelsheet - uw artikelnr'!F494=0,0,COUNTIF(Keuzelijsten!$A$2:$A$245,'Basis Excelsheet - uw artikelnr'!C494)-1)*-1</f>
        <v>0</v>
      </c>
      <c r="L494" s="16">
        <f>IF('Basis Excelsheet - uw artikelnr'!F494=0,0,COUNTIF(Keuzelijsten!$W$2:$W$945,'Basis Excelsheet - uw artikelnr'!D494)-1)*-1</f>
        <v>0</v>
      </c>
    </row>
    <row r="495" spans="1:12" x14ac:dyDescent="0.25">
      <c r="A495" s="17"/>
      <c r="B495" s="17">
        <f t="shared" ca="1" si="9"/>
        <v>0</v>
      </c>
      <c r="C495" s="16">
        <f>IF(LEN('Basis Excelsheet - uw artikelnr'!F495)&gt;35,1,0)</f>
        <v>0</v>
      </c>
      <c r="D495" s="16">
        <f>IF(LEN('Basis Excelsheet - uw artikelnr'!K495)&gt;30,1,0)</f>
        <v>0</v>
      </c>
      <c r="E495" s="16">
        <f>IF(LEN('Basis Excelsheet - uw artikelnr'!E495)&gt;20,1,0)</f>
        <v>0</v>
      </c>
      <c r="F495" s="16">
        <f>IF('Basis Excelsheet - uw artikelnr'!L495=0,0,IF('Basis Excelsheet - uw artikelnr'!L495&lt;1,1,0))</f>
        <v>0</v>
      </c>
      <c r="G495" s="16">
        <f>IF('Basis Excelsheet - uw artikelnr'!F495=0,0,IF(EXACT('Basis Excelsheet - uw artikelnr'!G495,Keuzelijsten!$C$2),0,IF(EXACT('Basis Excelsheet - uw artikelnr'!G495,Keuzelijsten!$C$3),0,1)))</f>
        <v>0</v>
      </c>
      <c r="H495" s="16">
        <f>IF('Basis Excelsheet - uw artikelnr'!F495=0,0,IF(EXACT('Basis Excelsheet - uw artikelnr'!J495,Keuzelijsten!$D$2),0,IF(EXACT('Basis Excelsheet - uw artikelnr'!J495,Keuzelijsten!$D$3),0,1)))</f>
        <v>0</v>
      </c>
      <c r="I495" s="16">
        <f ca="1">IF('Basis Excelsheet - uw artikelnr'!A495=0,0,IF(CELL("type",'Basis Excelsheet - uw artikelnr'!A495)="w",0,1))</f>
        <v>0</v>
      </c>
      <c r="J495" s="16">
        <f>IF('Basis Excelsheet - uw artikelnr'!F495=0,0,COUNTIF(Keuzelijsten!$F$2:$F$244,'Basis Excelsheet - uw artikelnr'!M495)-1)*-1</f>
        <v>0</v>
      </c>
      <c r="K495" s="16">
        <f>IF('Basis Excelsheet - uw artikelnr'!F495=0,0,COUNTIF(Keuzelijsten!$A$2:$A$245,'Basis Excelsheet - uw artikelnr'!C495)-1)*-1</f>
        <v>0</v>
      </c>
      <c r="L495" s="16">
        <f>IF('Basis Excelsheet - uw artikelnr'!F495=0,0,COUNTIF(Keuzelijsten!$W$2:$W$945,'Basis Excelsheet - uw artikelnr'!D495)-1)*-1</f>
        <v>0</v>
      </c>
    </row>
    <row r="496" spans="1:12" x14ac:dyDescent="0.25">
      <c r="A496" s="17"/>
      <c r="B496" s="17">
        <f t="shared" ca="1" si="9"/>
        <v>0</v>
      </c>
      <c r="C496" s="16">
        <f>IF(LEN('Basis Excelsheet - uw artikelnr'!F496)&gt;35,1,0)</f>
        <v>0</v>
      </c>
      <c r="D496" s="16">
        <f>IF(LEN('Basis Excelsheet - uw artikelnr'!K496)&gt;30,1,0)</f>
        <v>0</v>
      </c>
      <c r="E496" s="16">
        <f>IF(LEN('Basis Excelsheet - uw artikelnr'!E496)&gt;20,1,0)</f>
        <v>0</v>
      </c>
      <c r="F496" s="16">
        <f>IF('Basis Excelsheet - uw artikelnr'!L496=0,0,IF('Basis Excelsheet - uw artikelnr'!L496&lt;1,1,0))</f>
        <v>0</v>
      </c>
      <c r="G496" s="16">
        <f>IF('Basis Excelsheet - uw artikelnr'!F496=0,0,IF(EXACT('Basis Excelsheet - uw artikelnr'!G496,Keuzelijsten!$C$2),0,IF(EXACT('Basis Excelsheet - uw artikelnr'!G496,Keuzelijsten!$C$3),0,1)))</f>
        <v>0</v>
      </c>
      <c r="H496" s="16">
        <f>IF('Basis Excelsheet - uw artikelnr'!F496=0,0,IF(EXACT('Basis Excelsheet - uw artikelnr'!J496,Keuzelijsten!$D$2),0,IF(EXACT('Basis Excelsheet - uw artikelnr'!J496,Keuzelijsten!$D$3),0,1)))</f>
        <v>0</v>
      </c>
      <c r="I496" s="16">
        <f ca="1">IF('Basis Excelsheet - uw artikelnr'!A496=0,0,IF(CELL("type",'Basis Excelsheet - uw artikelnr'!A496)="w",0,1))</f>
        <v>0</v>
      </c>
      <c r="J496" s="16">
        <f>IF('Basis Excelsheet - uw artikelnr'!F496=0,0,COUNTIF(Keuzelijsten!$F$2:$F$244,'Basis Excelsheet - uw artikelnr'!M496)-1)*-1</f>
        <v>0</v>
      </c>
      <c r="K496" s="16">
        <f>IF('Basis Excelsheet - uw artikelnr'!F496=0,0,COUNTIF(Keuzelijsten!$A$2:$A$245,'Basis Excelsheet - uw artikelnr'!C496)-1)*-1</f>
        <v>0</v>
      </c>
      <c r="L496" s="16">
        <f>IF('Basis Excelsheet - uw artikelnr'!F496=0,0,COUNTIF(Keuzelijsten!$W$2:$W$945,'Basis Excelsheet - uw artikelnr'!D496)-1)*-1</f>
        <v>0</v>
      </c>
    </row>
    <row r="497" spans="1:12" x14ac:dyDescent="0.25">
      <c r="A497" s="17"/>
      <c r="B497" s="17">
        <f t="shared" ca="1" si="9"/>
        <v>0</v>
      </c>
      <c r="C497" s="16">
        <f>IF(LEN('Basis Excelsheet - uw artikelnr'!F497)&gt;35,1,0)</f>
        <v>0</v>
      </c>
      <c r="D497" s="16">
        <f>IF(LEN('Basis Excelsheet - uw artikelnr'!K497)&gt;30,1,0)</f>
        <v>0</v>
      </c>
      <c r="E497" s="16">
        <f>IF(LEN('Basis Excelsheet - uw artikelnr'!E497)&gt;20,1,0)</f>
        <v>0</v>
      </c>
      <c r="F497" s="16">
        <f>IF('Basis Excelsheet - uw artikelnr'!L497=0,0,IF('Basis Excelsheet - uw artikelnr'!L497&lt;1,1,0))</f>
        <v>0</v>
      </c>
      <c r="G497" s="16">
        <f>IF('Basis Excelsheet - uw artikelnr'!F497=0,0,IF(EXACT('Basis Excelsheet - uw artikelnr'!G497,Keuzelijsten!$C$2),0,IF(EXACT('Basis Excelsheet - uw artikelnr'!G497,Keuzelijsten!$C$3),0,1)))</f>
        <v>0</v>
      </c>
      <c r="H497" s="16">
        <f>IF('Basis Excelsheet - uw artikelnr'!F497=0,0,IF(EXACT('Basis Excelsheet - uw artikelnr'!J497,Keuzelijsten!$D$2),0,IF(EXACT('Basis Excelsheet - uw artikelnr'!J497,Keuzelijsten!$D$3),0,1)))</f>
        <v>0</v>
      </c>
      <c r="I497" s="16">
        <f ca="1">IF('Basis Excelsheet - uw artikelnr'!A497=0,0,IF(CELL("type",'Basis Excelsheet - uw artikelnr'!A497)="w",0,1))</f>
        <v>0</v>
      </c>
      <c r="J497" s="16">
        <f>IF('Basis Excelsheet - uw artikelnr'!F497=0,0,COUNTIF(Keuzelijsten!$F$2:$F$244,'Basis Excelsheet - uw artikelnr'!M497)-1)*-1</f>
        <v>0</v>
      </c>
      <c r="K497" s="16">
        <f>IF('Basis Excelsheet - uw artikelnr'!F497=0,0,COUNTIF(Keuzelijsten!$A$2:$A$245,'Basis Excelsheet - uw artikelnr'!C497)-1)*-1</f>
        <v>0</v>
      </c>
      <c r="L497" s="16">
        <f>IF('Basis Excelsheet - uw artikelnr'!F497=0,0,COUNTIF(Keuzelijsten!$W$2:$W$945,'Basis Excelsheet - uw artikelnr'!D497)-1)*-1</f>
        <v>0</v>
      </c>
    </row>
    <row r="498" spans="1:12" x14ac:dyDescent="0.25">
      <c r="A498" s="17"/>
      <c r="B498" s="17">
        <f t="shared" ca="1" si="9"/>
        <v>0</v>
      </c>
      <c r="C498" s="16">
        <f>IF(LEN('Basis Excelsheet - uw artikelnr'!F498)&gt;35,1,0)</f>
        <v>0</v>
      </c>
      <c r="D498" s="16">
        <f>IF(LEN('Basis Excelsheet - uw artikelnr'!K498)&gt;30,1,0)</f>
        <v>0</v>
      </c>
      <c r="E498" s="16">
        <f>IF(LEN('Basis Excelsheet - uw artikelnr'!E498)&gt;20,1,0)</f>
        <v>0</v>
      </c>
      <c r="F498" s="16">
        <f>IF('Basis Excelsheet - uw artikelnr'!L498=0,0,IF('Basis Excelsheet - uw artikelnr'!L498&lt;1,1,0))</f>
        <v>0</v>
      </c>
      <c r="G498" s="16">
        <f>IF('Basis Excelsheet - uw artikelnr'!F498=0,0,IF(EXACT('Basis Excelsheet - uw artikelnr'!G498,Keuzelijsten!$C$2),0,IF(EXACT('Basis Excelsheet - uw artikelnr'!G498,Keuzelijsten!$C$3),0,1)))</f>
        <v>0</v>
      </c>
      <c r="H498" s="16">
        <f>IF('Basis Excelsheet - uw artikelnr'!F498=0,0,IF(EXACT('Basis Excelsheet - uw artikelnr'!J498,Keuzelijsten!$D$2),0,IF(EXACT('Basis Excelsheet - uw artikelnr'!J498,Keuzelijsten!$D$3),0,1)))</f>
        <v>0</v>
      </c>
      <c r="I498" s="16">
        <f ca="1">IF('Basis Excelsheet - uw artikelnr'!A498=0,0,IF(CELL("type",'Basis Excelsheet - uw artikelnr'!A498)="w",0,1))</f>
        <v>0</v>
      </c>
      <c r="J498" s="16">
        <f>IF('Basis Excelsheet - uw artikelnr'!F498=0,0,COUNTIF(Keuzelijsten!$F$2:$F$244,'Basis Excelsheet - uw artikelnr'!M498)-1)*-1</f>
        <v>0</v>
      </c>
      <c r="K498" s="16">
        <f>IF('Basis Excelsheet - uw artikelnr'!F498=0,0,COUNTIF(Keuzelijsten!$A$2:$A$245,'Basis Excelsheet - uw artikelnr'!C498)-1)*-1</f>
        <v>0</v>
      </c>
      <c r="L498" s="16">
        <f>IF('Basis Excelsheet - uw artikelnr'!F498=0,0,COUNTIF(Keuzelijsten!$W$2:$W$945,'Basis Excelsheet - uw artikelnr'!D498)-1)*-1</f>
        <v>0</v>
      </c>
    </row>
    <row r="499" spans="1:12" x14ac:dyDescent="0.25">
      <c r="A499" s="17"/>
      <c r="B499" s="17">
        <f t="shared" ca="1" si="9"/>
        <v>0</v>
      </c>
      <c r="C499" s="16">
        <f>IF(LEN('Basis Excelsheet - uw artikelnr'!F499)&gt;35,1,0)</f>
        <v>0</v>
      </c>
      <c r="D499" s="16">
        <f>IF(LEN('Basis Excelsheet - uw artikelnr'!K499)&gt;30,1,0)</f>
        <v>0</v>
      </c>
      <c r="E499" s="16">
        <f>IF(LEN('Basis Excelsheet - uw artikelnr'!E499)&gt;20,1,0)</f>
        <v>0</v>
      </c>
      <c r="F499" s="16">
        <f>IF('Basis Excelsheet - uw artikelnr'!L499=0,0,IF('Basis Excelsheet - uw artikelnr'!L499&lt;1,1,0))</f>
        <v>0</v>
      </c>
      <c r="G499" s="16">
        <f>IF('Basis Excelsheet - uw artikelnr'!F499=0,0,IF(EXACT('Basis Excelsheet - uw artikelnr'!G499,Keuzelijsten!$C$2),0,IF(EXACT('Basis Excelsheet - uw artikelnr'!G499,Keuzelijsten!$C$3),0,1)))</f>
        <v>0</v>
      </c>
      <c r="H499" s="16">
        <f>IF('Basis Excelsheet - uw artikelnr'!F499=0,0,IF(EXACT('Basis Excelsheet - uw artikelnr'!J499,Keuzelijsten!$D$2),0,IF(EXACT('Basis Excelsheet - uw artikelnr'!J499,Keuzelijsten!$D$3),0,1)))</f>
        <v>0</v>
      </c>
      <c r="I499" s="16">
        <f ca="1">IF('Basis Excelsheet - uw artikelnr'!A499=0,0,IF(CELL("type",'Basis Excelsheet - uw artikelnr'!A499)="w",0,1))</f>
        <v>0</v>
      </c>
      <c r="J499" s="16">
        <f>IF('Basis Excelsheet - uw artikelnr'!F499=0,0,COUNTIF(Keuzelijsten!$F$2:$F$244,'Basis Excelsheet - uw artikelnr'!M499)-1)*-1</f>
        <v>0</v>
      </c>
      <c r="K499" s="16">
        <f>IF('Basis Excelsheet - uw artikelnr'!F499=0,0,COUNTIF(Keuzelijsten!$A$2:$A$245,'Basis Excelsheet - uw artikelnr'!C499)-1)*-1</f>
        <v>0</v>
      </c>
      <c r="L499" s="16">
        <f>IF('Basis Excelsheet - uw artikelnr'!F499=0,0,COUNTIF(Keuzelijsten!$W$2:$W$945,'Basis Excelsheet - uw artikelnr'!D499)-1)*-1</f>
        <v>0</v>
      </c>
    </row>
    <row r="500" spans="1:12" x14ac:dyDescent="0.25">
      <c r="A500" s="17"/>
      <c r="B500" s="17">
        <f t="shared" ca="1" si="9"/>
        <v>0</v>
      </c>
      <c r="C500" s="16">
        <f>IF(LEN('Basis Excelsheet - uw artikelnr'!F500)&gt;35,1,0)</f>
        <v>0</v>
      </c>
      <c r="D500" s="16">
        <f>IF(LEN('Basis Excelsheet - uw artikelnr'!K500)&gt;30,1,0)</f>
        <v>0</v>
      </c>
      <c r="E500" s="16">
        <f>IF(LEN('Basis Excelsheet - uw artikelnr'!E500)&gt;20,1,0)</f>
        <v>0</v>
      </c>
      <c r="F500" s="16">
        <f>IF('Basis Excelsheet - uw artikelnr'!L500=0,0,IF('Basis Excelsheet - uw artikelnr'!L500&lt;1,1,0))</f>
        <v>0</v>
      </c>
      <c r="G500" s="16">
        <f>IF('Basis Excelsheet - uw artikelnr'!F500=0,0,IF(EXACT('Basis Excelsheet - uw artikelnr'!G500,Keuzelijsten!$C$2),0,IF(EXACT('Basis Excelsheet - uw artikelnr'!G500,Keuzelijsten!$C$3),0,1)))</f>
        <v>0</v>
      </c>
      <c r="H500" s="16">
        <f>IF('Basis Excelsheet - uw artikelnr'!F500=0,0,IF(EXACT('Basis Excelsheet - uw artikelnr'!J500,Keuzelijsten!$D$2),0,IF(EXACT('Basis Excelsheet - uw artikelnr'!J500,Keuzelijsten!$D$3),0,1)))</f>
        <v>0</v>
      </c>
      <c r="I500" s="16">
        <f ca="1">IF('Basis Excelsheet - uw artikelnr'!A500=0,0,IF(CELL("type",'Basis Excelsheet - uw artikelnr'!A500)="w",0,1))</f>
        <v>0</v>
      </c>
      <c r="J500" s="16">
        <f>IF('Basis Excelsheet - uw artikelnr'!F500=0,0,COUNTIF(Keuzelijsten!$F$2:$F$244,'Basis Excelsheet - uw artikelnr'!M500)-1)*-1</f>
        <v>0</v>
      </c>
      <c r="K500" s="16">
        <f>IF('Basis Excelsheet - uw artikelnr'!F500=0,0,COUNTIF(Keuzelijsten!$A$2:$A$245,'Basis Excelsheet - uw artikelnr'!C500)-1)*-1</f>
        <v>0</v>
      </c>
      <c r="L500" s="16">
        <f>IF('Basis Excelsheet - uw artikelnr'!F500=0,0,COUNTIF(Keuzelijsten!$W$2:$W$945,'Basis Excelsheet - uw artikelnr'!D500)-1)*-1</f>
        <v>0</v>
      </c>
    </row>
    <row r="501" spans="1:12" x14ac:dyDescent="0.25">
      <c r="A501" s="17"/>
      <c r="B501" s="17">
        <f t="shared" ca="1" si="9"/>
        <v>0</v>
      </c>
      <c r="C501" s="16">
        <f>IF(LEN('Basis Excelsheet - uw artikelnr'!F501)&gt;35,1,0)</f>
        <v>0</v>
      </c>
      <c r="D501" s="16">
        <f>IF(LEN('Basis Excelsheet - uw artikelnr'!K501)&gt;30,1,0)</f>
        <v>0</v>
      </c>
      <c r="E501" s="16">
        <f>IF(LEN('Basis Excelsheet - uw artikelnr'!E501)&gt;20,1,0)</f>
        <v>0</v>
      </c>
      <c r="F501" s="16">
        <f>IF('Basis Excelsheet - uw artikelnr'!L501=0,0,IF('Basis Excelsheet - uw artikelnr'!L501&lt;1,1,0))</f>
        <v>0</v>
      </c>
      <c r="G501" s="16">
        <f>IF('Basis Excelsheet - uw artikelnr'!F501=0,0,IF(EXACT('Basis Excelsheet - uw artikelnr'!G501,Keuzelijsten!$C$2),0,IF(EXACT('Basis Excelsheet - uw artikelnr'!G501,Keuzelijsten!$C$3),0,1)))</f>
        <v>0</v>
      </c>
      <c r="H501" s="16">
        <f>IF('Basis Excelsheet - uw artikelnr'!F501=0,0,IF(EXACT('Basis Excelsheet - uw artikelnr'!J501,Keuzelijsten!$D$2),0,IF(EXACT('Basis Excelsheet - uw artikelnr'!J501,Keuzelijsten!$D$3),0,1)))</f>
        <v>0</v>
      </c>
      <c r="I501" s="16">
        <f ca="1">IF('Basis Excelsheet - uw artikelnr'!A501=0,0,IF(CELL("type",'Basis Excelsheet - uw artikelnr'!A501)="w",0,1))</f>
        <v>0</v>
      </c>
      <c r="J501" s="16">
        <f>IF('Basis Excelsheet - uw artikelnr'!F501=0,0,COUNTIF(Keuzelijsten!$F$2:$F$244,'Basis Excelsheet - uw artikelnr'!M501)-1)*-1</f>
        <v>0</v>
      </c>
      <c r="K501" s="16">
        <f>IF('Basis Excelsheet - uw artikelnr'!F501=0,0,COUNTIF(Keuzelijsten!$A$2:$A$245,'Basis Excelsheet - uw artikelnr'!C501)-1)*-1</f>
        <v>0</v>
      </c>
      <c r="L501" s="16">
        <f>IF('Basis Excelsheet - uw artikelnr'!F501=0,0,COUNTIF(Keuzelijsten!$W$2:$W$945,'Basis Excelsheet - uw artikelnr'!D501)-1)*-1</f>
        <v>0</v>
      </c>
    </row>
    <row r="502" spans="1:12" x14ac:dyDescent="0.25">
      <c r="A502" s="17"/>
      <c r="B502" s="17">
        <f t="shared" ca="1" si="9"/>
        <v>0</v>
      </c>
      <c r="C502" s="16">
        <f>IF(LEN('Basis Excelsheet - uw artikelnr'!F502)&gt;35,1,0)</f>
        <v>0</v>
      </c>
      <c r="D502" s="16">
        <f>IF(LEN('Basis Excelsheet - uw artikelnr'!K502)&gt;30,1,0)</f>
        <v>0</v>
      </c>
      <c r="E502" s="16">
        <f>IF(LEN('Basis Excelsheet - uw artikelnr'!E502)&gt;20,1,0)</f>
        <v>0</v>
      </c>
      <c r="F502" s="16">
        <f>IF('Basis Excelsheet - uw artikelnr'!L502=0,0,IF('Basis Excelsheet - uw artikelnr'!L502&lt;1,1,0))</f>
        <v>0</v>
      </c>
      <c r="G502" s="16">
        <f>IF('Basis Excelsheet - uw artikelnr'!F502=0,0,IF(EXACT('Basis Excelsheet - uw artikelnr'!G502,Keuzelijsten!$C$2),0,IF(EXACT('Basis Excelsheet - uw artikelnr'!G502,Keuzelijsten!$C$3),0,1)))</f>
        <v>0</v>
      </c>
      <c r="H502" s="16">
        <f>IF('Basis Excelsheet - uw artikelnr'!F502=0,0,IF(EXACT('Basis Excelsheet - uw artikelnr'!J502,Keuzelijsten!$D$2),0,IF(EXACT('Basis Excelsheet - uw artikelnr'!J502,Keuzelijsten!$D$3),0,1)))</f>
        <v>0</v>
      </c>
      <c r="I502" s="16">
        <f ca="1">IF('Basis Excelsheet - uw artikelnr'!A502=0,0,IF(CELL("type",'Basis Excelsheet - uw artikelnr'!A502)="w",0,1))</f>
        <v>0</v>
      </c>
      <c r="J502" s="16">
        <f>IF('Basis Excelsheet - uw artikelnr'!F502=0,0,COUNTIF(Keuzelijsten!$F$2:$F$244,'Basis Excelsheet - uw artikelnr'!M502)-1)*-1</f>
        <v>0</v>
      </c>
      <c r="K502" s="16">
        <f>IF('Basis Excelsheet - uw artikelnr'!F502=0,0,COUNTIF(Keuzelijsten!$A$2:$A$245,'Basis Excelsheet - uw artikelnr'!C502)-1)*-1</f>
        <v>0</v>
      </c>
      <c r="L502" s="16">
        <f>IF('Basis Excelsheet - uw artikelnr'!F502=0,0,COUNTIF(Keuzelijsten!$W$2:$W$945,'Basis Excelsheet - uw artikelnr'!D502)-1)*-1</f>
        <v>0</v>
      </c>
    </row>
    <row r="503" spans="1:12" x14ac:dyDescent="0.25">
      <c r="A503" s="17"/>
      <c r="B503" s="17">
        <f t="shared" ca="1" si="9"/>
        <v>0</v>
      </c>
      <c r="C503" s="16">
        <f>IF(LEN('Basis Excelsheet - uw artikelnr'!F503)&gt;35,1,0)</f>
        <v>0</v>
      </c>
      <c r="D503" s="16">
        <f>IF(LEN('Basis Excelsheet - uw artikelnr'!K503)&gt;30,1,0)</f>
        <v>0</v>
      </c>
      <c r="E503" s="16">
        <f>IF(LEN('Basis Excelsheet - uw artikelnr'!E503)&gt;20,1,0)</f>
        <v>0</v>
      </c>
      <c r="F503" s="16">
        <f>IF('Basis Excelsheet - uw artikelnr'!L503=0,0,IF('Basis Excelsheet - uw artikelnr'!L503&lt;1,1,0))</f>
        <v>0</v>
      </c>
      <c r="G503" s="16">
        <f>IF('Basis Excelsheet - uw artikelnr'!F503=0,0,IF(EXACT('Basis Excelsheet - uw artikelnr'!G503,Keuzelijsten!$C$2),0,IF(EXACT('Basis Excelsheet - uw artikelnr'!G503,Keuzelijsten!$C$3),0,1)))</f>
        <v>0</v>
      </c>
      <c r="H503" s="16">
        <f>IF('Basis Excelsheet - uw artikelnr'!F503=0,0,IF(EXACT('Basis Excelsheet - uw artikelnr'!J503,Keuzelijsten!$D$2),0,IF(EXACT('Basis Excelsheet - uw artikelnr'!J503,Keuzelijsten!$D$3),0,1)))</f>
        <v>0</v>
      </c>
      <c r="I503" s="16">
        <f ca="1">IF('Basis Excelsheet - uw artikelnr'!A503=0,0,IF(CELL("type",'Basis Excelsheet - uw artikelnr'!A503)="w",0,1))</f>
        <v>0</v>
      </c>
      <c r="J503" s="16">
        <f>IF('Basis Excelsheet - uw artikelnr'!F503=0,0,COUNTIF(Keuzelijsten!$F$2:$F$244,'Basis Excelsheet - uw artikelnr'!M503)-1)*-1</f>
        <v>0</v>
      </c>
      <c r="K503" s="16">
        <f>IF('Basis Excelsheet - uw artikelnr'!F503=0,0,COUNTIF(Keuzelijsten!$A$2:$A$245,'Basis Excelsheet - uw artikelnr'!C503)-1)*-1</f>
        <v>0</v>
      </c>
      <c r="L503" s="16">
        <f>IF('Basis Excelsheet - uw artikelnr'!F503=0,0,COUNTIF(Keuzelijsten!$W$2:$W$945,'Basis Excelsheet - uw artikelnr'!D503)-1)*-1</f>
        <v>0</v>
      </c>
    </row>
    <row r="504" spans="1:12" x14ac:dyDescent="0.25">
      <c r="A504" s="17"/>
      <c r="B504" s="17">
        <f t="shared" ca="1" si="9"/>
        <v>0</v>
      </c>
      <c r="C504" s="16">
        <f>IF(LEN('Basis Excelsheet - uw artikelnr'!F504)&gt;35,1,0)</f>
        <v>0</v>
      </c>
      <c r="D504" s="16">
        <f>IF(LEN('Basis Excelsheet - uw artikelnr'!K504)&gt;30,1,0)</f>
        <v>0</v>
      </c>
      <c r="E504" s="16">
        <f>IF(LEN('Basis Excelsheet - uw artikelnr'!E504)&gt;20,1,0)</f>
        <v>0</v>
      </c>
      <c r="F504" s="16">
        <f>IF('Basis Excelsheet - uw artikelnr'!L504=0,0,IF('Basis Excelsheet - uw artikelnr'!L504&lt;1,1,0))</f>
        <v>0</v>
      </c>
      <c r="G504" s="16">
        <f>IF('Basis Excelsheet - uw artikelnr'!F504=0,0,IF(EXACT('Basis Excelsheet - uw artikelnr'!G504,Keuzelijsten!$C$2),0,IF(EXACT('Basis Excelsheet - uw artikelnr'!G504,Keuzelijsten!$C$3),0,1)))</f>
        <v>0</v>
      </c>
      <c r="H504" s="16">
        <f>IF('Basis Excelsheet - uw artikelnr'!F504=0,0,IF(EXACT('Basis Excelsheet - uw artikelnr'!J504,Keuzelijsten!$D$2),0,IF(EXACT('Basis Excelsheet - uw artikelnr'!J504,Keuzelijsten!$D$3),0,1)))</f>
        <v>0</v>
      </c>
      <c r="I504" s="16">
        <f ca="1">IF('Basis Excelsheet - uw artikelnr'!A504=0,0,IF(CELL("type",'Basis Excelsheet - uw artikelnr'!A504)="w",0,1))</f>
        <v>0</v>
      </c>
      <c r="J504" s="16">
        <f>IF('Basis Excelsheet - uw artikelnr'!F504=0,0,COUNTIF(Keuzelijsten!$F$2:$F$244,'Basis Excelsheet - uw artikelnr'!M504)-1)*-1</f>
        <v>0</v>
      </c>
      <c r="K504" s="16">
        <f>IF('Basis Excelsheet - uw artikelnr'!F504=0,0,COUNTIF(Keuzelijsten!$A$2:$A$245,'Basis Excelsheet - uw artikelnr'!C504)-1)*-1</f>
        <v>0</v>
      </c>
      <c r="L504" s="16">
        <f>IF('Basis Excelsheet - uw artikelnr'!F504=0,0,COUNTIF(Keuzelijsten!$W$2:$W$945,'Basis Excelsheet - uw artikelnr'!D504)-1)*-1</f>
        <v>0</v>
      </c>
    </row>
    <row r="505" spans="1:12" x14ac:dyDescent="0.25">
      <c r="A505" s="17"/>
      <c r="B505" s="17">
        <f t="shared" ca="1" si="9"/>
        <v>0</v>
      </c>
      <c r="C505" s="16">
        <f>IF(LEN('Basis Excelsheet - uw artikelnr'!F505)&gt;35,1,0)</f>
        <v>0</v>
      </c>
      <c r="D505" s="16">
        <f>IF(LEN('Basis Excelsheet - uw artikelnr'!K505)&gt;30,1,0)</f>
        <v>0</v>
      </c>
      <c r="E505" s="16">
        <f>IF(LEN('Basis Excelsheet - uw artikelnr'!E505)&gt;20,1,0)</f>
        <v>0</v>
      </c>
      <c r="F505" s="16">
        <f>IF('Basis Excelsheet - uw artikelnr'!L505=0,0,IF('Basis Excelsheet - uw artikelnr'!L505&lt;1,1,0))</f>
        <v>0</v>
      </c>
      <c r="G505" s="16">
        <f>IF('Basis Excelsheet - uw artikelnr'!F505=0,0,IF(EXACT('Basis Excelsheet - uw artikelnr'!G505,Keuzelijsten!$C$2),0,IF(EXACT('Basis Excelsheet - uw artikelnr'!G505,Keuzelijsten!$C$3),0,1)))</f>
        <v>0</v>
      </c>
      <c r="H505" s="16">
        <f>IF('Basis Excelsheet - uw artikelnr'!F505=0,0,IF(EXACT('Basis Excelsheet - uw artikelnr'!J505,Keuzelijsten!$D$2),0,IF(EXACT('Basis Excelsheet - uw artikelnr'!J505,Keuzelijsten!$D$3),0,1)))</f>
        <v>0</v>
      </c>
      <c r="I505" s="16">
        <f ca="1">IF('Basis Excelsheet - uw artikelnr'!A505=0,0,IF(CELL("type",'Basis Excelsheet - uw artikelnr'!A505)="w",0,1))</f>
        <v>0</v>
      </c>
      <c r="J505" s="16">
        <f>IF('Basis Excelsheet - uw artikelnr'!F505=0,0,COUNTIF(Keuzelijsten!$F$2:$F$244,'Basis Excelsheet - uw artikelnr'!M505)-1)*-1</f>
        <v>0</v>
      </c>
      <c r="K505" s="16">
        <f>IF('Basis Excelsheet - uw artikelnr'!F505=0,0,COUNTIF(Keuzelijsten!$A$2:$A$245,'Basis Excelsheet - uw artikelnr'!C505)-1)*-1</f>
        <v>0</v>
      </c>
      <c r="L505" s="16">
        <f>IF('Basis Excelsheet - uw artikelnr'!F505=0,0,COUNTIF(Keuzelijsten!$W$2:$W$945,'Basis Excelsheet - uw artikelnr'!D505)-1)*-1</f>
        <v>0</v>
      </c>
    </row>
    <row r="506" spans="1:12" x14ac:dyDescent="0.25">
      <c r="A506" s="17"/>
      <c r="B506" s="17">
        <f t="shared" ca="1" si="9"/>
        <v>0</v>
      </c>
      <c r="C506" s="16">
        <f>IF(LEN('Basis Excelsheet - uw artikelnr'!F506)&gt;35,1,0)</f>
        <v>0</v>
      </c>
      <c r="D506" s="16">
        <f>IF(LEN('Basis Excelsheet - uw artikelnr'!K506)&gt;30,1,0)</f>
        <v>0</v>
      </c>
      <c r="E506" s="16">
        <f>IF(LEN('Basis Excelsheet - uw artikelnr'!E506)&gt;20,1,0)</f>
        <v>0</v>
      </c>
      <c r="F506" s="16">
        <f>IF('Basis Excelsheet - uw artikelnr'!L506=0,0,IF('Basis Excelsheet - uw artikelnr'!L506&lt;1,1,0))</f>
        <v>0</v>
      </c>
      <c r="G506" s="16">
        <f>IF('Basis Excelsheet - uw artikelnr'!F506=0,0,IF(EXACT('Basis Excelsheet - uw artikelnr'!G506,Keuzelijsten!$C$2),0,IF(EXACT('Basis Excelsheet - uw artikelnr'!G506,Keuzelijsten!$C$3),0,1)))</f>
        <v>0</v>
      </c>
      <c r="H506" s="16">
        <f>IF('Basis Excelsheet - uw artikelnr'!F506=0,0,IF(EXACT('Basis Excelsheet - uw artikelnr'!J506,Keuzelijsten!$D$2),0,IF(EXACT('Basis Excelsheet - uw artikelnr'!J506,Keuzelijsten!$D$3),0,1)))</f>
        <v>0</v>
      </c>
      <c r="I506" s="16">
        <f ca="1">IF('Basis Excelsheet - uw artikelnr'!A506=0,0,IF(CELL("type",'Basis Excelsheet - uw artikelnr'!A506)="w",0,1))</f>
        <v>0</v>
      </c>
      <c r="J506" s="16">
        <f>IF('Basis Excelsheet - uw artikelnr'!F506=0,0,COUNTIF(Keuzelijsten!$F$2:$F$244,'Basis Excelsheet - uw artikelnr'!M506)-1)*-1</f>
        <v>0</v>
      </c>
      <c r="K506" s="16">
        <f>IF('Basis Excelsheet - uw artikelnr'!F506=0,0,COUNTIF(Keuzelijsten!$A$2:$A$245,'Basis Excelsheet - uw artikelnr'!C506)-1)*-1</f>
        <v>0</v>
      </c>
      <c r="L506" s="16">
        <f>IF('Basis Excelsheet - uw artikelnr'!F506=0,0,COUNTIF(Keuzelijsten!$W$2:$W$945,'Basis Excelsheet - uw artikelnr'!D506)-1)*-1</f>
        <v>0</v>
      </c>
    </row>
    <row r="507" spans="1:12" x14ac:dyDescent="0.25">
      <c r="A507" s="17"/>
      <c r="B507" s="17">
        <f t="shared" ca="1" si="9"/>
        <v>0</v>
      </c>
      <c r="C507" s="16">
        <f>IF(LEN('Basis Excelsheet - uw artikelnr'!F507)&gt;35,1,0)</f>
        <v>0</v>
      </c>
      <c r="D507" s="16">
        <f>IF(LEN('Basis Excelsheet - uw artikelnr'!K507)&gt;30,1,0)</f>
        <v>0</v>
      </c>
      <c r="E507" s="16">
        <f>IF(LEN('Basis Excelsheet - uw artikelnr'!E507)&gt;20,1,0)</f>
        <v>0</v>
      </c>
      <c r="F507" s="16">
        <f>IF('Basis Excelsheet - uw artikelnr'!L507=0,0,IF('Basis Excelsheet - uw artikelnr'!L507&lt;1,1,0))</f>
        <v>0</v>
      </c>
      <c r="G507" s="16">
        <f>IF('Basis Excelsheet - uw artikelnr'!F507=0,0,IF(EXACT('Basis Excelsheet - uw artikelnr'!G507,Keuzelijsten!$C$2),0,IF(EXACT('Basis Excelsheet - uw artikelnr'!G507,Keuzelijsten!$C$3),0,1)))</f>
        <v>0</v>
      </c>
      <c r="H507" s="16">
        <f>IF('Basis Excelsheet - uw artikelnr'!F507=0,0,IF(EXACT('Basis Excelsheet - uw artikelnr'!J507,Keuzelijsten!$D$2),0,IF(EXACT('Basis Excelsheet - uw artikelnr'!J507,Keuzelijsten!$D$3),0,1)))</f>
        <v>0</v>
      </c>
      <c r="I507" s="16">
        <f ca="1">IF('Basis Excelsheet - uw artikelnr'!A507=0,0,IF(CELL("type",'Basis Excelsheet - uw artikelnr'!A507)="w",0,1))</f>
        <v>0</v>
      </c>
      <c r="J507" s="16">
        <f>IF('Basis Excelsheet - uw artikelnr'!F507=0,0,COUNTIF(Keuzelijsten!$F$2:$F$244,'Basis Excelsheet - uw artikelnr'!M507)-1)*-1</f>
        <v>0</v>
      </c>
      <c r="K507" s="16">
        <f>IF('Basis Excelsheet - uw artikelnr'!F507=0,0,COUNTIF(Keuzelijsten!$A$2:$A$245,'Basis Excelsheet - uw artikelnr'!C507)-1)*-1</f>
        <v>0</v>
      </c>
      <c r="L507" s="16">
        <f>IF('Basis Excelsheet - uw artikelnr'!F507=0,0,COUNTIF(Keuzelijsten!$W$2:$W$945,'Basis Excelsheet - uw artikelnr'!D507)-1)*-1</f>
        <v>0</v>
      </c>
    </row>
    <row r="508" spans="1:12" x14ac:dyDescent="0.25">
      <c r="A508" s="17"/>
      <c r="B508" s="17">
        <f t="shared" ca="1" si="9"/>
        <v>0</v>
      </c>
      <c r="C508" s="16">
        <f>IF(LEN('Basis Excelsheet - uw artikelnr'!F508)&gt;35,1,0)</f>
        <v>0</v>
      </c>
      <c r="D508" s="16">
        <f>IF(LEN('Basis Excelsheet - uw artikelnr'!K508)&gt;30,1,0)</f>
        <v>0</v>
      </c>
      <c r="E508" s="16">
        <f>IF(LEN('Basis Excelsheet - uw artikelnr'!E508)&gt;20,1,0)</f>
        <v>0</v>
      </c>
      <c r="F508" s="16">
        <f>IF('Basis Excelsheet - uw artikelnr'!L508=0,0,IF('Basis Excelsheet - uw artikelnr'!L508&lt;1,1,0))</f>
        <v>0</v>
      </c>
      <c r="G508" s="16">
        <f>IF('Basis Excelsheet - uw artikelnr'!F508=0,0,IF(EXACT('Basis Excelsheet - uw artikelnr'!G508,Keuzelijsten!$C$2),0,IF(EXACT('Basis Excelsheet - uw artikelnr'!G508,Keuzelijsten!$C$3),0,1)))</f>
        <v>0</v>
      </c>
      <c r="H508" s="16">
        <f>IF('Basis Excelsheet - uw artikelnr'!F508=0,0,IF(EXACT('Basis Excelsheet - uw artikelnr'!J508,Keuzelijsten!$D$2),0,IF(EXACT('Basis Excelsheet - uw artikelnr'!J508,Keuzelijsten!$D$3),0,1)))</f>
        <v>0</v>
      </c>
      <c r="I508" s="16">
        <f ca="1">IF('Basis Excelsheet - uw artikelnr'!A508=0,0,IF(CELL("type",'Basis Excelsheet - uw artikelnr'!A508)="w",0,1))</f>
        <v>0</v>
      </c>
      <c r="J508" s="16">
        <f>IF('Basis Excelsheet - uw artikelnr'!F508=0,0,COUNTIF(Keuzelijsten!$F$2:$F$244,'Basis Excelsheet - uw artikelnr'!M508)-1)*-1</f>
        <v>0</v>
      </c>
      <c r="K508" s="16">
        <f>IF('Basis Excelsheet - uw artikelnr'!F508=0,0,COUNTIF(Keuzelijsten!$A$2:$A$245,'Basis Excelsheet - uw artikelnr'!C508)-1)*-1</f>
        <v>0</v>
      </c>
      <c r="L508" s="16">
        <f>IF('Basis Excelsheet - uw artikelnr'!F508=0,0,COUNTIF(Keuzelijsten!$W$2:$W$945,'Basis Excelsheet - uw artikelnr'!D508)-1)*-1</f>
        <v>0</v>
      </c>
    </row>
    <row r="509" spans="1:12" x14ac:dyDescent="0.25">
      <c r="A509" s="17"/>
      <c r="B509" s="17">
        <f t="shared" ca="1" si="9"/>
        <v>0</v>
      </c>
      <c r="C509" s="16">
        <f>IF(LEN('Basis Excelsheet - uw artikelnr'!F509)&gt;35,1,0)</f>
        <v>0</v>
      </c>
      <c r="D509" s="16">
        <f>IF(LEN('Basis Excelsheet - uw artikelnr'!K509)&gt;30,1,0)</f>
        <v>0</v>
      </c>
      <c r="E509" s="16">
        <f>IF(LEN('Basis Excelsheet - uw artikelnr'!E509)&gt;20,1,0)</f>
        <v>0</v>
      </c>
      <c r="F509" s="16">
        <f>IF('Basis Excelsheet - uw artikelnr'!L509=0,0,IF('Basis Excelsheet - uw artikelnr'!L509&lt;1,1,0))</f>
        <v>0</v>
      </c>
      <c r="G509" s="16">
        <f>IF('Basis Excelsheet - uw artikelnr'!F509=0,0,IF(EXACT('Basis Excelsheet - uw artikelnr'!G509,Keuzelijsten!$C$2),0,IF(EXACT('Basis Excelsheet - uw artikelnr'!G509,Keuzelijsten!$C$3),0,1)))</f>
        <v>0</v>
      </c>
      <c r="H509" s="16">
        <f>IF('Basis Excelsheet - uw artikelnr'!F509=0,0,IF(EXACT('Basis Excelsheet - uw artikelnr'!J509,Keuzelijsten!$D$2),0,IF(EXACT('Basis Excelsheet - uw artikelnr'!J509,Keuzelijsten!$D$3),0,1)))</f>
        <v>0</v>
      </c>
      <c r="I509" s="16">
        <f ca="1">IF('Basis Excelsheet - uw artikelnr'!A509=0,0,IF(CELL("type",'Basis Excelsheet - uw artikelnr'!A509)="w",0,1))</f>
        <v>0</v>
      </c>
      <c r="J509" s="16">
        <f>IF('Basis Excelsheet - uw artikelnr'!F509=0,0,COUNTIF(Keuzelijsten!$F$2:$F$244,'Basis Excelsheet - uw artikelnr'!M509)-1)*-1</f>
        <v>0</v>
      </c>
      <c r="K509" s="16">
        <f>IF('Basis Excelsheet - uw artikelnr'!F509=0,0,COUNTIF(Keuzelijsten!$A$2:$A$245,'Basis Excelsheet - uw artikelnr'!C509)-1)*-1</f>
        <v>0</v>
      </c>
      <c r="L509" s="16">
        <f>IF('Basis Excelsheet - uw artikelnr'!F509=0,0,COUNTIF(Keuzelijsten!$W$2:$W$945,'Basis Excelsheet - uw artikelnr'!D509)-1)*-1</f>
        <v>0</v>
      </c>
    </row>
    <row r="510" spans="1:12" x14ac:dyDescent="0.25">
      <c r="A510" s="17"/>
      <c r="B510" s="17">
        <f t="shared" ca="1" si="9"/>
        <v>0</v>
      </c>
      <c r="C510" s="16">
        <f>IF(LEN('Basis Excelsheet - uw artikelnr'!F510)&gt;35,1,0)</f>
        <v>0</v>
      </c>
      <c r="D510" s="16">
        <f>IF(LEN('Basis Excelsheet - uw artikelnr'!K510)&gt;30,1,0)</f>
        <v>0</v>
      </c>
      <c r="E510" s="16">
        <f>IF(LEN('Basis Excelsheet - uw artikelnr'!E510)&gt;20,1,0)</f>
        <v>0</v>
      </c>
      <c r="F510" s="16">
        <f>IF('Basis Excelsheet - uw artikelnr'!L510=0,0,IF('Basis Excelsheet - uw artikelnr'!L510&lt;1,1,0))</f>
        <v>0</v>
      </c>
      <c r="G510" s="16">
        <f>IF('Basis Excelsheet - uw artikelnr'!F510=0,0,IF(EXACT('Basis Excelsheet - uw artikelnr'!G510,Keuzelijsten!$C$2),0,IF(EXACT('Basis Excelsheet - uw artikelnr'!G510,Keuzelijsten!$C$3),0,1)))</f>
        <v>0</v>
      </c>
      <c r="H510" s="16">
        <f>IF('Basis Excelsheet - uw artikelnr'!F510=0,0,IF(EXACT('Basis Excelsheet - uw artikelnr'!J510,Keuzelijsten!$D$2),0,IF(EXACT('Basis Excelsheet - uw artikelnr'!J510,Keuzelijsten!$D$3),0,1)))</f>
        <v>0</v>
      </c>
      <c r="I510" s="16">
        <f ca="1">IF('Basis Excelsheet - uw artikelnr'!A510=0,0,IF(CELL("type",'Basis Excelsheet - uw artikelnr'!A510)="w",0,1))</f>
        <v>0</v>
      </c>
      <c r="J510" s="16">
        <f>IF('Basis Excelsheet - uw artikelnr'!F510=0,0,COUNTIF(Keuzelijsten!$F$2:$F$244,'Basis Excelsheet - uw artikelnr'!M510)-1)*-1</f>
        <v>0</v>
      </c>
      <c r="K510" s="16">
        <f>IF('Basis Excelsheet - uw artikelnr'!F510=0,0,COUNTIF(Keuzelijsten!$A$2:$A$245,'Basis Excelsheet - uw artikelnr'!C510)-1)*-1</f>
        <v>0</v>
      </c>
      <c r="L510" s="16">
        <f>IF('Basis Excelsheet - uw artikelnr'!F510=0,0,COUNTIF(Keuzelijsten!$W$2:$W$945,'Basis Excelsheet - uw artikelnr'!D510)-1)*-1</f>
        <v>0</v>
      </c>
    </row>
    <row r="511" spans="1:12" x14ac:dyDescent="0.25">
      <c r="A511" s="17"/>
      <c r="B511" s="17">
        <f t="shared" ca="1" si="9"/>
        <v>0</v>
      </c>
      <c r="C511" s="16">
        <f>IF(LEN('Basis Excelsheet - uw artikelnr'!F511)&gt;35,1,0)</f>
        <v>0</v>
      </c>
      <c r="D511" s="16">
        <f>IF(LEN('Basis Excelsheet - uw artikelnr'!K511)&gt;30,1,0)</f>
        <v>0</v>
      </c>
      <c r="E511" s="16">
        <f>IF(LEN('Basis Excelsheet - uw artikelnr'!E511)&gt;20,1,0)</f>
        <v>0</v>
      </c>
      <c r="F511" s="16">
        <f>IF('Basis Excelsheet - uw artikelnr'!L511=0,0,IF('Basis Excelsheet - uw artikelnr'!L511&lt;1,1,0))</f>
        <v>0</v>
      </c>
      <c r="G511" s="16">
        <f>IF('Basis Excelsheet - uw artikelnr'!F511=0,0,IF(EXACT('Basis Excelsheet - uw artikelnr'!G511,Keuzelijsten!$C$2),0,IF(EXACT('Basis Excelsheet - uw artikelnr'!G511,Keuzelijsten!$C$3),0,1)))</f>
        <v>0</v>
      </c>
      <c r="H511" s="16">
        <f>IF('Basis Excelsheet - uw artikelnr'!F511=0,0,IF(EXACT('Basis Excelsheet - uw artikelnr'!J511,Keuzelijsten!$D$2),0,IF(EXACT('Basis Excelsheet - uw artikelnr'!J511,Keuzelijsten!$D$3),0,1)))</f>
        <v>0</v>
      </c>
      <c r="I511" s="16">
        <f ca="1">IF('Basis Excelsheet - uw artikelnr'!A511=0,0,IF(CELL("type",'Basis Excelsheet - uw artikelnr'!A511)="w",0,1))</f>
        <v>0</v>
      </c>
      <c r="J511" s="16">
        <f>IF('Basis Excelsheet - uw artikelnr'!F511=0,0,COUNTIF(Keuzelijsten!$F$2:$F$244,'Basis Excelsheet - uw artikelnr'!M511)-1)*-1</f>
        <v>0</v>
      </c>
      <c r="K511" s="16">
        <f>IF('Basis Excelsheet - uw artikelnr'!F511=0,0,COUNTIF(Keuzelijsten!$A$2:$A$245,'Basis Excelsheet - uw artikelnr'!C511)-1)*-1</f>
        <v>0</v>
      </c>
      <c r="L511" s="16">
        <f>IF('Basis Excelsheet - uw artikelnr'!F511=0,0,COUNTIF(Keuzelijsten!$W$2:$W$945,'Basis Excelsheet - uw artikelnr'!D511)-1)*-1</f>
        <v>0</v>
      </c>
    </row>
    <row r="512" spans="1:12" x14ac:dyDescent="0.25">
      <c r="A512" s="17"/>
      <c r="B512" s="17">
        <f t="shared" ca="1" si="9"/>
        <v>0</v>
      </c>
      <c r="C512" s="16">
        <f>IF(LEN('Basis Excelsheet - uw artikelnr'!F512)&gt;35,1,0)</f>
        <v>0</v>
      </c>
      <c r="D512" s="16">
        <f>IF(LEN('Basis Excelsheet - uw artikelnr'!K512)&gt;30,1,0)</f>
        <v>0</v>
      </c>
      <c r="E512" s="16">
        <f>IF(LEN('Basis Excelsheet - uw artikelnr'!E512)&gt;20,1,0)</f>
        <v>0</v>
      </c>
      <c r="F512" s="16">
        <f>IF('Basis Excelsheet - uw artikelnr'!L512=0,0,IF('Basis Excelsheet - uw artikelnr'!L512&lt;1,1,0))</f>
        <v>0</v>
      </c>
      <c r="G512" s="16">
        <f>IF('Basis Excelsheet - uw artikelnr'!F512=0,0,IF(EXACT('Basis Excelsheet - uw artikelnr'!G512,Keuzelijsten!$C$2),0,IF(EXACT('Basis Excelsheet - uw artikelnr'!G512,Keuzelijsten!$C$3),0,1)))</f>
        <v>0</v>
      </c>
      <c r="H512" s="16">
        <f>IF('Basis Excelsheet - uw artikelnr'!F512=0,0,IF(EXACT('Basis Excelsheet - uw artikelnr'!J512,Keuzelijsten!$D$2),0,IF(EXACT('Basis Excelsheet - uw artikelnr'!J512,Keuzelijsten!$D$3),0,1)))</f>
        <v>0</v>
      </c>
      <c r="I512" s="16">
        <f ca="1">IF('Basis Excelsheet - uw artikelnr'!A512=0,0,IF(CELL("type",'Basis Excelsheet - uw artikelnr'!A512)="w",0,1))</f>
        <v>0</v>
      </c>
      <c r="J512" s="16">
        <f>IF('Basis Excelsheet - uw artikelnr'!F512=0,0,COUNTIF(Keuzelijsten!$F$2:$F$244,'Basis Excelsheet - uw artikelnr'!M512)-1)*-1</f>
        <v>0</v>
      </c>
      <c r="K512" s="16">
        <f>IF('Basis Excelsheet - uw artikelnr'!F512=0,0,COUNTIF(Keuzelijsten!$A$2:$A$245,'Basis Excelsheet - uw artikelnr'!C512)-1)*-1</f>
        <v>0</v>
      </c>
      <c r="L512" s="16">
        <f>IF('Basis Excelsheet - uw artikelnr'!F512=0,0,COUNTIF(Keuzelijsten!$W$2:$W$945,'Basis Excelsheet - uw artikelnr'!D512)-1)*-1</f>
        <v>0</v>
      </c>
    </row>
    <row r="513" spans="1:12" x14ac:dyDescent="0.25">
      <c r="A513" s="17"/>
      <c r="B513" s="17">
        <f t="shared" ca="1" si="9"/>
        <v>0</v>
      </c>
      <c r="C513" s="16">
        <f>IF(LEN('Basis Excelsheet - uw artikelnr'!F513)&gt;35,1,0)</f>
        <v>0</v>
      </c>
      <c r="D513" s="16">
        <f>IF(LEN('Basis Excelsheet - uw artikelnr'!K513)&gt;30,1,0)</f>
        <v>0</v>
      </c>
      <c r="E513" s="16">
        <f>IF(LEN('Basis Excelsheet - uw artikelnr'!E513)&gt;20,1,0)</f>
        <v>0</v>
      </c>
      <c r="F513" s="16">
        <f>IF('Basis Excelsheet - uw artikelnr'!L513=0,0,IF('Basis Excelsheet - uw artikelnr'!L513&lt;1,1,0))</f>
        <v>0</v>
      </c>
      <c r="G513" s="16">
        <f>IF('Basis Excelsheet - uw artikelnr'!F513=0,0,IF(EXACT('Basis Excelsheet - uw artikelnr'!G513,Keuzelijsten!$C$2),0,IF(EXACT('Basis Excelsheet - uw artikelnr'!G513,Keuzelijsten!$C$3),0,1)))</f>
        <v>0</v>
      </c>
      <c r="H513" s="16">
        <f>IF('Basis Excelsheet - uw artikelnr'!F513=0,0,IF(EXACT('Basis Excelsheet - uw artikelnr'!J513,Keuzelijsten!$D$2),0,IF(EXACT('Basis Excelsheet - uw artikelnr'!J513,Keuzelijsten!$D$3),0,1)))</f>
        <v>0</v>
      </c>
      <c r="I513" s="16">
        <f ca="1">IF('Basis Excelsheet - uw artikelnr'!A513=0,0,IF(CELL("type",'Basis Excelsheet - uw artikelnr'!A513)="w",0,1))</f>
        <v>0</v>
      </c>
      <c r="J513" s="16">
        <f>IF('Basis Excelsheet - uw artikelnr'!F513=0,0,COUNTIF(Keuzelijsten!$F$2:$F$244,'Basis Excelsheet - uw artikelnr'!M513)-1)*-1</f>
        <v>0</v>
      </c>
      <c r="K513" s="16">
        <f>IF('Basis Excelsheet - uw artikelnr'!F513=0,0,COUNTIF(Keuzelijsten!$A$2:$A$245,'Basis Excelsheet - uw artikelnr'!C513)-1)*-1</f>
        <v>0</v>
      </c>
      <c r="L513" s="16">
        <f>IF('Basis Excelsheet - uw artikelnr'!F513=0,0,COUNTIF(Keuzelijsten!$W$2:$W$945,'Basis Excelsheet - uw artikelnr'!D513)-1)*-1</f>
        <v>0</v>
      </c>
    </row>
    <row r="514" spans="1:12" x14ac:dyDescent="0.25">
      <c r="A514" s="17"/>
      <c r="B514" s="17">
        <f t="shared" ca="1" si="9"/>
        <v>0</v>
      </c>
      <c r="C514" s="16">
        <f>IF(LEN('Basis Excelsheet - uw artikelnr'!F514)&gt;35,1,0)</f>
        <v>0</v>
      </c>
      <c r="D514" s="16">
        <f>IF(LEN('Basis Excelsheet - uw artikelnr'!K514)&gt;30,1,0)</f>
        <v>0</v>
      </c>
      <c r="E514" s="16">
        <f>IF(LEN('Basis Excelsheet - uw artikelnr'!E514)&gt;20,1,0)</f>
        <v>0</v>
      </c>
      <c r="F514" s="16">
        <f>IF('Basis Excelsheet - uw artikelnr'!L514=0,0,IF('Basis Excelsheet - uw artikelnr'!L514&lt;1,1,0))</f>
        <v>0</v>
      </c>
      <c r="G514" s="16">
        <f>IF('Basis Excelsheet - uw artikelnr'!F514=0,0,IF(EXACT('Basis Excelsheet - uw artikelnr'!G514,Keuzelijsten!$C$2),0,IF(EXACT('Basis Excelsheet - uw artikelnr'!G514,Keuzelijsten!$C$3),0,1)))</f>
        <v>0</v>
      </c>
      <c r="H514" s="16">
        <f>IF('Basis Excelsheet - uw artikelnr'!F514=0,0,IF(EXACT('Basis Excelsheet - uw artikelnr'!J514,Keuzelijsten!$D$2),0,IF(EXACT('Basis Excelsheet - uw artikelnr'!J514,Keuzelijsten!$D$3),0,1)))</f>
        <v>0</v>
      </c>
      <c r="I514" s="16">
        <f ca="1">IF('Basis Excelsheet - uw artikelnr'!A514=0,0,IF(CELL("type",'Basis Excelsheet - uw artikelnr'!A514)="w",0,1))</f>
        <v>0</v>
      </c>
      <c r="J514" s="16">
        <f>IF('Basis Excelsheet - uw artikelnr'!F514=0,0,COUNTIF(Keuzelijsten!$F$2:$F$244,'Basis Excelsheet - uw artikelnr'!M514)-1)*-1</f>
        <v>0</v>
      </c>
      <c r="K514" s="16">
        <f>IF('Basis Excelsheet - uw artikelnr'!F514=0,0,COUNTIF(Keuzelijsten!$A$2:$A$245,'Basis Excelsheet - uw artikelnr'!C514)-1)*-1</f>
        <v>0</v>
      </c>
      <c r="L514" s="16">
        <f>IF('Basis Excelsheet - uw artikelnr'!F514=0,0,COUNTIF(Keuzelijsten!$W$2:$W$945,'Basis Excelsheet - uw artikelnr'!D514)-1)*-1</f>
        <v>0</v>
      </c>
    </row>
    <row r="515" spans="1:12" x14ac:dyDescent="0.25">
      <c r="A515" s="17"/>
      <c r="B515" s="17">
        <f t="shared" ca="1" si="9"/>
        <v>0</v>
      </c>
      <c r="C515" s="16">
        <f>IF(LEN('Basis Excelsheet - uw artikelnr'!F515)&gt;35,1,0)</f>
        <v>0</v>
      </c>
      <c r="D515" s="16">
        <f>IF(LEN('Basis Excelsheet - uw artikelnr'!K515)&gt;30,1,0)</f>
        <v>0</v>
      </c>
      <c r="E515" s="16">
        <f>IF(LEN('Basis Excelsheet - uw artikelnr'!E515)&gt;20,1,0)</f>
        <v>0</v>
      </c>
      <c r="F515" s="16">
        <f>IF('Basis Excelsheet - uw artikelnr'!L515=0,0,IF('Basis Excelsheet - uw artikelnr'!L515&lt;1,1,0))</f>
        <v>0</v>
      </c>
      <c r="G515" s="16">
        <f>IF('Basis Excelsheet - uw artikelnr'!F515=0,0,IF(EXACT('Basis Excelsheet - uw artikelnr'!G515,Keuzelijsten!$C$2),0,IF(EXACT('Basis Excelsheet - uw artikelnr'!G515,Keuzelijsten!$C$3),0,1)))</f>
        <v>0</v>
      </c>
      <c r="H515" s="16">
        <f>IF('Basis Excelsheet - uw artikelnr'!F515=0,0,IF(EXACT('Basis Excelsheet - uw artikelnr'!J515,Keuzelijsten!$D$2),0,IF(EXACT('Basis Excelsheet - uw artikelnr'!J515,Keuzelijsten!$D$3),0,1)))</f>
        <v>0</v>
      </c>
      <c r="I515" s="16">
        <f ca="1">IF('Basis Excelsheet - uw artikelnr'!A515=0,0,IF(CELL("type",'Basis Excelsheet - uw artikelnr'!A515)="w",0,1))</f>
        <v>0</v>
      </c>
      <c r="J515" s="16">
        <f>IF('Basis Excelsheet - uw artikelnr'!F515=0,0,COUNTIF(Keuzelijsten!$F$2:$F$244,'Basis Excelsheet - uw artikelnr'!M515)-1)*-1</f>
        <v>0</v>
      </c>
      <c r="K515" s="16">
        <f>IF('Basis Excelsheet - uw artikelnr'!F515=0,0,COUNTIF(Keuzelijsten!$A$2:$A$245,'Basis Excelsheet - uw artikelnr'!C515)-1)*-1</f>
        <v>0</v>
      </c>
      <c r="L515" s="16">
        <f>IF('Basis Excelsheet - uw artikelnr'!F515=0,0,COUNTIF(Keuzelijsten!$W$2:$W$945,'Basis Excelsheet - uw artikelnr'!D515)-1)*-1</f>
        <v>0</v>
      </c>
    </row>
    <row r="516" spans="1:12" x14ac:dyDescent="0.25">
      <c r="A516" s="17"/>
      <c r="B516" s="17">
        <f t="shared" ca="1" si="9"/>
        <v>0</v>
      </c>
      <c r="C516" s="16">
        <f>IF(LEN('Basis Excelsheet - uw artikelnr'!F516)&gt;35,1,0)</f>
        <v>0</v>
      </c>
      <c r="D516" s="16">
        <f>IF(LEN('Basis Excelsheet - uw artikelnr'!K516)&gt;30,1,0)</f>
        <v>0</v>
      </c>
      <c r="E516" s="16">
        <f>IF(LEN('Basis Excelsheet - uw artikelnr'!E516)&gt;20,1,0)</f>
        <v>0</v>
      </c>
      <c r="F516" s="16">
        <f>IF('Basis Excelsheet - uw artikelnr'!L516=0,0,IF('Basis Excelsheet - uw artikelnr'!L516&lt;1,1,0))</f>
        <v>0</v>
      </c>
      <c r="G516" s="16">
        <f>IF('Basis Excelsheet - uw artikelnr'!F516=0,0,IF(EXACT('Basis Excelsheet - uw artikelnr'!G516,Keuzelijsten!$C$2),0,IF(EXACT('Basis Excelsheet - uw artikelnr'!G516,Keuzelijsten!$C$3),0,1)))</f>
        <v>0</v>
      </c>
      <c r="H516" s="16">
        <f>IF('Basis Excelsheet - uw artikelnr'!F516=0,0,IF(EXACT('Basis Excelsheet - uw artikelnr'!J516,Keuzelijsten!$D$2),0,IF(EXACT('Basis Excelsheet - uw artikelnr'!J516,Keuzelijsten!$D$3),0,1)))</f>
        <v>0</v>
      </c>
      <c r="I516" s="16">
        <f ca="1">IF('Basis Excelsheet - uw artikelnr'!A516=0,0,IF(CELL("type",'Basis Excelsheet - uw artikelnr'!A516)="w",0,1))</f>
        <v>0</v>
      </c>
      <c r="J516" s="16">
        <f>IF('Basis Excelsheet - uw artikelnr'!F516=0,0,COUNTIF(Keuzelijsten!$F$2:$F$244,'Basis Excelsheet - uw artikelnr'!M516)-1)*-1</f>
        <v>0</v>
      </c>
      <c r="K516" s="16">
        <f>IF('Basis Excelsheet - uw artikelnr'!F516=0,0,COUNTIF(Keuzelijsten!$A$2:$A$245,'Basis Excelsheet - uw artikelnr'!C516)-1)*-1</f>
        <v>0</v>
      </c>
      <c r="L516" s="16">
        <f>IF('Basis Excelsheet - uw artikelnr'!F516=0,0,COUNTIF(Keuzelijsten!$W$2:$W$945,'Basis Excelsheet - uw artikelnr'!D516)-1)*-1</f>
        <v>0</v>
      </c>
    </row>
    <row r="517" spans="1:12" x14ac:dyDescent="0.25">
      <c r="A517" s="17"/>
      <c r="B517" s="17">
        <f t="shared" ca="1" si="9"/>
        <v>0</v>
      </c>
      <c r="C517" s="16">
        <f>IF(LEN('Basis Excelsheet - uw artikelnr'!F517)&gt;35,1,0)</f>
        <v>0</v>
      </c>
      <c r="D517" s="16">
        <f>IF(LEN('Basis Excelsheet - uw artikelnr'!K517)&gt;30,1,0)</f>
        <v>0</v>
      </c>
      <c r="E517" s="16">
        <f>IF(LEN('Basis Excelsheet - uw artikelnr'!E517)&gt;20,1,0)</f>
        <v>0</v>
      </c>
      <c r="F517" s="16">
        <f>IF('Basis Excelsheet - uw artikelnr'!L517=0,0,IF('Basis Excelsheet - uw artikelnr'!L517&lt;1,1,0))</f>
        <v>0</v>
      </c>
      <c r="G517" s="16">
        <f>IF('Basis Excelsheet - uw artikelnr'!F517=0,0,IF(EXACT('Basis Excelsheet - uw artikelnr'!G517,Keuzelijsten!$C$2),0,IF(EXACT('Basis Excelsheet - uw artikelnr'!G517,Keuzelijsten!$C$3),0,1)))</f>
        <v>0</v>
      </c>
      <c r="H517" s="16">
        <f>IF('Basis Excelsheet - uw artikelnr'!F517=0,0,IF(EXACT('Basis Excelsheet - uw artikelnr'!J517,Keuzelijsten!$D$2),0,IF(EXACT('Basis Excelsheet - uw artikelnr'!J517,Keuzelijsten!$D$3),0,1)))</f>
        <v>0</v>
      </c>
      <c r="I517" s="16">
        <f ca="1">IF('Basis Excelsheet - uw artikelnr'!A517=0,0,IF(CELL("type",'Basis Excelsheet - uw artikelnr'!A517)="w",0,1))</f>
        <v>0</v>
      </c>
      <c r="J517" s="16">
        <f>IF('Basis Excelsheet - uw artikelnr'!F517=0,0,COUNTIF(Keuzelijsten!$F$2:$F$244,'Basis Excelsheet - uw artikelnr'!M517)-1)*-1</f>
        <v>0</v>
      </c>
      <c r="K517" s="16">
        <f>IF('Basis Excelsheet - uw artikelnr'!F517=0,0,COUNTIF(Keuzelijsten!$A$2:$A$245,'Basis Excelsheet - uw artikelnr'!C517)-1)*-1</f>
        <v>0</v>
      </c>
      <c r="L517" s="16">
        <f>IF('Basis Excelsheet - uw artikelnr'!F517=0,0,COUNTIF(Keuzelijsten!$W$2:$W$945,'Basis Excelsheet - uw artikelnr'!D517)-1)*-1</f>
        <v>0</v>
      </c>
    </row>
    <row r="518" spans="1:12" x14ac:dyDescent="0.25">
      <c r="A518" s="17"/>
      <c r="B518" s="17">
        <f t="shared" ref="B518:B581" ca="1" si="10">SUM(C518:L518)</f>
        <v>0</v>
      </c>
      <c r="C518" s="16">
        <f>IF(LEN('Basis Excelsheet - uw artikelnr'!F518)&gt;35,1,0)</f>
        <v>0</v>
      </c>
      <c r="D518" s="16">
        <f>IF(LEN('Basis Excelsheet - uw artikelnr'!K518)&gt;30,1,0)</f>
        <v>0</v>
      </c>
      <c r="E518" s="16">
        <f>IF(LEN('Basis Excelsheet - uw artikelnr'!E518)&gt;20,1,0)</f>
        <v>0</v>
      </c>
      <c r="F518" s="16">
        <f>IF('Basis Excelsheet - uw artikelnr'!L518=0,0,IF('Basis Excelsheet - uw artikelnr'!L518&lt;1,1,0))</f>
        <v>0</v>
      </c>
      <c r="G518" s="16">
        <f>IF('Basis Excelsheet - uw artikelnr'!F518=0,0,IF(EXACT('Basis Excelsheet - uw artikelnr'!G518,Keuzelijsten!$C$2),0,IF(EXACT('Basis Excelsheet - uw artikelnr'!G518,Keuzelijsten!$C$3),0,1)))</f>
        <v>0</v>
      </c>
      <c r="H518" s="16">
        <f>IF('Basis Excelsheet - uw artikelnr'!F518=0,0,IF(EXACT('Basis Excelsheet - uw artikelnr'!J518,Keuzelijsten!$D$2),0,IF(EXACT('Basis Excelsheet - uw artikelnr'!J518,Keuzelijsten!$D$3),0,1)))</f>
        <v>0</v>
      </c>
      <c r="I518" s="16">
        <f ca="1">IF('Basis Excelsheet - uw artikelnr'!A518=0,0,IF(CELL("type",'Basis Excelsheet - uw artikelnr'!A518)="w",0,1))</f>
        <v>0</v>
      </c>
      <c r="J518" s="16">
        <f>IF('Basis Excelsheet - uw artikelnr'!F518=0,0,COUNTIF(Keuzelijsten!$F$2:$F$244,'Basis Excelsheet - uw artikelnr'!M518)-1)*-1</f>
        <v>0</v>
      </c>
      <c r="K518" s="16">
        <f>IF('Basis Excelsheet - uw artikelnr'!F518=0,0,COUNTIF(Keuzelijsten!$A$2:$A$245,'Basis Excelsheet - uw artikelnr'!C518)-1)*-1</f>
        <v>0</v>
      </c>
      <c r="L518" s="16">
        <f>IF('Basis Excelsheet - uw artikelnr'!F518=0,0,COUNTIF(Keuzelijsten!$W$2:$W$945,'Basis Excelsheet - uw artikelnr'!D518)-1)*-1</f>
        <v>0</v>
      </c>
    </row>
    <row r="519" spans="1:12" x14ac:dyDescent="0.25">
      <c r="A519" s="17"/>
      <c r="B519" s="17">
        <f t="shared" ca="1" si="10"/>
        <v>0</v>
      </c>
      <c r="C519" s="16">
        <f>IF(LEN('Basis Excelsheet - uw artikelnr'!F519)&gt;35,1,0)</f>
        <v>0</v>
      </c>
      <c r="D519" s="16">
        <f>IF(LEN('Basis Excelsheet - uw artikelnr'!K519)&gt;30,1,0)</f>
        <v>0</v>
      </c>
      <c r="E519" s="16">
        <f>IF(LEN('Basis Excelsheet - uw artikelnr'!E519)&gt;20,1,0)</f>
        <v>0</v>
      </c>
      <c r="F519" s="16">
        <f>IF('Basis Excelsheet - uw artikelnr'!L519=0,0,IF('Basis Excelsheet - uw artikelnr'!L519&lt;1,1,0))</f>
        <v>0</v>
      </c>
      <c r="G519" s="16">
        <f>IF('Basis Excelsheet - uw artikelnr'!F519=0,0,IF(EXACT('Basis Excelsheet - uw artikelnr'!G519,Keuzelijsten!$C$2),0,IF(EXACT('Basis Excelsheet - uw artikelnr'!G519,Keuzelijsten!$C$3),0,1)))</f>
        <v>0</v>
      </c>
      <c r="H519" s="16">
        <f>IF('Basis Excelsheet - uw artikelnr'!F519=0,0,IF(EXACT('Basis Excelsheet - uw artikelnr'!J519,Keuzelijsten!$D$2),0,IF(EXACT('Basis Excelsheet - uw artikelnr'!J519,Keuzelijsten!$D$3),0,1)))</f>
        <v>0</v>
      </c>
      <c r="I519" s="16">
        <f ca="1">IF('Basis Excelsheet - uw artikelnr'!A519=0,0,IF(CELL("type",'Basis Excelsheet - uw artikelnr'!A519)="w",0,1))</f>
        <v>0</v>
      </c>
      <c r="J519" s="16">
        <f>IF('Basis Excelsheet - uw artikelnr'!F519=0,0,COUNTIF(Keuzelijsten!$F$2:$F$244,'Basis Excelsheet - uw artikelnr'!M519)-1)*-1</f>
        <v>0</v>
      </c>
      <c r="K519" s="16">
        <f>IF('Basis Excelsheet - uw artikelnr'!F519=0,0,COUNTIF(Keuzelijsten!$A$2:$A$245,'Basis Excelsheet - uw artikelnr'!C519)-1)*-1</f>
        <v>0</v>
      </c>
      <c r="L519" s="16">
        <f>IF('Basis Excelsheet - uw artikelnr'!F519=0,0,COUNTIF(Keuzelijsten!$W$2:$W$945,'Basis Excelsheet - uw artikelnr'!D519)-1)*-1</f>
        <v>0</v>
      </c>
    </row>
    <row r="520" spans="1:12" x14ac:dyDescent="0.25">
      <c r="A520" s="17"/>
      <c r="B520" s="17">
        <f t="shared" ca="1" si="10"/>
        <v>0</v>
      </c>
      <c r="C520" s="16">
        <f>IF(LEN('Basis Excelsheet - uw artikelnr'!F520)&gt;35,1,0)</f>
        <v>0</v>
      </c>
      <c r="D520" s="16">
        <f>IF(LEN('Basis Excelsheet - uw artikelnr'!K520)&gt;30,1,0)</f>
        <v>0</v>
      </c>
      <c r="E520" s="16">
        <f>IF(LEN('Basis Excelsheet - uw artikelnr'!E520)&gt;20,1,0)</f>
        <v>0</v>
      </c>
      <c r="F520" s="16">
        <f>IF('Basis Excelsheet - uw artikelnr'!L520=0,0,IF('Basis Excelsheet - uw artikelnr'!L520&lt;1,1,0))</f>
        <v>0</v>
      </c>
      <c r="G520" s="16">
        <f>IF('Basis Excelsheet - uw artikelnr'!F520=0,0,IF(EXACT('Basis Excelsheet - uw artikelnr'!G520,Keuzelijsten!$C$2),0,IF(EXACT('Basis Excelsheet - uw artikelnr'!G520,Keuzelijsten!$C$3),0,1)))</f>
        <v>0</v>
      </c>
      <c r="H520" s="16">
        <f>IF('Basis Excelsheet - uw artikelnr'!F520=0,0,IF(EXACT('Basis Excelsheet - uw artikelnr'!J520,Keuzelijsten!$D$2),0,IF(EXACT('Basis Excelsheet - uw artikelnr'!J520,Keuzelijsten!$D$3),0,1)))</f>
        <v>0</v>
      </c>
      <c r="I520" s="16">
        <f ca="1">IF('Basis Excelsheet - uw artikelnr'!A520=0,0,IF(CELL("type",'Basis Excelsheet - uw artikelnr'!A520)="w",0,1))</f>
        <v>0</v>
      </c>
      <c r="J520" s="16">
        <f>IF('Basis Excelsheet - uw artikelnr'!F520=0,0,COUNTIF(Keuzelijsten!$F$2:$F$244,'Basis Excelsheet - uw artikelnr'!M520)-1)*-1</f>
        <v>0</v>
      </c>
      <c r="K520" s="16">
        <f>IF('Basis Excelsheet - uw artikelnr'!F520=0,0,COUNTIF(Keuzelijsten!$A$2:$A$245,'Basis Excelsheet - uw artikelnr'!C520)-1)*-1</f>
        <v>0</v>
      </c>
      <c r="L520" s="16">
        <f>IF('Basis Excelsheet - uw artikelnr'!F520=0,0,COUNTIF(Keuzelijsten!$W$2:$W$945,'Basis Excelsheet - uw artikelnr'!D520)-1)*-1</f>
        <v>0</v>
      </c>
    </row>
    <row r="521" spans="1:12" x14ac:dyDescent="0.25">
      <c r="A521" s="17"/>
      <c r="B521" s="17">
        <f t="shared" ca="1" si="10"/>
        <v>0</v>
      </c>
      <c r="C521" s="16">
        <f>IF(LEN('Basis Excelsheet - uw artikelnr'!F521)&gt;35,1,0)</f>
        <v>0</v>
      </c>
      <c r="D521" s="16">
        <f>IF(LEN('Basis Excelsheet - uw artikelnr'!K521)&gt;30,1,0)</f>
        <v>0</v>
      </c>
      <c r="E521" s="16">
        <f>IF(LEN('Basis Excelsheet - uw artikelnr'!E521)&gt;20,1,0)</f>
        <v>0</v>
      </c>
      <c r="F521" s="16">
        <f>IF('Basis Excelsheet - uw artikelnr'!L521=0,0,IF('Basis Excelsheet - uw artikelnr'!L521&lt;1,1,0))</f>
        <v>0</v>
      </c>
      <c r="G521" s="16">
        <f>IF('Basis Excelsheet - uw artikelnr'!F521=0,0,IF(EXACT('Basis Excelsheet - uw artikelnr'!G521,Keuzelijsten!$C$2),0,IF(EXACT('Basis Excelsheet - uw artikelnr'!G521,Keuzelijsten!$C$3),0,1)))</f>
        <v>0</v>
      </c>
      <c r="H521" s="16">
        <f>IF('Basis Excelsheet - uw artikelnr'!F521=0,0,IF(EXACT('Basis Excelsheet - uw artikelnr'!J521,Keuzelijsten!$D$2),0,IF(EXACT('Basis Excelsheet - uw artikelnr'!J521,Keuzelijsten!$D$3),0,1)))</f>
        <v>0</v>
      </c>
      <c r="I521" s="16">
        <f ca="1">IF('Basis Excelsheet - uw artikelnr'!A521=0,0,IF(CELL("type",'Basis Excelsheet - uw artikelnr'!A521)="w",0,1))</f>
        <v>0</v>
      </c>
      <c r="J521" s="16">
        <f>IF('Basis Excelsheet - uw artikelnr'!F521=0,0,COUNTIF(Keuzelijsten!$F$2:$F$244,'Basis Excelsheet - uw artikelnr'!M521)-1)*-1</f>
        <v>0</v>
      </c>
      <c r="K521" s="16">
        <f>IF('Basis Excelsheet - uw artikelnr'!F521=0,0,COUNTIF(Keuzelijsten!$A$2:$A$245,'Basis Excelsheet - uw artikelnr'!C521)-1)*-1</f>
        <v>0</v>
      </c>
      <c r="L521" s="16">
        <f>IF('Basis Excelsheet - uw artikelnr'!F521=0,0,COUNTIF(Keuzelijsten!$W$2:$W$945,'Basis Excelsheet - uw artikelnr'!D521)-1)*-1</f>
        <v>0</v>
      </c>
    </row>
    <row r="522" spans="1:12" x14ac:dyDescent="0.25">
      <c r="A522" s="17"/>
      <c r="B522" s="17">
        <f t="shared" ca="1" si="10"/>
        <v>0</v>
      </c>
      <c r="C522" s="16">
        <f>IF(LEN('Basis Excelsheet - uw artikelnr'!F522)&gt;35,1,0)</f>
        <v>0</v>
      </c>
      <c r="D522" s="16">
        <f>IF(LEN('Basis Excelsheet - uw artikelnr'!K522)&gt;30,1,0)</f>
        <v>0</v>
      </c>
      <c r="E522" s="16">
        <f>IF(LEN('Basis Excelsheet - uw artikelnr'!E522)&gt;20,1,0)</f>
        <v>0</v>
      </c>
      <c r="F522" s="16">
        <f>IF('Basis Excelsheet - uw artikelnr'!L522=0,0,IF('Basis Excelsheet - uw artikelnr'!L522&lt;1,1,0))</f>
        <v>0</v>
      </c>
      <c r="G522" s="16">
        <f>IF('Basis Excelsheet - uw artikelnr'!F522=0,0,IF(EXACT('Basis Excelsheet - uw artikelnr'!G522,Keuzelijsten!$C$2),0,IF(EXACT('Basis Excelsheet - uw artikelnr'!G522,Keuzelijsten!$C$3),0,1)))</f>
        <v>0</v>
      </c>
      <c r="H522" s="16">
        <f>IF('Basis Excelsheet - uw artikelnr'!F522=0,0,IF(EXACT('Basis Excelsheet - uw artikelnr'!J522,Keuzelijsten!$D$2),0,IF(EXACT('Basis Excelsheet - uw artikelnr'!J522,Keuzelijsten!$D$3),0,1)))</f>
        <v>0</v>
      </c>
      <c r="I522" s="16">
        <f ca="1">IF('Basis Excelsheet - uw artikelnr'!A522=0,0,IF(CELL("type",'Basis Excelsheet - uw artikelnr'!A522)="w",0,1))</f>
        <v>0</v>
      </c>
      <c r="J522" s="16">
        <f>IF('Basis Excelsheet - uw artikelnr'!F522=0,0,COUNTIF(Keuzelijsten!$F$2:$F$244,'Basis Excelsheet - uw artikelnr'!M522)-1)*-1</f>
        <v>0</v>
      </c>
      <c r="K522" s="16">
        <f>IF('Basis Excelsheet - uw artikelnr'!F522=0,0,COUNTIF(Keuzelijsten!$A$2:$A$245,'Basis Excelsheet - uw artikelnr'!C522)-1)*-1</f>
        <v>0</v>
      </c>
      <c r="L522" s="16">
        <f>IF('Basis Excelsheet - uw artikelnr'!F522=0,0,COUNTIF(Keuzelijsten!$W$2:$W$945,'Basis Excelsheet - uw artikelnr'!D522)-1)*-1</f>
        <v>0</v>
      </c>
    </row>
    <row r="523" spans="1:12" x14ac:dyDescent="0.25">
      <c r="A523" s="17"/>
      <c r="B523" s="17">
        <f t="shared" ca="1" si="10"/>
        <v>0</v>
      </c>
      <c r="C523" s="16">
        <f>IF(LEN('Basis Excelsheet - uw artikelnr'!F523)&gt;35,1,0)</f>
        <v>0</v>
      </c>
      <c r="D523" s="16">
        <f>IF(LEN('Basis Excelsheet - uw artikelnr'!K523)&gt;30,1,0)</f>
        <v>0</v>
      </c>
      <c r="E523" s="16">
        <f>IF(LEN('Basis Excelsheet - uw artikelnr'!E523)&gt;20,1,0)</f>
        <v>0</v>
      </c>
      <c r="F523" s="16">
        <f>IF('Basis Excelsheet - uw artikelnr'!L523=0,0,IF('Basis Excelsheet - uw artikelnr'!L523&lt;1,1,0))</f>
        <v>0</v>
      </c>
      <c r="G523" s="16">
        <f>IF('Basis Excelsheet - uw artikelnr'!F523=0,0,IF(EXACT('Basis Excelsheet - uw artikelnr'!G523,Keuzelijsten!$C$2),0,IF(EXACT('Basis Excelsheet - uw artikelnr'!G523,Keuzelijsten!$C$3),0,1)))</f>
        <v>0</v>
      </c>
      <c r="H523" s="16">
        <f>IF('Basis Excelsheet - uw artikelnr'!F523=0,0,IF(EXACT('Basis Excelsheet - uw artikelnr'!J523,Keuzelijsten!$D$2),0,IF(EXACT('Basis Excelsheet - uw artikelnr'!J523,Keuzelijsten!$D$3),0,1)))</f>
        <v>0</v>
      </c>
      <c r="I523" s="16">
        <f ca="1">IF('Basis Excelsheet - uw artikelnr'!A523=0,0,IF(CELL("type",'Basis Excelsheet - uw artikelnr'!A523)="w",0,1))</f>
        <v>0</v>
      </c>
      <c r="J523" s="16">
        <f>IF('Basis Excelsheet - uw artikelnr'!F523=0,0,COUNTIF(Keuzelijsten!$F$2:$F$244,'Basis Excelsheet - uw artikelnr'!M523)-1)*-1</f>
        <v>0</v>
      </c>
      <c r="K523" s="16">
        <f>IF('Basis Excelsheet - uw artikelnr'!F523=0,0,COUNTIF(Keuzelijsten!$A$2:$A$245,'Basis Excelsheet - uw artikelnr'!C523)-1)*-1</f>
        <v>0</v>
      </c>
      <c r="L523" s="16">
        <f>IF('Basis Excelsheet - uw artikelnr'!F523=0,0,COUNTIF(Keuzelijsten!$W$2:$W$945,'Basis Excelsheet - uw artikelnr'!D523)-1)*-1</f>
        <v>0</v>
      </c>
    </row>
    <row r="524" spans="1:12" x14ac:dyDescent="0.25">
      <c r="A524" s="17"/>
      <c r="B524" s="17">
        <f t="shared" ca="1" si="10"/>
        <v>0</v>
      </c>
      <c r="C524" s="16">
        <f>IF(LEN('Basis Excelsheet - uw artikelnr'!F524)&gt;35,1,0)</f>
        <v>0</v>
      </c>
      <c r="D524" s="16">
        <f>IF(LEN('Basis Excelsheet - uw artikelnr'!K524)&gt;30,1,0)</f>
        <v>0</v>
      </c>
      <c r="E524" s="16">
        <f>IF(LEN('Basis Excelsheet - uw artikelnr'!E524)&gt;20,1,0)</f>
        <v>0</v>
      </c>
      <c r="F524" s="16">
        <f>IF('Basis Excelsheet - uw artikelnr'!L524=0,0,IF('Basis Excelsheet - uw artikelnr'!L524&lt;1,1,0))</f>
        <v>0</v>
      </c>
      <c r="G524" s="16">
        <f>IF('Basis Excelsheet - uw artikelnr'!F524=0,0,IF(EXACT('Basis Excelsheet - uw artikelnr'!G524,Keuzelijsten!$C$2),0,IF(EXACT('Basis Excelsheet - uw artikelnr'!G524,Keuzelijsten!$C$3),0,1)))</f>
        <v>0</v>
      </c>
      <c r="H524" s="16">
        <f>IF('Basis Excelsheet - uw artikelnr'!F524=0,0,IF(EXACT('Basis Excelsheet - uw artikelnr'!J524,Keuzelijsten!$D$2),0,IF(EXACT('Basis Excelsheet - uw artikelnr'!J524,Keuzelijsten!$D$3),0,1)))</f>
        <v>0</v>
      </c>
      <c r="I524" s="16">
        <f ca="1">IF('Basis Excelsheet - uw artikelnr'!A524=0,0,IF(CELL("type",'Basis Excelsheet - uw artikelnr'!A524)="w",0,1))</f>
        <v>0</v>
      </c>
      <c r="J524" s="16">
        <f>IF('Basis Excelsheet - uw artikelnr'!F524=0,0,COUNTIF(Keuzelijsten!$F$2:$F$244,'Basis Excelsheet - uw artikelnr'!M524)-1)*-1</f>
        <v>0</v>
      </c>
      <c r="K524" s="16">
        <f>IF('Basis Excelsheet - uw artikelnr'!F524=0,0,COUNTIF(Keuzelijsten!$A$2:$A$245,'Basis Excelsheet - uw artikelnr'!C524)-1)*-1</f>
        <v>0</v>
      </c>
      <c r="L524" s="16">
        <f>IF('Basis Excelsheet - uw artikelnr'!F524=0,0,COUNTIF(Keuzelijsten!$W$2:$W$945,'Basis Excelsheet - uw artikelnr'!D524)-1)*-1</f>
        <v>0</v>
      </c>
    </row>
    <row r="525" spans="1:12" x14ac:dyDescent="0.25">
      <c r="A525" s="17"/>
      <c r="B525" s="17">
        <f t="shared" ca="1" si="10"/>
        <v>0</v>
      </c>
      <c r="C525" s="16">
        <f>IF(LEN('Basis Excelsheet - uw artikelnr'!F525)&gt;35,1,0)</f>
        <v>0</v>
      </c>
      <c r="D525" s="16">
        <f>IF(LEN('Basis Excelsheet - uw artikelnr'!K525)&gt;30,1,0)</f>
        <v>0</v>
      </c>
      <c r="E525" s="16">
        <f>IF(LEN('Basis Excelsheet - uw artikelnr'!E525)&gt;20,1,0)</f>
        <v>0</v>
      </c>
      <c r="F525" s="16">
        <f>IF('Basis Excelsheet - uw artikelnr'!L525=0,0,IF('Basis Excelsheet - uw artikelnr'!L525&lt;1,1,0))</f>
        <v>0</v>
      </c>
      <c r="G525" s="16">
        <f>IF('Basis Excelsheet - uw artikelnr'!F525=0,0,IF(EXACT('Basis Excelsheet - uw artikelnr'!G525,Keuzelijsten!$C$2),0,IF(EXACT('Basis Excelsheet - uw artikelnr'!G525,Keuzelijsten!$C$3),0,1)))</f>
        <v>0</v>
      </c>
      <c r="H525" s="16">
        <f>IF('Basis Excelsheet - uw artikelnr'!F525=0,0,IF(EXACT('Basis Excelsheet - uw artikelnr'!J525,Keuzelijsten!$D$2),0,IF(EXACT('Basis Excelsheet - uw artikelnr'!J525,Keuzelijsten!$D$3),0,1)))</f>
        <v>0</v>
      </c>
      <c r="I525" s="16">
        <f ca="1">IF('Basis Excelsheet - uw artikelnr'!A525=0,0,IF(CELL("type",'Basis Excelsheet - uw artikelnr'!A525)="w",0,1))</f>
        <v>0</v>
      </c>
      <c r="J525" s="16">
        <f>IF('Basis Excelsheet - uw artikelnr'!F525=0,0,COUNTIF(Keuzelijsten!$F$2:$F$244,'Basis Excelsheet - uw artikelnr'!M525)-1)*-1</f>
        <v>0</v>
      </c>
      <c r="K525" s="16">
        <f>IF('Basis Excelsheet - uw artikelnr'!F525=0,0,COUNTIF(Keuzelijsten!$A$2:$A$245,'Basis Excelsheet - uw artikelnr'!C525)-1)*-1</f>
        <v>0</v>
      </c>
      <c r="L525" s="16">
        <f>IF('Basis Excelsheet - uw artikelnr'!F525=0,0,COUNTIF(Keuzelijsten!$W$2:$W$945,'Basis Excelsheet - uw artikelnr'!D525)-1)*-1</f>
        <v>0</v>
      </c>
    </row>
    <row r="526" spans="1:12" x14ac:dyDescent="0.25">
      <c r="A526" s="17"/>
      <c r="B526" s="17">
        <f t="shared" ca="1" si="10"/>
        <v>0</v>
      </c>
      <c r="C526" s="16">
        <f>IF(LEN('Basis Excelsheet - uw artikelnr'!F526)&gt;35,1,0)</f>
        <v>0</v>
      </c>
      <c r="D526" s="16">
        <f>IF(LEN('Basis Excelsheet - uw artikelnr'!K526)&gt;30,1,0)</f>
        <v>0</v>
      </c>
      <c r="E526" s="16">
        <f>IF(LEN('Basis Excelsheet - uw artikelnr'!E526)&gt;20,1,0)</f>
        <v>0</v>
      </c>
      <c r="F526" s="16">
        <f>IF('Basis Excelsheet - uw artikelnr'!L526=0,0,IF('Basis Excelsheet - uw artikelnr'!L526&lt;1,1,0))</f>
        <v>0</v>
      </c>
      <c r="G526" s="16">
        <f>IF('Basis Excelsheet - uw artikelnr'!F526=0,0,IF(EXACT('Basis Excelsheet - uw artikelnr'!G526,Keuzelijsten!$C$2),0,IF(EXACT('Basis Excelsheet - uw artikelnr'!G526,Keuzelijsten!$C$3),0,1)))</f>
        <v>0</v>
      </c>
      <c r="H526" s="16">
        <f>IF('Basis Excelsheet - uw artikelnr'!F526=0,0,IF(EXACT('Basis Excelsheet - uw artikelnr'!J526,Keuzelijsten!$D$2),0,IF(EXACT('Basis Excelsheet - uw artikelnr'!J526,Keuzelijsten!$D$3),0,1)))</f>
        <v>0</v>
      </c>
      <c r="I526" s="16">
        <f ca="1">IF('Basis Excelsheet - uw artikelnr'!A526=0,0,IF(CELL("type",'Basis Excelsheet - uw artikelnr'!A526)="w",0,1))</f>
        <v>0</v>
      </c>
      <c r="J526" s="16">
        <f>IF('Basis Excelsheet - uw artikelnr'!F526=0,0,COUNTIF(Keuzelijsten!$F$2:$F$244,'Basis Excelsheet - uw artikelnr'!M526)-1)*-1</f>
        <v>0</v>
      </c>
      <c r="K526" s="16">
        <f>IF('Basis Excelsheet - uw artikelnr'!F526=0,0,COUNTIF(Keuzelijsten!$A$2:$A$245,'Basis Excelsheet - uw artikelnr'!C526)-1)*-1</f>
        <v>0</v>
      </c>
      <c r="L526" s="16">
        <f>IF('Basis Excelsheet - uw artikelnr'!F526=0,0,COUNTIF(Keuzelijsten!$W$2:$W$945,'Basis Excelsheet - uw artikelnr'!D526)-1)*-1</f>
        <v>0</v>
      </c>
    </row>
    <row r="527" spans="1:12" x14ac:dyDescent="0.25">
      <c r="A527" s="17"/>
      <c r="B527" s="17">
        <f t="shared" ca="1" si="10"/>
        <v>0</v>
      </c>
      <c r="C527" s="16">
        <f>IF(LEN('Basis Excelsheet - uw artikelnr'!F527)&gt;35,1,0)</f>
        <v>0</v>
      </c>
      <c r="D527" s="16">
        <f>IF(LEN('Basis Excelsheet - uw artikelnr'!K527)&gt;30,1,0)</f>
        <v>0</v>
      </c>
      <c r="E527" s="16">
        <f>IF(LEN('Basis Excelsheet - uw artikelnr'!E527)&gt;20,1,0)</f>
        <v>0</v>
      </c>
      <c r="F527" s="16">
        <f>IF('Basis Excelsheet - uw artikelnr'!L527=0,0,IF('Basis Excelsheet - uw artikelnr'!L527&lt;1,1,0))</f>
        <v>0</v>
      </c>
      <c r="G527" s="16">
        <f>IF('Basis Excelsheet - uw artikelnr'!F527=0,0,IF(EXACT('Basis Excelsheet - uw artikelnr'!G527,Keuzelijsten!$C$2),0,IF(EXACT('Basis Excelsheet - uw artikelnr'!G527,Keuzelijsten!$C$3),0,1)))</f>
        <v>0</v>
      </c>
      <c r="H527" s="16">
        <f>IF('Basis Excelsheet - uw artikelnr'!F527=0,0,IF(EXACT('Basis Excelsheet - uw artikelnr'!J527,Keuzelijsten!$D$2),0,IF(EXACT('Basis Excelsheet - uw artikelnr'!J527,Keuzelijsten!$D$3),0,1)))</f>
        <v>0</v>
      </c>
      <c r="I527" s="16">
        <f ca="1">IF('Basis Excelsheet - uw artikelnr'!A527=0,0,IF(CELL("type",'Basis Excelsheet - uw artikelnr'!A527)="w",0,1))</f>
        <v>0</v>
      </c>
      <c r="J527" s="16">
        <f>IF('Basis Excelsheet - uw artikelnr'!F527=0,0,COUNTIF(Keuzelijsten!$F$2:$F$244,'Basis Excelsheet - uw artikelnr'!M527)-1)*-1</f>
        <v>0</v>
      </c>
      <c r="K527" s="16">
        <f>IF('Basis Excelsheet - uw artikelnr'!F527=0,0,COUNTIF(Keuzelijsten!$A$2:$A$245,'Basis Excelsheet - uw artikelnr'!C527)-1)*-1</f>
        <v>0</v>
      </c>
      <c r="L527" s="16">
        <f>IF('Basis Excelsheet - uw artikelnr'!F527=0,0,COUNTIF(Keuzelijsten!$W$2:$W$945,'Basis Excelsheet - uw artikelnr'!D527)-1)*-1</f>
        <v>0</v>
      </c>
    </row>
    <row r="528" spans="1:12" x14ac:dyDescent="0.25">
      <c r="A528" s="17"/>
      <c r="B528" s="17">
        <f t="shared" ca="1" si="10"/>
        <v>0</v>
      </c>
      <c r="C528" s="16">
        <f>IF(LEN('Basis Excelsheet - uw artikelnr'!F528)&gt;35,1,0)</f>
        <v>0</v>
      </c>
      <c r="D528" s="16">
        <f>IF(LEN('Basis Excelsheet - uw artikelnr'!K528)&gt;30,1,0)</f>
        <v>0</v>
      </c>
      <c r="E528" s="16">
        <f>IF(LEN('Basis Excelsheet - uw artikelnr'!E528)&gt;20,1,0)</f>
        <v>0</v>
      </c>
      <c r="F528" s="16">
        <f>IF('Basis Excelsheet - uw artikelnr'!L528=0,0,IF('Basis Excelsheet - uw artikelnr'!L528&lt;1,1,0))</f>
        <v>0</v>
      </c>
      <c r="G528" s="16">
        <f>IF('Basis Excelsheet - uw artikelnr'!F528=0,0,IF(EXACT('Basis Excelsheet - uw artikelnr'!G528,Keuzelijsten!$C$2),0,IF(EXACT('Basis Excelsheet - uw artikelnr'!G528,Keuzelijsten!$C$3),0,1)))</f>
        <v>0</v>
      </c>
      <c r="H528" s="16">
        <f>IF('Basis Excelsheet - uw artikelnr'!F528=0,0,IF(EXACT('Basis Excelsheet - uw artikelnr'!J528,Keuzelijsten!$D$2),0,IF(EXACT('Basis Excelsheet - uw artikelnr'!J528,Keuzelijsten!$D$3),0,1)))</f>
        <v>0</v>
      </c>
      <c r="I528" s="16">
        <f ca="1">IF('Basis Excelsheet - uw artikelnr'!A528=0,0,IF(CELL("type",'Basis Excelsheet - uw artikelnr'!A528)="w",0,1))</f>
        <v>0</v>
      </c>
      <c r="J528" s="16">
        <f>IF('Basis Excelsheet - uw artikelnr'!F528=0,0,COUNTIF(Keuzelijsten!$F$2:$F$244,'Basis Excelsheet - uw artikelnr'!M528)-1)*-1</f>
        <v>0</v>
      </c>
      <c r="K528" s="16">
        <f>IF('Basis Excelsheet - uw artikelnr'!F528=0,0,COUNTIF(Keuzelijsten!$A$2:$A$245,'Basis Excelsheet - uw artikelnr'!C528)-1)*-1</f>
        <v>0</v>
      </c>
      <c r="L528" s="16">
        <f>IF('Basis Excelsheet - uw artikelnr'!F528=0,0,COUNTIF(Keuzelijsten!$W$2:$W$945,'Basis Excelsheet - uw artikelnr'!D528)-1)*-1</f>
        <v>0</v>
      </c>
    </row>
    <row r="529" spans="1:12" x14ac:dyDescent="0.25">
      <c r="A529" s="17"/>
      <c r="B529" s="17">
        <f t="shared" ca="1" si="10"/>
        <v>0</v>
      </c>
      <c r="C529" s="16">
        <f>IF(LEN('Basis Excelsheet - uw artikelnr'!F529)&gt;35,1,0)</f>
        <v>0</v>
      </c>
      <c r="D529" s="16">
        <f>IF(LEN('Basis Excelsheet - uw artikelnr'!K529)&gt;30,1,0)</f>
        <v>0</v>
      </c>
      <c r="E529" s="16">
        <f>IF(LEN('Basis Excelsheet - uw artikelnr'!E529)&gt;20,1,0)</f>
        <v>0</v>
      </c>
      <c r="F529" s="16">
        <f>IF('Basis Excelsheet - uw artikelnr'!L529=0,0,IF('Basis Excelsheet - uw artikelnr'!L529&lt;1,1,0))</f>
        <v>0</v>
      </c>
      <c r="G529" s="16">
        <f>IF('Basis Excelsheet - uw artikelnr'!F529=0,0,IF(EXACT('Basis Excelsheet - uw artikelnr'!G529,Keuzelijsten!$C$2),0,IF(EXACT('Basis Excelsheet - uw artikelnr'!G529,Keuzelijsten!$C$3),0,1)))</f>
        <v>0</v>
      </c>
      <c r="H529" s="16">
        <f>IF('Basis Excelsheet - uw artikelnr'!F529=0,0,IF(EXACT('Basis Excelsheet - uw artikelnr'!J529,Keuzelijsten!$D$2),0,IF(EXACT('Basis Excelsheet - uw artikelnr'!J529,Keuzelijsten!$D$3),0,1)))</f>
        <v>0</v>
      </c>
      <c r="I529" s="16">
        <f ca="1">IF('Basis Excelsheet - uw artikelnr'!A529=0,0,IF(CELL("type",'Basis Excelsheet - uw artikelnr'!A529)="w",0,1))</f>
        <v>0</v>
      </c>
      <c r="J529" s="16">
        <f>IF('Basis Excelsheet - uw artikelnr'!F529=0,0,COUNTIF(Keuzelijsten!$F$2:$F$244,'Basis Excelsheet - uw artikelnr'!M529)-1)*-1</f>
        <v>0</v>
      </c>
      <c r="K529" s="16">
        <f>IF('Basis Excelsheet - uw artikelnr'!F529=0,0,COUNTIF(Keuzelijsten!$A$2:$A$245,'Basis Excelsheet - uw artikelnr'!C529)-1)*-1</f>
        <v>0</v>
      </c>
      <c r="L529" s="16">
        <f>IF('Basis Excelsheet - uw artikelnr'!F529=0,0,COUNTIF(Keuzelijsten!$W$2:$W$945,'Basis Excelsheet - uw artikelnr'!D529)-1)*-1</f>
        <v>0</v>
      </c>
    </row>
    <row r="530" spans="1:12" x14ac:dyDescent="0.25">
      <c r="A530" s="17"/>
      <c r="B530" s="17">
        <f t="shared" ca="1" si="10"/>
        <v>0</v>
      </c>
      <c r="C530" s="16">
        <f>IF(LEN('Basis Excelsheet - uw artikelnr'!F530)&gt;35,1,0)</f>
        <v>0</v>
      </c>
      <c r="D530" s="16">
        <f>IF(LEN('Basis Excelsheet - uw artikelnr'!K530)&gt;30,1,0)</f>
        <v>0</v>
      </c>
      <c r="E530" s="16">
        <f>IF(LEN('Basis Excelsheet - uw artikelnr'!E530)&gt;20,1,0)</f>
        <v>0</v>
      </c>
      <c r="F530" s="16">
        <f>IF('Basis Excelsheet - uw artikelnr'!L530=0,0,IF('Basis Excelsheet - uw artikelnr'!L530&lt;1,1,0))</f>
        <v>0</v>
      </c>
      <c r="G530" s="16">
        <f>IF('Basis Excelsheet - uw artikelnr'!F530=0,0,IF(EXACT('Basis Excelsheet - uw artikelnr'!G530,Keuzelijsten!$C$2),0,IF(EXACT('Basis Excelsheet - uw artikelnr'!G530,Keuzelijsten!$C$3),0,1)))</f>
        <v>0</v>
      </c>
      <c r="H530" s="16">
        <f>IF('Basis Excelsheet - uw artikelnr'!F530=0,0,IF(EXACT('Basis Excelsheet - uw artikelnr'!J530,Keuzelijsten!$D$2),0,IF(EXACT('Basis Excelsheet - uw artikelnr'!J530,Keuzelijsten!$D$3),0,1)))</f>
        <v>0</v>
      </c>
      <c r="I530" s="16">
        <f ca="1">IF('Basis Excelsheet - uw artikelnr'!A530=0,0,IF(CELL("type",'Basis Excelsheet - uw artikelnr'!A530)="w",0,1))</f>
        <v>0</v>
      </c>
      <c r="J530" s="16">
        <f>IF('Basis Excelsheet - uw artikelnr'!F530=0,0,COUNTIF(Keuzelijsten!$F$2:$F$244,'Basis Excelsheet - uw artikelnr'!M530)-1)*-1</f>
        <v>0</v>
      </c>
      <c r="K530" s="16">
        <f>IF('Basis Excelsheet - uw artikelnr'!F530=0,0,COUNTIF(Keuzelijsten!$A$2:$A$245,'Basis Excelsheet - uw artikelnr'!C530)-1)*-1</f>
        <v>0</v>
      </c>
      <c r="L530" s="16">
        <f>IF('Basis Excelsheet - uw artikelnr'!F530=0,0,COUNTIF(Keuzelijsten!$W$2:$W$945,'Basis Excelsheet - uw artikelnr'!D530)-1)*-1</f>
        <v>0</v>
      </c>
    </row>
    <row r="531" spans="1:12" x14ac:dyDescent="0.25">
      <c r="A531" s="17"/>
      <c r="B531" s="17">
        <f t="shared" ca="1" si="10"/>
        <v>0</v>
      </c>
      <c r="C531" s="16">
        <f>IF(LEN('Basis Excelsheet - uw artikelnr'!F531)&gt;35,1,0)</f>
        <v>0</v>
      </c>
      <c r="D531" s="16">
        <f>IF(LEN('Basis Excelsheet - uw artikelnr'!K531)&gt;30,1,0)</f>
        <v>0</v>
      </c>
      <c r="E531" s="16">
        <f>IF(LEN('Basis Excelsheet - uw artikelnr'!E531)&gt;20,1,0)</f>
        <v>0</v>
      </c>
      <c r="F531" s="16">
        <f>IF('Basis Excelsheet - uw artikelnr'!L531=0,0,IF('Basis Excelsheet - uw artikelnr'!L531&lt;1,1,0))</f>
        <v>0</v>
      </c>
      <c r="G531" s="16">
        <f>IF('Basis Excelsheet - uw artikelnr'!F531=0,0,IF(EXACT('Basis Excelsheet - uw artikelnr'!G531,Keuzelijsten!$C$2),0,IF(EXACT('Basis Excelsheet - uw artikelnr'!G531,Keuzelijsten!$C$3),0,1)))</f>
        <v>0</v>
      </c>
      <c r="H531" s="16">
        <f>IF('Basis Excelsheet - uw artikelnr'!F531=0,0,IF(EXACT('Basis Excelsheet - uw artikelnr'!J531,Keuzelijsten!$D$2),0,IF(EXACT('Basis Excelsheet - uw artikelnr'!J531,Keuzelijsten!$D$3),0,1)))</f>
        <v>0</v>
      </c>
      <c r="I531" s="16">
        <f ca="1">IF('Basis Excelsheet - uw artikelnr'!A531=0,0,IF(CELL("type",'Basis Excelsheet - uw artikelnr'!A531)="w",0,1))</f>
        <v>0</v>
      </c>
      <c r="J531" s="16">
        <f>IF('Basis Excelsheet - uw artikelnr'!F531=0,0,COUNTIF(Keuzelijsten!$F$2:$F$244,'Basis Excelsheet - uw artikelnr'!M531)-1)*-1</f>
        <v>0</v>
      </c>
      <c r="K531" s="16">
        <f>IF('Basis Excelsheet - uw artikelnr'!F531=0,0,COUNTIF(Keuzelijsten!$A$2:$A$245,'Basis Excelsheet - uw artikelnr'!C531)-1)*-1</f>
        <v>0</v>
      </c>
      <c r="L531" s="16">
        <f>IF('Basis Excelsheet - uw artikelnr'!F531=0,0,COUNTIF(Keuzelijsten!$W$2:$W$945,'Basis Excelsheet - uw artikelnr'!D531)-1)*-1</f>
        <v>0</v>
      </c>
    </row>
    <row r="532" spans="1:12" x14ac:dyDescent="0.25">
      <c r="A532" s="17"/>
      <c r="B532" s="17">
        <f t="shared" ca="1" si="10"/>
        <v>0</v>
      </c>
      <c r="C532" s="16">
        <f>IF(LEN('Basis Excelsheet - uw artikelnr'!F532)&gt;35,1,0)</f>
        <v>0</v>
      </c>
      <c r="D532" s="16">
        <f>IF(LEN('Basis Excelsheet - uw artikelnr'!K532)&gt;30,1,0)</f>
        <v>0</v>
      </c>
      <c r="E532" s="16">
        <f>IF(LEN('Basis Excelsheet - uw artikelnr'!E532)&gt;20,1,0)</f>
        <v>0</v>
      </c>
      <c r="F532" s="16">
        <f>IF('Basis Excelsheet - uw artikelnr'!L532=0,0,IF('Basis Excelsheet - uw artikelnr'!L532&lt;1,1,0))</f>
        <v>0</v>
      </c>
      <c r="G532" s="16">
        <f>IF('Basis Excelsheet - uw artikelnr'!F532=0,0,IF(EXACT('Basis Excelsheet - uw artikelnr'!G532,Keuzelijsten!$C$2),0,IF(EXACT('Basis Excelsheet - uw artikelnr'!G532,Keuzelijsten!$C$3),0,1)))</f>
        <v>0</v>
      </c>
      <c r="H532" s="16">
        <f>IF('Basis Excelsheet - uw artikelnr'!F532=0,0,IF(EXACT('Basis Excelsheet - uw artikelnr'!J532,Keuzelijsten!$D$2),0,IF(EXACT('Basis Excelsheet - uw artikelnr'!J532,Keuzelijsten!$D$3),0,1)))</f>
        <v>0</v>
      </c>
      <c r="I532" s="16">
        <f ca="1">IF('Basis Excelsheet - uw artikelnr'!A532=0,0,IF(CELL("type",'Basis Excelsheet - uw artikelnr'!A532)="w",0,1))</f>
        <v>0</v>
      </c>
      <c r="J532" s="16">
        <f>IF('Basis Excelsheet - uw artikelnr'!F532=0,0,COUNTIF(Keuzelijsten!$F$2:$F$244,'Basis Excelsheet - uw artikelnr'!M532)-1)*-1</f>
        <v>0</v>
      </c>
      <c r="K532" s="16">
        <f>IF('Basis Excelsheet - uw artikelnr'!F532=0,0,COUNTIF(Keuzelijsten!$A$2:$A$245,'Basis Excelsheet - uw artikelnr'!C532)-1)*-1</f>
        <v>0</v>
      </c>
      <c r="L532" s="16">
        <f>IF('Basis Excelsheet - uw artikelnr'!F532=0,0,COUNTIF(Keuzelijsten!$W$2:$W$945,'Basis Excelsheet - uw artikelnr'!D532)-1)*-1</f>
        <v>0</v>
      </c>
    </row>
    <row r="533" spans="1:12" x14ac:dyDescent="0.25">
      <c r="A533" s="17"/>
      <c r="B533" s="17">
        <f t="shared" ca="1" si="10"/>
        <v>0</v>
      </c>
      <c r="C533" s="16">
        <f>IF(LEN('Basis Excelsheet - uw artikelnr'!F533)&gt;35,1,0)</f>
        <v>0</v>
      </c>
      <c r="D533" s="16">
        <f>IF(LEN('Basis Excelsheet - uw artikelnr'!K533)&gt;30,1,0)</f>
        <v>0</v>
      </c>
      <c r="E533" s="16">
        <f>IF(LEN('Basis Excelsheet - uw artikelnr'!E533)&gt;20,1,0)</f>
        <v>0</v>
      </c>
      <c r="F533" s="16">
        <f>IF('Basis Excelsheet - uw artikelnr'!L533=0,0,IF('Basis Excelsheet - uw artikelnr'!L533&lt;1,1,0))</f>
        <v>0</v>
      </c>
      <c r="G533" s="16">
        <f>IF('Basis Excelsheet - uw artikelnr'!F533=0,0,IF(EXACT('Basis Excelsheet - uw artikelnr'!G533,Keuzelijsten!$C$2),0,IF(EXACT('Basis Excelsheet - uw artikelnr'!G533,Keuzelijsten!$C$3),0,1)))</f>
        <v>0</v>
      </c>
      <c r="H533" s="16">
        <f>IF('Basis Excelsheet - uw artikelnr'!F533=0,0,IF(EXACT('Basis Excelsheet - uw artikelnr'!J533,Keuzelijsten!$D$2),0,IF(EXACT('Basis Excelsheet - uw artikelnr'!J533,Keuzelijsten!$D$3),0,1)))</f>
        <v>0</v>
      </c>
      <c r="I533" s="16">
        <f ca="1">IF('Basis Excelsheet - uw artikelnr'!A533=0,0,IF(CELL("type",'Basis Excelsheet - uw artikelnr'!A533)="w",0,1))</f>
        <v>0</v>
      </c>
      <c r="J533" s="16">
        <f>IF('Basis Excelsheet - uw artikelnr'!F533=0,0,COUNTIF(Keuzelijsten!$F$2:$F$244,'Basis Excelsheet - uw artikelnr'!M533)-1)*-1</f>
        <v>0</v>
      </c>
      <c r="K533" s="16">
        <f>IF('Basis Excelsheet - uw artikelnr'!F533=0,0,COUNTIF(Keuzelijsten!$A$2:$A$245,'Basis Excelsheet - uw artikelnr'!C533)-1)*-1</f>
        <v>0</v>
      </c>
      <c r="L533" s="16">
        <f>IF('Basis Excelsheet - uw artikelnr'!F533=0,0,COUNTIF(Keuzelijsten!$W$2:$W$945,'Basis Excelsheet - uw artikelnr'!D533)-1)*-1</f>
        <v>0</v>
      </c>
    </row>
    <row r="534" spans="1:12" x14ac:dyDescent="0.25">
      <c r="A534" s="17"/>
      <c r="B534" s="17">
        <f t="shared" ca="1" si="10"/>
        <v>0</v>
      </c>
      <c r="C534" s="16">
        <f>IF(LEN('Basis Excelsheet - uw artikelnr'!F534)&gt;35,1,0)</f>
        <v>0</v>
      </c>
      <c r="D534" s="16">
        <f>IF(LEN('Basis Excelsheet - uw artikelnr'!K534)&gt;30,1,0)</f>
        <v>0</v>
      </c>
      <c r="E534" s="16">
        <f>IF(LEN('Basis Excelsheet - uw artikelnr'!E534)&gt;20,1,0)</f>
        <v>0</v>
      </c>
      <c r="F534" s="16">
        <f>IF('Basis Excelsheet - uw artikelnr'!L534=0,0,IF('Basis Excelsheet - uw artikelnr'!L534&lt;1,1,0))</f>
        <v>0</v>
      </c>
      <c r="G534" s="16">
        <f>IF('Basis Excelsheet - uw artikelnr'!F534=0,0,IF(EXACT('Basis Excelsheet - uw artikelnr'!G534,Keuzelijsten!$C$2),0,IF(EXACT('Basis Excelsheet - uw artikelnr'!G534,Keuzelijsten!$C$3),0,1)))</f>
        <v>0</v>
      </c>
      <c r="H534" s="16">
        <f>IF('Basis Excelsheet - uw artikelnr'!F534=0,0,IF(EXACT('Basis Excelsheet - uw artikelnr'!J534,Keuzelijsten!$D$2),0,IF(EXACT('Basis Excelsheet - uw artikelnr'!J534,Keuzelijsten!$D$3),0,1)))</f>
        <v>0</v>
      </c>
      <c r="I534" s="16">
        <f ca="1">IF('Basis Excelsheet - uw artikelnr'!A534=0,0,IF(CELL("type",'Basis Excelsheet - uw artikelnr'!A534)="w",0,1))</f>
        <v>0</v>
      </c>
      <c r="J534" s="16">
        <f>IF('Basis Excelsheet - uw artikelnr'!F534=0,0,COUNTIF(Keuzelijsten!$F$2:$F$244,'Basis Excelsheet - uw artikelnr'!M534)-1)*-1</f>
        <v>0</v>
      </c>
      <c r="K534" s="16">
        <f>IF('Basis Excelsheet - uw artikelnr'!F534=0,0,COUNTIF(Keuzelijsten!$A$2:$A$245,'Basis Excelsheet - uw artikelnr'!C534)-1)*-1</f>
        <v>0</v>
      </c>
      <c r="L534" s="16">
        <f>IF('Basis Excelsheet - uw artikelnr'!F534=0,0,COUNTIF(Keuzelijsten!$W$2:$W$945,'Basis Excelsheet - uw artikelnr'!D534)-1)*-1</f>
        <v>0</v>
      </c>
    </row>
    <row r="535" spans="1:12" x14ac:dyDescent="0.25">
      <c r="A535" s="17"/>
      <c r="B535" s="17">
        <f t="shared" ca="1" si="10"/>
        <v>0</v>
      </c>
      <c r="C535" s="16">
        <f>IF(LEN('Basis Excelsheet - uw artikelnr'!F535)&gt;35,1,0)</f>
        <v>0</v>
      </c>
      <c r="D535" s="16">
        <f>IF(LEN('Basis Excelsheet - uw artikelnr'!K535)&gt;30,1,0)</f>
        <v>0</v>
      </c>
      <c r="E535" s="16">
        <f>IF(LEN('Basis Excelsheet - uw artikelnr'!E535)&gt;20,1,0)</f>
        <v>0</v>
      </c>
      <c r="F535" s="16">
        <f>IF('Basis Excelsheet - uw artikelnr'!L535=0,0,IF('Basis Excelsheet - uw artikelnr'!L535&lt;1,1,0))</f>
        <v>0</v>
      </c>
      <c r="G535" s="16">
        <f>IF('Basis Excelsheet - uw artikelnr'!F535=0,0,IF(EXACT('Basis Excelsheet - uw artikelnr'!G535,Keuzelijsten!$C$2),0,IF(EXACT('Basis Excelsheet - uw artikelnr'!G535,Keuzelijsten!$C$3),0,1)))</f>
        <v>0</v>
      </c>
      <c r="H535" s="16">
        <f>IF('Basis Excelsheet - uw artikelnr'!F535=0,0,IF(EXACT('Basis Excelsheet - uw artikelnr'!J535,Keuzelijsten!$D$2),0,IF(EXACT('Basis Excelsheet - uw artikelnr'!J535,Keuzelijsten!$D$3),0,1)))</f>
        <v>0</v>
      </c>
      <c r="I535" s="16">
        <f ca="1">IF('Basis Excelsheet - uw artikelnr'!A535=0,0,IF(CELL("type",'Basis Excelsheet - uw artikelnr'!A535)="w",0,1))</f>
        <v>0</v>
      </c>
      <c r="J535" s="16">
        <f>IF('Basis Excelsheet - uw artikelnr'!F535=0,0,COUNTIF(Keuzelijsten!$F$2:$F$244,'Basis Excelsheet - uw artikelnr'!M535)-1)*-1</f>
        <v>0</v>
      </c>
      <c r="K535" s="16">
        <f>IF('Basis Excelsheet - uw artikelnr'!F535=0,0,COUNTIF(Keuzelijsten!$A$2:$A$245,'Basis Excelsheet - uw artikelnr'!C535)-1)*-1</f>
        <v>0</v>
      </c>
      <c r="L535" s="16">
        <f>IF('Basis Excelsheet - uw artikelnr'!F535=0,0,COUNTIF(Keuzelijsten!$W$2:$W$945,'Basis Excelsheet - uw artikelnr'!D535)-1)*-1</f>
        <v>0</v>
      </c>
    </row>
    <row r="536" spans="1:12" x14ac:dyDescent="0.25">
      <c r="A536" s="17"/>
      <c r="B536" s="17">
        <f t="shared" ca="1" si="10"/>
        <v>0</v>
      </c>
      <c r="C536" s="16">
        <f>IF(LEN('Basis Excelsheet - uw artikelnr'!F536)&gt;35,1,0)</f>
        <v>0</v>
      </c>
      <c r="D536" s="16">
        <f>IF(LEN('Basis Excelsheet - uw artikelnr'!K536)&gt;30,1,0)</f>
        <v>0</v>
      </c>
      <c r="E536" s="16">
        <f>IF(LEN('Basis Excelsheet - uw artikelnr'!E536)&gt;20,1,0)</f>
        <v>0</v>
      </c>
      <c r="F536" s="16">
        <f>IF('Basis Excelsheet - uw artikelnr'!L536=0,0,IF('Basis Excelsheet - uw artikelnr'!L536&lt;1,1,0))</f>
        <v>0</v>
      </c>
      <c r="G536" s="16">
        <f>IF('Basis Excelsheet - uw artikelnr'!F536=0,0,IF(EXACT('Basis Excelsheet - uw artikelnr'!G536,Keuzelijsten!$C$2),0,IF(EXACT('Basis Excelsheet - uw artikelnr'!G536,Keuzelijsten!$C$3),0,1)))</f>
        <v>0</v>
      </c>
      <c r="H536" s="16">
        <f>IF('Basis Excelsheet - uw artikelnr'!F536=0,0,IF(EXACT('Basis Excelsheet - uw artikelnr'!J536,Keuzelijsten!$D$2),0,IF(EXACT('Basis Excelsheet - uw artikelnr'!J536,Keuzelijsten!$D$3),0,1)))</f>
        <v>0</v>
      </c>
      <c r="I536" s="16">
        <f ca="1">IF('Basis Excelsheet - uw artikelnr'!A536=0,0,IF(CELL("type",'Basis Excelsheet - uw artikelnr'!A536)="w",0,1))</f>
        <v>0</v>
      </c>
      <c r="J536" s="16">
        <f>IF('Basis Excelsheet - uw artikelnr'!F536=0,0,COUNTIF(Keuzelijsten!$F$2:$F$244,'Basis Excelsheet - uw artikelnr'!M536)-1)*-1</f>
        <v>0</v>
      </c>
      <c r="K536" s="16">
        <f>IF('Basis Excelsheet - uw artikelnr'!F536=0,0,COUNTIF(Keuzelijsten!$A$2:$A$245,'Basis Excelsheet - uw artikelnr'!C536)-1)*-1</f>
        <v>0</v>
      </c>
      <c r="L536" s="16">
        <f>IF('Basis Excelsheet - uw artikelnr'!F536=0,0,COUNTIF(Keuzelijsten!$W$2:$W$945,'Basis Excelsheet - uw artikelnr'!D536)-1)*-1</f>
        <v>0</v>
      </c>
    </row>
    <row r="537" spans="1:12" x14ac:dyDescent="0.25">
      <c r="A537" s="17"/>
      <c r="B537" s="17">
        <f t="shared" ca="1" si="10"/>
        <v>0</v>
      </c>
      <c r="C537" s="16">
        <f>IF(LEN('Basis Excelsheet - uw artikelnr'!F537)&gt;35,1,0)</f>
        <v>0</v>
      </c>
      <c r="D537" s="16">
        <f>IF(LEN('Basis Excelsheet - uw artikelnr'!K537)&gt;30,1,0)</f>
        <v>0</v>
      </c>
      <c r="E537" s="16">
        <f>IF(LEN('Basis Excelsheet - uw artikelnr'!E537)&gt;20,1,0)</f>
        <v>0</v>
      </c>
      <c r="F537" s="16">
        <f>IF('Basis Excelsheet - uw artikelnr'!L537=0,0,IF('Basis Excelsheet - uw artikelnr'!L537&lt;1,1,0))</f>
        <v>0</v>
      </c>
      <c r="G537" s="16">
        <f>IF('Basis Excelsheet - uw artikelnr'!F537=0,0,IF(EXACT('Basis Excelsheet - uw artikelnr'!G537,Keuzelijsten!$C$2),0,IF(EXACT('Basis Excelsheet - uw artikelnr'!G537,Keuzelijsten!$C$3),0,1)))</f>
        <v>0</v>
      </c>
      <c r="H537" s="16">
        <f>IF('Basis Excelsheet - uw artikelnr'!F537=0,0,IF(EXACT('Basis Excelsheet - uw artikelnr'!J537,Keuzelijsten!$D$2),0,IF(EXACT('Basis Excelsheet - uw artikelnr'!J537,Keuzelijsten!$D$3),0,1)))</f>
        <v>0</v>
      </c>
      <c r="I537" s="16">
        <f ca="1">IF('Basis Excelsheet - uw artikelnr'!A537=0,0,IF(CELL("type",'Basis Excelsheet - uw artikelnr'!A537)="w",0,1))</f>
        <v>0</v>
      </c>
      <c r="J537" s="16">
        <f>IF('Basis Excelsheet - uw artikelnr'!F537=0,0,COUNTIF(Keuzelijsten!$F$2:$F$244,'Basis Excelsheet - uw artikelnr'!M537)-1)*-1</f>
        <v>0</v>
      </c>
      <c r="K537" s="16">
        <f>IF('Basis Excelsheet - uw artikelnr'!F537=0,0,COUNTIF(Keuzelijsten!$A$2:$A$245,'Basis Excelsheet - uw artikelnr'!C537)-1)*-1</f>
        <v>0</v>
      </c>
      <c r="L537" s="16">
        <f>IF('Basis Excelsheet - uw artikelnr'!F537=0,0,COUNTIF(Keuzelijsten!$W$2:$W$945,'Basis Excelsheet - uw artikelnr'!D537)-1)*-1</f>
        <v>0</v>
      </c>
    </row>
    <row r="538" spans="1:12" x14ac:dyDescent="0.25">
      <c r="A538" s="17"/>
      <c r="B538" s="17">
        <f t="shared" ca="1" si="10"/>
        <v>0</v>
      </c>
      <c r="C538" s="16">
        <f>IF(LEN('Basis Excelsheet - uw artikelnr'!F538)&gt;35,1,0)</f>
        <v>0</v>
      </c>
      <c r="D538" s="16">
        <f>IF(LEN('Basis Excelsheet - uw artikelnr'!K538)&gt;30,1,0)</f>
        <v>0</v>
      </c>
      <c r="E538" s="16">
        <f>IF(LEN('Basis Excelsheet - uw artikelnr'!E538)&gt;20,1,0)</f>
        <v>0</v>
      </c>
      <c r="F538" s="16">
        <f>IF('Basis Excelsheet - uw artikelnr'!L538=0,0,IF('Basis Excelsheet - uw artikelnr'!L538&lt;1,1,0))</f>
        <v>0</v>
      </c>
      <c r="G538" s="16">
        <f>IF('Basis Excelsheet - uw artikelnr'!F538=0,0,IF(EXACT('Basis Excelsheet - uw artikelnr'!G538,Keuzelijsten!$C$2),0,IF(EXACT('Basis Excelsheet - uw artikelnr'!G538,Keuzelijsten!$C$3),0,1)))</f>
        <v>0</v>
      </c>
      <c r="H538" s="16">
        <f>IF('Basis Excelsheet - uw artikelnr'!F538=0,0,IF(EXACT('Basis Excelsheet - uw artikelnr'!J538,Keuzelijsten!$D$2),0,IF(EXACT('Basis Excelsheet - uw artikelnr'!J538,Keuzelijsten!$D$3),0,1)))</f>
        <v>0</v>
      </c>
      <c r="I538" s="16">
        <f ca="1">IF('Basis Excelsheet - uw artikelnr'!A538=0,0,IF(CELL("type",'Basis Excelsheet - uw artikelnr'!A538)="w",0,1))</f>
        <v>0</v>
      </c>
      <c r="J538" s="16">
        <f>IF('Basis Excelsheet - uw artikelnr'!F538=0,0,COUNTIF(Keuzelijsten!$F$2:$F$244,'Basis Excelsheet - uw artikelnr'!M538)-1)*-1</f>
        <v>0</v>
      </c>
      <c r="K538" s="16">
        <f>IF('Basis Excelsheet - uw artikelnr'!F538=0,0,COUNTIF(Keuzelijsten!$A$2:$A$245,'Basis Excelsheet - uw artikelnr'!C538)-1)*-1</f>
        <v>0</v>
      </c>
      <c r="L538" s="16">
        <f>IF('Basis Excelsheet - uw artikelnr'!F538=0,0,COUNTIF(Keuzelijsten!$W$2:$W$945,'Basis Excelsheet - uw artikelnr'!D538)-1)*-1</f>
        <v>0</v>
      </c>
    </row>
    <row r="539" spans="1:12" x14ac:dyDescent="0.25">
      <c r="A539" s="17"/>
      <c r="B539" s="17">
        <f t="shared" ca="1" si="10"/>
        <v>0</v>
      </c>
      <c r="C539" s="16">
        <f>IF(LEN('Basis Excelsheet - uw artikelnr'!F539)&gt;35,1,0)</f>
        <v>0</v>
      </c>
      <c r="D539" s="16">
        <f>IF(LEN('Basis Excelsheet - uw artikelnr'!K539)&gt;30,1,0)</f>
        <v>0</v>
      </c>
      <c r="E539" s="16">
        <f>IF(LEN('Basis Excelsheet - uw artikelnr'!E539)&gt;20,1,0)</f>
        <v>0</v>
      </c>
      <c r="F539" s="16">
        <f>IF('Basis Excelsheet - uw artikelnr'!L539=0,0,IF('Basis Excelsheet - uw artikelnr'!L539&lt;1,1,0))</f>
        <v>0</v>
      </c>
      <c r="G539" s="16">
        <f>IF('Basis Excelsheet - uw artikelnr'!F539=0,0,IF(EXACT('Basis Excelsheet - uw artikelnr'!G539,Keuzelijsten!$C$2),0,IF(EXACT('Basis Excelsheet - uw artikelnr'!G539,Keuzelijsten!$C$3),0,1)))</f>
        <v>0</v>
      </c>
      <c r="H539" s="16">
        <f>IF('Basis Excelsheet - uw artikelnr'!F539=0,0,IF(EXACT('Basis Excelsheet - uw artikelnr'!J539,Keuzelijsten!$D$2),0,IF(EXACT('Basis Excelsheet - uw artikelnr'!J539,Keuzelijsten!$D$3),0,1)))</f>
        <v>0</v>
      </c>
      <c r="I539" s="16">
        <f ca="1">IF('Basis Excelsheet - uw artikelnr'!A539=0,0,IF(CELL("type",'Basis Excelsheet - uw artikelnr'!A539)="w",0,1))</f>
        <v>0</v>
      </c>
      <c r="J539" s="16">
        <f>IF('Basis Excelsheet - uw artikelnr'!F539=0,0,COUNTIF(Keuzelijsten!$F$2:$F$244,'Basis Excelsheet - uw artikelnr'!M539)-1)*-1</f>
        <v>0</v>
      </c>
      <c r="K539" s="16">
        <f>IF('Basis Excelsheet - uw artikelnr'!F539=0,0,COUNTIF(Keuzelijsten!$A$2:$A$245,'Basis Excelsheet - uw artikelnr'!C539)-1)*-1</f>
        <v>0</v>
      </c>
      <c r="L539" s="16">
        <f>IF('Basis Excelsheet - uw artikelnr'!F539=0,0,COUNTIF(Keuzelijsten!$W$2:$W$945,'Basis Excelsheet - uw artikelnr'!D539)-1)*-1</f>
        <v>0</v>
      </c>
    </row>
    <row r="540" spans="1:12" x14ac:dyDescent="0.25">
      <c r="A540" s="17"/>
      <c r="B540" s="17">
        <f t="shared" ca="1" si="10"/>
        <v>0</v>
      </c>
      <c r="C540" s="16">
        <f>IF(LEN('Basis Excelsheet - uw artikelnr'!F540)&gt;35,1,0)</f>
        <v>0</v>
      </c>
      <c r="D540" s="16">
        <f>IF(LEN('Basis Excelsheet - uw artikelnr'!K540)&gt;30,1,0)</f>
        <v>0</v>
      </c>
      <c r="E540" s="16">
        <f>IF(LEN('Basis Excelsheet - uw artikelnr'!E540)&gt;20,1,0)</f>
        <v>0</v>
      </c>
      <c r="F540" s="16">
        <f>IF('Basis Excelsheet - uw artikelnr'!L540=0,0,IF('Basis Excelsheet - uw artikelnr'!L540&lt;1,1,0))</f>
        <v>0</v>
      </c>
      <c r="G540" s="16">
        <f>IF('Basis Excelsheet - uw artikelnr'!F540=0,0,IF(EXACT('Basis Excelsheet - uw artikelnr'!G540,Keuzelijsten!$C$2),0,IF(EXACT('Basis Excelsheet - uw artikelnr'!G540,Keuzelijsten!$C$3),0,1)))</f>
        <v>0</v>
      </c>
      <c r="H540" s="16">
        <f>IF('Basis Excelsheet - uw artikelnr'!F540=0,0,IF(EXACT('Basis Excelsheet - uw artikelnr'!J540,Keuzelijsten!$D$2),0,IF(EXACT('Basis Excelsheet - uw artikelnr'!J540,Keuzelijsten!$D$3),0,1)))</f>
        <v>0</v>
      </c>
      <c r="I540" s="16">
        <f ca="1">IF('Basis Excelsheet - uw artikelnr'!A540=0,0,IF(CELL("type",'Basis Excelsheet - uw artikelnr'!A540)="w",0,1))</f>
        <v>0</v>
      </c>
      <c r="J540" s="16">
        <f>IF('Basis Excelsheet - uw artikelnr'!F540=0,0,COUNTIF(Keuzelijsten!$F$2:$F$244,'Basis Excelsheet - uw artikelnr'!M540)-1)*-1</f>
        <v>0</v>
      </c>
      <c r="K540" s="16">
        <f>IF('Basis Excelsheet - uw artikelnr'!F540=0,0,COUNTIF(Keuzelijsten!$A$2:$A$245,'Basis Excelsheet - uw artikelnr'!C540)-1)*-1</f>
        <v>0</v>
      </c>
      <c r="L540" s="16">
        <f>IF('Basis Excelsheet - uw artikelnr'!F540=0,0,COUNTIF(Keuzelijsten!$W$2:$W$945,'Basis Excelsheet - uw artikelnr'!D540)-1)*-1</f>
        <v>0</v>
      </c>
    </row>
    <row r="541" spans="1:12" x14ac:dyDescent="0.25">
      <c r="A541" s="17"/>
      <c r="B541" s="17">
        <f t="shared" ca="1" si="10"/>
        <v>0</v>
      </c>
      <c r="C541" s="16">
        <f>IF(LEN('Basis Excelsheet - uw artikelnr'!F541)&gt;35,1,0)</f>
        <v>0</v>
      </c>
      <c r="D541" s="16">
        <f>IF(LEN('Basis Excelsheet - uw artikelnr'!K541)&gt;30,1,0)</f>
        <v>0</v>
      </c>
      <c r="E541" s="16">
        <f>IF(LEN('Basis Excelsheet - uw artikelnr'!E541)&gt;20,1,0)</f>
        <v>0</v>
      </c>
      <c r="F541" s="16">
        <f>IF('Basis Excelsheet - uw artikelnr'!L541=0,0,IF('Basis Excelsheet - uw artikelnr'!L541&lt;1,1,0))</f>
        <v>0</v>
      </c>
      <c r="G541" s="16">
        <f>IF('Basis Excelsheet - uw artikelnr'!F541=0,0,IF(EXACT('Basis Excelsheet - uw artikelnr'!G541,Keuzelijsten!$C$2),0,IF(EXACT('Basis Excelsheet - uw artikelnr'!G541,Keuzelijsten!$C$3),0,1)))</f>
        <v>0</v>
      </c>
      <c r="H541" s="16">
        <f>IF('Basis Excelsheet - uw artikelnr'!F541=0,0,IF(EXACT('Basis Excelsheet - uw artikelnr'!J541,Keuzelijsten!$D$2),0,IF(EXACT('Basis Excelsheet - uw artikelnr'!J541,Keuzelijsten!$D$3),0,1)))</f>
        <v>0</v>
      </c>
      <c r="I541" s="16">
        <f ca="1">IF('Basis Excelsheet - uw artikelnr'!A541=0,0,IF(CELL("type",'Basis Excelsheet - uw artikelnr'!A541)="w",0,1))</f>
        <v>0</v>
      </c>
      <c r="J541" s="16">
        <f>IF('Basis Excelsheet - uw artikelnr'!F541=0,0,COUNTIF(Keuzelijsten!$F$2:$F$244,'Basis Excelsheet - uw artikelnr'!M541)-1)*-1</f>
        <v>0</v>
      </c>
      <c r="K541" s="16">
        <f>IF('Basis Excelsheet - uw artikelnr'!F541=0,0,COUNTIF(Keuzelijsten!$A$2:$A$245,'Basis Excelsheet - uw artikelnr'!C541)-1)*-1</f>
        <v>0</v>
      </c>
      <c r="L541" s="16">
        <f>IF('Basis Excelsheet - uw artikelnr'!F541=0,0,COUNTIF(Keuzelijsten!$W$2:$W$945,'Basis Excelsheet - uw artikelnr'!D541)-1)*-1</f>
        <v>0</v>
      </c>
    </row>
    <row r="542" spans="1:12" x14ac:dyDescent="0.25">
      <c r="A542" s="17"/>
      <c r="B542" s="17">
        <f t="shared" ca="1" si="10"/>
        <v>0</v>
      </c>
      <c r="C542" s="16">
        <f>IF(LEN('Basis Excelsheet - uw artikelnr'!F542)&gt;35,1,0)</f>
        <v>0</v>
      </c>
      <c r="D542" s="16">
        <f>IF(LEN('Basis Excelsheet - uw artikelnr'!K542)&gt;30,1,0)</f>
        <v>0</v>
      </c>
      <c r="E542" s="16">
        <f>IF(LEN('Basis Excelsheet - uw artikelnr'!E542)&gt;20,1,0)</f>
        <v>0</v>
      </c>
      <c r="F542" s="16">
        <f>IF('Basis Excelsheet - uw artikelnr'!L542=0,0,IF('Basis Excelsheet - uw artikelnr'!L542&lt;1,1,0))</f>
        <v>0</v>
      </c>
      <c r="G542" s="16">
        <f>IF('Basis Excelsheet - uw artikelnr'!F542=0,0,IF(EXACT('Basis Excelsheet - uw artikelnr'!G542,Keuzelijsten!$C$2),0,IF(EXACT('Basis Excelsheet - uw artikelnr'!G542,Keuzelijsten!$C$3),0,1)))</f>
        <v>0</v>
      </c>
      <c r="H542" s="16">
        <f>IF('Basis Excelsheet - uw artikelnr'!F542=0,0,IF(EXACT('Basis Excelsheet - uw artikelnr'!J542,Keuzelijsten!$D$2),0,IF(EXACT('Basis Excelsheet - uw artikelnr'!J542,Keuzelijsten!$D$3),0,1)))</f>
        <v>0</v>
      </c>
      <c r="I542" s="16">
        <f ca="1">IF('Basis Excelsheet - uw artikelnr'!A542=0,0,IF(CELL("type",'Basis Excelsheet - uw artikelnr'!A542)="w",0,1))</f>
        <v>0</v>
      </c>
      <c r="J542" s="16">
        <f>IF('Basis Excelsheet - uw artikelnr'!F542=0,0,COUNTIF(Keuzelijsten!$F$2:$F$244,'Basis Excelsheet - uw artikelnr'!M542)-1)*-1</f>
        <v>0</v>
      </c>
      <c r="K542" s="16">
        <f>IF('Basis Excelsheet - uw artikelnr'!F542=0,0,COUNTIF(Keuzelijsten!$A$2:$A$245,'Basis Excelsheet - uw artikelnr'!C542)-1)*-1</f>
        <v>0</v>
      </c>
      <c r="L542" s="16">
        <f>IF('Basis Excelsheet - uw artikelnr'!F542=0,0,COUNTIF(Keuzelijsten!$W$2:$W$945,'Basis Excelsheet - uw artikelnr'!D542)-1)*-1</f>
        <v>0</v>
      </c>
    </row>
    <row r="543" spans="1:12" x14ac:dyDescent="0.25">
      <c r="A543" s="17"/>
      <c r="B543" s="17">
        <f t="shared" ca="1" si="10"/>
        <v>0</v>
      </c>
      <c r="C543" s="16">
        <f>IF(LEN('Basis Excelsheet - uw artikelnr'!F543)&gt;35,1,0)</f>
        <v>0</v>
      </c>
      <c r="D543" s="16">
        <f>IF(LEN('Basis Excelsheet - uw artikelnr'!K543)&gt;30,1,0)</f>
        <v>0</v>
      </c>
      <c r="E543" s="16">
        <f>IF(LEN('Basis Excelsheet - uw artikelnr'!E543)&gt;20,1,0)</f>
        <v>0</v>
      </c>
      <c r="F543" s="16">
        <f>IF('Basis Excelsheet - uw artikelnr'!L543=0,0,IF('Basis Excelsheet - uw artikelnr'!L543&lt;1,1,0))</f>
        <v>0</v>
      </c>
      <c r="G543" s="16">
        <f>IF('Basis Excelsheet - uw artikelnr'!F543=0,0,IF(EXACT('Basis Excelsheet - uw artikelnr'!G543,Keuzelijsten!$C$2),0,IF(EXACT('Basis Excelsheet - uw artikelnr'!G543,Keuzelijsten!$C$3),0,1)))</f>
        <v>0</v>
      </c>
      <c r="H543" s="16">
        <f>IF('Basis Excelsheet - uw artikelnr'!F543=0,0,IF(EXACT('Basis Excelsheet - uw artikelnr'!J543,Keuzelijsten!$D$2),0,IF(EXACT('Basis Excelsheet - uw artikelnr'!J543,Keuzelijsten!$D$3),0,1)))</f>
        <v>0</v>
      </c>
      <c r="I543" s="16">
        <f ca="1">IF('Basis Excelsheet - uw artikelnr'!A543=0,0,IF(CELL("type",'Basis Excelsheet - uw artikelnr'!A543)="w",0,1))</f>
        <v>0</v>
      </c>
      <c r="J543" s="16">
        <f>IF('Basis Excelsheet - uw artikelnr'!F543=0,0,COUNTIF(Keuzelijsten!$F$2:$F$244,'Basis Excelsheet - uw artikelnr'!M543)-1)*-1</f>
        <v>0</v>
      </c>
      <c r="K543" s="16">
        <f>IF('Basis Excelsheet - uw artikelnr'!F543=0,0,COUNTIF(Keuzelijsten!$A$2:$A$245,'Basis Excelsheet - uw artikelnr'!C543)-1)*-1</f>
        <v>0</v>
      </c>
      <c r="L543" s="16">
        <f>IF('Basis Excelsheet - uw artikelnr'!F543=0,0,COUNTIF(Keuzelijsten!$W$2:$W$945,'Basis Excelsheet - uw artikelnr'!D543)-1)*-1</f>
        <v>0</v>
      </c>
    </row>
    <row r="544" spans="1:12" x14ac:dyDescent="0.25">
      <c r="A544" s="17"/>
      <c r="B544" s="17">
        <f t="shared" ca="1" si="10"/>
        <v>0</v>
      </c>
      <c r="C544" s="16">
        <f>IF(LEN('Basis Excelsheet - uw artikelnr'!F544)&gt;35,1,0)</f>
        <v>0</v>
      </c>
      <c r="D544" s="16">
        <f>IF(LEN('Basis Excelsheet - uw artikelnr'!K544)&gt;30,1,0)</f>
        <v>0</v>
      </c>
      <c r="E544" s="16">
        <f>IF(LEN('Basis Excelsheet - uw artikelnr'!E544)&gt;20,1,0)</f>
        <v>0</v>
      </c>
      <c r="F544" s="16">
        <f>IF('Basis Excelsheet - uw artikelnr'!L544=0,0,IF('Basis Excelsheet - uw artikelnr'!L544&lt;1,1,0))</f>
        <v>0</v>
      </c>
      <c r="G544" s="16">
        <f>IF('Basis Excelsheet - uw artikelnr'!F544=0,0,IF(EXACT('Basis Excelsheet - uw artikelnr'!G544,Keuzelijsten!$C$2),0,IF(EXACT('Basis Excelsheet - uw artikelnr'!G544,Keuzelijsten!$C$3),0,1)))</f>
        <v>0</v>
      </c>
      <c r="H544" s="16">
        <f>IF('Basis Excelsheet - uw artikelnr'!F544=0,0,IF(EXACT('Basis Excelsheet - uw artikelnr'!J544,Keuzelijsten!$D$2),0,IF(EXACT('Basis Excelsheet - uw artikelnr'!J544,Keuzelijsten!$D$3),0,1)))</f>
        <v>0</v>
      </c>
      <c r="I544" s="16">
        <f ca="1">IF('Basis Excelsheet - uw artikelnr'!A544=0,0,IF(CELL("type",'Basis Excelsheet - uw artikelnr'!A544)="w",0,1))</f>
        <v>0</v>
      </c>
      <c r="J544" s="16">
        <f>IF('Basis Excelsheet - uw artikelnr'!F544=0,0,COUNTIF(Keuzelijsten!$F$2:$F$244,'Basis Excelsheet - uw artikelnr'!M544)-1)*-1</f>
        <v>0</v>
      </c>
      <c r="K544" s="16">
        <f>IF('Basis Excelsheet - uw artikelnr'!F544=0,0,COUNTIF(Keuzelijsten!$A$2:$A$245,'Basis Excelsheet - uw artikelnr'!C544)-1)*-1</f>
        <v>0</v>
      </c>
      <c r="L544" s="16">
        <f>IF('Basis Excelsheet - uw artikelnr'!F544=0,0,COUNTIF(Keuzelijsten!$W$2:$W$945,'Basis Excelsheet - uw artikelnr'!D544)-1)*-1</f>
        <v>0</v>
      </c>
    </row>
    <row r="545" spans="1:12" x14ac:dyDescent="0.25">
      <c r="A545" s="17"/>
      <c r="B545" s="17">
        <f t="shared" ca="1" si="10"/>
        <v>0</v>
      </c>
      <c r="C545" s="16">
        <f>IF(LEN('Basis Excelsheet - uw artikelnr'!F545)&gt;35,1,0)</f>
        <v>0</v>
      </c>
      <c r="D545" s="16">
        <f>IF(LEN('Basis Excelsheet - uw artikelnr'!K545)&gt;30,1,0)</f>
        <v>0</v>
      </c>
      <c r="E545" s="16">
        <f>IF(LEN('Basis Excelsheet - uw artikelnr'!E545)&gt;20,1,0)</f>
        <v>0</v>
      </c>
      <c r="F545" s="16">
        <f>IF('Basis Excelsheet - uw artikelnr'!L545=0,0,IF('Basis Excelsheet - uw artikelnr'!L545&lt;1,1,0))</f>
        <v>0</v>
      </c>
      <c r="G545" s="16">
        <f>IF('Basis Excelsheet - uw artikelnr'!F545=0,0,IF(EXACT('Basis Excelsheet - uw artikelnr'!G545,Keuzelijsten!$C$2),0,IF(EXACT('Basis Excelsheet - uw artikelnr'!G545,Keuzelijsten!$C$3),0,1)))</f>
        <v>0</v>
      </c>
      <c r="H545" s="16">
        <f>IF('Basis Excelsheet - uw artikelnr'!F545=0,0,IF(EXACT('Basis Excelsheet - uw artikelnr'!J545,Keuzelijsten!$D$2),0,IF(EXACT('Basis Excelsheet - uw artikelnr'!J545,Keuzelijsten!$D$3),0,1)))</f>
        <v>0</v>
      </c>
      <c r="I545" s="16">
        <f ca="1">IF('Basis Excelsheet - uw artikelnr'!A545=0,0,IF(CELL("type",'Basis Excelsheet - uw artikelnr'!A545)="w",0,1))</f>
        <v>0</v>
      </c>
      <c r="J545" s="16">
        <f>IF('Basis Excelsheet - uw artikelnr'!F545=0,0,COUNTIF(Keuzelijsten!$F$2:$F$244,'Basis Excelsheet - uw artikelnr'!M545)-1)*-1</f>
        <v>0</v>
      </c>
      <c r="K545" s="16">
        <f>IF('Basis Excelsheet - uw artikelnr'!F545=0,0,COUNTIF(Keuzelijsten!$A$2:$A$245,'Basis Excelsheet - uw artikelnr'!C545)-1)*-1</f>
        <v>0</v>
      </c>
      <c r="L545" s="16">
        <f>IF('Basis Excelsheet - uw artikelnr'!F545=0,0,COUNTIF(Keuzelijsten!$W$2:$W$945,'Basis Excelsheet - uw artikelnr'!D545)-1)*-1</f>
        <v>0</v>
      </c>
    </row>
    <row r="546" spans="1:12" x14ac:dyDescent="0.25">
      <c r="A546" s="17"/>
      <c r="B546" s="17">
        <f t="shared" ca="1" si="10"/>
        <v>0</v>
      </c>
      <c r="C546" s="16">
        <f>IF(LEN('Basis Excelsheet - uw artikelnr'!F546)&gt;35,1,0)</f>
        <v>0</v>
      </c>
      <c r="D546" s="16">
        <f>IF(LEN('Basis Excelsheet - uw artikelnr'!K546)&gt;30,1,0)</f>
        <v>0</v>
      </c>
      <c r="E546" s="16">
        <f>IF(LEN('Basis Excelsheet - uw artikelnr'!E546)&gt;20,1,0)</f>
        <v>0</v>
      </c>
      <c r="F546" s="16">
        <f>IF('Basis Excelsheet - uw artikelnr'!L546=0,0,IF('Basis Excelsheet - uw artikelnr'!L546&lt;1,1,0))</f>
        <v>0</v>
      </c>
      <c r="G546" s="16">
        <f>IF('Basis Excelsheet - uw artikelnr'!F546=0,0,IF(EXACT('Basis Excelsheet - uw artikelnr'!G546,Keuzelijsten!$C$2),0,IF(EXACT('Basis Excelsheet - uw artikelnr'!G546,Keuzelijsten!$C$3),0,1)))</f>
        <v>0</v>
      </c>
      <c r="H546" s="16">
        <f>IF('Basis Excelsheet - uw artikelnr'!F546=0,0,IF(EXACT('Basis Excelsheet - uw artikelnr'!J546,Keuzelijsten!$D$2),0,IF(EXACT('Basis Excelsheet - uw artikelnr'!J546,Keuzelijsten!$D$3),0,1)))</f>
        <v>0</v>
      </c>
      <c r="I546" s="16">
        <f ca="1">IF('Basis Excelsheet - uw artikelnr'!A546=0,0,IF(CELL("type",'Basis Excelsheet - uw artikelnr'!A546)="w",0,1))</f>
        <v>0</v>
      </c>
      <c r="J546" s="16">
        <f>IF('Basis Excelsheet - uw artikelnr'!F546=0,0,COUNTIF(Keuzelijsten!$F$2:$F$244,'Basis Excelsheet - uw artikelnr'!M546)-1)*-1</f>
        <v>0</v>
      </c>
      <c r="K546" s="16">
        <f>IF('Basis Excelsheet - uw artikelnr'!F546=0,0,COUNTIF(Keuzelijsten!$A$2:$A$245,'Basis Excelsheet - uw artikelnr'!C546)-1)*-1</f>
        <v>0</v>
      </c>
      <c r="L546" s="16">
        <f>IF('Basis Excelsheet - uw artikelnr'!F546=0,0,COUNTIF(Keuzelijsten!$W$2:$W$945,'Basis Excelsheet - uw artikelnr'!D546)-1)*-1</f>
        <v>0</v>
      </c>
    </row>
    <row r="547" spans="1:12" x14ac:dyDescent="0.25">
      <c r="A547" s="17"/>
      <c r="B547" s="17">
        <f t="shared" ca="1" si="10"/>
        <v>0</v>
      </c>
      <c r="C547" s="16">
        <f>IF(LEN('Basis Excelsheet - uw artikelnr'!F547)&gt;35,1,0)</f>
        <v>0</v>
      </c>
      <c r="D547" s="16">
        <f>IF(LEN('Basis Excelsheet - uw artikelnr'!K547)&gt;30,1,0)</f>
        <v>0</v>
      </c>
      <c r="E547" s="16">
        <f>IF(LEN('Basis Excelsheet - uw artikelnr'!E547)&gt;20,1,0)</f>
        <v>0</v>
      </c>
      <c r="F547" s="16">
        <f>IF('Basis Excelsheet - uw artikelnr'!L547=0,0,IF('Basis Excelsheet - uw artikelnr'!L547&lt;1,1,0))</f>
        <v>0</v>
      </c>
      <c r="G547" s="16">
        <f>IF('Basis Excelsheet - uw artikelnr'!F547=0,0,IF(EXACT('Basis Excelsheet - uw artikelnr'!G547,Keuzelijsten!$C$2),0,IF(EXACT('Basis Excelsheet - uw artikelnr'!G547,Keuzelijsten!$C$3),0,1)))</f>
        <v>0</v>
      </c>
      <c r="H547" s="16">
        <f>IF('Basis Excelsheet - uw artikelnr'!F547=0,0,IF(EXACT('Basis Excelsheet - uw artikelnr'!J547,Keuzelijsten!$D$2),0,IF(EXACT('Basis Excelsheet - uw artikelnr'!J547,Keuzelijsten!$D$3),0,1)))</f>
        <v>0</v>
      </c>
      <c r="I547" s="16">
        <f ca="1">IF('Basis Excelsheet - uw artikelnr'!A547=0,0,IF(CELL("type",'Basis Excelsheet - uw artikelnr'!A547)="w",0,1))</f>
        <v>0</v>
      </c>
      <c r="J547" s="16">
        <f>IF('Basis Excelsheet - uw artikelnr'!F547=0,0,COUNTIF(Keuzelijsten!$F$2:$F$244,'Basis Excelsheet - uw artikelnr'!M547)-1)*-1</f>
        <v>0</v>
      </c>
      <c r="K547" s="16">
        <f>IF('Basis Excelsheet - uw artikelnr'!F547=0,0,COUNTIF(Keuzelijsten!$A$2:$A$245,'Basis Excelsheet - uw artikelnr'!C547)-1)*-1</f>
        <v>0</v>
      </c>
      <c r="L547" s="16">
        <f>IF('Basis Excelsheet - uw artikelnr'!F547=0,0,COUNTIF(Keuzelijsten!$W$2:$W$945,'Basis Excelsheet - uw artikelnr'!D547)-1)*-1</f>
        <v>0</v>
      </c>
    </row>
    <row r="548" spans="1:12" x14ac:dyDescent="0.25">
      <c r="A548" s="17"/>
      <c r="B548" s="17">
        <f t="shared" ca="1" si="10"/>
        <v>0</v>
      </c>
      <c r="C548" s="16">
        <f>IF(LEN('Basis Excelsheet - uw artikelnr'!F548)&gt;35,1,0)</f>
        <v>0</v>
      </c>
      <c r="D548" s="16">
        <f>IF(LEN('Basis Excelsheet - uw artikelnr'!K548)&gt;30,1,0)</f>
        <v>0</v>
      </c>
      <c r="E548" s="16">
        <f>IF(LEN('Basis Excelsheet - uw artikelnr'!E548)&gt;20,1,0)</f>
        <v>0</v>
      </c>
      <c r="F548" s="16">
        <f>IF('Basis Excelsheet - uw artikelnr'!L548=0,0,IF('Basis Excelsheet - uw artikelnr'!L548&lt;1,1,0))</f>
        <v>0</v>
      </c>
      <c r="G548" s="16">
        <f>IF('Basis Excelsheet - uw artikelnr'!F548=0,0,IF(EXACT('Basis Excelsheet - uw artikelnr'!G548,Keuzelijsten!$C$2),0,IF(EXACT('Basis Excelsheet - uw artikelnr'!G548,Keuzelijsten!$C$3),0,1)))</f>
        <v>0</v>
      </c>
      <c r="H548" s="16">
        <f>IF('Basis Excelsheet - uw artikelnr'!F548=0,0,IF(EXACT('Basis Excelsheet - uw artikelnr'!J548,Keuzelijsten!$D$2),0,IF(EXACT('Basis Excelsheet - uw artikelnr'!J548,Keuzelijsten!$D$3),0,1)))</f>
        <v>0</v>
      </c>
      <c r="I548" s="16">
        <f ca="1">IF('Basis Excelsheet - uw artikelnr'!A548=0,0,IF(CELL("type",'Basis Excelsheet - uw artikelnr'!A548)="w",0,1))</f>
        <v>0</v>
      </c>
      <c r="J548" s="16">
        <f>IF('Basis Excelsheet - uw artikelnr'!F548=0,0,COUNTIF(Keuzelijsten!$F$2:$F$244,'Basis Excelsheet - uw artikelnr'!M548)-1)*-1</f>
        <v>0</v>
      </c>
      <c r="K548" s="16">
        <f>IF('Basis Excelsheet - uw artikelnr'!F548=0,0,COUNTIF(Keuzelijsten!$A$2:$A$245,'Basis Excelsheet - uw artikelnr'!C548)-1)*-1</f>
        <v>0</v>
      </c>
      <c r="L548" s="16">
        <f>IF('Basis Excelsheet - uw artikelnr'!F548=0,0,COUNTIF(Keuzelijsten!$W$2:$W$945,'Basis Excelsheet - uw artikelnr'!D548)-1)*-1</f>
        <v>0</v>
      </c>
    </row>
    <row r="549" spans="1:12" x14ac:dyDescent="0.25">
      <c r="A549" s="17"/>
      <c r="B549" s="17">
        <f t="shared" ca="1" si="10"/>
        <v>0</v>
      </c>
      <c r="C549" s="16">
        <f>IF(LEN('Basis Excelsheet - uw artikelnr'!F549)&gt;35,1,0)</f>
        <v>0</v>
      </c>
      <c r="D549" s="16">
        <f>IF(LEN('Basis Excelsheet - uw artikelnr'!K549)&gt;30,1,0)</f>
        <v>0</v>
      </c>
      <c r="E549" s="16">
        <f>IF(LEN('Basis Excelsheet - uw artikelnr'!E549)&gt;20,1,0)</f>
        <v>0</v>
      </c>
      <c r="F549" s="16">
        <f>IF('Basis Excelsheet - uw artikelnr'!L549=0,0,IF('Basis Excelsheet - uw artikelnr'!L549&lt;1,1,0))</f>
        <v>0</v>
      </c>
      <c r="G549" s="16">
        <f>IF('Basis Excelsheet - uw artikelnr'!F549=0,0,IF(EXACT('Basis Excelsheet - uw artikelnr'!G549,Keuzelijsten!$C$2),0,IF(EXACT('Basis Excelsheet - uw artikelnr'!G549,Keuzelijsten!$C$3),0,1)))</f>
        <v>0</v>
      </c>
      <c r="H549" s="16">
        <f>IF('Basis Excelsheet - uw artikelnr'!F549=0,0,IF(EXACT('Basis Excelsheet - uw artikelnr'!J549,Keuzelijsten!$D$2),0,IF(EXACT('Basis Excelsheet - uw artikelnr'!J549,Keuzelijsten!$D$3),0,1)))</f>
        <v>0</v>
      </c>
      <c r="I549" s="16">
        <f ca="1">IF('Basis Excelsheet - uw artikelnr'!A549=0,0,IF(CELL("type",'Basis Excelsheet - uw artikelnr'!A549)="w",0,1))</f>
        <v>0</v>
      </c>
      <c r="J549" s="16">
        <f>IF('Basis Excelsheet - uw artikelnr'!F549=0,0,COUNTIF(Keuzelijsten!$F$2:$F$244,'Basis Excelsheet - uw artikelnr'!M549)-1)*-1</f>
        <v>0</v>
      </c>
      <c r="K549" s="16">
        <f>IF('Basis Excelsheet - uw artikelnr'!F549=0,0,COUNTIF(Keuzelijsten!$A$2:$A$245,'Basis Excelsheet - uw artikelnr'!C549)-1)*-1</f>
        <v>0</v>
      </c>
      <c r="L549" s="16">
        <f>IF('Basis Excelsheet - uw artikelnr'!F549=0,0,COUNTIF(Keuzelijsten!$W$2:$W$945,'Basis Excelsheet - uw artikelnr'!D549)-1)*-1</f>
        <v>0</v>
      </c>
    </row>
    <row r="550" spans="1:12" x14ac:dyDescent="0.25">
      <c r="A550" s="17"/>
      <c r="B550" s="17">
        <f t="shared" ca="1" si="10"/>
        <v>0</v>
      </c>
      <c r="C550" s="16">
        <f>IF(LEN('Basis Excelsheet - uw artikelnr'!F550)&gt;35,1,0)</f>
        <v>0</v>
      </c>
      <c r="D550" s="16">
        <f>IF(LEN('Basis Excelsheet - uw artikelnr'!K550)&gt;30,1,0)</f>
        <v>0</v>
      </c>
      <c r="E550" s="16">
        <f>IF(LEN('Basis Excelsheet - uw artikelnr'!E550)&gt;20,1,0)</f>
        <v>0</v>
      </c>
      <c r="F550" s="16">
        <f>IF('Basis Excelsheet - uw artikelnr'!L550=0,0,IF('Basis Excelsheet - uw artikelnr'!L550&lt;1,1,0))</f>
        <v>0</v>
      </c>
      <c r="G550" s="16">
        <f>IF('Basis Excelsheet - uw artikelnr'!F550=0,0,IF(EXACT('Basis Excelsheet - uw artikelnr'!G550,Keuzelijsten!$C$2),0,IF(EXACT('Basis Excelsheet - uw artikelnr'!G550,Keuzelijsten!$C$3),0,1)))</f>
        <v>0</v>
      </c>
      <c r="H550" s="16">
        <f>IF('Basis Excelsheet - uw artikelnr'!F550=0,0,IF(EXACT('Basis Excelsheet - uw artikelnr'!J550,Keuzelijsten!$D$2),0,IF(EXACT('Basis Excelsheet - uw artikelnr'!J550,Keuzelijsten!$D$3),0,1)))</f>
        <v>0</v>
      </c>
      <c r="I550" s="16">
        <f ca="1">IF('Basis Excelsheet - uw artikelnr'!A550=0,0,IF(CELL("type",'Basis Excelsheet - uw artikelnr'!A550)="w",0,1))</f>
        <v>0</v>
      </c>
      <c r="J550" s="16">
        <f>IF('Basis Excelsheet - uw artikelnr'!F550=0,0,COUNTIF(Keuzelijsten!$F$2:$F$244,'Basis Excelsheet - uw artikelnr'!M550)-1)*-1</f>
        <v>0</v>
      </c>
      <c r="K550" s="16">
        <f>IF('Basis Excelsheet - uw artikelnr'!F550=0,0,COUNTIF(Keuzelijsten!$A$2:$A$245,'Basis Excelsheet - uw artikelnr'!C550)-1)*-1</f>
        <v>0</v>
      </c>
      <c r="L550" s="16">
        <f>IF('Basis Excelsheet - uw artikelnr'!F550=0,0,COUNTIF(Keuzelijsten!$W$2:$W$945,'Basis Excelsheet - uw artikelnr'!D550)-1)*-1</f>
        <v>0</v>
      </c>
    </row>
    <row r="551" spans="1:12" x14ac:dyDescent="0.25">
      <c r="A551" s="17"/>
      <c r="B551" s="17">
        <f t="shared" ca="1" si="10"/>
        <v>0</v>
      </c>
      <c r="C551" s="16">
        <f>IF(LEN('Basis Excelsheet - uw artikelnr'!F551)&gt;35,1,0)</f>
        <v>0</v>
      </c>
      <c r="D551" s="16">
        <f>IF(LEN('Basis Excelsheet - uw artikelnr'!K551)&gt;30,1,0)</f>
        <v>0</v>
      </c>
      <c r="E551" s="16">
        <f>IF(LEN('Basis Excelsheet - uw artikelnr'!E551)&gt;20,1,0)</f>
        <v>0</v>
      </c>
      <c r="F551" s="16">
        <f>IF('Basis Excelsheet - uw artikelnr'!L551=0,0,IF('Basis Excelsheet - uw artikelnr'!L551&lt;1,1,0))</f>
        <v>0</v>
      </c>
      <c r="G551" s="16">
        <f>IF('Basis Excelsheet - uw artikelnr'!F551=0,0,IF(EXACT('Basis Excelsheet - uw artikelnr'!G551,Keuzelijsten!$C$2),0,IF(EXACT('Basis Excelsheet - uw artikelnr'!G551,Keuzelijsten!$C$3),0,1)))</f>
        <v>0</v>
      </c>
      <c r="H551" s="16">
        <f>IF('Basis Excelsheet - uw artikelnr'!F551=0,0,IF(EXACT('Basis Excelsheet - uw artikelnr'!J551,Keuzelijsten!$D$2),0,IF(EXACT('Basis Excelsheet - uw artikelnr'!J551,Keuzelijsten!$D$3),0,1)))</f>
        <v>0</v>
      </c>
      <c r="I551" s="16">
        <f ca="1">IF('Basis Excelsheet - uw artikelnr'!A551=0,0,IF(CELL("type",'Basis Excelsheet - uw artikelnr'!A551)="w",0,1))</f>
        <v>0</v>
      </c>
      <c r="J551" s="16">
        <f>IF('Basis Excelsheet - uw artikelnr'!F551=0,0,COUNTIF(Keuzelijsten!$F$2:$F$244,'Basis Excelsheet - uw artikelnr'!M551)-1)*-1</f>
        <v>0</v>
      </c>
      <c r="K551" s="16">
        <f>IF('Basis Excelsheet - uw artikelnr'!F551=0,0,COUNTIF(Keuzelijsten!$A$2:$A$245,'Basis Excelsheet - uw artikelnr'!C551)-1)*-1</f>
        <v>0</v>
      </c>
      <c r="L551" s="16">
        <f>IF('Basis Excelsheet - uw artikelnr'!F551=0,0,COUNTIF(Keuzelijsten!$W$2:$W$945,'Basis Excelsheet - uw artikelnr'!D551)-1)*-1</f>
        <v>0</v>
      </c>
    </row>
    <row r="552" spans="1:12" x14ac:dyDescent="0.25">
      <c r="A552" s="17"/>
      <c r="B552" s="17">
        <f t="shared" ca="1" si="10"/>
        <v>0</v>
      </c>
      <c r="C552" s="16">
        <f>IF(LEN('Basis Excelsheet - uw artikelnr'!F552)&gt;35,1,0)</f>
        <v>0</v>
      </c>
      <c r="D552" s="16">
        <f>IF(LEN('Basis Excelsheet - uw artikelnr'!K552)&gt;30,1,0)</f>
        <v>0</v>
      </c>
      <c r="E552" s="16">
        <f>IF(LEN('Basis Excelsheet - uw artikelnr'!E552)&gt;20,1,0)</f>
        <v>0</v>
      </c>
      <c r="F552" s="16">
        <f>IF('Basis Excelsheet - uw artikelnr'!L552=0,0,IF('Basis Excelsheet - uw artikelnr'!L552&lt;1,1,0))</f>
        <v>0</v>
      </c>
      <c r="G552" s="16">
        <f>IF('Basis Excelsheet - uw artikelnr'!F552=0,0,IF(EXACT('Basis Excelsheet - uw artikelnr'!G552,Keuzelijsten!$C$2),0,IF(EXACT('Basis Excelsheet - uw artikelnr'!G552,Keuzelijsten!$C$3),0,1)))</f>
        <v>0</v>
      </c>
      <c r="H552" s="16">
        <f>IF('Basis Excelsheet - uw artikelnr'!F552=0,0,IF(EXACT('Basis Excelsheet - uw artikelnr'!J552,Keuzelijsten!$D$2),0,IF(EXACT('Basis Excelsheet - uw artikelnr'!J552,Keuzelijsten!$D$3),0,1)))</f>
        <v>0</v>
      </c>
      <c r="I552" s="16">
        <f ca="1">IF('Basis Excelsheet - uw artikelnr'!A552=0,0,IF(CELL("type",'Basis Excelsheet - uw artikelnr'!A552)="w",0,1))</f>
        <v>0</v>
      </c>
      <c r="J552" s="16">
        <f>IF('Basis Excelsheet - uw artikelnr'!F552=0,0,COUNTIF(Keuzelijsten!$F$2:$F$244,'Basis Excelsheet - uw artikelnr'!M552)-1)*-1</f>
        <v>0</v>
      </c>
      <c r="K552" s="16">
        <f>IF('Basis Excelsheet - uw artikelnr'!F552=0,0,COUNTIF(Keuzelijsten!$A$2:$A$245,'Basis Excelsheet - uw artikelnr'!C552)-1)*-1</f>
        <v>0</v>
      </c>
      <c r="L552" s="16">
        <f>IF('Basis Excelsheet - uw artikelnr'!F552=0,0,COUNTIF(Keuzelijsten!$W$2:$W$945,'Basis Excelsheet - uw artikelnr'!D552)-1)*-1</f>
        <v>0</v>
      </c>
    </row>
    <row r="553" spans="1:12" x14ac:dyDescent="0.25">
      <c r="A553" s="17"/>
      <c r="B553" s="17">
        <f t="shared" ca="1" si="10"/>
        <v>0</v>
      </c>
      <c r="C553" s="16">
        <f>IF(LEN('Basis Excelsheet - uw artikelnr'!F553)&gt;35,1,0)</f>
        <v>0</v>
      </c>
      <c r="D553" s="16">
        <f>IF(LEN('Basis Excelsheet - uw artikelnr'!K553)&gt;30,1,0)</f>
        <v>0</v>
      </c>
      <c r="E553" s="16">
        <f>IF(LEN('Basis Excelsheet - uw artikelnr'!E553)&gt;20,1,0)</f>
        <v>0</v>
      </c>
      <c r="F553" s="16">
        <f>IF('Basis Excelsheet - uw artikelnr'!L553=0,0,IF('Basis Excelsheet - uw artikelnr'!L553&lt;1,1,0))</f>
        <v>0</v>
      </c>
      <c r="G553" s="16">
        <f>IF('Basis Excelsheet - uw artikelnr'!F553=0,0,IF(EXACT('Basis Excelsheet - uw artikelnr'!G553,Keuzelijsten!$C$2),0,IF(EXACT('Basis Excelsheet - uw artikelnr'!G553,Keuzelijsten!$C$3),0,1)))</f>
        <v>0</v>
      </c>
      <c r="H553" s="16">
        <f>IF('Basis Excelsheet - uw artikelnr'!F553=0,0,IF(EXACT('Basis Excelsheet - uw artikelnr'!J553,Keuzelijsten!$D$2),0,IF(EXACT('Basis Excelsheet - uw artikelnr'!J553,Keuzelijsten!$D$3),0,1)))</f>
        <v>0</v>
      </c>
      <c r="I553" s="16">
        <f ca="1">IF('Basis Excelsheet - uw artikelnr'!A553=0,0,IF(CELL("type",'Basis Excelsheet - uw artikelnr'!A553)="w",0,1))</f>
        <v>0</v>
      </c>
      <c r="J553" s="16">
        <f>IF('Basis Excelsheet - uw artikelnr'!F553=0,0,COUNTIF(Keuzelijsten!$F$2:$F$244,'Basis Excelsheet - uw artikelnr'!M553)-1)*-1</f>
        <v>0</v>
      </c>
      <c r="K553" s="16">
        <f>IF('Basis Excelsheet - uw artikelnr'!F553=0,0,COUNTIF(Keuzelijsten!$A$2:$A$245,'Basis Excelsheet - uw artikelnr'!C553)-1)*-1</f>
        <v>0</v>
      </c>
      <c r="L553" s="16">
        <f>IF('Basis Excelsheet - uw artikelnr'!F553=0,0,COUNTIF(Keuzelijsten!$W$2:$W$945,'Basis Excelsheet - uw artikelnr'!D553)-1)*-1</f>
        <v>0</v>
      </c>
    </row>
    <row r="554" spans="1:12" x14ac:dyDescent="0.25">
      <c r="A554" s="17"/>
      <c r="B554" s="17">
        <f t="shared" ca="1" si="10"/>
        <v>0</v>
      </c>
      <c r="C554" s="16">
        <f>IF(LEN('Basis Excelsheet - uw artikelnr'!F554)&gt;35,1,0)</f>
        <v>0</v>
      </c>
      <c r="D554" s="16">
        <f>IF(LEN('Basis Excelsheet - uw artikelnr'!K554)&gt;30,1,0)</f>
        <v>0</v>
      </c>
      <c r="E554" s="16">
        <f>IF(LEN('Basis Excelsheet - uw artikelnr'!E554)&gt;20,1,0)</f>
        <v>0</v>
      </c>
      <c r="F554" s="16">
        <f>IF('Basis Excelsheet - uw artikelnr'!L554=0,0,IF('Basis Excelsheet - uw artikelnr'!L554&lt;1,1,0))</f>
        <v>0</v>
      </c>
      <c r="G554" s="16">
        <f>IF('Basis Excelsheet - uw artikelnr'!F554=0,0,IF(EXACT('Basis Excelsheet - uw artikelnr'!G554,Keuzelijsten!$C$2),0,IF(EXACT('Basis Excelsheet - uw artikelnr'!G554,Keuzelijsten!$C$3),0,1)))</f>
        <v>0</v>
      </c>
      <c r="H554" s="16">
        <f>IF('Basis Excelsheet - uw artikelnr'!F554=0,0,IF(EXACT('Basis Excelsheet - uw artikelnr'!J554,Keuzelijsten!$D$2),0,IF(EXACT('Basis Excelsheet - uw artikelnr'!J554,Keuzelijsten!$D$3),0,1)))</f>
        <v>0</v>
      </c>
      <c r="I554" s="16">
        <f ca="1">IF('Basis Excelsheet - uw artikelnr'!A554=0,0,IF(CELL("type",'Basis Excelsheet - uw artikelnr'!A554)="w",0,1))</f>
        <v>0</v>
      </c>
      <c r="J554" s="16">
        <f>IF('Basis Excelsheet - uw artikelnr'!F554=0,0,COUNTIF(Keuzelijsten!$F$2:$F$244,'Basis Excelsheet - uw artikelnr'!M554)-1)*-1</f>
        <v>0</v>
      </c>
      <c r="K554" s="16">
        <f>IF('Basis Excelsheet - uw artikelnr'!F554=0,0,COUNTIF(Keuzelijsten!$A$2:$A$245,'Basis Excelsheet - uw artikelnr'!C554)-1)*-1</f>
        <v>0</v>
      </c>
      <c r="L554" s="16">
        <f>IF('Basis Excelsheet - uw artikelnr'!F554=0,0,COUNTIF(Keuzelijsten!$W$2:$W$945,'Basis Excelsheet - uw artikelnr'!D554)-1)*-1</f>
        <v>0</v>
      </c>
    </row>
    <row r="555" spans="1:12" x14ac:dyDescent="0.25">
      <c r="A555" s="17"/>
      <c r="B555" s="17">
        <f t="shared" ca="1" si="10"/>
        <v>0</v>
      </c>
      <c r="C555" s="16">
        <f>IF(LEN('Basis Excelsheet - uw artikelnr'!F555)&gt;35,1,0)</f>
        <v>0</v>
      </c>
      <c r="D555" s="16">
        <f>IF(LEN('Basis Excelsheet - uw artikelnr'!K555)&gt;30,1,0)</f>
        <v>0</v>
      </c>
      <c r="E555" s="16">
        <f>IF(LEN('Basis Excelsheet - uw artikelnr'!E555)&gt;20,1,0)</f>
        <v>0</v>
      </c>
      <c r="F555" s="16">
        <f>IF('Basis Excelsheet - uw artikelnr'!L555=0,0,IF('Basis Excelsheet - uw artikelnr'!L555&lt;1,1,0))</f>
        <v>0</v>
      </c>
      <c r="G555" s="16">
        <f>IF('Basis Excelsheet - uw artikelnr'!F555=0,0,IF(EXACT('Basis Excelsheet - uw artikelnr'!G555,Keuzelijsten!$C$2),0,IF(EXACT('Basis Excelsheet - uw artikelnr'!G555,Keuzelijsten!$C$3),0,1)))</f>
        <v>0</v>
      </c>
      <c r="H555" s="16">
        <f>IF('Basis Excelsheet - uw artikelnr'!F555=0,0,IF(EXACT('Basis Excelsheet - uw artikelnr'!J555,Keuzelijsten!$D$2),0,IF(EXACT('Basis Excelsheet - uw artikelnr'!J555,Keuzelijsten!$D$3),0,1)))</f>
        <v>0</v>
      </c>
      <c r="I555" s="16">
        <f ca="1">IF('Basis Excelsheet - uw artikelnr'!A555=0,0,IF(CELL("type",'Basis Excelsheet - uw artikelnr'!A555)="w",0,1))</f>
        <v>0</v>
      </c>
      <c r="J555" s="16">
        <f>IF('Basis Excelsheet - uw artikelnr'!F555=0,0,COUNTIF(Keuzelijsten!$F$2:$F$244,'Basis Excelsheet - uw artikelnr'!M555)-1)*-1</f>
        <v>0</v>
      </c>
      <c r="K555" s="16">
        <f>IF('Basis Excelsheet - uw artikelnr'!F555=0,0,COUNTIF(Keuzelijsten!$A$2:$A$245,'Basis Excelsheet - uw artikelnr'!C555)-1)*-1</f>
        <v>0</v>
      </c>
      <c r="L555" s="16">
        <f>IF('Basis Excelsheet - uw artikelnr'!F555=0,0,COUNTIF(Keuzelijsten!$W$2:$W$945,'Basis Excelsheet - uw artikelnr'!D555)-1)*-1</f>
        <v>0</v>
      </c>
    </row>
    <row r="556" spans="1:12" x14ac:dyDescent="0.25">
      <c r="A556" s="17"/>
      <c r="B556" s="17">
        <f t="shared" ca="1" si="10"/>
        <v>0</v>
      </c>
      <c r="C556" s="16">
        <f>IF(LEN('Basis Excelsheet - uw artikelnr'!F556)&gt;35,1,0)</f>
        <v>0</v>
      </c>
      <c r="D556" s="16">
        <f>IF(LEN('Basis Excelsheet - uw artikelnr'!K556)&gt;30,1,0)</f>
        <v>0</v>
      </c>
      <c r="E556" s="16">
        <f>IF(LEN('Basis Excelsheet - uw artikelnr'!E556)&gt;20,1,0)</f>
        <v>0</v>
      </c>
      <c r="F556" s="16">
        <f>IF('Basis Excelsheet - uw artikelnr'!L556=0,0,IF('Basis Excelsheet - uw artikelnr'!L556&lt;1,1,0))</f>
        <v>0</v>
      </c>
      <c r="G556" s="16">
        <f>IF('Basis Excelsheet - uw artikelnr'!F556=0,0,IF(EXACT('Basis Excelsheet - uw artikelnr'!G556,Keuzelijsten!$C$2),0,IF(EXACT('Basis Excelsheet - uw artikelnr'!G556,Keuzelijsten!$C$3),0,1)))</f>
        <v>0</v>
      </c>
      <c r="H556" s="16">
        <f>IF('Basis Excelsheet - uw artikelnr'!F556=0,0,IF(EXACT('Basis Excelsheet - uw artikelnr'!J556,Keuzelijsten!$D$2),0,IF(EXACT('Basis Excelsheet - uw artikelnr'!J556,Keuzelijsten!$D$3),0,1)))</f>
        <v>0</v>
      </c>
      <c r="I556" s="16">
        <f ca="1">IF('Basis Excelsheet - uw artikelnr'!A556=0,0,IF(CELL("type",'Basis Excelsheet - uw artikelnr'!A556)="w",0,1))</f>
        <v>0</v>
      </c>
      <c r="J556" s="16">
        <f>IF('Basis Excelsheet - uw artikelnr'!F556=0,0,COUNTIF(Keuzelijsten!$F$2:$F$244,'Basis Excelsheet - uw artikelnr'!M556)-1)*-1</f>
        <v>0</v>
      </c>
      <c r="K556" s="16">
        <f>IF('Basis Excelsheet - uw artikelnr'!F556=0,0,COUNTIF(Keuzelijsten!$A$2:$A$245,'Basis Excelsheet - uw artikelnr'!C556)-1)*-1</f>
        <v>0</v>
      </c>
      <c r="L556" s="16">
        <f>IF('Basis Excelsheet - uw artikelnr'!F556=0,0,COUNTIF(Keuzelijsten!$W$2:$W$945,'Basis Excelsheet - uw artikelnr'!D556)-1)*-1</f>
        <v>0</v>
      </c>
    </row>
    <row r="557" spans="1:12" x14ac:dyDescent="0.25">
      <c r="A557" s="17"/>
      <c r="B557" s="17">
        <f t="shared" ca="1" si="10"/>
        <v>0</v>
      </c>
      <c r="C557" s="16">
        <f>IF(LEN('Basis Excelsheet - uw artikelnr'!F557)&gt;35,1,0)</f>
        <v>0</v>
      </c>
      <c r="D557" s="16">
        <f>IF(LEN('Basis Excelsheet - uw artikelnr'!K557)&gt;30,1,0)</f>
        <v>0</v>
      </c>
      <c r="E557" s="16">
        <f>IF(LEN('Basis Excelsheet - uw artikelnr'!E557)&gt;20,1,0)</f>
        <v>0</v>
      </c>
      <c r="F557" s="16">
        <f>IF('Basis Excelsheet - uw artikelnr'!L557=0,0,IF('Basis Excelsheet - uw artikelnr'!L557&lt;1,1,0))</f>
        <v>0</v>
      </c>
      <c r="G557" s="16">
        <f>IF('Basis Excelsheet - uw artikelnr'!F557=0,0,IF(EXACT('Basis Excelsheet - uw artikelnr'!G557,Keuzelijsten!$C$2),0,IF(EXACT('Basis Excelsheet - uw artikelnr'!G557,Keuzelijsten!$C$3),0,1)))</f>
        <v>0</v>
      </c>
      <c r="H557" s="16">
        <f>IF('Basis Excelsheet - uw artikelnr'!F557=0,0,IF(EXACT('Basis Excelsheet - uw artikelnr'!J557,Keuzelijsten!$D$2),0,IF(EXACT('Basis Excelsheet - uw artikelnr'!J557,Keuzelijsten!$D$3),0,1)))</f>
        <v>0</v>
      </c>
      <c r="I557" s="16">
        <f ca="1">IF('Basis Excelsheet - uw artikelnr'!A557=0,0,IF(CELL("type",'Basis Excelsheet - uw artikelnr'!A557)="w",0,1))</f>
        <v>0</v>
      </c>
      <c r="J557" s="16">
        <f>IF('Basis Excelsheet - uw artikelnr'!F557=0,0,COUNTIF(Keuzelijsten!$F$2:$F$244,'Basis Excelsheet - uw artikelnr'!M557)-1)*-1</f>
        <v>0</v>
      </c>
      <c r="K557" s="16">
        <f>IF('Basis Excelsheet - uw artikelnr'!F557=0,0,COUNTIF(Keuzelijsten!$A$2:$A$245,'Basis Excelsheet - uw artikelnr'!C557)-1)*-1</f>
        <v>0</v>
      </c>
      <c r="L557" s="16">
        <f>IF('Basis Excelsheet - uw artikelnr'!F557=0,0,COUNTIF(Keuzelijsten!$W$2:$W$945,'Basis Excelsheet - uw artikelnr'!D557)-1)*-1</f>
        <v>0</v>
      </c>
    </row>
    <row r="558" spans="1:12" x14ac:dyDescent="0.25">
      <c r="A558" s="17"/>
      <c r="B558" s="17">
        <f t="shared" ca="1" si="10"/>
        <v>0</v>
      </c>
      <c r="C558" s="16">
        <f>IF(LEN('Basis Excelsheet - uw artikelnr'!F558)&gt;35,1,0)</f>
        <v>0</v>
      </c>
      <c r="D558" s="16">
        <f>IF(LEN('Basis Excelsheet - uw artikelnr'!K558)&gt;30,1,0)</f>
        <v>0</v>
      </c>
      <c r="E558" s="16">
        <f>IF(LEN('Basis Excelsheet - uw artikelnr'!E558)&gt;20,1,0)</f>
        <v>0</v>
      </c>
      <c r="F558" s="16">
        <f>IF('Basis Excelsheet - uw artikelnr'!L558=0,0,IF('Basis Excelsheet - uw artikelnr'!L558&lt;1,1,0))</f>
        <v>0</v>
      </c>
      <c r="G558" s="16">
        <f>IF('Basis Excelsheet - uw artikelnr'!F558=0,0,IF(EXACT('Basis Excelsheet - uw artikelnr'!G558,Keuzelijsten!$C$2),0,IF(EXACT('Basis Excelsheet - uw artikelnr'!G558,Keuzelijsten!$C$3),0,1)))</f>
        <v>0</v>
      </c>
      <c r="H558" s="16">
        <f>IF('Basis Excelsheet - uw artikelnr'!F558=0,0,IF(EXACT('Basis Excelsheet - uw artikelnr'!J558,Keuzelijsten!$D$2),0,IF(EXACT('Basis Excelsheet - uw artikelnr'!J558,Keuzelijsten!$D$3),0,1)))</f>
        <v>0</v>
      </c>
      <c r="I558" s="16">
        <f ca="1">IF('Basis Excelsheet - uw artikelnr'!A558=0,0,IF(CELL("type",'Basis Excelsheet - uw artikelnr'!A558)="w",0,1))</f>
        <v>0</v>
      </c>
      <c r="J558" s="16">
        <f>IF('Basis Excelsheet - uw artikelnr'!F558=0,0,COUNTIF(Keuzelijsten!$F$2:$F$244,'Basis Excelsheet - uw artikelnr'!M558)-1)*-1</f>
        <v>0</v>
      </c>
      <c r="K558" s="16">
        <f>IF('Basis Excelsheet - uw artikelnr'!F558=0,0,COUNTIF(Keuzelijsten!$A$2:$A$245,'Basis Excelsheet - uw artikelnr'!C558)-1)*-1</f>
        <v>0</v>
      </c>
      <c r="L558" s="16">
        <f>IF('Basis Excelsheet - uw artikelnr'!F558=0,0,COUNTIF(Keuzelijsten!$W$2:$W$945,'Basis Excelsheet - uw artikelnr'!D558)-1)*-1</f>
        <v>0</v>
      </c>
    </row>
    <row r="559" spans="1:12" x14ac:dyDescent="0.25">
      <c r="A559" s="17"/>
      <c r="B559" s="17">
        <f t="shared" ca="1" si="10"/>
        <v>0</v>
      </c>
      <c r="C559" s="16">
        <f>IF(LEN('Basis Excelsheet - uw artikelnr'!F559)&gt;35,1,0)</f>
        <v>0</v>
      </c>
      <c r="D559" s="16">
        <f>IF(LEN('Basis Excelsheet - uw artikelnr'!K559)&gt;30,1,0)</f>
        <v>0</v>
      </c>
      <c r="E559" s="16">
        <f>IF(LEN('Basis Excelsheet - uw artikelnr'!E559)&gt;20,1,0)</f>
        <v>0</v>
      </c>
      <c r="F559" s="16">
        <f>IF('Basis Excelsheet - uw artikelnr'!L559=0,0,IF('Basis Excelsheet - uw artikelnr'!L559&lt;1,1,0))</f>
        <v>0</v>
      </c>
      <c r="G559" s="16">
        <f>IF('Basis Excelsheet - uw artikelnr'!F559=0,0,IF(EXACT('Basis Excelsheet - uw artikelnr'!G559,Keuzelijsten!$C$2),0,IF(EXACT('Basis Excelsheet - uw artikelnr'!G559,Keuzelijsten!$C$3),0,1)))</f>
        <v>0</v>
      </c>
      <c r="H559" s="16">
        <f>IF('Basis Excelsheet - uw artikelnr'!F559=0,0,IF(EXACT('Basis Excelsheet - uw artikelnr'!J559,Keuzelijsten!$D$2),0,IF(EXACT('Basis Excelsheet - uw artikelnr'!J559,Keuzelijsten!$D$3),0,1)))</f>
        <v>0</v>
      </c>
      <c r="I559" s="16">
        <f ca="1">IF('Basis Excelsheet - uw artikelnr'!A559=0,0,IF(CELL("type",'Basis Excelsheet - uw artikelnr'!A559)="w",0,1))</f>
        <v>0</v>
      </c>
      <c r="J559" s="16">
        <f>IF('Basis Excelsheet - uw artikelnr'!F559=0,0,COUNTIF(Keuzelijsten!$F$2:$F$244,'Basis Excelsheet - uw artikelnr'!M559)-1)*-1</f>
        <v>0</v>
      </c>
      <c r="K559" s="16">
        <f>IF('Basis Excelsheet - uw artikelnr'!F559=0,0,COUNTIF(Keuzelijsten!$A$2:$A$245,'Basis Excelsheet - uw artikelnr'!C559)-1)*-1</f>
        <v>0</v>
      </c>
      <c r="L559" s="16">
        <f>IF('Basis Excelsheet - uw artikelnr'!F559=0,0,COUNTIF(Keuzelijsten!$W$2:$W$945,'Basis Excelsheet - uw artikelnr'!D559)-1)*-1</f>
        <v>0</v>
      </c>
    </row>
    <row r="560" spans="1:12" x14ac:dyDescent="0.25">
      <c r="A560" s="17"/>
      <c r="B560" s="17">
        <f t="shared" ca="1" si="10"/>
        <v>0</v>
      </c>
      <c r="C560" s="16">
        <f>IF(LEN('Basis Excelsheet - uw artikelnr'!F560)&gt;35,1,0)</f>
        <v>0</v>
      </c>
      <c r="D560" s="16">
        <f>IF(LEN('Basis Excelsheet - uw artikelnr'!K560)&gt;30,1,0)</f>
        <v>0</v>
      </c>
      <c r="E560" s="16">
        <f>IF(LEN('Basis Excelsheet - uw artikelnr'!E560)&gt;20,1,0)</f>
        <v>0</v>
      </c>
      <c r="F560" s="16">
        <f>IF('Basis Excelsheet - uw artikelnr'!L560=0,0,IF('Basis Excelsheet - uw artikelnr'!L560&lt;1,1,0))</f>
        <v>0</v>
      </c>
      <c r="G560" s="16">
        <f>IF('Basis Excelsheet - uw artikelnr'!F560=0,0,IF(EXACT('Basis Excelsheet - uw artikelnr'!G560,Keuzelijsten!$C$2),0,IF(EXACT('Basis Excelsheet - uw artikelnr'!G560,Keuzelijsten!$C$3),0,1)))</f>
        <v>0</v>
      </c>
      <c r="H560" s="16">
        <f>IF('Basis Excelsheet - uw artikelnr'!F560=0,0,IF(EXACT('Basis Excelsheet - uw artikelnr'!J560,Keuzelijsten!$D$2),0,IF(EXACT('Basis Excelsheet - uw artikelnr'!J560,Keuzelijsten!$D$3),0,1)))</f>
        <v>0</v>
      </c>
      <c r="I560" s="16">
        <f ca="1">IF('Basis Excelsheet - uw artikelnr'!A560=0,0,IF(CELL("type",'Basis Excelsheet - uw artikelnr'!A560)="w",0,1))</f>
        <v>0</v>
      </c>
      <c r="J560" s="16">
        <f>IF('Basis Excelsheet - uw artikelnr'!F560=0,0,COUNTIF(Keuzelijsten!$F$2:$F$244,'Basis Excelsheet - uw artikelnr'!M560)-1)*-1</f>
        <v>0</v>
      </c>
      <c r="K560" s="16">
        <f>IF('Basis Excelsheet - uw artikelnr'!F560=0,0,COUNTIF(Keuzelijsten!$A$2:$A$245,'Basis Excelsheet - uw artikelnr'!C560)-1)*-1</f>
        <v>0</v>
      </c>
      <c r="L560" s="16">
        <f>IF('Basis Excelsheet - uw artikelnr'!F560=0,0,COUNTIF(Keuzelijsten!$W$2:$W$945,'Basis Excelsheet - uw artikelnr'!D560)-1)*-1</f>
        <v>0</v>
      </c>
    </row>
    <row r="561" spans="1:12" x14ac:dyDescent="0.25">
      <c r="A561" s="17"/>
      <c r="B561" s="17">
        <f t="shared" ca="1" si="10"/>
        <v>0</v>
      </c>
      <c r="C561" s="16">
        <f>IF(LEN('Basis Excelsheet - uw artikelnr'!F561)&gt;35,1,0)</f>
        <v>0</v>
      </c>
      <c r="D561" s="16">
        <f>IF(LEN('Basis Excelsheet - uw artikelnr'!K561)&gt;30,1,0)</f>
        <v>0</v>
      </c>
      <c r="E561" s="16">
        <f>IF(LEN('Basis Excelsheet - uw artikelnr'!E561)&gt;20,1,0)</f>
        <v>0</v>
      </c>
      <c r="F561" s="16">
        <f>IF('Basis Excelsheet - uw artikelnr'!L561=0,0,IF('Basis Excelsheet - uw artikelnr'!L561&lt;1,1,0))</f>
        <v>0</v>
      </c>
      <c r="G561" s="16">
        <f>IF('Basis Excelsheet - uw artikelnr'!F561=0,0,IF(EXACT('Basis Excelsheet - uw artikelnr'!G561,Keuzelijsten!$C$2),0,IF(EXACT('Basis Excelsheet - uw artikelnr'!G561,Keuzelijsten!$C$3),0,1)))</f>
        <v>0</v>
      </c>
      <c r="H561" s="16">
        <f>IF('Basis Excelsheet - uw artikelnr'!F561=0,0,IF(EXACT('Basis Excelsheet - uw artikelnr'!J561,Keuzelijsten!$D$2),0,IF(EXACT('Basis Excelsheet - uw artikelnr'!J561,Keuzelijsten!$D$3),0,1)))</f>
        <v>0</v>
      </c>
      <c r="I561" s="16">
        <f ca="1">IF('Basis Excelsheet - uw artikelnr'!A561=0,0,IF(CELL("type",'Basis Excelsheet - uw artikelnr'!A561)="w",0,1))</f>
        <v>0</v>
      </c>
      <c r="J561" s="16">
        <f>IF('Basis Excelsheet - uw artikelnr'!F561=0,0,COUNTIF(Keuzelijsten!$F$2:$F$244,'Basis Excelsheet - uw artikelnr'!M561)-1)*-1</f>
        <v>0</v>
      </c>
      <c r="K561" s="16">
        <f>IF('Basis Excelsheet - uw artikelnr'!F561=0,0,COUNTIF(Keuzelijsten!$A$2:$A$245,'Basis Excelsheet - uw artikelnr'!C561)-1)*-1</f>
        <v>0</v>
      </c>
      <c r="L561" s="16">
        <f>IF('Basis Excelsheet - uw artikelnr'!F561=0,0,COUNTIF(Keuzelijsten!$W$2:$W$945,'Basis Excelsheet - uw artikelnr'!D561)-1)*-1</f>
        <v>0</v>
      </c>
    </row>
    <row r="562" spans="1:12" x14ac:dyDescent="0.25">
      <c r="A562" s="17"/>
      <c r="B562" s="17">
        <f t="shared" ca="1" si="10"/>
        <v>0</v>
      </c>
      <c r="C562" s="16">
        <f>IF(LEN('Basis Excelsheet - uw artikelnr'!F562)&gt;35,1,0)</f>
        <v>0</v>
      </c>
      <c r="D562" s="16">
        <f>IF(LEN('Basis Excelsheet - uw artikelnr'!K562)&gt;30,1,0)</f>
        <v>0</v>
      </c>
      <c r="E562" s="16">
        <f>IF(LEN('Basis Excelsheet - uw artikelnr'!E562)&gt;20,1,0)</f>
        <v>0</v>
      </c>
      <c r="F562" s="16">
        <f>IF('Basis Excelsheet - uw artikelnr'!L562=0,0,IF('Basis Excelsheet - uw artikelnr'!L562&lt;1,1,0))</f>
        <v>0</v>
      </c>
      <c r="G562" s="16">
        <f>IF('Basis Excelsheet - uw artikelnr'!F562=0,0,IF(EXACT('Basis Excelsheet - uw artikelnr'!G562,Keuzelijsten!$C$2),0,IF(EXACT('Basis Excelsheet - uw artikelnr'!G562,Keuzelijsten!$C$3),0,1)))</f>
        <v>0</v>
      </c>
      <c r="H562" s="16">
        <f>IF('Basis Excelsheet - uw artikelnr'!F562=0,0,IF(EXACT('Basis Excelsheet - uw artikelnr'!J562,Keuzelijsten!$D$2),0,IF(EXACT('Basis Excelsheet - uw artikelnr'!J562,Keuzelijsten!$D$3),0,1)))</f>
        <v>0</v>
      </c>
      <c r="I562" s="16">
        <f ca="1">IF('Basis Excelsheet - uw artikelnr'!A562=0,0,IF(CELL("type",'Basis Excelsheet - uw artikelnr'!A562)="w",0,1))</f>
        <v>0</v>
      </c>
      <c r="J562" s="16">
        <f>IF('Basis Excelsheet - uw artikelnr'!F562=0,0,COUNTIF(Keuzelijsten!$F$2:$F$244,'Basis Excelsheet - uw artikelnr'!M562)-1)*-1</f>
        <v>0</v>
      </c>
      <c r="K562" s="16">
        <f>IF('Basis Excelsheet - uw artikelnr'!F562=0,0,COUNTIF(Keuzelijsten!$A$2:$A$245,'Basis Excelsheet - uw artikelnr'!C562)-1)*-1</f>
        <v>0</v>
      </c>
      <c r="L562" s="16">
        <f>IF('Basis Excelsheet - uw artikelnr'!F562=0,0,COUNTIF(Keuzelijsten!$W$2:$W$945,'Basis Excelsheet - uw artikelnr'!D562)-1)*-1</f>
        <v>0</v>
      </c>
    </row>
    <row r="563" spans="1:12" x14ac:dyDescent="0.25">
      <c r="A563" s="17"/>
      <c r="B563" s="17">
        <f t="shared" ca="1" si="10"/>
        <v>0</v>
      </c>
      <c r="C563" s="16">
        <f>IF(LEN('Basis Excelsheet - uw artikelnr'!F563)&gt;35,1,0)</f>
        <v>0</v>
      </c>
      <c r="D563" s="16">
        <f>IF(LEN('Basis Excelsheet - uw artikelnr'!K563)&gt;30,1,0)</f>
        <v>0</v>
      </c>
      <c r="E563" s="16">
        <f>IF(LEN('Basis Excelsheet - uw artikelnr'!E563)&gt;20,1,0)</f>
        <v>0</v>
      </c>
      <c r="F563" s="16">
        <f>IF('Basis Excelsheet - uw artikelnr'!L563=0,0,IF('Basis Excelsheet - uw artikelnr'!L563&lt;1,1,0))</f>
        <v>0</v>
      </c>
      <c r="G563" s="16">
        <f>IF('Basis Excelsheet - uw artikelnr'!F563=0,0,IF(EXACT('Basis Excelsheet - uw artikelnr'!G563,Keuzelijsten!$C$2),0,IF(EXACT('Basis Excelsheet - uw artikelnr'!G563,Keuzelijsten!$C$3),0,1)))</f>
        <v>0</v>
      </c>
      <c r="H563" s="16">
        <f>IF('Basis Excelsheet - uw artikelnr'!F563=0,0,IF(EXACT('Basis Excelsheet - uw artikelnr'!J563,Keuzelijsten!$D$2),0,IF(EXACT('Basis Excelsheet - uw artikelnr'!J563,Keuzelijsten!$D$3),0,1)))</f>
        <v>0</v>
      </c>
      <c r="I563" s="16">
        <f ca="1">IF('Basis Excelsheet - uw artikelnr'!A563=0,0,IF(CELL("type",'Basis Excelsheet - uw artikelnr'!A563)="w",0,1))</f>
        <v>0</v>
      </c>
      <c r="J563" s="16">
        <f>IF('Basis Excelsheet - uw artikelnr'!F563=0,0,COUNTIF(Keuzelijsten!$F$2:$F$244,'Basis Excelsheet - uw artikelnr'!M563)-1)*-1</f>
        <v>0</v>
      </c>
      <c r="K563" s="16">
        <f>IF('Basis Excelsheet - uw artikelnr'!F563=0,0,COUNTIF(Keuzelijsten!$A$2:$A$245,'Basis Excelsheet - uw artikelnr'!C563)-1)*-1</f>
        <v>0</v>
      </c>
      <c r="L563" s="16">
        <f>IF('Basis Excelsheet - uw artikelnr'!F563=0,0,COUNTIF(Keuzelijsten!$W$2:$W$945,'Basis Excelsheet - uw artikelnr'!D563)-1)*-1</f>
        <v>0</v>
      </c>
    </row>
    <row r="564" spans="1:12" x14ac:dyDescent="0.25">
      <c r="A564" s="17"/>
      <c r="B564" s="17">
        <f t="shared" ca="1" si="10"/>
        <v>0</v>
      </c>
      <c r="C564" s="16">
        <f>IF(LEN('Basis Excelsheet - uw artikelnr'!F564)&gt;35,1,0)</f>
        <v>0</v>
      </c>
      <c r="D564" s="16">
        <f>IF(LEN('Basis Excelsheet - uw artikelnr'!K564)&gt;30,1,0)</f>
        <v>0</v>
      </c>
      <c r="E564" s="16">
        <f>IF(LEN('Basis Excelsheet - uw artikelnr'!E564)&gt;20,1,0)</f>
        <v>0</v>
      </c>
      <c r="F564" s="16">
        <f>IF('Basis Excelsheet - uw artikelnr'!L564=0,0,IF('Basis Excelsheet - uw artikelnr'!L564&lt;1,1,0))</f>
        <v>0</v>
      </c>
      <c r="G564" s="16">
        <f>IF('Basis Excelsheet - uw artikelnr'!F564=0,0,IF(EXACT('Basis Excelsheet - uw artikelnr'!G564,Keuzelijsten!$C$2),0,IF(EXACT('Basis Excelsheet - uw artikelnr'!G564,Keuzelijsten!$C$3),0,1)))</f>
        <v>0</v>
      </c>
      <c r="H564" s="16">
        <f>IF('Basis Excelsheet - uw artikelnr'!F564=0,0,IF(EXACT('Basis Excelsheet - uw artikelnr'!J564,Keuzelijsten!$D$2),0,IF(EXACT('Basis Excelsheet - uw artikelnr'!J564,Keuzelijsten!$D$3),0,1)))</f>
        <v>0</v>
      </c>
      <c r="I564" s="16">
        <f ca="1">IF('Basis Excelsheet - uw artikelnr'!A564=0,0,IF(CELL("type",'Basis Excelsheet - uw artikelnr'!A564)="w",0,1))</f>
        <v>0</v>
      </c>
      <c r="J564" s="16">
        <f>IF('Basis Excelsheet - uw artikelnr'!F564=0,0,COUNTIF(Keuzelijsten!$F$2:$F$244,'Basis Excelsheet - uw artikelnr'!M564)-1)*-1</f>
        <v>0</v>
      </c>
      <c r="K564" s="16">
        <f>IF('Basis Excelsheet - uw artikelnr'!F564=0,0,COUNTIF(Keuzelijsten!$A$2:$A$245,'Basis Excelsheet - uw artikelnr'!C564)-1)*-1</f>
        <v>0</v>
      </c>
      <c r="L564" s="16">
        <f>IF('Basis Excelsheet - uw artikelnr'!F564=0,0,COUNTIF(Keuzelijsten!$W$2:$W$945,'Basis Excelsheet - uw artikelnr'!D564)-1)*-1</f>
        <v>0</v>
      </c>
    </row>
    <row r="565" spans="1:12" x14ac:dyDescent="0.25">
      <c r="A565" s="17"/>
      <c r="B565" s="17">
        <f t="shared" ca="1" si="10"/>
        <v>0</v>
      </c>
      <c r="C565" s="16">
        <f>IF(LEN('Basis Excelsheet - uw artikelnr'!F565)&gt;35,1,0)</f>
        <v>0</v>
      </c>
      <c r="D565" s="16">
        <f>IF(LEN('Basis Excelsheet - uw artikelnr'!K565)&gt;30,1,0)</f>
        <v>0</v>
      </c>
      <c r="E565" s="16">
        <f>IF(LEN('Basis Excelsheet - uw artikelnr'!E565)&gt;20,1,0)</f>
        <v>0</v>
      </c>
      <c r="F565" s="16">
        <f>IF('Basis Excelsheet - uw artikelnr'!L565=0,0,IF('Basis Excelsheet - uw artikelnr'!L565&lt;1,1,0))</f>
        <v>0</v>
      </c>
      <c r="G565" s="16">
        <f>IF('Basis Excelsheet - uw artikelnr'!F565=0,0,IF(EXACT('Basis Excelsheet - uw artikelnr'!G565,Keuzelijsten!$C$2),0,IF(EXACT('Basis Excelsheet - uw artikelnr'!G565,Keuzelijsten!$C$3),0,1)))</f>
        <v>0</v>
      </c>
      <c r="H565" s="16">
        <f>IF('Basis Excelsheet - uw artikelnr'!F565=0,0,IF(EXACT('Basis Excelsheet - uw artikelnr'!J565,Keuzelijsten!$D$2),0,IF(EXACT('Basis Excelsheet - uw artikelnr'!J565,Keuzelijsten!$D$3),0,1)))</f>
        <v>0</v>
      </c>
      <c r="I565" s="16">
        <f ca="1">IF('Basis Excelsheet - uw artikelnr'!A565=0,0,IF(CELL("type",'Basis Excelsheet - uw artikelnr'!A565)="w",0,1))</f>
        <v>0</v>
      </c>
      <c r="J565" s="16">
        <f>IF('Basis Excelsheet - uw artikelnr'!F565=0,0,COUNTIF(Keuzelijsten!$F$2:$F$244,'Basis Excelsheet - uw artikelnr'!M565)-1)*-1</f>
        <v>0</v>
      </c>
      <c r="K565" s="16">
        <f>IF('Basis Excelsheet - uw artikelnr'!F565=0,0,COUNTIF(Keuzelijsten!$A$2:$A$245,'Basis Excelsheet - uw artikelnr'!C565)-1)*-1</f>
        <v>0</v>
      </c>
      <c r="L565" s="16">
        <f>IF('Basis Excelsheet - uw artikelnr'!F565=0,0,COUNTIF(Keuzelijsten!$W$2:$W$945,'Basis Excelsheet - uw artikelnr'!D565)-1)*-1</f>
        <v>0</v>
      </c>
    </row>
    <row r="566" spans="1:12" x14ac:dyDescent="0.25">
      <c r="A566" s="17"/>
      <c r="B566" s="17">
        <f t="shared" ca="1" si="10"/>
        <v>0</v>
      </c>
      <c r="C566" s="16">
        <f>IF(LEN('Basis Excelsheet - uw artikelnr'!F566)&gt;35,1,0)</f>
        <v>0</v>
      </c>
      <c r="D566" s="16">
        <f>IF(LEN('Basis Excelsheet - uw artikelnr'!K566)&gt;30,1,0)</f>
        <v>0</v>
      </c>
      <c r="E566" s="16">
        <f>IF(LEN('Basis Excelsheet - uw artikelnr'!E566)&gt;20,1,0)</f>
        <v>0</v>
      </c>
      <c r="F566" s="16">
        <f>IF('Basis Excelsheet - uw artikelnr'!L566=0,0,IF('Basis Excelsheet - uw artikelnr'!L566&lt;1,1,0))</f>
        <v>0</v>
      </c>
      <c r="G566" s="16">
        <f>IF('Basis Excelsheet - uw artikelnr'!F566=0,0,IF(EXACT('Basis Excelsheet - uw artikelnr'!G566,Keuzelijsten!$C$2),0,IF(EXACT('Basis Excelsheet - uw artikelnr'!G566,Keuzelijsten!$C$3),0,1)))</f>
        <v>0</v>
      </c>
      <c r="H566" s="16">
        <f>IF('Basis Excelsheet - uw artikelnr'!F566=0,0,IF(EXACT('Basis Excelsheet - uw artikelnr'!J566,Keuzelijsten!$D$2),0,IF(EXACT('Basis Excelsheet - uw artikelnr'!J566,Keuzelijsten!$D$3),0,1)))</f>
        <v>0</v>
      </c>
      <c r="I566" s="16">
        <f ca="1">IF('Basis Excelsheet - uw artikelnr'!A566=0,0,IF(CELL("type",'Basis Excelsheet - uw artikelnr'!A566)="w",0,1))</f>
        <v>0</v>
      </c>
      <c r="J566" s="16">
        <f>IF('Basis Excelsheet - uw artikelnr'!F566=0,0,COUNTIF(Keuzelijsten!$F$2:$F$244,'Basis Excelsheet - uw artikelnr'!M566)-1)*-1</f>
        <v>0</v>
      </c>
      <c r="K566" s="16">
        <f>IF('Basis Excelsheet - uw artikelnr'!F566=0,0,COUNTIF(Keuzelijsten!$A$2:$A$245,'Basis Excelsheet - uw artikelnr'!C566)-1)*-1</f>
        <v>0</v>
      </c>
      <c r="L566" s="16">
        <f>IF('Basis Excelsheet - uw artikelnr'!F566=0,0,COUNTIF(Keuzelijsten!$W$2:$W$945,'Basis Excelsheet - uw artikelnr'!D566)-1)*-1</f>
        <v>0</v>
      </c>
    </row>
    <row r="567" spans="1:12" x14ac:dyDescent="0.25">
      <c r="A567" s="17"/>
      <c r="B567" s="17">
        <f t="shared" ca="1" si="10"/>
        <v>0</v>
      </c>
      <c r="C567" s="16">
        <f>IF(LEN('Basis Excelsheet - uw artikelnr'!F567)&gt;35,1,0)</f>
        <v>0</v>
      </c>
      <c r="D567" s="16">
        <f>IF(LEN('Basis Excelsheet - uw artikelnr'!K567)&gt;30,1,0)</f>
        <v>0</v>
      </c>
      <c r="E567" s="16">
        <f>IF(LEN('Basis Excelsheet - uw artikelnr'!E567)&gt;20,1,0)</f>
        <v>0</v>
      </c>
      <c r="F567" s="16">
        <f>IF('Basis Excelsheet - uw artikelnr'!L567=0,0,IF('Basis Excelsheet - uw artikelnr'!L567&lt;1,1,0))</f>
        <v>0</v>
      </c>
      <c r="G567" s="16">
        <f>IF('Basis Excelsheet - uw artikelnr'!F567=0,0,IF(EXACT('Basis Excelsheet - uw artikelnr'!G567,Keuzelijsten!$C$2),0,IF(EXACT('Basis Excelsheet - uw artikelnr'!G567,Keuzelijsten!$C$3),0,1)))</f>
        <v>0</v>
      </c>
      <c r="H567" s="16">
        <f>IF('Basis Excelsheet - uw artikelnr'!F567=0,0,IF(EXACT('Basis Excelsheet - uw artikelnr'!J567,Keuzelijsten!$D$2),0,IF(EXACT('Basis Excelsheet - uw artikelnr'!J567,Keuzelijsten!$D$3),0,1)))</f>
        <v>0</v>
      </c>
      <c r="I567" s="16">
        <f ca="1">IF('Basis Excelsheet - uw artikelnr'!A567=0,0,IF(CELL("type",'Basis Excelsheet - uw artikelnr'!A567)="w",0,1))</f>
        <v>0</v>
      </c>
      <c r="J567" s="16">
        <f>IF('Basis Excelsheet - uw artikelnr'!F567=0,0,COUNTIF(Keuzelijsten!$F$2:$F$244,'Basis Excelsheet - uw artikelnr'!M567)-1)*-1</f>
        <v>0</v>
      </c>
      <c r="K567" s="16">
        <f>IF('Basis Excelsheet - uw artikelnr'!F567=0,0,COUNTIF(Keuzelijsten!$A$2:$A$245,'Basis Excelsheet - uw artikelnr'!C567)-1)*-1</f>
        <v>0</v>
      </c>
      <c r="L567" s="16">
        <f>IF('Basis Excelsheet - uw artikelnr'!F567=0,0,COUNTIF(Keuzelijsten!$W$2:$W$945,'Basis Excelsheet - uw artikelnr'!D567)-1)*-1</f>
        <v>0</v>
      </c>
    </row>
    <row r="568" spans="1:12" x14ac:dyDescent="0.25">
      <c r="A568" s="17"/>
      <c r="B568" s="17">
        <f t="shared" ca="1" si="10"/>
        <v>0</v>
      </c>
      <c r="C568" s="16">
        <f>IF(LEN('Basis Excelsheet - uw artikelnr'!F568)&gt;35,1,0)</f>
        <v>0</v>
      </c>
      <c r="D568" s="16">
        <f>IF(LEN('Basis Excelsheet - uw artikelnr'!K568)&gt;30,1,0)</f>
        <v>0</v>
      </c>
      <c r="E568" s="16">
        <f>IF(LEN('Basis Excelsheet - uw artikelnr'!E568)&gt;20,1,0)</f>
        <v>0</v>
      </c>
      <c r="F568" s="16">
        <f>IF('Basis Excelsheet - uw artikelnr'!L568=0,0,IF('Basis Excelsheet - uw artikelnr'!L568&lt;1,1,0))</f>
        <v>0</v>
      </c>
      <c r="G568" s="16">
        <f>IF('Basis Excelsheet - uw artikelnr'!F568=0,0,IF(EXACT('Basis Excelsheet - uw artikelnr'!G568,Keuzelijsten!$C$2),0,IF(EXACT('Basis Excelsheet - uw artikelnr'!G568,Keuzelijsten!$C$3),0,1)))</f>
        <v>0</v>
      </c>
      <c r="H568" s="16">
        <f>IF('Basis Excelsheet - uw artikelnr'!F568=0,0,IF(EXACT('Basis Excelsheet - uw artikelnr'!J568,Keuzelijsten!$D$2),0,IF(EXACT('Basis Excelsheet - uw artikelnr'!J568,Keuzelijsten!$D$3),0,1)))</f>
        <v>0</v>
      </c>
      <c r="I568" s="16">
        <f ca="1">IF('Basis Excelsheet - uw artikelnr'!A568=0,0,IF(CELL("type",'Basis Excelsheet - uw artikelnr'!A568)="w",0,1))</f>
        <v>0</v>
      </c>
      <c r="J568" s="16">
        <f>IF('Basis Excelsheet - uw artikelnr'!F568=0,0,COUNTIF(Keuzelijsten!$F$2:$F$244,'Basis Excelsheet - uw artikelnr'!M568)-1)*-1</f>
        <v>0</v>
      </c>
      <c r="K568" s="16">
        <f>IF('Basis Excelsheet - uw artikelnr'!F568=0,0,COUNTIF(Keuzelijsten!$A$2:$A$245,'Basis Excelsheet - uw artikelnr'!C568)-1)*-1</f>
        <v>0</v>
      </c>
      <c r="L568" s="16">
        <f>IF('Basis Excelsheet - uw artikelnr'!F568=0,0,COUNTIF(Keuzelijsten!$W$2:$W$945,'Basis Excelsheet - uw artikelnr'!D568)-1)*-1</f>
        <v>0</v>
      </c>
    </row>
    <row r="569" spans="1:12" x14ac:dyDescent="0.25">
      <c r="A569" s="17"/>
      <c r="B569" s="17">
        <f t="shared" ca="1" si="10"/>
        <v>0</v>
      </c>
      <c r="C569" s="16">
        <f>IF(LEN('Basis Excelsheet - uw artikelnr'!F569)&gt;35,1,0)</f>
        <v>0</v>
      </c>
      <c r="D569" s="16">
        <f>IF(LEN('Basis Excelsheet - uw artikelnr'!K569)&gt;30,1,0)</f>
        <v>0</v>
      </c>
      <c r="E569" s="16">
        <f>IF(LEN('Basis Excelsheet - uw artikelnr'!E569)&gt;20,1,0)</f>
        <v>0</v>
      </c>
      <c r="F569" s="16">
        <f>IF('Basis Excelsheet - uw artikelnr'!L569=0,0,IF('Basis Excelsheet - uw artikelnr'!L569&lt;1,1,0))</f>
        <v>0</v>
      </c>
      <c r="G569" s="16">
        <f>IF('Basis Excelsheet - uw artikelnr'!F569=0,0,IF(EXACT('Basis Excelsheet - uw artikelnr'!G569,Keuzelijsten!$C$2),0,IF(EXACT('Basis Excelsheet - uw artikelnr'!G569,Keuzelijsten!$C$3),0,1)))</f>
        <v>0</v>
      </c>
      <c r="H569" s="16">
        <f>IF('Basis Excelsheet - uw artikelnr'!F569=0,0,IF(EXACT('Basis Excelsheet - uw artikelnr'!J569,Keuzelijsten!$D$2),0,IF(EXACT('Basis Excelsheet - uw artikelnr'!J569,Keuzelijsten!$D$3),0,1)))</f>
        <v>0</v>
      </c>
      <c r="I569" s="16">
        <f ca="1">IF('Basis Excelsheet - uw artikelnr'!A569=0,0,IF(CELL("type",'Basis Excelsheet - uw artikelnr'!A569)="w",0,1))</f>
        <v>0</v>
      </c>
      <c r="J569" s="16">
        <f>IF('Basis Excelsheet - uw artikelnr'!F569=0,0,COUNTIF(Keuzelijsten!$F$2:$F$244,'Basis Excelsheet - uw artikelnr'!M569)-1)*-1</f>
        <v>0</v>
      </c>
      <c r="K569" s="16">
        <f>IF('Basis Excelsheet - uw artikelnr'!F569=0,0,COUNTIF(Keuzelijsten!$A$2:$A$245,'Basis Excelsheet - uw artikelnr'!C569)-1)*-1</f>
        <v>0</v>
      </c>
      <c r="L569" s="16">
        <f>IF('Basis Excelsheet - uw artikelnr'!F569=0,0,COUNTIF(Keuzelijsten!$W$2:$W$945,'Basis Excelsheet - uw artikelnr'!D569)-1)*-1</f>
        <v>0</v>
      </c>
    </row>
    <row r="570" spans="1:12" x14ac:dyDescent="0.25">
      <c r="A570" s="17"/>
      <c r="B570" s="17">
        <f t="shared" ca="1" si="10"/>
        <v>0</v>
      </c>
      <c r="C570" s="16">
        <f>IF(LEN('Basis Excelsheet - uw artikelnr'!F570)&gt;35,1,0)</f>
        <v>0</v>
      </c>
      <c r="D570" s="16">
        <f>IF(LEN('Basis Excelsheet - uw artikelnr'!K570)&gt;30,1,0)</f>
        <v>0</v>
      </c>
      <c r="E570" s="16">
        <f>IF(LEN('Basis Excelsheet - uw artikelnr'!E570)&gt;20,1,0)</f>
        <v>0</v>
      </c>
      <c r="F570" s="16">
        <f>IF('Basis Excelsheet - uw artikelnr'!L570=0,0,IF('Basis Excelsheet - uw artikelnr'!L570&lt;1,1,0))</f>
        <v>0</v>
      </c>
      <c r="G570" s="16">
        <f>IF('Basis Excelsheet - uw artikelnr'!F570=0,0,IF(EXACT('Basis Excelsheet - uw artikelnr'!G570,Keuzelijsten!$C$2),0,IF(EXACT('Basis Excelsheet - uw artikelnr'!G570,Keuzelijsten!$C$3),0,1)))</f>
        <v>0</v>
      </c>
      <c r="H570" s="16">
        <f>IF('Basis Excelsheet - uw artikelnr'!F570=0,0,IF(EXACT('Basis Excelsheet - uw artikelnr'!J570,Keuzelijsten!$D$2),0,IF(EXACT('Basis Excelsheet - uw artikelnr'!J570,Keuzelijsten!$D$3),0,1)))</f>
        <v>0</v>
      </c>
      <c r="I570" s="16">
        <f ca="1">IF('Basis Excelsheet - uw artikelnr'!A570=0,0,IF(CELL("type",'Basis Excelsheet - uw artikelnr'!A570)="w",0,1))</f>
        <v>0</v>
      </c>
      <c r="J570" s="16">
        <f>IF('Basis Excelsheet - uw artikelnr'!F570=0,0,COUNTIF(Keuzelijsten!$F$2:$F$244,'Basis Excelsheet - uw artikelnr'!M570)-1)*-1</f>
        <v>0</v>
      </c>
      <c r="K570" s="16">
        <f>IF('Basis Excelsheet - uw artikelnr'!F570=0,0,COUNTIF(Keuzelijsten!$A$2:$A$245,'Basis Excelsheet - uw artikelnr'!C570)-1)*-1</f>
        <v>0</v>
      </c>
      <c r="L570" s="16">
        <f>IF('Basis Excelsheet - uw artikelnr'!F570=0,0,COUNTIF(Keuzelijsten!$W$2:$W$945,'Basis Excelsheet - uw artikelnr'!D570)-1)*-1</f>
        <v>0</v>
      </c>
    </row>
    <row r="571" spans="1:12" x14ac:dyDescent="0.25">
      <c r="A571" s="17"/>
      <c r="B571" s="17">
        <f t="shared" ca="1" si="10"/>
        <v>0</v>
      </c>
      <c r="C571" s="16">
        <f>IF(LEN('Basis Excelsheet - uw artikelnr'!F571)&gt;35,1,0)</f>
        <v>0</v>
      </c>
      <c r="D571" s="16">
        <f>IF(LEN('Basis Excelsheet - uw artikelnr'!K571)&gt;30,1,0)</f>
        <v>0</v>
      </c>
      <c r="E571" s="16">
        <f>IF(LEN('Basis Excelsheet - uw artikelnr'!E571)&gt;20,1,0)</f>
        <v>0</v>
      </c>
      <c r="F571" s="16">
        <f>IF('Basis Excelsheet - uw artikelnr'!L571=0,0,IF('Basis Excelsheet - uw artikelnr'!L571&lt;1,1,0))</f>
        <v>0</v>
      </c>
      <c r="G571" s="16">
        <f>IF('Basis Excelsheet - uw artikelnr'!F571=0,0,IF(EXACT('Basis Excelsheet - uw artikelnr'!G571,Keuzelijsten!$C$2),0,IF(EXACT('Basis Excelsheet - uw artikelnr'!G571,Keuzelijsten!$C$3),0,1)))</f>
        <v>0</v>
      </c>
      <c r="H571" s="16">
        <f>IF('Basis Excelsheet - uw artikelnr'!F571=0,0,IF(EXACT('Basis Excelsheet - uw artikelnr'!J571,Keuzelijsten!$D$2),0,IF(EXACT('Basis Excelsheet - uw artikelnr'!J571,Keuzelijsten!$D$3),0,1)))</f>
        <v>0</v>
      </c>
      <c r="I571" s="16">
        <f ca="1">IF('Basis Excelsheet - uw artikelnr'!A571=0,0,IF(CELL("type",'Basis Excelsheet - uw artikelnr'!A571)="w",0,1))</f>
        <v>0</v>
      </c>
      <c r="J571" s="16">
        <f>IF('Basis Excelsheet - uw artikelnr'!F571=0,0,COUNTIF(Keuzelijsten!$F$2:$F$244,'Basis Excelsheet - uw artikelnr'!M571)-1)*-1</f>
        <v>0</v>
      </c>
      <c r="K571" s="16">
        <f>IF('Basis Excelsheet - uw artikelnr'!F571=0,0,COUNTIF(Keuzelijsten!$A$2:$A$245,'Basis Excelsheet - uw artikelnr'!C571)-1)*-1</f>
        <v>0</v>
      </c>
      <c r="L571" s="16">
        <f>IF('Basis Excelsheet - uw artikelnr'!F571=0,0,COUNTIF(Keuzelijsten!$W$2:$W$945,'Basis Excelsheet - uw artikelnr'!D571)-1)*-1</f>
        <v>0</v>
      </c>
    </row>
    <row r="572" spans="1:12" x14ac:dyDescent="0.25">
      <c r="A572" s="17"/>
      <c r="B572" s="17">
        <f t="shared" ca="1" si="10"/>
        <v>0</v>
      </c>
      <c r="C572" s="16">
        <f>IF(LEN('Basis Excelsheet - uw artikelnr'!F572)&gt;35,1,0)</f>
        <v>0</v>
      </c>
      <c r="D572" s="16">
        <f>IF(LEN('Basis Excelsheet - uw artikelnr'!K572)&gt;30,1,0)</f>
        <v>0</v>
      </c>
      <c r="E572" s="16">
        <f>IF(LEN('Basis Excelsheet - uw artikelnr'!E572)&gt;20,1,0)</f>
        <v>0</v>
      </c>
      <c r="F572" s="16">
        <f>IF('Basis Excelsheet - uw artikelnr'!L572=0,0,IF('Basis Excelsheet - uw artikelnr'!L572&lt;1,1,0))</f>
        <v>0</v>
      </c>
      <c r="G572" s="16">
        <f>IF('Basis Excelsheet - uw artikelnr'!F572=0,0,IF(EXACT('Basis Excelsheet - uw artikelnr'!G572,Keuzelijsten!$C$2),0,IF(EXACT('Basis Excelsheet - uw artikelnr'!G572,Keuzelijsten!$C$3),0,1)))</f>
        <v>0</v>
      </c>
      <c r="H572" s="16">
        <f>IF('Basis Excelsheet - uw artikelnr'!F572=0,0,IF(EXACT('Basis Excelsheet - uw artikelnr'!J572,Keuzelijsten!$D$2),0,IF(EXACT('Basis Excelsheet - uw artikelnr'!J572,Keuzelijsten!$D$3),0,1)))</f>
        <v>0</v>
      </c>
      <c r="I572" s="16">
        <f ca="1">IF('Basis Excelsheet - uw artikelnr'!A572=0,0,IF(CELL("type",'Basis Excelsheet - uw artikelnr'!A572)="w",0,1))</f>
        <v>0</v>
      </c>
      <c r="J572" s="16">
        <f>IF('Basis Excelsheet - uw artikelnr'!F572=0,0,COUNTIF(Keuzelijsten!$F$2:$F$244,'Basis Excelsheet - uw artikelnr'!M572)-1)*-1</f>
        <v>0</v>
      </c>
      <c r="K572" s="16">
        <f>IF('Basis Excelsheet - uw artikelnr'!F572=0,0,COUNTIF(Keuzelijsten!$A$2:$A$245,'Basis Excelsheet - uw artikelnr'!C572)-1)*-1</f>
        <v>0</v>
      </c>
      <c r="L572" s="16">
        <f>IF('Basis Excelsheet - uw artikelnr'!F572=0,0,COUNTIF(Keuzelijsten!$W$2:$W$945,'Basis Excelsheet - uw artikelnr'!D572)-1)*-1</f>
        <v>0</v>
      </c>
    </row>
    <row r="573" spans="1:12" x14ac:dyDescent="0.25">
      <c r="A573" s="17"/>
      <c r="B573" s="17">
        <f t="shared" ca="1" si="10"/>
        <v>0</v>
      </c>
      <c r="C573" s="16">
        <f>IF(LEN('Basis Excelsheet - uw artikelnr'!F573)&gt;35,1,0)</f>
        <v>0</v>
      </c>
      <c r="D573" s="16">
        <f>IF(LEN('Basis Excelsheet - uw artikelnr'!K573)&gt;30,1,0)</f>
        <v>0</v>
      </c>
      <c r="E573" s="16">
        <f>IF(LEN('Basis Excelsheet - uw artikelnr'!E573)&gt;20,1,0)</f>
        <v>0</v>
      </c>
      <c r="F573" s="16">
        <f>IF('Basis Excelsheet - uw artikelnr'!L573=0,0,IF('Basis Excelsheet - uw artikelnr'!L573&lt;1,1,0))</f>
        <v>0</v>
      </c>
      <c r="G573" s="16">
        <f>IF('Basis Excelsheet - uw artikelnr'!F573=0,0,IF(EXACT('Basis Excelsheet - uw artikelnr'!G573,Keuzelijsten!$C$2),0,IF(EXACT('Basis Excelsheet - uw artikelnr'!G573,Keuzelijsten!$C$3),0,1)))</f>
        <v>0</v>
      </c>
      <c r="H573" s="16">
        <f>IF('Basis Excelsheet - uw artikelnr'!F573=0,0,IF(EXACT('Basis Excelsheet - uw artikelnr'!J573,Keuzelijsten!$D$2),0,IF(EXACT('Basis Excelsheet - uw artikelnr'!J573,Keuzelijsten!$D$3),0,1)))</f>
        <v>0</v>
      </c>
      <c r="I573" s="16">
        <f ca="1">IF('Basis Excelsheet - uw artikelnr'!A573=0,0,IF(CELL("type",'Basis Excelsheet - uw artikelnr'!A573)="w",0,1))</f>
        <v>0</v>
      </c>
      <c r="J573" s="16">
        <f>IF('Basis Excelsheet - uw artikelnr'!F573=0,0,COUNTIF(Keuzelijsten!$F$2:$F$244,'Basis Excelsheet - uw artikelnr'!M573)-1)*-1</f>
        <v>0</v>
      </c>
      <c r="K573" s="16">
        <f>IF('Basis Excelsheet - uw artikelnr'!F573=0,0,COUNTIF(Keuzelijsten!$A$2:$A$245,'Basis Excelsheet - uw artikelnr'!C573)-1)*-1</f>
        <v>0</v>
      </c>
      <c r="L573" s="16">
        <f>IF('Basis Excelsheet - uw artikelnr'!F573=0,0,COUNTIF(Keuzelijsten!$W$2:$W$945,'Basis Excelsheet - uw artikelnr'!D573)-1)*-1</f>
        <v>0</v>
      </c>
    </row>
    <row r="574" spans="1:12" x14ac:dyDescent="0.25">
      <c r="A574" s="17"/>
      <c r="B574" s="17">
        <f t="shared" ca="1" si="10"/>
        <v>0</v>
      </c>
      <c r="C574" s="16">
        <f>IF(LEN('Basis Excelsheet - uw artikelnr'!F574)&gt;35,1,0)</f>
        <v>0</v>
      </c>
      <c r="D574" s="16">
        <f>IF(LEN('Basis Excelsheet - uw artikelnr'!K574)&gt;30,1,0)</f>
        <v>0</v>
      </c>
      <c r="E574" s="16">
        <f>IF(LEN('Basis Excelsheet - uw artikelnr'!E574)&gt;20,1,0)</f>
        <v>0</v>
      </c>
      <c r="F574" s="16">
        <f>IF('Basis Excelsheet - uw artikelnr'!L574=0,0,IF('Basis Excelsheet - uw artikelnr'!L574&lt;1,1,0))</f>
        <v>0</v>
      </c>
      <c r="G574" s="16">
        <f>IF('Basis Excelsheet - uw artikelnr'!F574=0,0,IF(EXACT('Basis Excelsheet - uw artikelnr'!G574,Keuzelijsten!$C$2),0,IF(EXACT('Basis Excelsheet - uw artikelnr'!G574,Keuzelijsten!$C$3),0,1)))</f>
        <v>0</v>
      </c>
      <c r="H574" s="16">
        <f>IF('Basis Excelsheet - uw artikelnr'!F574=0,0,IF(EXACT('Basis Excelsheet - uw artikelnr'!J574,Keuzelijsten!$D$2),0,IF(EXACT('Basis Excelsheet - uw artikelnr'!J574,Keuzelijsten!$D$3),0,1)))</f>
        <v>0</v>
      </c>
      <c r="I574" s="16">
        <f ca="1">IF('Basis Excelsheet - uw artikelnr'!A574=0,0,IF(CELL("type",'Basis Excelsheet - uw artikelnr'!A574)="w",0,1))</f>
        <v>0</v>
      </c>
      <c r="J574" s="16">
        <f>IF('Basis Excelsheet - uw artikelnr'!F574=0,0,COUNTIF(Keuzelijsten!$F$2:$F$244,'Basis Excelsheet - uw artikelnr'!M574)-1)*-1</f>
        <v>0</v>
      </c>
      <c r="K574" s="16">
        <f>IF('Basis Excelsheet - uw artikelnr'!F574=0,0,COUNTIF(Keuzelijsten!$A$2:$A$245,'Basis Excelsheet - uw artikelnr'!C574)-1)*-1</f>
        <v>0</v>
      </c>
      <c r="L574" s="16">
        <f>IF('Basis Excelsheet - uw artikelnr'!F574=0,0,COUNTIF(Keuzelijsten!$W$2:$W$945,'Basis Excelsheet - uw artikelnr'!D574)-1)*-1</f>
        <v>0</v>
      </c>
    </row>
    <row r="575" spans="1:12" x14ac:dyDescent="0.25">
      <c r="A575" s="17"/>
      <c r="B575" s="17">
        <f t="shared" ca="1" si="10"/>
        <v>0</v>
      </c>
      <c r="C575" s="16">
        <f>IF(LEN('Basis Excelsheet - uw artikelnr'!F575)&gt;35,1,0)</f>
        <v>0</v>
      </c>
      <c r="D575" s="16">
        <f>IF(LEN('Basis Excelsheet - uw artikelnr'!K575)&gt;30,1,0)</f>
        <v>0</v>
      </c>
      <c r="E575" s="16">
        <f>IF(LEN('Basis Excelsheet - uw artikelnr'!E575)&gt;20,1,0)</f>
        <v>0</v>
      </c>
      <c r="F575" s="16">
        <f>IF('Basis Excelsheet - uw artikelnr'!L575=0,0,IF('Basis Excelsheet - uw artikelnr'!L575&lt;1,1,0))</f>
        <v>0</v>
      </c>
      <c r="G575" s="16">
        <f>IF('Basis Excelsheet - uw artikelnr'!F575=0,0,IF(EXACT('Basis Excelsheet - uw artikelnr'!G575,Keuzelijsten!$C$2),0,IF(EXACT('Basis Excelsheet - uw artikelnr'!G575,Keuzelijsten!$C$3),0,1)))</f>
        <v>0</v>
      </c>
      <c r="H575" s="16">
        <f>IF('Basis Excelsheet - uw artikelnr'!F575=0,0,IF(EXACT('Basis Excelsheet - uw artikelnr'!J575,Keuzelijsten!$D$2),0,IF(EXACT('Basis Excelsheet - uw artikelnr'!J575,Keuzelijsten!$D$3),0,1)))</f>
        <v>0</v>
      </c>
      <c r="I575" s="16">
        <f ca="1">IF('Basis Excelsheet - uw artikelnr'!A575=0,0,IF(CELL("type",'Basis Excelsheet - uw artikelnr'!A575)="w",0,1))</f>
        <v>0</v>
      </c>
      <c r="J575" s="16">
        <f>IF('Basis Excelsheet - uw artikelnr'!F575=0,0,COUNTIF(Keuzelijsten!$F$2:$F$244,'Basis Excelsheet - uw artikelnr'!M575)-1)*-1</f>
        <v>0</v>
      </c>
      <c r="K575" s="16">
        <f>IF('Basis Excelsheet - uw artikelnr'!F575=0,0,COUNTIF(Keuzelijsten!$A$2:$A$245,'Basis Excelsheet - uw artikelnr'!C575)-1)*-1</f>
        <v>0</v>
      </c>
      <c r="L575" s="16">
        <f>IF('Basis Excelsheet - uw artikelnr'!F575=0,0,COUNTIF(Keuzelijsten!$W$2:$W$945,'Basis Excelsheet - uw artikelnr'!D575)-1)*-1</f>
        <v>0</v>
      </c>
    </row>
    <row r="576" spans="1:12" x14ac:dyDescent="0.25">
      <c r="A576" s="17"/>
      <c r="B576" s="17">
        <f t="shared" ca="1" si="10"/>
        <v>0</v>
      </c>
      <c r="C576" s="16">
        <f>IF(LEN('Basis Excelsheet - uw artikelnr'!F576)&gt;35,1,0)</f>
        <v>0</v>
      </c>
      <c r="D576" s="16">
        <f>IF(LEN('Basis Excelsheet - uw artikelnr'!K576)&gt;30,1,0)</f>
        <v>0</v>
      </c>
      <c r="E576" s="16">
        <f>IF(LEN('Basis Excelsheet - uw artikelnr'!E576)&gt;20,1,0)</f>
        <v>0</v>
      </c>
      <c r="F576" s="16">
        <f>IF('Basis Excelsheet - uw artikelnr'!L576=0,0,IF('Basis Excelsheet - uw artikelnr'!L576&lt;1,1,0))</f>
        <v>0</v>
      </c>
      <c r="G576" s="16">
        <f>IF('Basis Excelsheet - uw artikelnr'!F576=0,0,IF(EXACT('Basis Excelsheet - uw artikelnr'!G576,Keuzelijsten!$C$2),0,IF(EXACT('Basis Excelsheet - uw artikelnr'!G576,Keuzelijsten!$C$3),0,1)))</f>
        <v>0</v>
      </c>
      <c r="H576" s="16">
        <f>IF('Basis Excelsheet - uw artikelnr'!F576=0,0,IF(EXACT('Basis Excelsheet - uw artikelnr'!J576,Keuzelijsten!$D$2),0,IF(EXACT('Basis Excelsheet - uw artikelnr'!J576,Keuzelijsten!$D$3),0,1)))</f>
        <v>0</v>
      </c>
      <c r="I576" s="16">
        <f ca="1">IF('Basis Excelsheet - uw artikelnr'!A576=0,0,IF(CELL("type",'Basis Excelsheet - uw artikelnr'!A576)="w",0,1))</f>
        <v>0</v>
      </c>
      <c r="J576" s="16">
        <f>IF('Basis Excelsheet - uw artikelnr'!F576=0,0,COUNTIF(Keuzelijsten!$F$2:$F$244,'Basis Excelsheet - uw artikelnr'!M576)-1)*-1</f>
        <v>0</v>
      </c>
      <c r="K576" s="16">
        <f>IF('Basis Excelsheet - uw artikelnr'!F576=0,0,COUNTIF(Keuzelijsten!$A$2:$A$245,'Basis Excelsheet - uw artikelnr'!C576)-1)*-1</f>
        <v>0</v>
      </c>
      <c r="L576" s="16">
        <f>IF('Basis Excelsheet - uw artikelnr'!F576=0,0,COUNTIF(Keuzelijsten!$W$2:$W$945,'Basis Excelsheet - uw artikelnr'!D576)-1)*-1</f>
        <v>0</v>
      </c>
    </row>
    <row r="577" spans="1:12" x14ac:dyDescent="0.25">
      <c r="A577" s="17"/>
      <c r="B577" s="17">
        <f t="shared" ca="1" si="10"/>
        <v>0</v>
      </c>
      <c r="C577" s="16">
        <f>IF(LEN('Basis Excelsheet - uw artikelnr'!F577)&gt;35,1,0)</f>
        <v>0</v>
      </c>
      <c r="D577" s="16">
        <f>IF(LEN('Basis Excelsheet - uw artikelnr'!K577)&gt;30,1,0)</f>
        <v>0</v>
      </c>
      <c r="E577" s="16">
        <f>IF(LEN('Basis Excelsheet - uw artikelnr'!E577)&gt;20,1,0)</f>
        <v>0</v>
      </c>
      <c r="F577" s="16">
        <f>IF('Basis Excelsheet - uw artikelnr'!L577=0,0,IF('Basis Excelsheet - uw artikelnr'!L577&lt;1,1,0))</f>
        <v>0</v>
      </c>
      <c r="G577" s="16">
        <f>IF('Basis Excelsheet - uw artikelnr'!F577=0,0,IF(EXACT('Basis Excelsheet - uw artikelnr'!G577,Keuzelijsten!$C$2),0,IF(EXACT('Basis Excelsheet - uw artikelnr'!G577,Keuzelijsten!$C$3),0,1)))</f>
        <v>0</v>
      </c>
      <c r="H577" s="16">
        <f>IF('Basis Excelsheet - uw artikelnr'!F577=0,0,IF(EXACT('Basis Excelsheet - uw artikelnr'!J577,Keuzelijsten!$D$2),0,IF(EXACT('Basis Excelsheet - uw artikelnr'!J577,Keuzelijsten!$D$3),0,1)))</f>
        <v>0</v>
      </c>
      <c r="I577" s="16">
        <f ca="1">IF('Basis Excelsheet - uw artikelnr'!A577=0,0,IF(CELL("type",'Basis Excelsheet - uw artikelnr'!A577)="w",0,1))</f>
        <v>0</v>
      </c>
      <c r="J577" s="16">
        <f>IF('Basis Excelsheet - uw artikelnr'!F577=0,0,COUNTIF(Keuzelijsten!$F$2:$F$244,'Basis Excelsheet - uw artikelnr'!M577)-1)*-1</f>
        <v>0</v>
      </c>
      <c r="K577" s="16">
        <f>IF('Basis Excelsheet - uw artikelnr'!F577=0,0,COUNTIF(Keuzelijsten!$A$2:$A$245,'Basis Excelsheet - uw artikelnr'!C577)-1)*-1</f>
        <v>0</v>
      </c>
      <c r="L577" s="16">
        <f>IF('Basis Excelsheet - uw artikelnr'!F577=0,0,COUNTIF(Keuzelijsten!$W$2:$W$945,'Basis Excelsheet - uw artikelnr'!D577)-1)*-1</f>
        <v>0</v>
      </c>
    </row>
    <row r="578" spans="1:12" x14ac:dyDescent="0.25">
      <c r="A578" s="17"/>
      <c r="B578" s="17">
        <f t="shared" ca="1" si="10"/>
        <v>0</v>
      </c>
      <c r="C578" s="16">
        <f>IF(LEN('Basis Excelsheet - uw artikelnr'!F578)&gt;35,1,0)</f>
        <v>0</v>
      </c>
      <c r="D578" s="16">
        <f>IF(LEN('Basis Excelsheet - uw artikelnr'!K578)&gt;30,1,0)</f>
        <v>0</v>
      </c>
      <c r="E578" s="16">
        <f>IF(LEN('Basis Excelsheet - uw artikelnr'!E578)&gt;20,1,0)</f>
        <v>0</v>
      </c>
      <c r="F578" s="16">
        <f>IF('Basis Excelsheet - uw artikelnr'!L578=0,0,IF('Basis Excelsheet - uw artikelnr'!L578&lt;1,1,0))</f>
        <v>0</v>
      </c>
      <c r="G578" s="16">
        <f>IF('Basis Excelsheet - uw artikelnr'!F578=0,0,IF(EXACT('Basis Excelsheet - uw artikelnr'!G578,Keuzelijsten!$C$2),0,IF(EXACT('Basis Excelsheet - uw artikelnr'!G578,Keuzelijsten!$C$3),0,1)))</f>
        <v>0</v>
      </c>
      <c r="H578" s="16">
        <f>IF('Basis Excelsheet - uw artikelnr'!F578=0,0,IF(EXACT('Basis Excelsheet - uw artikelnr'!J578,Keuzelijsten!$D$2),0,IF(EXACT('Basis Excelsheet - uw artikelnr'!J578,Keuzelijsten!$D$3),0,1)))</f>
        <v>0</v>
      </c>
      <c r="I578" s="16">
        <f ca="1">IF('Basis Excelsheet - uw artikelnr'!A578=0,0,IF(CELL("type",'Basis Excelsheet - uw artikelnr'!A578)="w",0,1))</f>
        <v>0</v>
      </c>
      <c r="J578" s="16">
        <f>IF('Basis Excelsheet - uw artikelnr'!F578=0,0,COUNTIF(Keuzelijsten!$F$2:$F$244,'Basis Excelsheet - uw artikelnr'!M578)-1)*-1</f>
        <v>0</v>
      </c>
      <c r="K578" s="16">
        <f>IF('Basis Excelsheet - uw artikelnr'!F578=0,0,COUNTIF(Keuzelijsten!$A$2:$A$245,'Basis Excelsheet - uw artikelnr'!C578)-1)*-1</f>
        <v>0</v>
      </c>
      <c r="L578" s="16">
        <f>IF('Basis Excelsheet - uw artikelnr'!F578=0,0,COUNTIF(Keuzelijsten!$W$2:$W$945,'Basis Excelsheet - uw artikelnr'!D578)-1)*-1</f>
        <v>0</v>
      </c>
    </row>
    <row r="579" spans="1:12" x14ac:dyDescent="0.25">
      <c r="A579" s="17"/>
      <c r="B579" s="17">
        <f t="shared" ca="1" si="10"/>
        <v>0</v>
      </c>
      <c r="C579" s="16">
        <f>IF(LEN('Basis Excelsheet - uw artikelnr'!F579)&gt;35,1,0)</f>
        <v>0</v>
      </c>
      <c r="D579" s="16">
        <f>IF(LEN('Basis Excelsheet - uw artikelnr'!K579)&gt;30,1,0)</f>
        <v>0</v>
      </c>
      <c r="E579" s="16">
        <f>IF(LEN('Basis Excelsheet - uw artikelnr'!E579)&gt;20,1,0)</f>
        <v>0</v>
      </c>
      <c r="F579" s="16">
        <f>IF('Basis Excelsheet - uw artikelnr'!L579=0,0,IF('Basis Excelsheet - uw artikelnr'!L579&lt;1,1,0))</f>
        <v>0</v>
      </c>
      <c r="G579" s="16">
        <f>IF('Basis Excelsheet - uw artikelnr'!F579=0,0,IF(EXACT('Basis Excelsheet - uw artikelnr'!G579,Keuzelijsten!$C$2),0,IF(EXACT('Basis Excelsheet - uw artikelnr'!G579,Keuzelijsten!$C$3),0,1)))</f>
        <v>0</v>
      </c>
      <c r="H579" s="16">
        <f>IF('Basis Excelsheet - uw artikelnr'!F579=0,0,IF(EXACT('Basis Excelsheet - uw artikelnr'!J579,Keuzelijsten!$D$2),0,IF(EXACT('Basis Excelsheet - uw artikelnr'!J579,Keuzelijsten!$D$3),0,1)))</f>
        <v>0</v>
      </c>
      <c r="I579" s="16">
        <f ca="1">IF('Basis Excelsheet - uw artikelnr'!A579=0,0,IF(CELL("type",'Basis Excelsheet - uw artikelnr'!A579)="w",0,1))</f>
        <v>0</v>
      </c>
      <c r="J579" s="16">
        <f>IF('Basis Excelsheet - uw artikelnr'!F579=0,0,COUNTIF(Keuzelijsten!$F$2:$F$244,'Basis Excelsheet - uw artikelnr'!M579)-1)*-1</f>
        <v>0</v>
      </c>
      <c r="K579" s="16">
        <f>IF('Basis Excelsheet - uw artikelnr'!F579=0,0,COUNTIF(Keuzelijsten!$A$2:$A$245,'Basis Excelsheet - uw artikelnr'!C579)-1)*-1</f>
        <v>0</v>
      </c>
      <c r="L579" s="16">
        <f>IF('Basis Excelsheet - uw artikelnr'!F579=0,0,COUNTIF(Keuzelijsten!$W$2:$W$945,'Basis Excelsheet - uw artikelnr'!D579)-1)*-1</f>
        <v>0</v>
      </c>
    </row>
    <row r="580" spans="1:12" x14ac:dyDescent="0.25">
      <c r="A580" s="17"/>
      <c r="B580" s="17">
        <f t="shared" ca="1" si="10"/>
        <v>0</v>
      </c>
      <c r="C580" s="16">
        <f>IF(LEN('Basis Excelsheet - uw artikelnr'!F580)&gt;35,1,0)</f>
        <v>0</v>
      </c>
      <c r="D580" s="16">
        <f>IF(LEN('Basis Excelsheet - uw artikelnr'!K580)&gt;30,1,0)</f>
        <v>0</v>
      </c>
      <c r="E580" s="16">
        <f>IF(LEN('Basis Excelsheet - uw artikelnr'!E580)&gt;20,1,0)</f>
        <v>0</v>
      </c>
      <c r="F580" s="16">
        <f>IF('Basis Excelsheet - uw artikelnr'!L580=0,0,IF('Basis Excelsheet - uw artikelnr'!L580&lt;1,1,0))</f>
        <v>0</v>
      </c>
      <c r="G580" s="16">
        <f>IF('Basis Excelsheet - uw artikelnr'!F580=0,0,IF(EXACT('Basis Excelsheet - uw artikelnr'!G580,Keuzelijsten!$C$2),0,IF(EXACT('Basis Excelsheet - uw artikelnr'!G580,Keuzelijsten!$C$3),0,1)))</f>
        <v>0</v>
      </c>
      <c r="H580" s="16">
        <f>IF('Basis Excelsheet - uw artikelnr'!F580=0,0,IF(EXACT('Basis Excelsheet - uw artikelnr'!J580,Keuzelijsten!$D$2),0,IF(EXACT('Basis Excelsheet - uw artikelnr'!J580,Keuzelijsten!$D$3),0,1)))</f>
        <v>0</v>
      </c>
      <c r="I580" s="16">
        <f ca="1">IF('Basis Excelsheet - uw artikelnr'!A580=0,0,IF(CELL("type",'Basis Excelsheet - uw artikelnr'!A580)="w",0,1))</f>
        <v>0</v>
      </c>
      <c r="J580" s="16">
        <f>IF('Basis Excelsheet - uw artikelnr'!F580=0,0,COUNTIF(Keuzelijsten!$F$2:$F$244,'Basis Excelsheet - uw artikelnr'!M580)-1)*-1</f>
        <v>0</v>
      </c>
      <c r="K580" s="16">
        <f>IF('Basis Excelsheet - uw artikelnr'!F580=0,0,COUNTIF(Keuzelijsten!$A$2:$A$245,'Basis Excelsheet - uw artikelnr'!C580)-1)*-1</f>
        <v>0</v>
      </c>
      <c r="L580" s="16">
        <f>IF('Basis Excelsheet - uw artikelnr'!F580=0,0,COUNTIF(Keuzelijsten!$W$2:$W$945,'Basis Excelsheet - uw artikelnr'!D580)-1)*-1</f>
        <v>0</v>
      </c>
    </row>
    <row r="581" spans="1:12" x14ac:dyDescent="0.25">
      <c r="A581" s="17"/>
      <c r="B581" s="17">
        <f t="shared" ca="1" si="10"/>
        <v>0</v>
      </c>
      <c r="C581" s="16">
        <f>IF(LEN('Basis Excelsheet - uw artikelnr'!F581)&gt;35,1,0)</f>
        <v>0</v>
      </c>
      <c r="D581" s="16">
        <f>IF(LEN('Basis Excelsheet - uw artikelnr'!K581)&gt;30,1,0)</f>
        <v>0</v>
      </c>
      <c r="E581" s="16">
        <f>IF(LEN('Basis Excelsheet - uw artikelnr'!E581)&gt;20,1,0)</f>
        <v>0</v>
      </c>
      <c r="F581" s="16">
        <f>IF('Basis Excelsheet - uw artikelnr'!L581=0,0,IF('Basis Excelsheet - uw artikelnr'!L581&lt;1,1,0))</f>
        <v>0</v>
      </c>
      <c r="G581" s="16">
        <f>IF('Basis Excelsheet - uw artikelnr'!F581=0,0,IF(EXACT('Basis Excelsheet - uw artikelnr'!G581,Keuzelijsten!$C$2),0,IF(EXACT('Basis Excelsheet - uw artikelnr'!G581,Keuzelijsten!$C$3),0,1)))</f>
        <v>0</v>
      </c>
      <c r="H581" s="16">
        <f>IF('Basis Excelsheet - uw artikelnr'!F581=0,0,IF(EXACT('Basis Excelsheet - uw artikelnr'!J581,Keuzelijsten!$D$2),0,IF(EXACT('Basis Excelsheet - uw artikelnr'!J581,Keuzelijsten!$D$3),0,1)))</f>
        <v>0</v>
      </c>
      <c r="I581" s="16">
        <f ca="1">IF('Basis Excelsheet - uw artikelnr'!A581=0,0,IF(CELL("type",'Basis Excelsheet - uw artikelnr'!A581)="w",0,1))</f>
        <v>0</v>
      </c>
      <c r="J581" s="16">
        <f>IF('Basis Excelsheet - uw artikelnr'!F581=0,0,COUNTIF(Keuzelijsten!$F$2:$F$244,'Basis Excelsheet - uw artikelnr'!M581)-1)*-1</f>
        <v>0</v>
      </c>
      <c r="K581" s="16">
        <f>IF('Basis Excelsheet - uw artikelnr'!F581=0,0,COUNTIF(Keuzelijsten!$A$2:$A$245,'Basis Excelsheet - uw artikelnr'!C581)-1)*-1</f>
        <v>0</v>
      </c>
      <c r="L581" s="16">
        <f>IF('Basis Excelsheet - uw artikelnr'!F581=0,0,COUNTIF(Keuzelijsten!$W$2:$W$945,'Basis Excelsheet - uw artikelnr'!D581)-1)*-1</f>
        <v>0</v>
      </c>
    </row>
    <row r="582" spans="1:12" x14ac:dyDescent="0.25">
      <c r="A582" s="17"/>
      <c r="B582" s="17">
        <f t="shared" ref="B582:B645" ca="1" si="11">SUM(C582:L582)</f>
        <v>0</v>
      </c>
      <c r="C582" s="16">
        <f>IF(LEN('Basis Excelsheet - uw artikelnr'!F582)&gt;35,1,0)</f>
        <v>0</v>
      </c>
      <c r="D582" s="16">
        <f>IF(LEN('Basis Excelsheet - uw artikelnr'!K582)&gt;30,1,0)</f>
        <v>0</v>
      </c>
      <c r="E582" s="16">
        <f>IF(LEN('Basis Excelsheet - uw artikelnr'!E582)&gt;20,1,0)</f>
        <v>0</v>
      </c>
      <c r="F582" s="16">
        <f>IF('Basis Excelsheet - uw artikelnr'!L582=0,0,IF('Basis Excelsheet - uw artikelnr'!L582&lt;1,1,0))</f>
        <v>0</v>
      </c>
      <c r="G582" s="16">
        <f>IF('Basis Excelsheet - uw artikelnr'!F582=0,0,IF(EXACT('Basis Excelsheet - uw artikelnr'!G582,Keuzelijsten!$C$2),0,IF(EXACT('Basis Excelsheet - uw artikelnr'!G582,Keuzelijsten!$C$3),0,1)))</f>
        <v>0</v>
      </c>
      <c r="H582" s="16">
        <f>IF('Basis Excelsheet - uw artikelnr'!F582=0,0,IF(EXACT('Basis Excelsheet - uw artikelnr'!J582,Keuzelijsten!$D$2),0,IF(EXACT('Basis Excelsheet - uw artikelnr'!J582,Keuzelijsten!$D$3),0,1)))</f>
        <v>0</v>
      </c>
      <c r="I582" s="16">
        <f ca="1">IF('Basis Excelsheet - uw artikelnr'!A582=0,0,IF(CELL("type",'Basis Excelsheet - uw artikelnr'!A582)="w",0,1))</f>
        <v>0</v>
      </c>
      <c r="J582" s="16">
        <f>IF('Basis Excelsheet - uw artikelnr'!F582=0,0,COUNTIF(Keuzelijsten!$F$2:$F$244,'Basis Excelsheet - uw artikelnr'!M582)-1)*-1</f>
        <v>0</v>
      </c>
      <c r="K582" s="16">
        <f>IF('Basis Excelsheet - uw artikelnr'!F582=0,0,COUNTIF(Keuzelijsten!$A$2:$A$245,'Basis Excelsheet - uw artikelnr'!C582)-1)*-1</f>
        <v>0</v>
      </c>
      <c r="L582" s="16">
        <f>IF('Basis Excelsheet - uw artikelnr'!F582=0,0,COUNTIF(Keuzelijsten!$W$2:$W$945,'Basis Excelsheet - uw artikelnr'!D582)-1)*-1</f>
        <v>0</v>
      </c>
    </row>
    <row r="583" spans="1:12" x14ac:dyDescent="0.25">
      <c r="A583" s="17"/>
      <c r="B583" s="17">
        <f t="shared" ca="1" si="11"/>
        <v>0</v>
      </c>
      <c r="C583" s="16">
        <f>IF(LEN('Basis Excelsheet - uw artikelnr'!F583)&gt;35,1,0)</f>
        <v>0</v>
      </c>
      <c r="D583" s="16">
        <f>IF(LEN('Basis Excelsheet - uw artikelnr'!K583)&gt;30,1,0)</f>
        <v>0</v>
      </c>
      <c r="E583" s="16">
        <f>IF(LEN('Basis Excelsheet - uw artikelnr'!E583)&gt;20,1,0)</f>
        <v>0</v>
      </c>
      <c r="F583" s="16">
        <f>IF('Basis Excelsheet - uw artikelnr'!L583=0,0,IF('Basis Excelsheet - uw artikelnr'!L583&lt;1,1,0))</f>
        <v>0</v>
      </c>
      <c r="G583" s="16">
        <f>IF('Basis Excelsheet - uw artikelnr'!F583=0,0,IF(EXACT('Basis Excelsheet - uw artikelnr'!G583,Keuzelijsten!$C$2),0,IF(EXACT('Basis Excelsheet - uw artikelnr'!G583,Keuzelijsten!$C$3),0,1)))</f>
        <v>0</v>
      </c>
      <c r="H583" s="16">
        <f>IF('Basis Excelsheet - uw artikelnr'!F583=0,0,IF(EXACT('Basis Excelsheet - uw artikelnr'!J583,Keuzelijsten!$D$2),0,IF(EXACT('Basis Excelsheet - uw artikelnr'!J583,Keuzelijsten!$D$3),0,1)))</f>
        <v>0</v>
      </c>
      <c r="I583" s="16">
        <f ca="1">IF('Basis Excelsheet - uw artikelnr'!A583=0,0,IF(CELL("type",'Basis Excelsheet - uw artikelnr'!A583)="w",0,1))</f>
        <v>0</v>
      </c>
      <c r="J583" s="16">
        <f>IF('Basis Excelsheet - uw artikelnr'!F583=0,0,COUNTIF(Keuzelijsten!$F$2:$F$244,'Basis Excelsheet - uw artikelnr'!M583)-1)*-1</f>
        <v>0</v>
      </c>
      <c r="K583" s="16">
        <f>IF('Basis Excelsheet - uw artikelnr'!F583=0,0,COUNTIF(Keuzelijsten!$A$2:$A$245,'Basis Excelsheet - uw artikelnr'!C583)-1)*-1</f>
        <v>0</v>
      </c>
      <c r="L583" s="16">
        <f>IF('Basis Excelsheet - uw artikelnr'!F583=0,0,COUNTIF(Keuzelijsten!$W$2:$W$945,'Basis Excelsheet - uw artikelnr'!D583)-1)*-1</f>
        <v>0</v>
      </c>
    </row>
    <row r="584" spans="1:12" x14ac:dyDescent="0.25">
      <c r="A584" s="17"/>
      <c r="B584" s="17">
        <f t="shared" ca="1" si="11"/>
        <v>0</v>
      </c>
      <c r="C584" s="16">
        <f>IF(LEN('Basis Excelsheet - uw artikelnr'!F584)&gt;35,1,0)</f>
        <v>0</v>
      </c>
      <c r="D584" s="16">
        <f>IF(LEN('Basis Excelsheet - uw artikelnr'!K584)&gt;30,1,0)</f>
        <v>0</v>
      </c>
      <c r="E584" s="16">
        <f>IF(LEN('Basis Excelsheet - uw artikelnr'!E584)&gt;20,1,0)</f>
        <v>0</v>
      </c>
      <c r="F584" s="16">
        <f>IF('Basis Excelsheet - uw artikelnr'!L584=0,0,IF('Basis Excelsheet - uw artikelnr'!L584&lt;1,1,0))</f>
        <v>0</v>
      </c>
      <c r="G584" s="16">
        <f>IF('Basis Excelsheet - uw artikelnr'!F584=0,0,IF(EXACT('Basis Excelsheet - uw artikelnr'!G584,Keuzelijsten!$C$2),0,IF(EXACT('Basis Excelsheet - uw artikelnr'!G584,Keuzelijsten!$C$3),0,1)))</f>
        <v>0</v>
      </c>
      <c r="H584" s="16">
        <f>IF('Basis Excelsheet - uw artikelnr'!F584=0,0,IF(EXACT('Basis Excelsheet - uw artikelnr'!J584,Keuzelijsten!$D$2),0,IF(EXACT('Basis Excelsheet - uw artikelnr'!J584,Keuzelijsten!$D$3),0,1)))</f>
        <v>0</v>
      </c>
      <c r="I584" s="16">
        <f ca="1">IF('Basis Excelsheet - uw artikelnr'!A584=0,0,IF(CELL("type",'Basis Excelsheet - uw artikelnr'!A584)="w",0,1))</f>
        <v>0</v>
      </c>
      <c r="J584" s="16">
        <f>IF('Basis Excelsheet - uw artikelnr'!F584=0,0,COUNTIF(Keuzelijsten!$F$2:$F$244,'Basis Excelsheet - uw artikelnr'!M584)-1)*-1</f>
        <v>0</v>
      </c>
      <c r="K584" s="16">
        <f>IF('Basis Excelsheet - uw artikelnr'!F584=0,0,COUNTIF(Keuzelijsten!$A$2:$A$245,'Basis Excelsheet - uw artikelnr'!C584)-1)*-1</f>
        <v>0</v>
      </c>
      <c r="L584" s="16">
        <f>IF('Basis Excelsheet - uw artikelnr'!F584=0,0,COUNTIF(Keuzelijsten!$W$2:$W$945,'Basis Excelsheet - uw artikelnr'!D584)-1)*-1</f>
        <v>0</v>
      </c>
    </row>
    <row r="585" spans="1:12" x14ac:dyDescent="0.25">
      <c r="A585" s="17"/>
      <c r="B585" s="17">
        <f t="shared" ca="1" si="11"/>
        <v>0</v>
      </c>
      <c r="C585" s="16">
        <f>IF(LEN('Basis Excelsheet - uw artikelnr'!F585)&gt;35,1,0)</f>
        <v>0</v>
      </c>
      <c r="D585" s="16">
        <f>IF(LEN('Basis Excelsheet - uw artikelnr'!K585)&gt;30,1,0)</f>
        <v>0</v>
      </c>
      <c r="E585" s="16">
        <f>IF(LEN('Basis Excelsheet - uw artikelnr'!E585)&gt;20,1,0)</f>
        <v>0</v>
      </c>
      <c r="F585" s="16">
        <f>IF('Basis Excelsheet - uw artikelnr'!L585=0,0,IF('Basis Excelsheet - uw artikelnr'!L585&lt;1,1,0))</f>
        <v>0</v>
      </c>
      <c r="G585" s="16">
        <f>IF('Basis Excelsheet - uw artikelnr'!F585=0,0,IF(EXACT('Basis Excelsheet - uw artikelnr'!G585,Keuzelijsten!$C$2),0,IF(EXACT('Basis Excelsheet - uw artikelnr'!G585,Keuzelijsten!$C$3),0,1)))</f>
        <v>0</v>
      </c>
      <c r="H585" s="16">
        <f>IF('Basis Excelsheet - uw artikelnr'!F585=0,0,IF(EXACT('Basis Excelsheet - uw artikelnr'!J585,Keuzelijsten!$D$2),0,IF(EXACT('Basis Excelsheet - uw artikelnr'!J585,Keuzelijsten!$D$3),0,1)))</f>
        <v>0</v>
      </c>
      <c r="I585" s="16">
        <f ca="1">IF('Basis Excelsheet - uw artikelnr'!A585=0,0,IF(CELL("type",'Basis Excelsheet - uw artikelnr'!A585)="w",0,1))</f>
        <v>0</v>
      </c>
      <c r="J585" s="16">
        <f>IF('Basis Excelsheet - uw artikelnr'!F585=0,0,COUNTIF(Keuzelijsten!$F$2:$F$244,'Basis Excelsheet - uw artikelnr'!M585)-1)*-1</f>
        <v>0</v>
      </c>
      <c r="K585" s="16">
        <f>IF('Basis Excelsheet - uw artikelnr'!F585=0,0,COUNTIF(Keuzelijsten!$A$2:$A$245,'Basis Excelsheet - uw artikelnr'!C585)-1)*-1</f>
        <v>0</v>
      </c>
      <c r="L585" s="16">
        <f>IF('Basis Excelsheet - uw artikelnr'!F585=0,0,COUNTIF(Keuzelijsten!$W$2:$W$945,'Basis Excelsheet - uw artikelnr'!D585)-1)*-1</f>
        <v>0</v>
      </c>
    </row>
    <row r="586" spans="1:12" x14ac:dyDescent="0.25">
      <c r="A586" s="17"/>
      <c r="B586" s="17">
        <f t="shared" ca="1" si="11"/>
        <v>0</v>
      </c>
      <c r="C586" s="16">
        <f>IF(LEN('Basis Excelsheet - uw artikelnr'!F586)&gt;35,1,0)</f>
        <v>0</v>
      </c>
      <c r="D586" s="16">
        <f>IF(LEN('Basis Excelsheet - uw artikelnr'!K586)&gt;30,1,0)</f>
        <v>0</v>
      </c>
      <c r="E586" s="16">
        <f>IF(LEN('Basis Excelsheet - uw artikelnr'!E586)&gt;20,1,0)</f>
        <v>0</v>
      </c>
      <c r="F586" s="16">
        <f>IF('Basis Excelsheet - uw artikelnr'!L586=0,0,IF('Basis Excelsheet - uw artikelnr'!L586&lt;1,1,0))</f>
        <v>0</v>
      </c>
      <c r="G586" s="16">
        <f>IF('Basis Excelsheet - uw artikelnr'!F586=0,0,IF(EXACT('Basis Excelsheet - uw artikelnr'!G586,Keuzelijsten!$C$2),0,IF(EXACT('Basis Excelsheet - uw artikelnr'!G586,Keuzelijsten!$C$3),0,1)))</f>
        <v>0</v>
      </c>
      <c r="H586" s="16">
        <f>IF('Basis Excelsheet - uw artikelnr'!F586=0,0,IF(EXACT('Basis Excelsheet - uw artikelnr'!J586,Keuzelijsten!$D$2),0,IF(EXACT('Basis Excelsheet - uw artikelnr'!J586,Keuzelijsten!$D$3),0,1)))</f>
        <v>0</v>
      </c>
      <c r="I586" s="16">
        <f ca="1">IF('Basis Excelsheet - uw artikelnr'!A586=0,0,IF(CELL("type",'Basis Excelsheet - uw artikelnr'!A586)="w",0,1))</f>
        <v>0</v>
      </c>
      <c r="J586" s="16">
        <f>IF('Basis Excelsheet - uw artikelnr'!F586=0,0,COUNTIF(Keuzelijsten!$F$2:$F$244,'Basis Excelsheet - uw artikelnr'!M586)-1)*-1</f>
        <v>0</v>
      </c>
      <c r="K586" s="16">
        <f>IF('Basis Excelsheet - uw artikelnr'!F586=0,0,COUNTIF(Keuzelijsten!$A$2:$A$245,'Basis Excelsheet - uw artikelnr'!C586)-1)*-1</f>
        <v>0</v>
      </c>
      <c r="L586" s="16">
        <f>IF('Basis Excelsheet - uw artikelnr'!F586=0,0,COUNTIF(Keuzelijsten!$W$2:$W$945,'Basis Excelsheet - uw artikelnr'!D586)-1)*-1</f>
        <v>0</v>
      </c>
    </row>
    <row r="587" spans="1:12" x14ac:dyDescent="0.25">
      <c r="A587" s="17"/>
      <c r="B587" s="17">
        <f t="shared" ca="1" si="11"/>
        <v>0</v>
      </c>
      <c r="C587" s="16">
        <f>IF(LEN('Basis Excelsheet - uw artikelnr'!F587)&gt;35,1,0)</f>
        <v>0</v>
      </c>
      <c r="D587" s="16">
        <f>IF(LEN('Basis Excelsheet - uw artikelnr'!K587)&gt;30,1,0)</f>
        <v>0</v>
      </c>
      <c r="E587" s="16">
        <f>IF(LEN('Basis Excelsheet - uw artikelnr'!E587)&gt;20,1,0)</f>
        <v>0</v>
      </c>
      <c r="F587" s="16">
        <f>IF('Basis Excelsheet - uw artikelnr'!L587=0,0,IF('Basis Excelsheet - uw artikelnr'!L587&lt;1,1,0))</f>
        <v>0</v>
      </c>
      <c r="G587" s="16">
        <f>IF('Basis Excelsheet - uw artikelnr'!F587=0,0,IF(EXACT('Basis Excelsheet - uw artikelnr'!G587,Keuzelijsten!$C$2),0,IF(EXACT('Basis Excelsheet - uw artikelnr'!G587,Keuzelijsten!$C$3),0,1)))</f>
        <v>0</v>
      </c>
      <c r="H587" s="16">
        <f>IF('Basis Excelsheet - uw artikelnr'!F587=0,0,IF(EXACT('Basis Excelsheet - uw artikelnr'!J587,Keuzelijsten!$D$2),0,IF(EXACT('Basis Excelsheet - uw artikelnr'!J587,Keuzelijsten!$D$3),0,1)))</f>
        <v>0</v>
      </c>
      <c r="I587" s="16">
        <f ca="1">IF('Basis Excelsheet - uw artikelnr'!A587=0,0,IF(CELL("type",'Basis Excelsheet - uw artikelnr'!A587)="w",0,1))</f>
        <v>0</v>
      </c>
      <c r="J587" s="16">
        <f>IF('Basis Excelsheet - uw artikelnr'!F587=0,0,COUNTIF(Keuzelijsten!$F$2:$F$244,'Basis Excelsheet - uw artikelnr'!M587)-1)*-1</f>
        <v>0</v>
      </c>
      <c r="K587" s="16">
        <f>IF('Basis Excelsheet - uw artikelnr'!F587=0,0,COUNTIF(Keuzelijsten!$A$2:$A$245,'Basis Excelsheet - uw artikelnr'!C587)-1)*-1</f>
        <v>0</v>
      </c>
      <c r="L587" s="16">
        <f>IF('Basis Excelsheet - uw artikelnr'!F587=0,0,COUNTIF(Keuzelijsten!$W$2:$W$945,'Basis Excelsheet - uw artikelnr'!D587)-1)*-1</f>
        <v>0</v>
      </c>
    </row>
    <row r="588" spans="1:12" x14ac:dyDescent="0.25">
      <c r="A588" s="17"/>
      <c r="B588" s="17">
        <f t="shared" ca="1" si="11"/>
        <v>0</v>
      </c>
      <c r="C588" s="16">
        <f>IF(LEN('Basis Excelsheet - uw artikelnr'!F588)&gt;35,1,0)</f>
        <v>0</v>
      </c>
      <c r="D588" s="16">
        <f>IF(LEN('Basis Excelsheet - uw artikelnr'!K588)&gt;30,1,0)</f>
        <v>0</v>
      </c>
      <c r="E588" s="16">
        <f>IF(LEN('Basis Excelsheet - uw artikelnr'!E588)&gt;20,1,0)</f>
        <v>0</v>
      </c>
      <c r="F588" s="16">
        <f>IF('Basis Excelsheet - uw artikelnr'!L588=0,0,IF('Basis Excelsheet - uw artikelnr'!L588&lt;1,1,0))</f>
        <v>0</v>
      </c>
      <c r="G588" s="16">
        <f>IF('Basis Excelsheet - uw artikelnr'!F588=0,0,IF(EXACT('Basis Excelsheet - uw artikelnr'!G588,Keuzelijsten!$C$2),0,IF(EXACT('Basis Excelsheet - uw artikelnr'!G588,Keuzelijsten!$C$3),0,1)))</f>
        <v>0</v>
      </c>
      <c r="H588" s="16">
        <f>IF('Basis Excelsheet - uw artikelnr'!F588=0,0,IF(EXACT('Basis Excelsheet - uw artikelnr'!J588,Keuzelijsten!$D$2),0,IF(EXACT('Basis Excelsheet - uw artikelnr'!J588,Keuzelijsten!$D$3),0,1)))</f>
        <v>0</v>
      </c>
      <c r="I588" s="16">
        <f ca="1">IF('Basis Excelsheet - uw artikelnr'!A588=0,0,IF(CELL("type",'Basis Excelsheet - uw artikelnr'!A588)="w",0,1))</f>
        <v>0</v>
      </c>
      <c r="J588" s="16">
        <f>IF('Basis Excelsheet - uw artikelnr'!F588=0,0,COUNTIF(Keuzelijsten!$F$2:$F$244,'Basis Excelsheet - uw artikelnr'!M588)-1)*-1</f>
        <v>0</v>
      </c>
      <c r="K588" s="16">
        <f>IF('Basis Excelsheet - uw artikelnr'!F588=0,0,COUNTIF(Keuzelijsten!$A$2:$A$245,'Basis Excelsheet - uw artikelnr'!C588)-1)*-1</f>
        <v>0</v>
      </c>
      <c r="L588" s="16">
        <f>IF('Basis Excelsheet - uw artikelnr'!F588=0,0,COUNTIF(Keuzelijsten!$W$2:$W$945,'Basis Excelsheet - uw artikelnr'!D588)-1)*-1</f>
        <v>0</v>
      </c>
    </row>
    <row r="589" spans="1:12" x14ac:dyDescent="0.25">
      <c r="A589" s="17"/>
      <c r="B589" s="17">
        <f t="shared" ca="1" si="11"/>
        <v>0</v>
      </c>
      <c r="C589" s="16">
        <f>IF(LEN('Basis Excelsheet - uw artikelnr'!F589)&gt;35,1,0)</f>
        <v>0</v>
      </c>
      <c r="D589" s="16">
        <f>IF(LEN('Basis Excelsheet - uw artikelnr'!K589)&gt;30,1,0)</f>
        <v>0</v>
      </c>
      <c r="E589" s="16">
        <f>IF(LEN('Basis Excelsheet - uw artikelnr'!E589)&gt;20,1,0)</f>
        <v>0</v>
      </c>
      <c r="F589" s="16">
        <f>IF('Basis Excelsheet - uw artikelnr'!L589=0,0,IF('Basis Excelsheet - uw artikelnr'!L589&lt;1,1,0))</f>
        <v>0</v>
      </c>
      <c r="G589" s="16">
        <f>IF('Basis Excelsheet - uw artikelnr'!F589=0,0,IF(EXACT('Basis Excelsheet - uw artikelnr'!G589,Keuzelijsten!$C$2),0,IF(EXACT('Basis Excelsheet - uw artikelnr'!G589,Keuzelijsten!$C$3),0,1)))</f>
        <v>0</v>
      </c>
      <c r="H589" s="16">
        <f>IF('Basis Excelsheet - uw artikelnr'!F589=0,0,IF(EXACT('Basis Excelsheet - uw artikelnr'!J589,Keuzelijsten!$D$2),0,IF(EXACT('Basis Excelsheet - uw artikelnr'!J589,Keuzelijsten!$D$3),0,1)))</f>
        <v>0</v>
      </c>
      <c r="I589" s="16">
        <f ca="1">IF('Basis Excelsheet - uw artikelnr'!A589=0,0,IF(CELL("type",'Basis Excelsheet - uw artikelnr'!A589)="w",0,1))</f>
        <v>0</v>
      </c>
      <c r="J589" s="16">
        <f>IF('Basis Excelsheet - uw artikelnr'!F589=0,0,COUNTIF(Keuzelijsten!$F$2:$F$244,'Basis Excelsheet - uw artikelnr'!M589)-1)*-1</f>
        <v>0</v>
      </c>
      <c r="K589" s="16">
        <f>IF('Basis Excelsheet - uw artikelnr'!F589=0,0,COUNTIF(Keuzelijsten!$A$2:$A$245,'Basis Excelsheet - uw artikelnr'!C589)-1)*-1</f>
        <v>0</v>
      </c>
      <c r="L589" s="16">
        <f>IF('Basis Excelsheet - uw artikelnr'!F589=0,0,COUNTIF(Keuzelijsten!$W$2:$W$945,'Basis Excelsheet - uw artikelnr'!D589)-1)*-1</f>
        <v>0</v>
      </c>
    </row>
    <row r="590" spans="1:12" x14ac:dyDescent="0.25">
      <c r="A590" s="17"/>
      <c r="B590" s="17">
        <f t="shared" ca="1" si="11"/>
        <v>0</v>
      </c>
      <c r="C590" s="16">
        <f>IF(LEN('Basis Excelsheet - uw artikelnr'!F590)&gt;35,1,0)</f>
        <v>0</v>
      </c>
      <c r="D590" s="16">
        <f>IF(LEN('Basis Excelsheet - uw artikelnr'!K590)&gt;30,1,0)</f>
        <v>0</v>
      </c>
      <c r="E590" s="16">
        <f>IF(LEN('Basis Excelsheet - uw artikelnr'!E590)&gt;20,1,0)</f>
        <v>0</v>
      </c>
      <c r="F590" s="16">
        <f>IF('Basis Excelsheet - uw artikelnr'!L590=0,0,IF('Basis Excelsheet - uw artikelnr'!L590&lt;1,1,0))</f>
        <v>0</v>
      </c>
      <c r="G590" s="16">
        <f>IF('Basis Excelsheet - uw artikelnr'!F590=0,0,IF(EXACT('Basis Excelsheet - uw artikelnr'!G590,Keuzelijsten!$C$2),0,IF(EXACT('Basis Excelsheet - uw artikelnr'!G590,Keuzelijsten!$C$3),0,1)))</f>
        <v>0</v>
      </c>
      <c r="H590" s="16">
        <f>IF('Basis Excelsheet - uw artikelnr'!F590=0,0,IF(EXACT('Basis Excelsheet - uw artikelnr'!J590,Keuzelijsten!$D$2),0,IF(EXACT('Basis Excelsheet - uw artikelnr'!J590,Keuzelijsten!$D$3),0,1)))</f>
        <v>0</v>
      </c>
      <c r="I590" s="16">
        <f ca="1">IF('Basis Excelsheet - uw artikelnr'!A590=0,0,IF(CELL("type",'Basis Excelsheet - uw artikelnr'!A590)="w",0,1))</f>
        <v>0</v>
      </c>
      <c r="J590" s="16">
        <f>IF('Basis Excelsheet - uw artikelnr'!F590=0,0,COUNTIF(Keuzelijsten!$F$2:$F$244,'Basis Excelsheet - uw artikelnr'!M590)-1)*-1</f>
        <v>0</v>
      </c>
      <c r="K590" s="16">
        <f>IF('Basis Excelsheet - uw artikelnr'!F590=0,0,COUNTIF(Keuzelijsten!$A$2:$A$245,'Basis Excelsheet - uw artikelnr'!C590)-1)*-1</f>
        <v>0</v>
      </c>
      <c r="L590" s="16">
        <f>IF('Basis Excelsheet - uw artikelnr'!F590=0,0,COUNTIF(Keuzelijsten!$W$2:$W$945,'Basis Excelsheet - uw artikelnr'!D590)-1)*-1</f>
        <v>0</v>
      </c>
    </row>
    <row r="591" spans="1:12" x14ac:dyDescent="0.25">
      <c r="A591" s="17"/>
      <c r="B591" s="17">
        <f t="shared" ca="1" si="11"/>
        <v>0</v>
      </c>
      <c r="C591" s="16">
        <f>IF(LEN('Basis Excelsheet - uw artikelnr'!F591)&gt;35,1,0)</f>
        <v>0</v>
      </c>
      <c r="D591" s="16">
        <f>IF(LEN('Basis Excelsheet - uw artikelnr'!K591)&gt;30,1,0)</f>
        <v>0</v>
      </c>
      <c r="E591" s="16">
        <f>IF(LEN('Basis Excelsheet - uw artikelnr'!E591)&gt;20,1,0)</f>
        <v>0</v>
      </c>
      <c r="F591" s="16">
        <f>IF('Basis Excelsheet - uw artikelnr'!L591=0,0,IF('Basis Excelsheet - uw artikelnr'!L591&lt;1,1,0))</f>
        <v>0</v>
      </c>
      <c r="G591" s="16">
        <f>IF('Basis Excelsheet - uw artikelnr'!F591=0,0,IF(EXACT('Basis Excelsheet - uw artikelnr'!G591,Keuzelijsten!$C$2),0,IF(EXACT('Basis Excelsheet - uw artikelnr'!G591,Keuzelijsten!$C$3),0,1)))</f>
        <v>0</v>
      </c>
      <c r="H591" s="16">
        <f>IF('Basis Excelsheet - uw artikelnr'!F591=0,0,IF(EXACT('Basis Excelsheet - uw artikelnr'!J591,Keuzelijsten!$D$2),0,IF(EXACT('Basis Excelsheet - uw artikelnr'!J591,Keuzelijsten!$D$3),0,1)))</f>
        <v>0</v>
      </c>
      <c r="I591" s="16">
        <f ca="1">IF('Basis Excelsheet - uw artikelnr'!A591=0,0,IF(CELL("type",'Basis Excelsheet - uw artikelnr'!A591)="w",0,1))</f>
        <v>0</v>
      </c>
      <c r="J591" s="16">
        <f>IF('Basis Excelsheet - uw artikelnr'!F591=0,0,COUNTIF(Keuzelijsten!$F$2:$F$244,'Basis Excelsheet - uw artikelnr'!M591)-1)*-1</f>
        <v>0</v>
      </c>
      <c r="K591" s="16">
        <f>IF('Basis Excelsheet - uw artikelnr'!F591=0,0,COUNTIF(Keuzelijsten!$A$2:$A$245,'Basis Excelsheet - uw artikelnr'!C591)-1)*-1</f>
        <v>0</v>
      </c>
      <c r="L591" s="16">
        <f>IF('Basis Excelsheet - uw artikelnr'!F591=0,0,COUNTIF(Keuzelijsten!$W$2:$W$945,'Basis Excelsheet - uw artikelnr'!D591)-1)*-1</f>
        <v>0</v>
      </c>
    </row>
    <row r="592" spans="1:12" x14ac:dyDescent="0.25">
      <c r="A592" s="17"/>
      <c r="B592" s="17">
        <f t="shared" ca="1" si="11"/>
        <v>0</v>
      </c>
      <c r="C592" s="16">
        <f>IF(LEN('Basis Excelsheet - uw artikelnr'!F592)&gt;35,1,0)</f>
        <v>0</v>
      </c>
      <c r="D592" s="16">
        <f>IF(LEN('Basis Excelsheet - uw artikelnr'!K592)&gt;30,1,0)</f>
        <v>0</v>
      </c>
      <c r="E592" s="16">
        <f>IF(LEN('Basis Excelsheet - uw artikelnr'!E592)&gt;20,1,0)</f>
        <v>0</v>
      </c>
      <c r="F592" s="16">
        <f>IF('Basis Excelsheet - uw artikelnr'!L592=0,0,IF('Basis Excelsheet - uw artikelnr'!L592&lt;1,1,0))</f>
        <v>0</v>
      </c>
      <c r="G592" s="16">
        <f>IF('Basis Excelsheet - uw artikelnr'!F592=0,0,IF(EXACT('Basis Excelsheet - uw artikelnr'!G592,Keuzelijsten!$C$2),0,IF(EXACT('Basis Excelsheet - uw artikelnr'!G592,Keuzelijsten!$C$3),0,1)))</f>
        <v>0</v>
      </c>
      <c r="H592" s="16">
        <f>IF('Basis Excelsheet - uw artikelnr'!F592=0,0,IF(EXACT('Basis Excelsheet - uw artikelnr'!J592,Keuzelijsten!$D$2),0,IF(EXACT('Basis Excelsheet - uw artikelnr'!J592,Keuzelijsten!$D$3),0,1)))</f>
        <v>0</v>
      </c>
      <c r="I592" s="16">
        <f ca="1">IF('Basis Excelsheet - uw artikelnr'!A592=0,0,IF(CELL("type",'Basis Excelsheet - uw artikelnr'!A592)="w",0,1))</f>
        <v>0</v>
      </c>
      <c r="J592" s="16">
        <f>IF('Basis Excelsheet - uw artikelnr'!F592=0,0,COUNTIF(Keuzelijsten!$F$2:$F$244,'Basis Excelsheet - uw artikelnr'!M592)-1)*-1</f>
        <v>0</v>
      </c>
      <c r="K592" s="16">
        <f>IF('Basis Excelsheet - uw artikelnr'!F592=0,0,COUNTIF(Keuzelijsten!$A$2:$A$245,'Basis Excelsheet - uw artikelnr'!C592)-1)*-1</f>
        <v>0</v>
      </c>
      <c r="L592" s="16">
        <f>IF('Basis Excelsheet - uw artikelnr'!F592=0,0,COUNTIF(Keuzelijsten!$W$2:$W$945,'Basis Excelsheet - uw artikelnr'!D592)-1)*-1</f>
        <v>0</v>
      </c>
    </row>
    <row r="593" spans="1:12" x14ac:dyDescent="0.25">
      <c r="A593" s="17"/>
      <c r="B593" s="17">
        <f t="shared" ca="1" si="11"/>
        <v>0</v>
      </c>
      <c r="C593" s="16">
        <f>IF(LEN('Basis Excelsheet - uw artikelnr'!F593)&gt;35,1,0)</f>
        <v>0</v>
      </c>
      <c r="D593" s="16">
        <f>IF(LEN('Basis Excelsheet - uw artikelnr'!K593)&gt;30,1,0)</f>
        <v>0</v>
      </c>
      <c r="E593" s="16">
        <f>IF(LEN('Basis Excelsheet - uw artikelnr'!E593)&gt;20,1,0)</f>
        <v>0</v>
      </c>
      <c r="F593" s="16">
        <f>IF('Basis Excelsheet - uw artikelnr'!L593=0,0,IF('Basis Excelsheet - uw artikelnr'!L593&lt;1,1,0))</f>
        <v>0</v>
      </c>
      <c r="G593" s="16">
        <f>IF('Basis Excelsheet - uw artikelnr'!F593=0,0,IF(EXACT('Basis Excelsheet - uw artikelnr'!G593,Keuzelijsten!$C$2),0,IF(EXACT('Basis Excelsheet - uw artikelnr'!G593,Keuzelijsten!$C$3),0,1)))</f>
        <v>0</v>
      </c>
      <c r="H593" s="16">
        <f>IF('Basis Excelsheet - uw artikelnr'!F593=0,0,IF(EXACT('Basis Excelsheet - uw artikelnr'!J593,Keuzelijsten!$D$2),0,IF(EXACT('Basis Excelsheet - uw artikelnr'!J593,Keuzelijsten!$D$3),0,1)))</f>
        <v>0</v>
      </c>
      <c r="I593" s="16">
        <f ca="1">IF('Basis Excelsheet - uw artikelnr'!A593=0,0,IF(CELL("type",'Basis Excelsheet - uw artikelnr'!A593)="w",0,1))</f>
        <v>0</v>
      </c>
      <c r="J593" s="16">
        <f>IF('Basis Excelsheet - uw artikelnr'!F593=0,0,COUNTIF(Keuzelijsten!$F$2:$F$244,'Basis Excelsheet - uw artikelnr'!M593)-1)*-1</f>
        <v>0</v>
      </c>
      <c r="K593" s="16">
        <f>IF('Basis Excelsheet - uw artikelnr'!F593=0,0,COUNTIF(Keuzelijsten!$A$2:$A$245,'Basis Excelsheet - uw artikelnr'!C593)-1)*-1</f>
        <v>0</v>
      </c>
      <c r="L593" s="16">
        <f>IF('Basis Excelsheet - uw artikelnr'!F593=0,0,COUNTIF(Keuzelijsten!$W$2:$W$945,'Basis Excelsheet - uw artikelnr'!D593)-1)*-1</f>
        <v>0</v>
      </c>
    </row>
    <row r="594" spans="1:12" x14ac:dyDescent="0.25">
      <c r="A594" s="17"/>
      <c r="B594" s="17">
        <f t="shared" ca="1" si="11"/>
        <v>0</v>
      </c>
      <c r="C594" s="16">
        <f>IF(LEN('Basis Excelsheet - uw artikelnr'!F594)&gt;35,1,0)</f>
        <v>0</v>
      </c>
      <c r="D594" s="16">
        <f>IF(LEN('Basis Excelsheet - uw artikelnr'!K594)&gt;30,1,0)</f>
        <v>0</v>
      </c>
      <c r="E594" s="16">
        <f>IF(LEN('Basis Excelsheet - uw artikelnr'!E594)&gt;20,1,0)</f>
        <v>0</v>
      </c>
      <c r="F594" s="16">
        <f>IF('Basis Excelsheet - uw artikelnr'!L594=0,0,IF('Basis Excelsheet - uw artikelnr'!L594&lt;1,1,0))</f>
        <v>0</v>
      </c>
      <c r="G594" s="16">
        <f>IF('Basis Excelsheet - uw artikelnr'!F594=0,0,IF(EXACT('Basis Excelsheet - uw artikelnr'!G594,Keuzelijsten!$C$2),0,IF(EXACT('Basis Excelsheet - uw artikelnr'!G594,Keuzelijsten!$C$3),0,1)))</f>
        <v>0</v>
      </c>
      <c r="H594" s="16">
        <f>IF('Basis Excelsheet - uw artikelnr'!F594=0,0,IF(EXACT('Basis Excelsheet - uw artikelnr'!J594,Keuzelijsten!$D$2),0,IF(EXACT('Basis Excelsheet - uw artikelnr'!J594,Keuzelijsten!$D$3),0,1)))</f>
        <v>0</v>
      </c>
      <c r="I594" s="16">
        <f ca="1">IF('Basis Excelsheet - uw artikelnr'!A594=0,0,IF(CELL("type",'Basis Excelsheet - uw artikelnr'!A594)="w",0,1))</f>
        <v>0</v>
      </c>
      <c r="J594" s="16">
        <f>IF('Basis Excelsheet - uw artikelnr'!F594=0,0,COUNTIF(Keuzelijsten!$F$2:$F$244,'Basis Excelsheet - uw artikelnr'!M594)-1)*-1</f>
        <v>0</v>
      </c>
      <c r="K594" s="16">
        <f>IF('Basis Excelsheet - uw artikelnr'!F594=0,0,COUNTIF(Keuzelijsten!$A$2:$A$245,'Basis Excelsheet - uw artikelnr'!C594)-1)*-1</f>
        <v>0</v>
      </c>
      <c r="L594" s="16">
        <f>IF('Basis Excelsheet - uw artikelnr'!F594=0,0,COUNTIF(Keuzelijsten!$W$2:$W$945,'Basis Excelsheet - uw artikelnr'!D594)-1)*-1</f>
        <v>0</v>
      </c>
    </row>
    <row r="595" spans="1:12" x14ac:dyDescent="0.25">
      <c r="A595" s="17"/>
      <c r="B595" s="17">
        <f t="shared" ca="1" si="11"/>
        <v>0</v>
      </c>
      <c r="C595" s="16">
        <f>IF(LEN('Basis Excelsheet - uw artikelnr'!F595)&gt;35,1,0)</f>
        <v>0</v>
      </c>
      <c r="D595" s="16">
        <f>IF(LEN('Basis Excelsheet - uw artikelnr'!K595)&gt;30,1,0)</f>
        <v>0</v>
      </c>
      <c r="E595" s="16">
        <f>IF(LEN('Basis Excelsheet - uw artikelnr'!E595)&gt;20,1,0)</f>
        <v>0</v>
      </c>
      <c r="F595" s="16">
        <f>IF('Basis Excelsheet - uw artikelnr'!L595=0,0,IF('Basis Excelsheet - uw artikelnr'!L595&lt;1,1,0))</f>
        <v>0</v>
      </c>
      <c r="G595" s="16">
        <f>IF('Basis Excelsheet - uw artikelnr'!F595=0,0,IF(EXACT('Basis Excelsheet - uw artikelnr'!G595,Keuzelijsten!$C$2),0,IF(EXACT('Basis Excelsheet - uw artikelnr'!G595,Keuzelijsten!$C$3),0,1)))</f>
        <v>0</v>
      </c>
      <c r="H595" s="16">
        <f>IF('Basis Excelsheet - uw artikelnr'!F595=0,0,IF(EXACT('Basis Excelsheet - uw artikelnr'!J595,Keuzelijsten!$D$2),0,IF(EXACT('Basis Excelsheet - uw artikelnr'!J595,Keuzelijsten!$D$3),0,1)))</f>
        <v>0</v>
      </c>
      <c r="I595" s="16">
        <f ca="1">IF('Basis Excelsheet - uw artikelnr'!A595=0,0,IF(CELL("type",'Basis Excelsheet - uw artikelnr'!A595)="w",0,1))</f>
        <v>0</v>
      </c>
      <c r="J595" s="16">
        <f>IF('Basis Excelsheet - uw artikelnr'!F595=0,0,COUNTIF(Keuzelijsten!$F$2:$F$244,'Basis Excelsheet - uw artikelnr'!M595)-1)*-1</f>
        <v>0</v>
      </c>
      <c r="K595" s="16">
        <f>IF('Basis Excelsheet - uw artikelnr'!F595=0,0,COUNTIF(Keuzelijsten!$A$2:$A$245,'Basis Excelsheet - uw artikelnr'!C595)-1)*-1</f>
        <v>0</v>
      </c>
      <c r="L595" s="16">
        <f>IF('Basis Excelsheet - uw artikelnr'!F595=0,0,COUNTIF(Keuzelijsten!$W$2:$W$945,'Basis Excelsheet - uw artikelnr'!D595)-1)*-1</f>
        <v>0</v>
      </c>
    </row>
    <row r="596" spans="1:12" x14ac:dyDescent="0.25">
      <c r="A596" s="17"/>
      <c r="B596" s="17">
        <f t="shared" ca="1" si="11"/>
        <v>0</v>
      </c>
      <c r="C596" s="16">
        <f>IF(LEN('Basis Excelsheet - uw artikelnr'!F596)&gt;35,1,0)</f>
        <v>0</v>
      </c>
      <c r="D596" s="16">
        <f>IF(LEN('Basis Excelsheet - uw artikelnr'!K596)&gt;30,1,0)</f>
        <v>0</v>
      </c>
      <c r="E596" s="16">
        <f>IF(LEN('Basis Excelsheet - uw artikelnr'!E596)&gt;20,1,0)</f>
        <v>0</v>
      </c>
      <c r="F596" s="16">
        <f>IF('Basis Excelsheet - uw artikelnr'!L596=0,0,IF('Basis Excelsheet - uw artikelnr'!L596&lt;1,1,0))</f>
        <v>0</v>
      </c>
      <c r="G596" s="16">
        <f>IF('Basis Excelsheet - uw artikelnr'!F596=0,0,IF(EXACT('Basis Excelsheet - uw artikelnr'!G596,Keuzelijsten!$C$2),0,IF(EXACT('Basis Excelsheet - uw artikelnr'!G596,Keuzelijsten!$C$3),0,1)))</f>
        <v>0</v>
      </c>
      <c r="H596" s="16">
        <f>IF('Basis Excelsheet - uw artikelnr'!F596=0,0,IF(EXACT('Basis Excelsheet - uw artikelnr'!J596,Keuzelijsten!$D$2),0,IF(EXACT('Basis Excelsheet - uw artikelnr'!J596,Keuzelijsten!$D$3),0,1)))</f>
        <v>0</v>
      </c>
      <c r="I596" s="16">
        <f ca="1">IF('Basis Excelsheet - uw artikelnr'!A596=0,0,IF(CELL("type",'Basis Excelsheet - uw artikelnr'!A596)="w",0,1))</f>
        <v>0</v>
      </c>
      <c r="J596" s="16">
        <f>IF('Basis Excelsheet - uw artikelnr'!F596=0,0,COUNTIF(Keuzelijsten!$F$2:$F$244,'Basis Excelsheet - uw artikelnr'!M596)-1)*-1</f>
        <v>0</v>
      </c>
      <c r="K596" s="16">
        <f>IF('Basis Excelsheet - uw artikelnr'!F596=0,0,COUNTIF(Keuzelijsten!$A$2:$A$245,'Basis Excelsheet - uw artikelnr'!C596)-1)*-1</f>
        <v>0</v>
      </c>
      <c r="L596" s="16">
        <f>IF('Basis Excelsheet - uw artikelnr'!F596=0,0,COUNTIF(Keuzelijsten!$W$2:$W$945,'Basis Excelsheet - uw artikelnr'!D596)-1)*-1</f>
        <v>0</v>
      </c>
    </row>
    <row r="597" spans="1:12" x14ac:dyDescent="0.25">
      <c r="A597" s="17"/>
      <c r="B597" s="17">
        <f t="shared" ca="1" si="11"/>
        <v>0</v>
      </c>
      <c r="C597" s="16">
        <f>IF(LEN('Basis Excelsheet - uw artikelnr'!F597)&gt;35,1,0)</f>
        <v>0</v>
      </c>
      <c r="D597" s="16">
        <f>IF(LEN('Basis Excelsheet - uw artikelnr'!K597)&gt;30,1,0)</f>
        <v>0</v>
      </c>
      <c r="E597" s="16">
        <f>IF(LEN('Basis Excelsheet - uw artikelnr'!E597)&gt;20,1,0)</f>
        <v>0</v>
      </c>
      <c r="F597" s="16">
        <f>IF('Basis Excelsheet - uw artikelnr'!L597=0,0,IF('Basis Excelsheet - uw artikelnr'!L597&lt;1,1,0))</f>
        <v>0</v>
      </c>
      <c r="G597" s="16">
        <f>IF('Basis Excelsheet - uw artikelnr'!F597=0,0,IF(EXACT('Basis Excelsheet - uw artikelnr'!G597,Keuzelijsten!$C$2),0,IF(EXACT('Basis Excelsheet - uw artikelnr'!G597,Keuzelijsten!$C$3),0,1)))</f>
        <v>0</v>
      </c>
      <c r="H597" s="16">
        <f>IF('Basis Excelsheet - uw artikelnr'!F597=0,0,IF(EXACT('Basis Excelsheet - uw artikelnr'!J597,Keuzelijsten!$D$2),0,IF(EXACT('Basis Excelsheet - uw artikelnr'!J597,Keuzelijsten!$D$3),0,1)))</f>
        <v>0</v>
      </c>
      <c r="I597" s="16">
        <f ca="1">IF('Basis Excelsheet - uw artikelnr'!A597=0,0,IF(CELL("type",'Basis Excelsheet - uw artikelnr'!A597)="w",0,1))</f>
        <v>0</v>
      </c>
      <c r="J597" s="16">
        <f>IF('Basis Excelsheet - uw artikelnr'!F597=0,0,COUNTIF(Keuzelijsten!$F$2:$F$244,'Basis Excelsheet - uw artikelnr'!M597)-1)*-1</f>
        <v>0</v>
      </c>
      <c r="K597" s="16">
        <f>IF('Basis Excelsheet - uw artikelnr'!F597=0,0,COUNTIF(Keuzelijsten!$A$2:$A$245,'Basis Excelsheet - uw artikelnr'!C597)-1)*-1</f>
        <v>0</v>
      </c>
      <c r="L597" s="16">
        <f>IF('Basis Excelsheet - uw artikelnr'!F597=0,0,COUNTIF(Keuzelijsten!$W$2:$W$945,'Basis Excelsheet - uw artikelnr'!D597)-1)*-1</f>
        <v>0</v>
      </c>
    </row>
    <row r="598" spans="1:12" x14ac:dyDescent="0.25">
      <c r="A598" s="17"/>
      <c r="B598" s="17">
        <f t="shared" ca="1" si="11"/>
        <v>0</v>
      </c>
      <c r="C598" s="16">
        <f>IF(LEN('Basis Excelsheet - uw artikelnr'!F598)&gt;35,1,0)</f>
        <v>0</v>
      </c>
      <c r="D598" s="16">
        <f>IF(LEN('Basis Excelsheet - uw artikelnr'!K598)&gt;30,1,0)</f>
        <v>0</v>
      </c>
      <c r="E598" s="16">
        <f>IF(LEN('Basis Excelsheet - uw artikelnr'!E598)&gt;20,1,0)</f>
        <v>0</v>
      </c>
      <c r="F598" s="16">
        <f>IF('Basis Excelsheet - uw artikelnr'!L598=0,0,IF('Basis Excelsheet - uw artikelnr'!L598&lt;1,1,0))</f>
        <v>0</v>
      </c>
      <c r="G598" s="16">
        <f>IF('Basis Excelsheet - uw artikelnr'!F598=0,0,IF(EXACT('Basis Excelsheet - uw artikelnr'!G598,Keuzelijsten!$C$2),0,IF(EXACT('Basis Excelsheet - uw artikelnr'!G598,Keuzelijsten!$C$3),0,1)))</f>
        <v>0</v>
      </c>
      <c r="H598" s="16">
        <f>IF('Basis Excelsheet - uw artikelnr'!F598=0,0,IF(EXACT('Basis Excelsheet - uw artikelnr'!J598,Keuzelijsten!$D$2),0,IF(EXACT('Basis Excelsheet - uw artikelnr'!J598,Keuzelijsten!$D$3),0,1)))</f>
        <v>0</v>
      </c>
      <c r="I598" s="16">
        <f ca="1">IF('Basis Excelsheet - uw artikelnr'!A598=0,0,IF(CELL("type",'Basis Excelsheet - uw artikelnr'!A598)="w",0,1))</f>
        <v>0</v>
      </c>
      <c r="J598" s="16">
        <f>IF('Basis Excelsheet - uw artikelnr'!F598=0,0,COUNTIF(Keuzelijsten!$F$2:$F$244,'Basis Excelsheet - uw artikelnr'!M598)-1)*-1</f>
        <v>0</v>
      </c>
      <c r="K598" s="16">
        <f>IF('Basis Excelsheet - uw artikelnr'!F598=0,0,COUNTIF(Keuzelijsten!$A$2:$A$245,'Basis Excelsheet - uw artikelnr'!C598)-1)*-1</f>
        <v>0</v>
      </c>
      <c r="L598" s="16">
        <f>IF('Basis Excelsheet - uw artikelnr'!F598=0,0,COUNTIF(Keuzelijsten!$W$2:$W$945,'Basis Excelsheet - uw artikelnr'!D598)-1)*-1</f>
        <v>0</v>
      </c>
    </row>
    <row r="599" spans="1:12" x14ac:dyDescent="0.25">
      <c r="A599" s="17"/>
      <c r="B599" s="17">
        <f t="shared" ca="1" si="11"/>
        <v>0</v>
      </c>
      <c r="C599" s="16">
        <f>IF(LEN('Basis Excelsheet - uw artikelnr'!F599)&gt;35,1,0)</f>
        <v>0</v>
      </c>
      <c r="D599" s="16">
        <f>IF(LEN('Basis Excelsheet - uw artikelnr'!K599)&gt;30,1,0)</f>
        <v>0</v>
      </c>
      <c r="E599" s="16">
        <f>IF(LEN('Basis Excelsheet - uw artikelnr'!E599)&gt;20,1,0)</f>
        <v>0</v>
      </c>
      <c r="F599" s="16">
        <f>IF('Basis Excelsheet - uw artikelnr'!L599=0,0,IF('Basis Excelsheet - uw artikelnr'!L599&lt;1,1,0))</f>
        <v>0</v>
      </c>
      <c r="G599" s="16">
        <f>IF('Basis Excelsheet - uw artikelnr'!F599=0,0,IF(EXACT('Basis Excelsheet - uw artikelnr'!G599,Keuzelijsten!$C$2),0,IF(EXACT('Basis Excelsheet - uw artikelnr'!G599,Keuzelijsten!$C$3),0,1)))</f>
        <v>0</v>
      </c>
      <c r="H599" s="16">
        <f>IF('Basis Excelsheet - uw artikelnr'!F599=0,0,IF(EXACT('Basis Excelsheet - uw artikelnr'!J599,Keuzelijsten!$D$2),0,IF(EXACT('Basis Excelsheet - uw artikelnr'!J599,Keuzelijsten!$D$3),0,1)))</f>
        <v>0</v>
      </c>
      <c r="I599" s="16">
        <f ca="1">IF('Basis Excelsheet - uw artikelnr'!A599=0,0,IF(CELL("type",'Basis Excelsheet - uw artikelnr'!A599)="w",0,1))</f>
        <v>0</v>
      </c>
      <c r="J599" s="16">
        <f>IF('Basis Excelsheet - uw artikelnr'!F599=0,0,COUNTIF(Keuzelijsten!$F$2:$F$244,'Basis Excelsheet - uw artikelnr'!M599)-1)*-1</f>
        <v>0</v>
      </c>
      <c r="K599" s="16">
        <f>IF('Basis Excelsheet - uw artikelnr'!F599=0,0,COUNTIF(Keuzelijsten!$A$2:$A$245,'Basis Excelsheet - uw artikelnr'!C599)-1)*-1</f>
        <v>0</v>
      </c>
      <c r="L599" s="16">
        <f>IF('Basis Excelsheet - uw artikelnr'!F599=0,0,COUNTIF(Keuzelijsten!$W$2:$W$945,'Basis Excelsheet - uw artikelnr'!D599)-1)*-1</f>
        <v>0</v>
      </c>
    </row>
    <row r="600" spans="1:12" x14ac:dyDescent="0.25">
      <c r="A600" s="17"/>
      <c r="B600" s="17">
        <f t="shared" ca="1" si="11"/>
        <v>0</v>
      </c>
      <c r="C600" s="16">
        <f>IF(LEN('Basis Excelsheet - uw artikelnr'!F600)&gt;35,1,0)</f>
        <v>0</v>
      </c>
      <c r="D600" s="16">
        <f>IF(LEN('Basis Excelsheet - uw artikelnr'!K600)&gt;30,1,0)</f>
        <v>0</v>
      </c>
      <c r="E600" s="16">
        <f>IF(LEN('Basis Excelsheet - uw artikelnr'!E600)&gt;20,1,0)</f>
        <v>0</v>
      </c>
      <c r="F600" s="16">
        <f>IF('Basis Excelsheet - uw artikelnr'!L600=0,0,IF('Basis Excelsheet - uw artikelnr'!L600&lt;1,1,0))</f>
        <v>0</v>
      </c>
      <c r="G600" s="16">
        <f>IF('Basis Excelsheet - uw artikelnr'!F600=0,0,IF(EXACT('Basis Excelsheet - uw artikelnr'!G600,Keuzelijsten!$C$2),0,IF(EXACT('Basis Excelsheet - uw artikelnr'!G600,Keuzelijsten!$C$3),0,1)))</f>
        <v>0</v>
      </c>
      <c r="H600" s="16">
        <f>IF('Basis Excelsheet - uw artikelnr'!F600=0,0,IF(EXACT('Basis Excelsheet - uw artikelnr'!J600,Keuzelijsten!$D$2),0,IF(EXACT('Basis Excelsheet - uw artikelnr'!J600,Keuzelijsten!$D$3),0,1)))</f>
        <v>0</v>
      </c>
      <c r="I600" s="16">
        <f ca="1">IF('Basis Excelsheet - uw artikelnr'!A600=0,0,IF(CELL("type",'Basis Excelsheet - uw artikelnr'!A600)="w",0,1))</f>
        <v>0</v>
      </c>
      <c r="J600" s="16">
        <f>IF('Basis Excelsheet - uw artikelnr'!F600=0,0,COUNTIF(Keuzelijsten!$F$2:$F$244,'Basis Excelsheet - uw artikelnr'!M600)-1)*-1</f>
        <v>0</v>
      </c>
      <c r="K600" s="16">
        <f>IF('Basis Excelsheet - uw artikelnr'!F600=0,0,COUNTIF(Keuzelijsten!$A$2:$A$245,'Basis Excelsheet - uw artikelnr'!C600)-1)*-1</f>
        <v>0</v>
      </c>
      <c r="L600" s="16">
        <f>IF('Basis Excelsheet - uw artikelnr'!F600=0,0,COUNTIF(Keuzelijsten!$W$2:$W$945,'Basis Excelsheet - uw artikelnr'!D600)-1)*-1</f>
        <v>0</v>
      </c>
    </row>
    <row r="601" spans="1:12" x14ac:dyDescent="0.25">
      <c r="A601" s="17"/>
      <c r="B601" s="17">
        <f t="shared" ca="1" si="11"/>
        <v>0</v>
      </c>
      <c r="C601" s="16">
        <f>IF(LEN('Basis Excelsheet - uw artikelnr'!F601)&gt;35,1,0)</f>
        <v>0</v>
      </c>
      <c r="D601" s="16">
        <f>IF(LEN('Basis Excelsheet - uw artikelnr'!K601)&gt;30,1,0)</f>
        <v>0</v>
      </c>
      <c r="E601" s="16">
        <f>IF(LEN('Basis Excelsheet - uw artikelnr'!E601)&gt;20,1,0)</f>
        <v>0</v>
      </c>
      <c r="F601" s="16">
        <f>IF('Basis Excelsheet - uw artikelnr'!L601=0,0,IF('Basis Excelsheet - uw artikelnr'!L601&lt;1,1,0))</f>
        <v>0</v>
      </c>
      <c r="G601" s="16">
        <f>IF('Basis Excelsheet - uw artikelnr'!F601=0,0,IF(EXACT('Basis Excelsheet - uw artikelnr'!G601,Keuzelijsten!$C$2),0,IF(EXACT('Basis Excelsheet - uw artikelnr'!G601,Keuzelijsten!$C$3),0,1)))</f>
        <v>0</v>
      </c>
      <c r="H601" s="16">
        <f>IF('Basis Excelsheet - uw artikelnr'!F601=0,0,IF(EXACT('Basis Excelsheet - uw artikelnr'!J601,Keuzelijsten!$D$2),0,IF(EXACT('Basis Excelsheet - uw artikelnr'!J601,Keuzelijsten!$D$3),0,1)))</f>
        <v>0</v>
      </c>
      <c r="I601" s="16">
        <f ca="1">IF('Basis Excelsheet - uw artikelnr'!A601=0,0,IF(CELL("type",'Basis Excelsheet - uw artikelnr'!A601)="w",0,1))</f>
        <v>0</v>
      </c>
      <c r="J601" s="16">
        <f>IF('Basis Excelsheet - uw artikelnr'!F601=0,0,COUNTIF(Keuzelijsten!$F$2:$F$244,'Basis Excelsheet - uw artikelnr'!M601)-1)*-1</f>
        <v>0</v>
      </c>
      <c r="K601" s="16">
        <f>IF('Basis Excelsheet - uw artikelnr'!F601=0,0,COUNTIF(Keuzelijsten!$A$2:$A$245,'Basis Excelsheet - uw artikelnr'!C601)-1)*-1</f>
        <v>0</v>
      </c>
      <c r="L601" s="16">
        <f>IF('Basis Excelsheet - uw artikelnr'!F601=0,0,COUNTIF(Keuzelijsten!$W$2:$W$945,'Basis Excelsheet - uw artikelnr'!D601)-1)*-1</f>
        <v>0</v>
      </c>
    </row>
    <row r="602" spans="1:12" x14ac:dyDescent="0.25">
      <c r="A602" s="17"/>
      <c r="B602" s="17">
        <f t="shared" ca="1" si="11"/>
        <v>0</v>
      </c>
      <c r="C602" s="16">
        <f>IF(LEN('Basis Excelsheet - uw artikelnr'!F602)&gt;35,1,0)</f>
        <v>0</v>
      </c>
      <c r="D602" s="16">
        <f>IF(LEN('Basis Excelsheet - uw artikelnr'!K602)&gt;30,1,0)</f>
        <v>0</v>
      </c>
      <c r="E602" s="16">
        <f>IF(LEN('Basis Excelsheet - uw artikelnr'!E602)&gt;20,1,0)</f>
        <v>0</v>
      </c>
      <c r="F602" s="16">
        <f>IF('Basis Excelsheet - uw artikelnr'!L602=0,0,IF('Basis Excelsheet - uw artikelnr'!L602&lt;1,1,0))</f>
        <v>0</v>
      </c>
      <c r="G602" s="16">
        <f>IF('Basis Excelsheet - uw artikelnr'!F602=0,0,IF(EXACT('Basis Excelsheet - uw artikelnr'!G602,Keuzelijsten!$C$2),0,IF(EXACT('Basis Excelsheet - uw artikelnr'!G602,Keuzelijsten!$C$3),0,1)))</f>
        <v>0</v>
      </c>
      <c r="H602" s="16">
        <f>IF('Basis Excelsheet - uw artikelnr'!F602=0,0,IF(EXACT('Basis Excelsheet - uw artikelnr'!J602,Keuzelijsten!$D$2),0,IF(EXACT('Basis Excelsheet - uw artikelnr'!J602,Keuzelijsten!$D$3),0,1)))</f>
        <v>0</v>
      </c>
      <c r="I602" s="16">
        <f ca="1">IF('Basis Excelsheet - uw artikelnr'!A602=0,0,IF(CELL("type",'Basis Excelsheet - uw artikelnr'!A602)="w",0,1))</f>
        <v>0</v>
      </c>
      <c r="J602" s="16">
        <f>IF('Basis Excelsheet - uw artikelnr'!F602=0,0,COUNTIF(Keuzelijsten!$F$2:$F$244,'Basis Excelsheet - uw artikelnr'!M602)-1)*-1</f>
        <v>0</v>
      </c>
      <c r="K602" s="16">
        <f>IF('Basis Excelsheet - uw artikelnr'!F602=0,0,COUNTIF(Keuzelijsten!$A$2:$A$245,'Basis Excelsheet - uw artikelnr'!C602)-1)*-1</f>
        <v>0</v>
      </c>
      <c r="L602" s="16">
        <f>IF('Basis Excelsheet - uw artikelnr'!F602=0,0,COUNTIF(Keuzelijsten!$W$2:$W$945,'Basis Excelsheet - uw artikelnr'!D602)-1)*-1</f>
        <v>0</v>
      </c>
    </row>
    <row r="603" spans="1:12" x14ac:dyDescent="0.25">
      <c r="A603" s="17"/>
      <c r="B603" s="17">
        <f t="shared" ca="1" si="11"/>
        <v>0</v>
      </c>
      <c r="C603" s="16">
        <f>IF(LEN('Basis Excelsheet - uw artikelnr'!F603)&gt;35,1,0)</f>
        <v>0</v>
      </c>
      <c r="D603" s="16">
        <f>IF(LEN('Basis Excelsheet - uw artikelnr'!K603)&gt;30,1,0)</f>
        <v>0</v>
      </c>
      <c r="E603" s="16">
        <f>IF(LEN('Basis Excelsheet - uw artikelnr'!E603)&gt;20,1,0)</f>
        <v>0</v>
      </c>
      <c r="F603" s="16">
        <f>IF('Basis Excelsheet - uw artikelnr'!L603=0,0,IF('Basis Excelsheet - uw artikelnr'!L603&lt;1,1,0))</f>
        <v>0</v>
      </c>
      <c r="G603" s="16">
        <f>IF('Basis Excelsheet - uw artikelnr'!F603=0,0,IF(EXACT('Basis Excelsheet - uw artikelnr'!G603,Keuzelijsten!$C$2),0,IF(EXACT('Basis Excelsheet - uw artikelnr'!G603,Keuzelijsten!$C$3),0,1)))</f>
        <v>0</v>
      </c>
      <c r="H603" s="16">
        <f>IF('Basis Excelsheet - uw artikelnr'!F603=0,0,IF(EXACT('Basis Excelsheet - uw artikelnr'!J603,Keuzelijsten!$D$2),0,IF(EXACT('Basis Excelsheet - uw artikelnr'!J603,Keuzelijsten!$D$3),0,1)))</f>
        <v>0</v>
      </c>
      <c r="I603" s="16">
        <f ca="1">IF('Basis Excelsheet - uw artikelnr'!A603=0,0,IF(CELL("type",'Basis Excelsheet - uw artikelnr'!A603)="w",0,1))</f>
        <v>0</v>
      </c>
      <c r="J603" s="16">
        <f>IF('Basis Excelsheet - uw artikelnr'!F603=0,0,COUNTIF(Keuzelijsten!$F$2:$F$244,'Basis Excelsheet - uw artikelnr'!M603)-1)*-1</f>
        <v>0</v>
      </c>
      <c r="K603" s="16">
        <f>IF('Basis Excelsheet - uw artikelnr'!F603=0,0,COUNTIF(Keuzelijsten!$A$2:$A$245,'Basis Excelsheet - uw artikelnr'!C603)-1)*-1</f>
        <v>0</v>
      </c>
      <c r="L603" s="16">
        <f>IF('Basis Excelsheet - uw artikelnr'!F603=0,0,COUNTIF(Keuzelijsten!$W$2:$W$945,'Basis Excelsheet - uw artikelnr'!D603)-1)*-1</f>
        <v>0</v>
      </c>
    </row>
    <row r="604" spans="1:12" x14ac:dyDescent="0.25">
      <c r="A604" s="17"/>
      <c r="B604" s="17">
        <f t="shared" ca="1" si="11"/>
        <v>0</v>
      </c>
      <c r="C604" s="16">
        <f>IF(LEN('Basis Excelsheet - uw artikelnr'!F604)&gt;35,1,0)</f>
        <v>0</v>
      </c>
      <c r="D604" s="16">
        <f>IF(LEN('Basis Excelsheet - uw artikelnr'!K604)&gt;30,1,0)</f>
        <v>0</v>
      </c>
      <c r="E604" s="16">
        <f>IF(LEN('Basis Excelsheet - uw artikelnr'!E604)&gt;20,1,0)</f>
        <v>0</v>
      </c>
      <c r="F604" s="16">
        <f>IF('Basis Excelsheet - uw artikelnr'!L604=0,0,IF('Basis Excelsheet - uw artikelnr'!L604&lt;1,1,0))</f>
        <v>0</v>
      </c>
      <c r="G604" s="16">
        <f>IF('Basis Excelsheet - uw artikelnr'!F604=0,0,IF(EXACT('Basis Excelsheet - uw artikelnr'!G604,Keuzelijsten!$C$2),0,IF(EXACT('Basis Excelsheet - uw artikelnr'!G604,Keuzelijsten!$C$3),0,1)))</f>
        <v>0</v>
      </c>
      <c r="H604" s="16">
        <f>IF('Basis Excelsheet - uw artikelnr'!F604=0,0,IF(EXACT('Basis Excelsheet - uw artikelnr'!J604,Keuzelijsten!$D$2),0,IF(EXACT('Basis Excelsheet - uw artikelnr'!J604,Keuzelijsten!$D$3),0,1)))</f>
        <v>0</v>
      </c>
      <c r="I604" s="16">
        <f ca="1">IF('Basis Excelsheet - uw artikelnr'!A604=0,0,IF(CELL("type",'Basis Excelsheet - uw artikelnr'!A604)="w",0,1))</f>
        <v>0</v>
      </c>
      <c r="J604" s="16">
        <f>IF('Basis Excelsheet - uw artikelnr'!F604=0,0,COUNTIF(Keuzelijsten!$F$2:$F$244,'Basis Excelsheet - uw artikelnr'!M604)-1)*-1</f>
        <v>0</v>
      </c>
      <c r="K604" s="16">
        <f>IF('Basis Excelsheet - uw artikelnr'!F604=0,0,COUNTIF(Keuzelijsten!$A$2:$A$245,'Basis Excelsheet - uw artikelnr'!C604)-1)*-1</f>
        <v>0</v>
      </c>
      <c r="L604" s="16">
        <f>IF('Basis Excelsheet - uw artikelnr'!F604=0,0,COUNTIF(Keuzelijsten!$W$2:$W$945,'Basis Excelsheet - uw artikelnr'!D604)-1)*-1</f>
        <v>0</v>
      </c>
    </row>
    <row r="605" spans="1:12" x14ac:dyDescent="0.25">
      <c r="A605" s="17"/>
      <c r="B605" s="17">
        <f t="shared" ca="1" si="11"/>
        <v>0</v>
      </c>
      <c r="C605" s="16">
        <f>IF(LEN('Basis Excelsheet - uw artikelnr'!F605)&gt;35,1,0)</f>
        <v>0</v>
      </c>
      <c r="D605" s="16">
        <f>IF(LEN('Basis Excelsheet - uw artikelnr'!K605)&gt;30,1,0)</f>
        <v>0</v>
      </c>
      <c r="E605" s="16">
        <f>IF(LEN('Basis Excelsheet - uw artikelnr'!E605)&gt;20,1,0)</f>
        <v>0</v>
      </c>
      <c r="F605" s="16">
        <f>IF('Basis Excelsheet - uw artikelnr'!L605=0,0,IF('Basis Excelsheet - uw artikelnr'!L605&lt;1,1,0))</f>
        <v>0</v>
      </c>
      <c r="G605" s="16">
        <f>IF('Basis Excelsheet - uw artikelnr'!F605=0,0,IF(EXACT('Basis Excelsheet - uw artikelnr'!G605,Keuzelijsten!$C$2),0,IF(EXACT('Basis Excelsheet - uw artikelnr'!G605,Keuzelijsten!$C$3),0,1)))</f>
        <v>0</v>
      </c>
      <c r="H605" s="16">
        <f>IF('Basis Excelsheet - uw artikelnr'!F605=0,0,IF(EXACT('Basis Excelsheet - uw artikelnr'!J605,Keuzelijsten!$D$2),0,IF(EXACT('Basis Excelsheet - uw artikelnr'!J605,Keuzelijsten!$D$3),0,1)))</f>
        <v>0</v>
      </c>
      <c r="I605" s="16">
        <f ca="1">IF('Basis Excelsheet - uw artikelnr'!A605=0,0,IF(CELL("type",'Basis Excelsheet - uw artikelnr'!A605)="w",0,1))</f>
        <v>0</v>
      </c>
      <c r="J605" s="16">
        <f>IF('Basis Excelsheet - uw artikelnr'!F605=0,0,COUNTIF(Keuzelijsten!$F$2:$F$244,'Basis Excelsheet - uw artikelnr'!M605)-1)*-1</f>
        <v>0</v>
      </c>
      <c r="K605" s="16">
        <f>IF('Basis Excelsheet - uw artikelnr'!F605=0,0,COUNTIF(Keuzelijsten!$A$2:$A$245,'Basis Excelsheet - uw artikelnr'!C605)-1)*-1</f>
        <v>0</v>
      </c>
      <c r="L605" s="16">
        <f>IF('Basis Excelsheet - uw artikelnr'!F605=0,0,COUNTIF(Keuzelijsten!$W$2:$W$945,'Basis Excelsheet - uw artikelnr'!D605)-1)*-1</f>
        <v>0</v>
      </c>
    </row>
    <row r="606" spans="1:12" x14ac:dyDescent="0.25">
      <c r="A606" s="17"/>
      <c r="B606" s="17">
        <f t="shared" ca="1" si="11"/>
        <v>0</v>
      </c>
      <c r="C606" s="16">
        <f>IF(LEN('Basis Excelsheet - uw artikelnr'!F606)&gt;35,1,0)</f>
        <v>0</v>
      </c>
      <c r="D606" s="16">
        <f>IF(LEN('Basis Excelsheet - uw artikelnr'!K606)&gt;30,1,0)</f>
        <v>0</v>
      </c>
      <c r="E606" s="16">
        <f>IF(LEN('Basis Excelsheet - uw artikelnr'!E606)&gt;20,1,0)</f>
        <v>0</v>
      </c>
      <c r="F606" s="16">
        <f>IF('Basis Excelsheet - uw artikelnr'!L606=0,0,IF('Basis Excelsheet - uw artikelnr'!L606&lt;1,1,0))</f>
        <v>0</v>
      </c>
      <c r="G606" s="16">
        <f>IF('Basis Excelsheet - uw artikelnr'!F606=0,0,IF(EXACT('Basis Excelsheet - uw artikelnr'!G606,Keuzelijsten!$C$2),0,IF(EXACT('Basis Excelsheet - uw artikelnr'!G606,Keuzelijsten!$C$3),0,1)))</f>
        <v>0</v>
      </c>
      <c r="H606" s="16">
        <f>IF('Basis Excelsheet - uw artikelnr'!F606=0,0,IF(EXACT('Basis Excelsheet - uw artikelnr'!J606,Keuzelijsten!$D$2),0,IF(EXACT('Basis Excelsheet - uw artikelnr'!J606,Keuzelijsten!$D$3),0,1)))</f>
        <v>0</v>
      </c>
      <c r="I606" s="16">
        <f ca="1">IF('Basis Excelsheet - uw artikelnr'!A606=0,0,IF(CELL("type",'Basis Excelsheet - uw artikelnr'!A606)="w",0,1))</f>
        <v>0</v>
      </c>
      <c r="J606" s="16">
        <f>IF('Basis Excelsheet - uw artikelnr'!F606=0,0,COUNTIF(Keuzelijsten!$F$2:$F$244,'Basis Excelsheet - uw artikelnr'!M606)-1)*-1</f>
        <v>0</v>
      </c>
      <c r="K606" s="16">
        <f>IF('Basis Excelsheet - uw artikelnr'!F606=0,0,COUNTIF(Keuzelijsten!$A$2:$A$245,'Basis Excelsheet - uw artikelnr'!C606)-1)*-1</f>
        <v>0</v>
      </c>
      <c r="L606" s="16">
        <f>IF('Basis Excelsheet - uw artikelnr'!F606=0,0,COUNTIF(Keuzelijsten!$W$2:$W$945,'Basis Excelsheet - uw artikelnr'!D606)-1)*-1</f>
        <v>0</v>
      </c>
    </row>
    <row r="607" spans="1:12" x14ac:dyDescent="0.25">
      <c r="A607" s="17"/>
      <c r="B607" s="17">
        <f t="shared" ca="1" si="11"/>
        <v>0</v>
      </c>
      <c r="C607" s="16">
        <f>IF(LEN('Basis Excelsheet - uw artikelnr'!F607)&gt;35,1,0)</f>
        <v>0</v>
      </c>
      <c r="D607" s="16">
        <f>IF(LEN('Basis Excelsheet - uw artikelnr'!K607)&gt;30,1,0)</f>
        <v>0</v>
      </c>
      <c r="E607" s="16">
        <f>IF(LEN('Basis Excelsheet - uw artikelnr'!E607)&gt;20,1,0)</f>
        <v>0</v>
      </c>
      <c r="F607" s="16">
        <f>IF('Basis Excelsheet - uw artikelnr'!L607=0,0,IF('Basis Excelsheet - uw artikelnr'!L607&lt;1,1,0))</f>
        <v>0</v>
      </c>
      <c r="G607" s="16">
        <f>IF('Basis Excelsheet - uw artikelnr'!F607=0,0,IF(EXACT('Basis Excelsheet - uw artikelnr'!G607,Keuzelijsten!$C$2),0,IF(EXACT('Basis Excelsheet - uw artikelnr'!G607,Keuzelijsten!$C$3),0,1)))</f>
        <v>0</v>
      </c>
      <c r="H607" s="16">
        <f>IF('Basis Excelsheet - uw artikelnr'!F607=0,0,IF(EXACT('Basis Excelsheet - uw artikelnr'!J607,Keuzelijsten!$D$2),0,IF(EXACT('Basis Excelsheet - uw artikelnr'!J607,Keuzelijsten!$D$3),0,1)))</f>
        <v>0</v>
      </c>
      <c r="I607" s="16">
        <f ca="1">IF('Basis Excelsheet - uw artikelnr'!A607=0,0,IF(CELL("type",'Basis Excelsheet - uw artikelnr'!A607)="w",0,1))</f>
        <v>0</v>
      </c>
      <c r="J607" s="16">
        <f>IF('Basis Excelsheet - uw artikelnr'!F607=0,0,COUNTIF(Keuzelijsten!$F$2:$F$244,'Basis Excelsheet - uw artikelnr'!M607)-1)*-1</f>
        <v>0</v>
      </c>
      <c r="K607" s="16">
        <f>IF('Basis Excelsheet - uw artikelnr'!F607=0,0,COUNTIF(Keuzelijsten!$A$2:$A$245,'Basis Excelsheet - uw artikelnr'!C607)-1)*-1</f>
        <v>0</v>
      </c>
      <c r="L607" s="16">
        <f>IF('Basis Excelsheet - uw artikelnr'!F607=0,0,COUNTIF(Keuzelijsten!$W$2:$W$945,'Basis Excelsheet - uw artikelnr'!D607)-1)*-1</f>
        <v>0</v>
      </c>
    </row>
    <row r="608" spans="1:12" x14ac:dyDescent="0.25">
      <c r="A608" s="17"/>
      <c r="B608" s="17">
        <f t="shared" ca="1" si="11"/>
        <v>0</v>
      </c>
      <c r="C608" s="16">
        <f>IF(LEN('Basis Excelsheet - uw artikelnr'!F608)&gt;35,1,0)</f>
        <v>0</v>
      </c>
      <c r="D608" s="16">
        <f>IF(LEN('Basis Excelsheet - uw artikelnr'!K608)&gt;30,1,0)</f>
        <v>0</v>
      </c>
      <c r="E608" s="16">
        <f>IF(LEN('Basis Excelsheet - uw artikelnr'!E608)&gt;20,1,0)</f>
        <v>0</v>
      </c>
      <c r="F608" s="16">
        <f>IF('Basis Excelsheet - uw artikelnr'!L608=0,0,IF('Basis Excelsheet - uw artikelnr'!L608&lt;1,1,0))</f>
        <v>0</v>
      </c>
      <c r="G608" s="16">
        <f>IF('Basis Excelsheet - uw artikelnr'!F608=0,0,IF(EXACT('Basis Excelsheet - uw artikelnr'!G608,Keuzelijsten!$C$2),0,IF(EXACT('Basis Excelsheet - uw artikelnr'!G608,Keuzelijsten!$C$3),0,1)))</f>
        <v>0</v>
      </c>
      <c r="H608" s="16">
        <f>IF('Basis Excelsheet - uw artikelnr'!F608=0,0,IF(EXACT('Basis Excelsheet - uw artikelnr'!J608,Keuzelijsten!$D$2),0,IF(EXACT('Basis Excelsheet - uw artikelnr'!J608,Keuzelijsten!$D$3),0,1)))</f>
        <v>0</v>
      </c>
      <c r="I608" s="16">
        <f ca="1">IF('Basis Excelsheet - uw artikelnr'!A608=0,0,IF(CELL("type",'Basis Excelsheet - uw artikelnr'!A608)="w",0,1))</f>
        <v>0</v>
      </c>
      <c r="J608" s="16">
        <f>IF('Basis Excelsheet - uw artikelnr'!F608=0,0,COUNTIF(Keuzelijsten!$F$2:$F$244,'Basis Excelsheet - uw artikelnr'!M608)-1)*-1</f>
        <v>0</v>
      </c>
      <c r="K608" s="16">
        <f>IF('Basis Excelsheet - uw artikelnr'!F608=0,0,COUNTIF(Keuzelijsten!$A$2:$A$245,'Basis Excelsheet - uw artikelnr'!C608)-1)*-1</f>
        <v>0</v>
      </c>
      <c r="L608" s="16">
        <f>IF('Basis Excelsheet - uw artikelnr'!F608=0,0,COUNTIF(Keuzelijsten!$W$2:$W$945,'Basis Excelsheet - uw artikelnr'!D608)-1)*-1</f>
        <v>0</v>
      </c>
    </row>
    <row r="609" spans="1:12" x14ac:dyDescent="0.25">
      <c r="A609" s="17"/>
      <c r="B609" s="17">
        <f t="shared" ca="1" si="11"/>
        <v>0</v>
      </c>
      <c r="C609" s="16">
        <f>IF(LEN('Basis Excelsheet - uw artikelnr'!F609)&gt;35,1,0)</f>
        <v>0</v>
      </c>
      <c r="D609" s="16">
        <f>IF(LEN('Basis Excelsheet - uw artikelnr'!K609)&gt;30,1,0)</f>
        <v>0</v>
      </c>
      <c r="E609" s="16">
        <f>IF(LEN('Basis Excelsheet - uw artikelnr'!E609)&gt;20,1,0)</f>
        <v>0</v>
      </c>
      <c r="F609" s="16">
        <f>IF('Basis Excelsheet - uw artikelnr'!L609=0,0,IF('Basis Excelsheet - uw artikelnr'!L609&lt;1,1,0))</f>
        <v>0</v>
      </c>
      <c r="G609" s="16">
        <f>IF('Basis Excelsheet - uw artikelnr'!F609=0,0,IF(EXACT('Basis Excelsheet - uw artikelnr'!G609,Keuzelijsten!$C$2),0,IF(EXACT('Basis Excelsheet - uw artikelnr'!G609,Keuzelijsten!$C$3),0,1)))</f>
        <v>0</v>
      </c>
      <c r="H609" s="16">
        <f>IF('Basis Excelsheet - uw artikelnr'!F609=0,0,IF(EXACT('Basis Excelsheet - uw artikelnr'!J609,Keuzelijsten!$D$2),0,IF(EXACT('Basis Excelsheet - uw artikelnr'!J609,Keuzelijsten!$D$3),0,1)))</f>
        <v>0</v>
      </c>
      <c r="I609" s="16">
        <f ca="1">IF('Basis Excelsheet - uw artikelnr'!A609=0,0,IF(CELL("type",'Basis Excelsheet - uw artikelnr'!A609)="w",0,1))</f>
        <v>0</v>
      </c>
      <c r="J609" s="16">
        <f>IF('Basis Excelsheet - uw artikelnr'!F609=0,0,COUNTIF(Keuzelijsten!$F$2:$F$244,'Basis Excelsheet - uw artikelnr'!M609)-1)*-1</f>
        <v>0</v>
      </c>
      <c r="K609" s="16">
        <f>IF('Basis Excelsheet - uw artikelnr'!F609=0,0,COUNTIF(Keuzelijsten!$A$2:$A$245,'Basis Excelsheet - uw artikelnr'!C609)-1)*-1</f>
        <v>0</v>
      </c>
      <c r="L609" s="16">
        <f>IF('Basis Excelsheet - uw artikelnr'!F609=0,0,COUNTIF(Keuzelijsten!$W$2:$W$945,'Basis Excelsheet - uw artikelnr'!D609)-1)*-1</f>
        <v>0</v>
      </c>
    </row>
    <row r="610" spans="1:12" x14ac:dyDescent="0.25">
      <c r="A610" s="17"/>
      <c r="B610" s="17">
        <f t="shared" ca="1" si="11"/>
        <v>0</v>
      </c>
      <c r="C610" s="16">
        <f>IF(LEN('Basis Excelsheet - uw artikelnr'!F610)&gt;35,1,0)</f>
        <v>0</v>
      </c>
      <c r="D610" s="16">
        <f>IF(LEN('Basis Excelsheet - uw artikelnr'!K610)&gt;30,1,0)</f>
        <v>0</v>
      </c>
      <c r="E610" s="16">
        <f>IF(LEN('Basis Excelsheet - uw artikelnr'!E610)&gt;20,1,0)</f>
        <v>0</v>
      </c>
      <c r="F610" s="16">
        <f>IF('Basis Excelsheet - uw artikelnr'!L610=0,0,IF('Basis Excelsheet - uw artikelnr'!L610&lt;1,1,0))</f>
        <v>0</v>
      </c>
      <c r="G610" s="16">
        <f>IF('Basis Excelsheet - uw artikelnr'!F610=0,0,IF(EXACT('Basis Excelsheet - uw artikelnr'!G610,Keuzelijsten!$C$2),0,IF(EXACT('Basis Excelsheet - uw artikelnr'!G610,Keuzelijsten!$C$3),0,1)))</f>
        <v>0</v>
      </c>
      <c r="H610" s="16">
        <f>IF('Basis Excelsheet - uw artikelnr'!F610=0,0,IF(EXACT('Basis Excelsheet - uw artikelnr'!J610,Keuzelijsten!$D$2),0,IF(EXACT('Basis Excelsheet - uw artikelnr'!J610,Keuzelijsten!$D$3),0,1)))</f>
        <v>0</v>
      </c>
      <c r="I610" s="16">
        <f ca="1">IF('Basis Excelsheet - uw artikelnr'!A610=0,0,IF(CELL("type",'Basis Excelsheet - uw artikelnr'!A610)="w",0,1))</f>
        <v>0</v>
      </c>
      <c r="J610" s="16">
        <f>IF('Basis Excelsheet - uw artikelnr'!F610=0,0,COUNTIF(Keuzelijsten!$F$2:$F$244,'Basis Excelsheet - uw artikelnr'!M610)-1)*-1</f>
        <v>0</v>
      </c>
      <c r="K610" s="16">
        <f>IF('Basis Excelsheet - uw artikelnr'!F610=0,0,COUNTIF(Keuzelijsten!$A$2:$A$245,'Basis Excelsheet - uw artikelnr'!C610)-1)*-1</f>
        <v>0</v>
      </c>
      <c r="L610" s="16">
        <f>IF('Basis Excelsheet - uw artikelnr'!F610=0,0,COUNTIF(Keuzelijsten!$W$2:$W$945,'Basis Excelsheet - uw artikelnr'!D610)-1)*-1</f>
        <v>0</v>
      </c>
    </row>
    <row r="611" spans="1:12" x14ac:dyDescent="0.25">
      <c r="A611" s="17"/>
      <c r="B611" s="17">
        <f t="shared" ca="1" si="11"/>
        <v>0</v>
      </c>
      <c r="C611" s="16">
        <f>IF(LEN('Basis Excelsheet - uw artikelnr'!F611)&gt;35,1,0)</f>
        <v>0</v>
      </c>
      <c r="D611" s="16">
        <f>IF(LEN('Basis Excelsheet - uw artikelnr'!K611)&gt;30,1,0)</f>
        <v>0</v>
      </c>
      <c r="E611" s="16">
        <f>IF(LEN('Basis Excelsheet - uw artikelnr'!E611)&gt;20,1,0)</f>
        <v>0</v>
      </c>
      <c r="F611" s="16">
        <f>IF('Basis Excelsheet - uw artikelnr'!L611=0,0,IF('Basis Excelsheet - uw artikelnr'!L611&lt;1,1,0))</f>
        <v>0</v>
      </c>
      <c r="G611" s="16">
        <f>IF('Basis Excelsheet - uw artikelnr'!F611=0,0,IF(EXACT('Basis Excelsheet - uw artikelnr'!G611,Keuzelijsten!$C$2),0,IF(EXACT('Basis Excelsheet - uw artikelnr'!G611,Keuzelijsten!$C$3),0,1)))</f>
        <v>0</v>
      </c>
      <c r="H611" s="16">
        <f>IF('Basis Excelsheet - uw artikelnr'!F611=0,0,IF(EXACT('Basis Excelsheet - uw artikelnr'!J611,Keuzelijsten!$D$2),0,IF(EXACT('Basis Excelsheet - uw artikelnr'!J611,Keuzelijsten!$D$3),0,1)))</f>
        <v>0</v>
      </c>
      <c r="I611" s="16">
        <f ca="1">IF('Basis Excelsheet - uw artikelnr'!A611=0,0,IF(CELL("type",'Basis Excelsheet - uw artikelnr'!A611)="w",0,1))</f>
        <v>0</v>
      </c>
      <c r="J611" s="16">
        <f>IF('Basis Excelsheet - uw artikelnr'!F611=0,0,COUNTIF(Keuzelijsten!$F$2:$F$244,'Basis Excelsheet - uw artikelnr'!M611)-1)*-1</f>
        <v>0</v>
      </c>
      <c r="K611" s="16">
        <f>IF('Basis Excelsheet - uw artikelnr'!F611=0,0,COUNTIF(Keuzelijsten!$A$2:$A$245,'Basis Excelsheet - uw artikelnr'!C611)-1)*-1</f>
        <v>0</v>
      </c>
      <c r="L611" s="16">
        <f>IF('Basis Excelsheet - uw artikelnr'!F611=0,0,COUNTIF(Keuzelijsten!$W$2:$W$945,'Basis Excelsheet - uw artikelnr'!D611)-1)*-1</f>
        <v>0</v>
      </c>
    </row>
    <row r="612" spans="1:12" x14ac:dyDescent="0.25">
      <c r="A612" s="17"/>
      <c r="B612" s="17">
        <f t="shared" ca="1" si="11"/>
        <v>0</v>
      </c>
      <c r="C612" s="16">
        <f>IF(LEN('Basis Excelsheet - uw artikelnr'!F612)&gt;35,1,0)</f>
        <v>0</v>
      </c>
      <c r="D612" s="16">
        <f>IF(LEN('Basis Excelsheet - uw artikelnr'!K612)&gt;30,1,0)</f>
        <v>0</v>
      </c>
      <c r="E612" s="16">
        <f>IF(LEN('Basis Excelsheet - uw artikelnr'!E612)&gt;20,1,0)</f>
        <v>0</v>
      </c>
      <c r="F612" s="16">
        <f>IF('Basis Excelsheet - uw artikelnr'!L612=0,0,IF('Basis Excelsheet - uw artikelnr'!L612&lt;1,1,0))</f>
        <v>0</v>
      </c>
      <c r="G612" s="16">
        <f>IF('Basis Excelsheet - uw artikelnr'!F612=0,0,IF(EXACT('Basis Excelsheet - uw artikelnr'!G612,Keuzelijsten!$C$2),0,IF(EXACT('Basis Excelsheet - uw artikelnr'!G612,Keuzelijsten!$C$3),0,1)))</f>
        <v>0</v>
      </c>
      <c r="H612" s="16">
        <f>IF('Basis Excelsheet - uw artikelnr'!F612=0,0,IF(EXACT('Basis Excelsheet - uw artikelnr'!J612,Keuzelijsten!$D$2),0,IF(EXACT('Basis Excelsheet - uw artikelnr'!J612,Keuzelijsten!$D$3),0,1)))</f>
        <v>0</v>
      </c>
      <c r="I612" s="16">
        <f ca="1">IF('Basis Excelsheet - uw artikelnr'!A612=0,0,IF(CELL("type",'Basis Excelsheet - uw artikelnr'!A612)="w",0,1))</f>
        <v>0</v>
      </c>
      <c r="J612" s="16">
        <f>IF('Basis Excelsheet - uw artikelnr'!F612=0,0,COUNTIF(Keuzelijsten!$F$2:$F$244,'Basis Excelsheet - uw artikelnr'!M612)-1)*-1</f>
        <v>0</v>
      </c>
      <c r="K612" s="16">
        <f>IF('Basis Excelsheet - uw artikelnr'!F612=0,0,COUNTIF(Keuzelijsten!$A$2:$A$245,'Basis Excelsheet - uw artikelnr'!C612)-1)*-1</f>
        <v>0</v>
      </c>
      <c r="L612" s="16">
        <f>IF('Basis Excelsheet - uw artikelnr'!F612=0,0,COUNTIF(Keuzelijsten!$W$2:$W$945,'Basis Excelsheet - uw artikelnr'!D612)-1)*-1</f>
        <v>0</v>
      </c>
    </row>
    <row r="613" spans="1:12" x14ac:dyDescent="0.25">
      <c r="A613" s="17"/>
      <c r="B613" s="17">
        <f t="shared" ca="1" si="11"/>
        <v>0</v>
      </c>
      <c r="C613" s="16">
        <f>IF(LEN('Basis Excelsheet - uw artikelnr'!F613)&gt;35,1,0)</f>
        <v>0</v>
      </c>
      <c r="D613" s="16">
        <f>IF(LEN('Basis Excelsheet - uw artikelnr'!K613)&gt;30,1,0)</f>
        <v>0</v>
      </c>
      <c r="E613" s="16">
        <f>IF(LEN('Basis Excelsheet - uw artikelnr'!E613)&gt;20,1,0)</f>
        <v>0</v>
      </c>
      <c r="F613" s="16">
        <f>IF('Basis Excelsheet - uw artikelnr'!L613=0,0,IF('Basis Excelsheet - uw artikelnr'!L613&lt;1,1,0))</f>
        <v>0</v>
      </c>
      <c r="G613" s="16">
        <f>IF('Basis Excelsheet - uw artikelnr'!F613=0,0,IF(EXACT('Basis Excelsheet - uw artikelnr'!G613,Keuzelijsten!$C$2),0,IF(EXACT('Basis Excelsheet - uw artikelnr'!G613,Keuzelijsten!$C$3),0,1)))</f>
        <v>0</v>
      </c>
      <c r="H613" s="16">
        <f>IF('Basis Excelsheet - uw artikelnr'!F613=0,0,IF(EXACT('Basis Excelsheet - uw artikelnr'!J613,Keuzelijsten!$D$2),0,IF(EXACT('Basis Excelsheet - uw artikelnr'!J613,Keuzelijsten!$D$3),0,1)))</f>
        <v>0</v>
      </c>
      <c r="I613" s="16">
        <f ca="1">IF('Basis Excelsheet - uw artikelnr'!A613=0,0,IF(CELL("type",'Basis Excelsheet - uw artikelnr'!A613)="w",0,1))</f>
        <v>0</v>
      </c>
      <c r="J613" s="16">
        <f>IF('Basis Excelsheet - uw artikelnr'!F613=0,0,COUNTIF(Keuzelijsten!$F$2:$F$244,'Basis Excelsheet - uw artikelnr'!M613)-1)*-1</f>
        <v>0</v>
      </c>
      <c r="K613" s="16">
        <f>IF('Basis Excelsheet - uw artikelnr'!F613=0,0,COUNTIF(Keuzelijsten!$A$2:$A$245,'Basis Excelsheet - uw artikelnr'!C613)-1)*-1</f>
        <v>0</v>
      </c>
      <c r="L613" s="16">
        <f>IF('Basis Excelsheet - uw artikelnr'!F613=0,0,COUNTIF(Keuzelijsten!$W$2:$W$945,'Basis Excelsheet - uw artikelnr'!D613)-1)*-1</f>
        <v>0</v>
      </c>
    </row>
    <row r="614" spans="1:12" x14ac:dyDescent="0.25">
      <c r="A614" s="17"/>
      <c r="B614" s="17">
        <f t="shared" ca="1" si="11"/>
        <v>0</v>
      </c>
      <c r="C614" s="16">
        <f>IF(LEN('Basis Excelsheet - uw artikelnr'!F614)&gt;35,1,0)</f>
        <v>0</v>
      </c>
      <c r="D614" s="16">
        <f>IF(LEN('Basis Excelsheet - uw artikelnr'!K614)&gt;30,1,0)</f>
        <v>0</v>
      </c>
      <c r="E614" s="16">
        <f>IF(LEN('Basis Excelsheet - uw artikelnr'!E614)&gt;20,1,0)</f>
        <v>0</v>
      </c>
      <c r="F614" s="16">
        <f>IF('Basis Excelsheet - uw artikelnr'!L614=0,0,IF('Basis Excelsheet - uw artikelnr'!L614&lt;1,1,0))</f>
        <v>0</v>
      </c>
      <c r="G614" s="16">
        <f>IF('Basis Excelsheet - uw artikelnr'!F614=0,0,IF(EXACT('Basis Excelsheet - uw artikelnr'!G614,Keuzelijsten!$C$2),0,IF(EXACT('Basis Excelsheet - uw artikelnr'!G614,Keuzelijsten!$C$3),0,1)))</f>
        <v>0</v>
      </c>
      <c r="H614" s="16">
        <f>IF('Basis Excelsheet - uw artikelnr'!F614=0,0,IF(EXACT('Basis Excelsheet - uw artikelnr'!J614,Keuzelijsten!$D$2),0,IF(EXACT('Basis Excelsheet - uw artikelnr'!J614,Keuzelijsten!$D$3),0,1)))</f>
        <v>0</v>
      </c>
      <c r="I614" s="16">
        <f ca="1">IF('Basis Excelsheet - uw artikelnr'!A614=0,0,IF(CELL("type",'Basis Excelsheet - uw artikelnr'!A614)="w",0,1))</f>
        <v>0</v>
      </c>
      <c r="J614" s="16">
        <f>IF('Basis Excelsheet - uw artikelnr'!F614=0,0,COUNTIF(Keuzelijsten!$F$2:$F$244,'Basis Excelsheet - uw artikelnr'!M614)-1)*-1</f>
        <v>0</v>
      </c>
      <c r="K614" s="16">
        <f>IF('Basis Excelsheet - uw artikelnr'!F614=0,0,COUNTIF(Keuzelijsten!$A$2:$A$245,'Basis Excelsheet - uw artikelnr'!C614)-1)*-1</f>
        <v>0</v>
      </c>
      <c r="L614" s="16">
        <f>IF('Basis Excelsheet - uw artikelnr'!F614=0,0,COUNTIF(Keuzelijsten!$W$2:$W$945,'Basis Excelsheet - uw artikelnr'!D614)-1)*-1</f>
        <v>0</v>
      </c>
    </row>
    <row r="615" spans="1:12" x14ac:dyDescent="0.25">
      <c r="A615" s="17"/>
      <c r="B615" s="17">
        <f t="shared" ca="1" si="11"/>
        <v>0</v>
      </c>
      <c r="C615" s="16">
        <f>IF(LEN('Basis Excelsheet - uw artikelnr'!F615)&gt;35,1,0)</f>
        <v>0</v>
      </c>
      <c r="D615" s="16">
        <f>IF(LEN('Basis Excelsheet - uw artikelnr'!K615)&gt;30,1,0)</f>
        <v>0</v>
      </c>
      <c r="E615" s="16">
        <f>IF(LEN('Basis Excelsheet - uw artikelnr'!E615)&gt;20,1,0)</f>
        <v>0</v>
      </c>
      <c r="F615" s="16">
        <f>IF('Basis Excelsheet - uw artikelnr'!L615=0,0,IF('Basis Excelsheet - uw artikelnr'!L615&lt;1,1,0))</f>
        <v>0</v>
      </c>
      <c r="G615" s="16">
        <f>IF('Basis Excelsheet - uw artikelnr'!F615=0,0,IF(EXACT('Basis Excelsheet - uw artikelnr'!G615,Keuzelijsten!$C$2),0,IF(EXACT('Basis Excelsheet - uw artikelnr'!G615,Keuzelijsten!$C$3),0,1)))</f>
        <v>0</v>
      </c>
      <c r="H615" s="16">
        <f>IF('Basis Excelsheet - uw artikelnr'!F615=0,0,IF(EXACT('Basis Excelsheet - uw artikelnr'!J615,Keuzelijsten!$D$2),0,IF(EXACT('Basis Excelsheet - uw artikelnr'!J615,Keuzelijsten!$D$3),0,1)))</f>
        <v>0</v>
      </c>
      <c r="I615" s="16">
        <f ca="1">IF('Basis Excelsheet - uw artikelnr'!A615=0,0,IF(CELL("type",'Basis Excelsheet - uw artikelnr'!A615)="w",0,1))</f>
        <v>0</v>
      </c>
      <c r="J615" s="16">
        <f>IF('Basis Excelsheet - uw artikelnr'!F615=0,0,COUNTIF(Keuzelijsten!$F$2:$F$244,'Basis Excelsheet - uw artikelnr'!M615)-1)*-1</f>
        <v>0</v>
      </c>
      <c r="K615" s="16">
        <f>IF('Basis Excelsheet - uw artikelnr'!F615=0,0,COUNTIF(Keuzelijsten!$A$2:$A$245,'Basis Excelsheet - uw artikelnr'!C615)-1)*-1</f>
        <v>0</v>
      </c>
      <c r="L615" s="16">
        <f>IF('Basis Excelsheet - uw artikelnr'!F615=0,0,COUNTIF(Keuzelijsten!$W$2:$W$945,'Basis Excelsheet - uw artikelnr'!D615)-1)*-1</f>
        <v>0</v>
      </c>
    </row>
    <row r="616" spans="1:12" x14ac:dyDescent="0.25">
      <c r="A616" s="17"/>
      <c r="B616" s="17">
        <f t="shared" ca="1" si="11"/>
        <v>0</v>
      </c>
      <c r="C616" s="16">
        <f>IF(LEN('Basis Excelsheet - uw artikelnr'!F616)&gt;35,1,0)</f>
        <v>0</v>
      </c>
      <c r="D616" s="16">
        <f>IF(LEN('Basis Excelsheet - uw artikelnr'!K616)&gt;30,1,0)</f>
        <v>0</v>
      </c>
      <c r="E616" s="16">
        <f>IF(LEN('Basis Excelsheet - uw artikelnr'!E616)&gt;20,1,0)</f>
        <v>0</v>
      </c>
      <c r="F616" s="16">
        <f>IF('Basis Excelsheet - uw artikelnr'!L616=0,0,IF('Basis Excelsheet - uw artikelnr'!L616&lt;1,1,0))</f>
        <v>0</v>
      </c>
      <c r="G616" s="16">
        <f>IF('Basis Excelsheet - uw artikelnr'!F616=0,0,IF(EXACT('Basis Excelsheet - uw artikelnr'!G616,Keuzelijsten!$C$2),0,IF(EXACT('Basis Excelsheet - uw artikelnr'!G616,Keuzelijsten!$C$3),0,1)))</f>
        <v>0</v>
      </c>
      <c r="H616" s="16">
        <f>IF('Basis Excelsheet - uw artikelnr'!F616=0,0,IF(EXACT('Basis Excelsheet - uw artikelnr'!J616,Keuzelijsten!$D$2),0,IF(EXACT('Basis Excelsheet - uw artikelnr'!J616,Keuzelijsten!$D$3),0,1)))</f>
        <v>0</v>
      </c>
      <c r="I616" s="16">
        <f ca="1">IF('Basis Excelsheet - uw artikelnr'!A616=0,0,IF(CELL("type",'Basis Excelsheet - uw artikelnr'!A616)="w",0,1))</f>
        <v>0</v>
      </c>
      <c r="J616" s="16">
        <f>IF('Basis Excelsheet - uw artikelnr'!F616=0,0,COUNTIF(Keuzelijsten!$F$2:$F$244,'Basis Excelsheet - uw artikelnr'!M616)-1)*-1</f>
        <v>0</v>
      </c>
      <c r="K616" s="16">
        <f>IF('Basis Excelsheet - uw artikelnr'!F616=0,0,COUNTIF(Keuzelijsten!$A$2:$A$245,'Basis Excelsheet - uw artikelnr'!C616)-1)*-1</f>
        <v>0</v>
      </c>
      <c r="L616" s="16">
        <f>IF('Basis Excelsheet - uw artikelnr'!F616=0,0,COUNTIF(Keuzelijsten!$W$2:$W$945,'Basis Excelsheet - uw artikelnr'!D616)-1)*-1</f>
        <v>0</v>
      </c>
    </row>
    <row r="617" spans="1:12" x14ac:dyDescent="0.25">
      <c r="A617" s="17"/>
      <c r="B617" s="17">
        <f t="shared" ca="1" si="11"/>
        <v>0</v>
      </c>
      <c r="C617" s="16">
        <f>IF(LEN('Basis Excelsheet - uw artikelnr'!F617)&gt;35,1,0)</f>
        <v>0</v>
      </c>
      <c r="D617" s="16">
        <f>IF(LEN('Basis Excelsheet - uw artikelnr'!K617)&gt;30,1,0)</f>
        <v>0</v>
      </c>
      <c r="E617" s="16">
        <f>IF(LEN('Basis Excelsheet - uw artikelnr'!E617)&gt;20,1,0)</f>
        <v>0</v>
      </c>
      <c r="F617" s="16">
        <f>IF('Basis Excelsheet - uw artikelnr'!L617=0,0,IF('Basis Excelsheet - uw artikelnr'!L617&lt;1,1,0))</f>
        <v>0</v>
      </c>
      <c r="G617" s="16">
        <f>IF('Basis Excelsheet - uw artikelnr'!F617=0,0,IF(EXACT('Basis Excelsheet - uw artikelnr'!G617,Keuzelijsten!$C$2),0,IF(EXACT('Basis Excelsheet - uw artikelnr'!G617,Keuzelijsten!$C$3),0,1)))</f>
        <v>0</v>
      </c>
      <c r="H617" s="16">
        <f>IF('Basis Excelsheet - uw artikelnr'!F617=0,0,IF(EXACT('Basis Excelsheet - uw artikelnr'!J617,Keuzelijsten!$D$2),0,IF(EXACT('Basis Excelsheet - uw artikelnr'!J617,Keuzelijsten!$D$3),0,1)))</f>
        <v>0</v>
      </c>
      <c r="I617" s="16">
        <f ca="1">IF('Basis Excelsheet - uw artikelnr'!A617=0,0,IF(CELL("type",'Basis Excelsheet - uw artikelnr'!A617)="w",0,1))</f>
        <v>0</v>
      </c>
      <c r="J617" s="16">
        <f>IF('Basis Excelsheet - uw artikelnr'!F617=0,0,COUNTIF(Keuzelijsten!$F$2:$F$244,'Basis Excelsheet - uw artikelnr'!M617)-1)*-1</f>
        <v>0</v>
      </c>
      <c r="K617" s="16">
        <f>IF('Basis Excelsheet - uw artikelnr'!F617=0,0,COUNTIF(Keuzelijsten!$A$2:$A$245,'Basis Excelsheet - uw artikelnr'!C617)-1)*-1</f>
        <v>0</v>
      </c>
      <c r="L617" s="16">
        <f>IF('Basis Excelsheet - uw artikelnr'!F617=0,0,COUNTIF(Keuzelijsten!$W$2:$W$945,'Basis Excelsheet - uw artikelnr'!D617)-1)*-1</f>
        <v>0</v>
      </c>
    </row>
    <row r="618" spans="1:12" x14ac:dyDescent="0.25">
      <c r="A618" s="17"/>
      <c r="B618" s="17">
        <f t="shared" ca="1" si="11"/>
        <v>0</v>
      </c>
      <c r="C618" s="16">
        <f>IF(LEN('Basis Excelsheet - uw artikelnr'!F618)&gt;35,1,0)</f>
        <v>0</v>
      </c>
      <c r="D618" s="16">
        <f>IF(LEN('Basis Excelsheet - uw artikelnr'!K618)&gt;30,1,0)</f>
        <v>0</v>
      </c>
      <c r="E618" s="16">
        <f>IF(LEN('Basis Excelsheet - uw artikelnr'!E618)&gt;20,1,0)</f>
        <v>0</v>
      </c>
      <c r="F618" s="16">
        <f>IF('Basis Excelsheet - uw artikelnr'!L618=0,0,IF('Basis Excelsheet - uw artikelnr'!L618&lt;1,1,0))</f>
        <v>0</v>
      </c>
      <c r="G618" s="16">
        <f>IF('Basis Excelsheet - uw artikelnr'!F618=0,0,IF(EXACT('Basis Excelsheet - uw artikelnr'!G618,Keuzelijsten!$C$2),0,IF(EXACT('Basis Excelsheet - uw artikelnr'!G618,Keuzelijsten!$C$3),0,1)))</f>
        <v>0</v>
      </c>
      <c r="H618" s="16">
        <f>IF('Basis Excelsheet - uw artikelnr'!F618=0,0,IF(EXACT('Basis Excelsheet - uw artikelnr'!J618,Keuzelijsten!$D$2),0,IF(EXACT('Basis Excelsheet - uw artikelnr'!J618,Keuzelijsten!$D$3),0,1)))</f>
        <v>0</v>
      </c>
      <c r="I618" s="16">
        <f ca="1">IF('Basis Excelsheet - uw artikelnr'!A618=0,0,IF(CELL("type",'Basis Excelsheet - uw artikelnr'!A618)="w",0,1))</f>
        <v>0</v>
      </c>
      <c r="J618" s="16">
        <f>IF('Basis Excelsheet - uw artikelnr'!F618=0,0,COUNTIF(Keuzelijsten!$F$2:$F$244,'Basis Excelsheet - uw artikelnr'!M618)-1)*-1</f>
        <v>0</v>
      </c>
      <c r="K618" s="16">
        <f>IF('Basis Excelsheet - uw artikelnr'!F618=0,0,COUNTIF(Keuzelijsten!$A$2:$A$245,'Basis Excelsheet - uw artikelnr'!C618)-1)*-1</f>
        <v>0</v>
      </c>
      <c r="L618" s="16">
        <f>IF('Basis Excelsheet - uw artikelnr'!F618=0,0,COUNTIF(Keuzelijsten!$W$2:$W$945,'Basis Excelsheet - uw artikelnr'!D618)-1)*-1</f>
        <v>0</v>
      </c>
    </row>
    <row r="619" spans="1:12" x14ac:dyDescent="0.25">
      <c r="A619" s="17"/>
      <c r="B619" s="17">
        <f t="shared" ca="1" si="11"/>
        <v>0</v>
      </c>
      <c r="C619" s="16">
        <f>IF(LEN('Basis Excelsheet - uw artikelnr'!F619)&gt;35,1,0)</f>
        <v>0</v>
      </c>
      <c r="D619" s="16">
        <f>IF(LEN('Basis Excelsheet - uw artikelnr'!K619)&gt;30,1,0)</f>
        <v>0</v>
      </c>
      <c r="E619" s="16">
        <f>IF(LEN('Basis Excelsheet - uw artikelnr'!E619)&gt;20,1,0)</f>
        <v>0</v>
      </c>
      <c r="F619" s="16">
        <f>IF('Basis Excelsheet - uw artikelnr'!L619=0,0,IF('Basis Excelsheet - uw artikelnr'!L619&lt;1,1,0))</f>
        <v>0</v>
      </c>
      <c r="G619" s="16">
        <f>IF('Basis Excelsheet - uw artikelnr'!F619=0,0,IF(EXACT('Basis Excelsheet - uw artikelnr'!G619,Keuzelijsten!$C$2),0,IF(EXACT('Basis Excelsheet - uw artikelnr'!G619,Keuzelijsten!$C$3),0,1)))</f>
        <v>0</v>
      </c>
      <c r="H619" s="16">
        <f>IF('Basis Excelsheet - uw artikelnr'!F619=0,0,IF(EXACT('Basis Excelsheet - uw artikelnr'!J619,Keuzelijsten!$D$2),0,IF(EXACT('Basis Excelsheet - uw artikelnr'!J619,Keuzelijsten!$D$3),0,1)))</f>
        <v>0</v>
      </c>
      <c r="I619" s="16">
        <f ca="1">IF('Basis Excelsheet - uw artikelnr'!A619=0,0,IF(CELL("type",'Basis Excelsheet - uw artikelnr'!A619)="w",0,1))</f>
        <v>0</v>
      </c>
      <c r="J619" s="16">
        <f>IF('Basis Excelsheet - uw artikelnr'!F619=0,0,COUNTIF(Keuzelijsten!$F$2:$F$244,'Basis Excelsheet - uw artikelnr'!M619)-1)*-1</f>
        <v>0</v>
      </c>
      <c r="K619" s="16">
        <f>IF('Basis Excelsheet - uw artikelnr'!F619=0,0,COUNTIF(Keuzelijsten!$A$2:$A$245,'Basis Excelsheet - uw artikelnr'!C619)-1)*-1</f>
        <v>0</v>
      </c>
      <c r="L619" s="16">
        <f>IF('Basis Excelsheet - uw artikelnr'!F619=0,0,COUNTIF(Keuzelijsten!$W$2:$W$945,'Basis Excelsheet - uw artikelnr'!D619)-1)*-1</f>
        <v>0</v>
      </c>
    </row>
    <row r="620" spans="1:12" x14ac:dyDescent="0.25">
      <c r="A620" s="17"/>
      <c r="B620" s="17">
        <f t="shared" ca="1" si="11"/>
        <v>0</v>
      </c>
      <c r="C620" s="16">
        <f>IF(LEN('Basis Excelsheet - uw artikelnr'!F620)&gt;35,1,0)</f>
        <v>0</v>
      </c>
      <c r="D620" s="16">
        <f>IF(LEN('Basis Excelsheet - uw artikelnr'!K620)&gt;30,1,0)</f>
        <v>0</v>
      </c>
      <c r="E620" s="16">
        <f>IF(LEN('Basis Excelsheet - uw artikelnr'!E620)&gt;20,1,0)</f>
        <v>0</v>
      </c>
      <c r="F620" s="16">
        <f>IF('Basis Excelsheet - uw artikelnr'!L620=0,0,IF('Basis Excelsheet - uw artikelnr'!L620&lt;1,1,0))</f>
        <v>0</v>
      </c>
      <c r="G620" s="16">
        <f>IF('Basis Excelsheet - uw artikelnr'!F620=0,0,IF(EXACT('Basis Excelsheet - uw artikelnr'!G620,Keuzelijsten!$C$2),0,IF(EXACT('Basis Excelsheet - uw artikelnr'!G620,Keuzelijsten!$C$3),0,1)))</f>
        <v>0</v>
      </c>
      <c r="H620" s="16">
        <f>IF('Basis Excelsheet - uw artikelnr'!F620=0,0,IF(EXACT('Basis Excelsheet - uw artikelnr'!J620,Keuzelijsten!$D$2),0,IF(EXACT('Basis Excelsheet - uw artikelnr'!J620,Keuzelijsten!$D$3),0,1)))</f>
        <v>0</v>
      </c>
      <c r="I620" s="16">
        <f ca="1">IF('Basis Excelsheet - uw artikelnr'!A620=0,0,IF(CELL("type",'Basis Excelsheet - uw artikelnr'!A620)="w",0,1))</f>
        <v>0</v>
      </c>
      <c r="J620" s="16">
        <f>IF('Basis Excelsheet - uw artikelnr'!F620=0,0,COUNTIF(Keuzelijsten!$F$2:$F$244,'Basis Excelsheet - uw artikelnr'!M620)-1)*-1</f>
        <v>0</v>
      </c>
      <c r="K620" s="16">
        <f>IF('Basis Excelsheet - uw artikelnr'!F620=0,0,COUNTIF(Keuzelijsten!$A$2:$A$245,'Basis Excelsheet - uw artikelnr'!C620)-1)*-1</f>
        <v>0</v>
      </c>
      <c r="L620" s="16">
        <f>IF('Basis Excelsheet - uw artikelnr'!F620=0,0,COUNTIF(Keuzelijsten!$W$2:$W$945,'Basis Excelsheet - uw artikelnr'!D620)-1)*-1</f>
        <v>0</v>
      </c>
    </row>
    <row r="621" spans="1:12" x14ac:dyDescent="0.25">
      <c r="A621" s="17"/>
      <c r="B621" s="17">
        <f t="shared" ca="1" si="11"/>
        <v>0</v>
      </c>
      <c r="C621" s="16">
        <f>IF(LEN('Basis Excelsheet - uw artikelnr'!F621)&gt;35,1,0)</f>
        <v>0</v>
      </c>
      <c r="D621" s="16">
        <f>IF(LEN('Basis Excelsheet - uw artikelnr'!K621)&gt;30,1,0)</f>
        <v>0</v>
      </c>
      <c r="E621" s="16">
        <f>IF(LEN('Basis Excelsheet - uw artikelnr'!E621)&gt;20,1,0)</f>
        <v>0</v>
      </c>
      <c r="F621" s="16">
        <f>IF('Basis Excelsheet - uw artikelnr'!L621=0,0,IF('Basis Excelsheet - uw artikelnr'!L621&lt;1,1,0))</f>
        <v>0</v>
      </c>
      <c r="G621" s="16">
        <f>IF('Basis Excelsheet - uw artikelnr'!F621=0,0,IF(EXACT('Basis Excelsheet - uw artikelnr'!G621,Keuzelijsten!$C$2),0,IF(EXACT('Basis Excelsheet - uw artikelnr'!G621,Keuzelijsten!$C$3),0,1)))</f>
        <v>0</v>
      </c>
      <c r="H621" s="16">
        <f>IF('Basis Excelsheet - uw artikelnr'!F621=0,0,IF(EXACT('Basis Excelsheet - uw artikelnr'!J621,Keuzelijsten!$D$2),0,IF(EXACT('Basis Excelsheet - uw artikelnr'!J621,Keuzelijsten!$D$3),0,1)))</f>
        <v>0</v>
      </c>
      <c r="I621" s="16">
        <f ca="1">IF('Basis Excelsheet - uw artikelnr'!A621=0,0,IF(CELL("type",'Basis Excelsheet - uw artikelnr'!A621)="w",0,1))</f>
        <v>0</v>
      </c>
      <c r="J621" s="16">
        <f>IF('Basis Excelsheet - uw artikelnr'!F621=0,0,COUNTIF(Keuzelijsten!$F$2:$F$244,'Basis Excelsheet - uw artikelnr'!M621)-1)*-1</f>
        <v>0</v>
      </c>
      <c r="K621" s="16">
        <f>IF('Basis Excelsheet - uw artikelnr'!F621=0,0,COUNTIF(Keuzelijsten!$A$2:$A$245,'Basis Excelsheet - uw artikelnr'!C621)-1)*-1</f>
        <v>0</v>
      </c>
      <c r="L621" s="16">
        <f>IF('Basis Excelsheet - uw artikelnr'!F621=0,0,COUNTIF(Keuzelijsten!$W$2:$W$945,'Basis Excelsheet - uw artikelnr'!D621)-1)*-1</f>
        <v>0</v>
      </c>
    </row>
    <row r="622" spans="1:12" x14ac:dyDescent="0.25">
      <c r="A622" s="17"/>
      <c r="B622" s="17">
        <f t="shared" ca="1" si="11"/>
        <v>0</v>
      </c>
      <c r="C622" s="16">
        <f>IF(LEN('Basis Excelsheet - uw artikelnr'!F622)&gt;35,1,0)</f>
        <v>0</v>
      </c>
      <c r="D622" s="16">
        <f>IF(LEN('Basis Excelsheet - uw artikelnr'!K622)&gt;30,1,0)</f>
        <v>0</v>
      </c>
      <c r="E622" s="16">
        <f>IF(LEN('Basis Excelsheet - uw artikelnr'!E622)&gt;20,1,0)</f>
        <v>0</v>
      </c>
      <c r="F622" s="16">
        <f>IF('Basis Excelsheet - uw artikelnr'!L622=0,0,IF('Basis Excelsheet - uw artikelnr'!L622&lt;1,1,0))</f>
        <v>0</v>
      </c>
      <c r="G622" s="16">
        <f>IF('Basis Excelsheet - uw artikelnr'!F622=0,0,IF(EXACT('Basis Excelsheet - uw artikelnr'!G622,Keuzelijsten!$C$2),0,IF(EXACT('Basis Excelsheet - uw artikelnr'!G622,Keuzelijsten!$C$3),0,1)))</f>
        <v>0</v>
      </c>
      <c r="H622" s="16">
        <f>IF('Basis Excelsheet - uw artikelnr'!F622=0,0,IF(EXACT('Basis Excelsheet - uw artikelnr'!J622,Keuzelijsten!$D$2),0,IF(EXACT('Basis Excelsheet - uw artikelnr'!J622,Keuzelijsten!$D$3),0,1)))</f>
        <v>0</v>
      </c>
      <c r="I622" s="16">
        <f ca="1">IF('Basis Excelsheet - uw artikelnr'!A622=0,0,IF(CELL("type",'Basis Excelsheet - uw artikelnr'!A622)="w",0,1))</f>
        <v>0</v>
      </c>
      <c r="J622" s="16">
        <f>IF('Basis Excelsheet - uw artikelnr'!F622=0,0,COUNTIF(Keuzelijsten!$F$2:$F$244,'Basis Excelsheet - uw artikelnr'!M622)-1)*-1</f>
        <v>0</v>
      </c>
      <c r="K622" s="16">
        <f>IF('Basis Excelsheet - uw artikelnr'!F622=0,0,COUNTIF(Keuzelijsten!$A$2:$A$245,'Basis Excelsheet - uw artikelnr'!C622)-1)*-1</f>
        <v>0</v>
      </c>
      <c r="L622" s="16">
        <f>IF('Basis Excelsheet - uw artikelnr'!F622=0,0,COUNTIF(Keuzelijsten!$W$2:$W$945,'Basis Excelsheet - uw artikelnr'!D622)-1)*-1</f>
        <v>0</v>
      </c>
    </row>
    <row r="623" spans="1:12" x14ac:dyDescent="0.25">
      <c r="A623" s="17"/>
      <c r="B623" s="17">
        <f t="shared" ca="1" si="11"/>
        <v>0</v>
      </c>
      <c r="C623" s="16">
        <f>IF(LEN('Basis Excelsheet - uw artikelnr'!F623)&gt;35,1,0)</f>
        <v>0</v>
      </c>
      <c r="D623" s="16">
        <f>IF(LEN('Basis Excelsheet - uw artikelnr'!K623)&gt;30,1,0)</f>
        <v>0</v>
      </c>
      <c r="E623" s="16">
        <f>IF(LEN('Basis Excelsheet - uw artikelnr'!E623)&gt;20,1,0)</f>
        <v>0</v>
      </c>
      <c r="F623" s="16">
        <f>IF('Basis Excelsheet - uw artikelnr'!L623=0,0,IF('Basis Excelsheet - uw artikelnr'!L623&lt;1,1,0))</f>
        <v>0</v>
      </c>
      <c r="G623" s="16">
        <f>IF('Basis Excelsheet - uw artikelnr'!F623=0,0,IF(EXACT('Basis Excelsheet - uw artikelnr'!G623,Keuzelijsten!$C$2),0,IF(EXACT('Basis Excelsheet - uw artikelnr'!G623,Keuzelijsten!$C$3),0,1)))</f>
        <v>0</v>
      </c>
      <c r="H623" s="16">
        <f>IF('Basis Excelsheet - uw artikelnr'!F623=0,0,IF(EXACT('Basis Excelsheet - uw artikelnr'!J623,Keuzelijsten!$D$2),0,IF(EXACT('Basis Excelsheet - uw artikelnr'!J623,Keuzelijsten!$D$3),0,1)))</f>
        <v>0</v>
      </c>
      <c r="I623" s="16">
        <f ca="1">IF('Basis Excelsheet - uw artikelnr'!A623=0,0,IF(CELL("type",'Basis Excelsheet - uw artikelnr'!A623)="w",0,1))</f>
        <v>0</v>
      </c>
      <c r="J623" s="16">
        <f>IF('Basis Excelsheet - uw artikelnr'!F623=0,0,COUNTIF(Keuzelijsten!$F$2:$F$244,'Basis Excelsheet - uw artikelnr'!M623)-1)*-1</f>
        <v>0</v>
      </c>
      <c r="K623" s="16">
        <f>IF('Basis Excelsheet - uw artikelnr'!F623=0,0,COUNTIF(Keuzelijsten!$A$2:$A$245,'Basis Excelsheet - uw artikelnr'!C623)-1)*-1</f>
        <v>0</v>
      </c>
      <c r="L623" s="16">
        <f>IF('Basis Excelsheet - uw artikelnr'!F623=0,0,COUNTIF(Keuzelijsten!$W$2:$W$945,'Basis Excelsheet - uw artikelnr'!D623)-1)*-1</f>
        <v>0</v>
      </c>
    </row>
    <row r="624" spans="1:12" x14ac:dyDescent="0.25">
      <c r="A624" s="17"/>
      <c r="B624" s="17">
        <f t="shared" ca="1" si="11"/>
        <v>0</v>
      </c>
      <c r="C624" s="16">
        <f>IF(LEN('Basis Excelsheet - uw artikelnr'!F624)&gt;35,1,0)</f>
        <v>0</v>
      </c>
      <c r="D624" s="16">
        <f>IF(LEN('Basis Excelsheet - uw artikelnr'!K624)&gt;30,1,0)</f>
        <v>0</v>
      </c>
      <c r="E624" s="16">
        <f>IF(LEN('Basis Excelsheet - uw artikelnr'!E624)&gt;20,1,0)</f>
        <v>0</v>
      </c>
      <c r="F624" s="16">
        <f>IF('Basis Excelsheet - uw artikelnr'!L624=0,0,IF('Basis Excelsheet - uw artikelnr'!L624&lt;1,1,0))</f>
        <v>0</v>
      </c>
      <c r="G624" s="16">
        <f>IF('Basis Excelsheet - uw artikelnr'!F624=0,0,IF(EXACT('Basis Excelsheet - uw artikelnr'!G624,Keuzelijsten!$C$2),0,IF(EXACT('Basis Excelsheet - uw artikelnr'!G624,Keuzelijsten!$C$3),0,1)))</f>
        <v>0</v>
      </c>
      <c r="H624" s="16">
        <f>IF('Basis Excelsheet - uw artikelnr'!F624=0,0,IF(EXACT('Basis Excelsheet - uw artikelnr'!J624,Keuzelijsten!$D$2),0,IF(EXACT('Basis Excelsheet - uw artikelnr'!J624,Keuzelijsten!$D$3),0,1)))</f>
        <v>0</v>
      </c>
      <c r="I624" s="16">
        <f ca="1">IF('Basis Excelsheet - uw artikelnr'!A624=0,0,IF(CELL("type",'Basis Excelsheet - uw artikelnr'!A624)="w",0,1))</f>
        <v>0</v>
      </c>
      <c r="J624" s="16">
        <f>IF('Basis Excelsheet - uw artikelnr'!F624=0,0,COUNTIF(Keuzelijsten!$F$2:$F$244,'Basis Excelsheet - uw artikelnr'!M624)-1)*-1</f>
        <v>0</v>
      </c>
      <c r="K624" s="16">
        <f>IF('Basis Excelsheet - uw artikelnr'!F624=0,0,COUNTIF(Keuzelijsten!$A$2:$A$245,'Basis Excelsheet - uw artikelnr'!C624)-1)*-1</f>
        <v>0</v>
      </c>
      <c r="L624" s="16">
        <f>IF('Basis Excelsheet - uw artikelnr'!F624=0,0,COUNTIF(Keuzelijsten!$W$2:$W$945,'Basis Excelsheet - uw artikelnr'!D624)-1)*-1</f>
        <v>0</v>
      </c>
    </row>
    <row r="625" spans="1:12" x14ac:dyDescent="0.25">
      <c r="A625" s="17"/>
      <c r="B625" s="17">
        <f t="shared" ca="1" si="11"/>
        <v>0</v>
      </c>
      <c r="C625" s="16">
        <f>IF(LEN('Basis Excelsheet - uw artikelnr'!F625)&gt;35,1,0)</f>
        <v>0</v>
      </c>
      <c r="D625" s="16">
        <f>IF(LEN('Basis Excelsheet - uw artikelnr'!K625)&gt;30,1,0)</f>
        <v>0</v>
      </c>
      <c r="E625" s="16">
        <f>IF(LEN('Basis Excelsheet - uw artikelnr'!E625)&gt;20,1,0)</f>
        <v>0</v>
      </c>
      <c r="F625" s="16">
        <f>IF('Basis Excelsheet - uw artikelnr'!L625=0,0,IF('Basis Excelsheet - uw artikelnr'!L625&lt;1,1,0))</f>
        <v>0</v>
      </c>
      <c r="G625" s="16">
        <f>IF('Basis Excelsheet - uw artikelnr'!F625=0,0,IF(EXACT('Basis Excelsheet - uw artikelnr'!G625,Keuzelijsten!$C$2),0,IF(EXACT('Basis Excelsheet - uw artikelnr'!G625,Keuzelijsten!$C$3),0,1)))</f>
        <v>0</v>
      </c>
      <c r="H625" s="16">
        <f>IF('Basis Excelsheet - uw artikelnr'!F625=0,0,IF(EXACT('Basis Excelsheet - uw artikelnr'!J625,Keuzelijsten!$D$2),0,IF(EXACT('Basis Excelsheet - uw artikelnr'!J625,Keuzelijsten!$D$3),0,1)))</f>
        <v>0</v>
      </c>
      <c r="I625" s="16">
        <f ca="1">IF('Basis Excelsheet - uw artikelnr'!A625=0,0,IF(CELL("type",'Basis Excelsheet - uw artikelnr'!A625)="w",0,1))</f>
        <v>0</v>
      </c>
      <c r="J625" s="16">
        <f>IF('Basis Excelsheet - uw artikelnr'!F625=0,0,COUNTIF(Keuzelijsten!$F$2:$F$244,'Basis Excelsheet - uw artikelnr'!M625)-1)*-1</f>
        <v>0</v>
      </c>
      <c r="K625" s="16">
        <f>IF('Basis Excelsheet - uw artikelnr'!F625=0,0,COUNTIF(Keuzelijsten!$A$2:$A$245,'Basis Excelsheet - uw artikelnr'!C625)-1)*-1</f>
        <v>0</v>
      </c>
      <c r="L625" s="16">
        <f>IF('Basis Excelsheet - uw artikelnr'!F625=0,0,COUNTIF(Keuzelijsten!$W$2:$W$945,'Basis Excelsheet - uw artikelnr'!D625)-1)*-1</f>
        <v>0</v>
      </c>
    </row>
    <row r="626" spans="1:12" x14ac:dyDescent="0.25">
      <c r="A626" s="17"/>
      <c r="B626" s="17">
        <f t="shared" ca="1" si="11"/>
        <v>0</v>
      </c>
      <c r="C626" s="16">
        <f>IF(LEN('Basis Excelsheet - uw artikelnr'!F626)&gt;35,1,0)</f>
        <v>0</v>
      </c>
      <c r="D626" s="16">
        <f>IF(LEN('Basis Excelsheet - uw artikelnr'!K626)&gt;30,1,0)</f>
        <v>0</v>
      </c>
      <c r="E626" s="16">
        <f>IF(LEN('Basis Excelsheet - uw artikelnr'!E626)&gt;20,1,0)</f>
        <v>0</v>
      </c>
      <c r="F626" s="16">
        <f>IF('Basis Excelsheet - uw artikelnr'!L626=0,0,IF('Basis Excelsheet - uw artikelnr'!L626&lt;1,1,0))</f>
        <v>0</v>
      </c>
      <c r="G626" s="16">
        <f>IF('Basis Excelsheet - uw artikelnr'!F626=0,0,IF(EXACT('Basis Excelsheet - uw artikelnr'!G626,Keuzelijsten!$C$2),0,IF(EXACT('Basis Excelsheet - uw artikelnr'!G626,Keuzelijsten!$C$3),0,1)))</f>
        <v>0</v>
      </c>
      <c r="H626" s="16">
        <f>IF('Basis Excelsheet - uw artikelnr'!F626=0,0,IF(EXACT('Basis Excelsheet - uw artikelnr'!J626,Keuzelijsten!$D$2),0,IF(EXACT('Basis Excelsheet - uw artikelnr'!J626,Keuzelijsten!$D$3),0,1)))</f>
        <v>0</v>
      </c>
      <c r="I626" s="16">
        <f ca="1">IF('Basis Excelsheet - uw artikelnr'!A626=0,0,IF(CELL("type",'Basis Excelsheet - uw artikelnr'!A626)="w",0,1))</f>
        <v>0</v>
      </c>
      <c r="J626" s="16">
        <f>IF('Basis Excelsheet - uw artikelnr'!F626=0,0,COUNTIF(Keuzelijsten!$F$2:$F$244,'Basis Excelsheet - uw artikelnr'!M626)-1)*-1</f>
        <v>0</v>
      </c>
      <c r="K626" s="16">
        <f>IF('Basis Excelsheet - uw artikelnr'!F626=0,0,COUNTIF(Keuzelijsten!$A$2:$A$245,'Basis Excelsheet - uw artikelnr'!C626)-1)*-1</f>
        <v>0</v>
      </c>
      <c r="L626" s="16">
        <f>IF('Basis Excelsheet - uw artikelnr'!F626=0,0,COUNTIF(Keuzelijsten!$W$2:$W$945,'Basis Excelsheet - uw artikelnr'!D626)-1)*-1</f>
        <v>0</v>
      </c>
    </row>
    <row r="627" spans="1:12" x14ac:dyDescent="0.25">
      <c r="A627" s="17"/>
      <c r="B627" s="17">
        <f t="shared" ca="1" si="11"/>
        <v>0</v>
      </c>
      <c r="C627" s="16">
        <f>IF(LEN('Basis Excelsheet - uw artikelnr'!F627)&gt;35,1,0)</f>
        <v>0</v>
      </c>
      <c r="D627" s="16">
        <f>IF(LEN('Basis Excelsheet - uw artikelnr'!K627)&gt;30,1,0)</f>
        <v>0</v>
      </c>
      <c r="E627" s="16">
        <f>IF(LEN('Basis Excelsheet - uw artikelnr'!E627)&gt;20,1,0)</f>
        <v>0</v>
      </c>
      <c r="F627" s="16">
        <f>IF('Basis Excelsheet - uw artikelnr'!L627=0,0,IF('Basis Excelsheet - uw artikelnr'!L627&lt;1,1,0))</f>
        <v>0</v>
      </c>
      <c r="G627" s="16">
        <f>IF('Basis Excelsheet - uw artikelnr'!F627=0,0,IF(EXACT('Basis Excelsheet - uw artikelnr'!G627,Keuzelijsten!$C$2),0,IF(EXACT('Basis Excelsheet - uw artikelnr'!G627,Keuzelijsten!$C$3),0,1)))</f>
        <v>0</v>
      </c>
      <c r="H627" s="16">
        <f>IF('Basis Excelsheet - uw artikelnr'!F627=0,0,IF(EXACT('Basis Excelsheet - uw artikelnr'!J627,Keuzelijsten!$D$2),0,IF(EXACT('Basis Excelsheet - uw artikelnr'!J627,Keuzelijsten!$D$3),0,1)))</f>
        <v>0</v>
      </c>
      <c r="I627" s="16">
        <f ca="1">IF('Basis Excelsheet - uw artikelnr'!A627=0,0,IF(CELL("type",'Basis Excelsheet - uw artikelnr'!A627)="w",0,1))</f>
        <v>0</v>
      </c>
      <c r="J627" s="16">
        <f>IF('Basis Excelsheet - uw artikelnr'!F627=0,0,COUNTIF(Keuzelijsten!$F$2:$F$244,'Basis Excelsheet - uw artikelnr'!M627)-1)*-1</f>
        <v>0</v>
      </c>
      <c r="K627" s="16">
        <f>IF('Basis Excelsheet - uw artikelnr'!F627=0,0,COUNTIF(Keuzelijsten!$A$2:$A$245,'Basis Excelsheet - uw artikelnr'!C627)-1)*-1</f>
        <v>0</v>
      </c>
      <c r="L627" s="16">
        <f>IF('Basis Excelsheet - uw artikelnr'!F627=0,0,COUNTIF(Keuzelijsten!$W$2:$W$945,'Basis Excelsheet - uw artikelnr'!D627)-1)*-1</f>
        <v>0</v>
      </c>
    </row>
    <row r="628" spans="1:12" x14ac:dyDescent="0.25">
      <c r="A628" s="17"/>
      <c r="B628" s="17">
        <f t="shared" ca="1" si="11"/>
        <v>0</v>
      </c>
      <c r="C628" s="16">
        <f>IF(LEN('Basis Excelsheet - uw artikelnr'!F628)&gt;35,1,0)</f>
        <v>0</v>
      </c>
      <c r="D628" s="16">
        <f>IF(LEN('Basis Excelsheet - uw artikelnr'!K628)&gt;30,1,0)</f>
        <v>0</v>
      </c>
      <c r="E628" s="16">
        <f>IF(LEN('Basis Excelsheet - uw artikelnr'!E628)&gt;20,1,0)</f>
        <v>0</v>
      </c>
      <c r="F628" s="16">
        <f>IF('Basis Excelsheet - uw artikelnr'!L628=0,0,IF('Basis Excelsheet - uw artikelnr'!L628&lt;1,1,0))</f>
        <v>0</v>
      </c>
      <c r="G628" s="16">
        <f>IF('Basis Excelsheet - uw artikelnr'!F628=0,0,IF(EXACT('Basis Excelsheet - uw artikelnr'!G628,Keuzelijsten!$C$2),0,IF(EXACT('Basis Excelsheet - uw artikelnr'!G628,Keuzelijsten!$C$3),0,1)))</f>
        <v>0</v>
      </c>
      <c r="H628" s="16">
        <f>IF('Basis Excelsheet - uw artikelnr'!F628=0,0,IF(EXACT('Basis Excelsheet - uw artikelnr'!J628,Keuzelijsten!$D$2),0,IF(EXACT('Basis Excelsheet - uw artikelnr'!J628,Keuzelijsten!$D$3),0,1)))</f>
        <v>0</v>
      </c>
      <c r="I628" s="16">
        <f ca="1">IF('Basis Excelsheet - uw artikelnr'!A628=0,0,IF(CELL("type",'Basis Excelsheet - uw artikelnr'!A628)="w",0,1))</f>
        <v>0</v>
      </c>
      <c r="J628" s="16">
        <f>IF('Basis Excelsheet - uw artikelnr'!F628=0,0,COUNTIF(Keuzelijsten!$F$2:$F$244,'Basis Excelsheet - uw artikelnr'!M628)-1)*-1</f>
        <v>0</v>
      </c>
      <c r="K628" s="16">
        <f>IF('Basis Excelsheet - uw artikelnr'!F628=0,0,COUNTIF(Keuzelijsten!$A$2:$A$245,'Basis Excelsheet - uw artikelnr'!C628)-1)*-1</f>
        <v>0</v>
      </c>
      <c r="L628" s="16">
        <f>IF('Basis Excelsheet - uw artikelnr'!F628=0,0,COUNTIF(Keuzelijsten!$W$2:$W$945,'Basis Excelsheet - uw artikelnr'!D628)-1)*-1</f>
        <v>0</v>
      </c>
    </row>
    <row r="629" spans="1:12" x14ac:dyDescent="0.25">
      <c r="A629" s="17"/>
      <c r="B629" s="17">
        <f t="shared" ca="1" si="11"/>
        <v>0</v>
      </c>
      <c r="C629" s="16">
        <f>IF(LEN('Basis Excelsheet - uw artikelnr'!F629)&gt;35,1,0)</f>
        <v>0</v>
      </c>
      <c r="D629" s="16">
        <f>IF(LEN('Basis Excelsheet - uw artikelnr'!K629)&gt;30,1,0)</f>
        <v>0</v>
      </c>
      <c r="E629" s="16">
        <f>IF(LEN('Basis Excelsheet - uw artikelnr'!E629)&gt;20,1,0)</f>
        <v>0</v>
      </c>
      <c r="F629" s="16">
        <f>IF('Basis Excelsheet - uw artikelnr'!L629=0,0,IF('Basis Excelsheet - uw artikelnr'!L629&lt;1,1,0))</f>
        <v>0</v>
      </c>
      <c r="G629" s="16">
        <f>IF('Basis Excelsheet - uw artikelnr'!F629=0,0,IF(EXACT('Basis Excelsheet - uw artikelnr'!G629,Keuzelijsten!$C$2),0,IF(EXACT('Basis Excelsheet - uw artikelnr'!G629,Keuzelijsten!$C$3),0,1)))</f>
        <v>0</v>
      </c>
      <c r="H629" s="16">
        <f>IF('Basis Excelsheet - uw artikelnr'!F629=0,0,IF(EXACT('Basis Excelsheet - uw artikelnr'!J629,Keuzelijsten!$D$2),0,IF(EXACT('Basis Excelsheet - uw artikelnr'!J629,Keuzelijsten!$D$3),0,1)))</f>
        <v>0</v>
      </c>
      <c r="I629" s="16">
        <f ca="1">IF('Basis Excelsheet - uw artikelnr'!A629=0,0,IF(CELL("type",'Basis Excelsheet - uw artikelnr'!A629)="w",0,1))</f>
        <v>0</v>
      </c>
      <c r="J629" s="16">
        <f>IF('Basis Excelsheet - uw artikelnr'!F629=0,0,COUNTIF(Keuzelijsten!$F$2:$F$244,'Basis Excelsheet - uw artikelnr'!M629)-1)*-1</f>
        <v>0</v>
      </c>
      <c r="K629" s="16">
        <f>IF('Basis Excelsheet - uw artikelnr'!F629=0,0,COUNTIF(Keuzelijsten!$A$2:$A$245,'Basis Excelsheet - uw artikelnr'!C629)-1)*-1</f>
        <v>0</v>
      </c>
      <c r="L629" s="16">
        <f>IF('Basis Excelsheet - uw artikelnr'!F629=0,0,COUNTIF(Keuzelijsten!$W$2:$W$945,'Basis Excelsheet - uw artikelnr'!D629)-1)*-1</f>
        <v>0</v>
      </c>
    </row>
    <row r="630" spans="1:12" x14ac:dyDescent="0.25">
      <c r="A630" s="17"/>
      <c r="B630" s="17">
        <f t="shared" ca="1" si="11"/>
        <v>0</v>
      </c>
      <c r="C630" s="16">
        <f>IF(LEN('Basis Excelsheet - uw artikelnr'!F630)&gt;35,1,0)</f>
        <v>0</v>
      </c>
      <c r="D630" s="16">
        <f>IF(LEN('Basis Excelsheet - uw artikelnr'!K630)&gt;30,1,0)</f>
        <v>0</v>
      </c>
      <c r="E630" s="16">
        <f>IF(LEN('Basis Excelsheet - uw artikelnr'!E630)&gt;20,1,0)</f>
        <v>0</v>
      </c>
      <c r="F630" s="16">
        <f>IF('Basis Excelsheet - uw artikelnr'!L630=0,0,IF('Basis Excelsheet - uw artikelnr'!L630&lt;1,1,0))</f>
        <v>0</v>
      </c>
      <c r="G630" s="16">
        <f>IF('Basis Excelsheet - uw artikelnr'!F630=0,0,IF(EXACT('Basis Excelsheet - uw artikelnr'!G630,Keuzelijsten!$C$2),0,IF(EXACT('Basis Excelsheet - uw artikelnr'!G630,Keuzelijsten!$C$3),0,1)))</f>
        <v>0</v>
      </c>
      <c r="H630" s="16">
        <f>IF('Basis Excelsheet - uw artikelnr'!F630=0,0,IF(EXACT('Basis Excelsheet - uw artikelnr'!J630,Keuzelijsten!$D$2),0,IF(EXACT('Basis Excelsheet - uw artikelnr'!J630,Keuzelijsten!$D$3),0,1)))</f>
        <v>0</v>
      </c>
      <c r="I630" s="16">
        <f ca="1">IF('Basis Excelsheet - uw artikelnr'!A630=0,0,IF(CELL("type",'Basis Excelsheet - uw artikelnr'!A630)="w",0,1))</f>
        <v>0</v>
      </c>
      <c r="J630" s="16">
        <f>IF('Basis Excelsheet - uw artikelnr'!F630=0,0,COUNTIF(Keuzelijsten!$F$2:$F$244,'Basis Excelsheet - uw artikelnr'!M630)-1)*-1</f>
        <v>0</v>
      </c>
      <c r="K630" s="16">
        <f>IF('Basis Excelsheet - uw artikelnr'!F630=0,0,COUNTIF(Keuzelijsten!$A$2:$A$245,'Basis Excelsheet - uw artikelnr'!C630)-1)*-1</f>
        <v>0</v>
      </c>
      <c r="L630" s="16">
        <f>IF('Basis Excelsheet - uw artikelnr'!F630=0,0,COUNTIF(Keuzelijsten!$W$2:$W$945,'Basis Excelsheet - uw artikelnr'!D630)-1)*-1</f>
        <v>0</v>
      </c>
    </row>
    <row r="631" spans="1:12" x14ac:dyDescent="0.25">
      <c r="A631" s="17"/>
      <c r="B631" s="17">
        <f t="shared" ca="1" si="11"/>
        <v>0</v>
      </c>
      <c r="C631" s="16">
        <f>IF(LEN('Basis Excelsheet - uw artikelnr'!F631)&gt;35,1,0)</f>
        <v>0</v>
      </c>
      <c r="D631" s="16">
        <f>IF(LEN('Basis Excelsheet - uw artikelnr'!K631)&gt;30,1,0)</f>
        <v>0</v>
      </c>
      <c r="E631" s="16">
        <f>IF(LEN('Basis Excelsheet - uw artikelnr'!E631)&gt;20,1,0)</f>
        <v>0</v>
      </c>
      <c r="F631" s="16">
        <f>IF('Basis Excelsheet - uw artikelnr'!L631=0,0,IF('Basis Excelsheet - uw artikelnr'!L631&lt;1,1,0))</f>
        <v>0</v>
      </c>
      <c r="G631" s="16">
        <f>IF('Basis Excelsheet - uw artikelnr'!F631=0,0,IF(EXACT('Basis Excelsheet - uw artikelnr'!G631,Keuzelijsten!$C$2),0,IF(EXACT('Basis Excelsheet - uw artikelnr'!G631,Keuzelijsten!$C$3),0,1)))</f>
        <v>0</v>
      </c>
      <c r="H631" s="16">
        <f>IF('Basis Excelsheet - uw artikelnr'!F631=0,0,IF(EXACT('Basis Excelsheet - uw artikelnr'!J631,Keuzelijsten!$D$2),0,IF(EXACT('Basis Excelsheet - uw artikelnr'!J631,Keuzelijsten!$D$3),0,1)))</f>
        <v>0</v>
      </c>
      <c r="I631" s="16">
        <f ca="1">IF('Basis Excelsheet - uw artikelnr'!A631=0,0,IF(CELL("type",'Basis Excelsheet - uw artikelnr'!A631)="w",0,1))</f>
        <v>0</v>
      </c>
      <c r="J631" s="16">
        <f>IF('Basis Excelsheet - uw artikelnr'!F631=0,0,COUNTIF(Keuzelijsten!$F$2:$F$244,'Basis Excelsheet - uw artikelnr'!M631)-1)*-1</f>
        <v>0</v>
      </c>
      <c r="K631" s="16">
        <f>IF('Basis Excelsheet - uw artikelnr'!F631=0,0,COUNTIF(Keuzelijsten!$A$2:$A$245,'Basis Excelsheet - uw artikelnr'!C631)-1)*-1</f>
        <v>0</v>
      </c>
      <c r="L631" s="16">
        <f>IF('Basis Excelsheet - uw artikelnr'!F631=0,0,COUNTIF(Keuzelijsten!$W$2:$W$945,'Basis Excelsheet - uw artikelnr'!D631)-1)*-1</f>
        <v>0</v>
      </c>
    </row>
    <row r="632" spans="1:12" x14ac:dyDescent="0.25">
      <c r="A632" s="17"/>
      <c r="B632" s="17">
        <f t="shared" ca="1" si="11"/>
        <v>0</v>
      </c>
      <c r="C632" s="16">
        <f>IF(LEN('Basis Excelsheet - uw artikelnr'!F632)&gt;35,1,0)</f>
        <v>0</v>
      </c>
      <c r="D632" s="16">
        <f>IF(LEN('Basis Excelsheet - uw artikelnr'!K632)&gt;30,1,0)</f>
        <v>0</v>
      </c>
      <c r="E632" s="16">
        <f>IF(LEN('Basis Excelsheet - uw artikelnr'!E632)&gt;20,1,0)</f>
        <v>0</v>
      </c>
      <c r="F632" s="16">
        <f>IF('Basis Excelsheet - uw artikelnr'!L632=0,0,IF('Basis Excelsheet - uw artikelnr'!L632&lt;1,1,0))</f>
        <v>0</v>
      </c>
      <c r="G632" s="16">
        <f>IF('Basis Excelsheet - uw artikelnr'!F632=0,0,IF(EXACT('Basis Excelsheet - uw artikelnr'!G632,Keuzelijsten!$C$2),0,IF(EXACT('Basis Excelsheet - uw artikelnr'!G632,Keuzelijsten!$C$3),0,1)))</f>
        <v>0</v>
      </c>
      <c r="H632" s="16">
        <f>IF('Basis Excelsheet - uw artikelnr'!F632=0,0,IF(EXACT('Basis Excelsheet - uw artikelnr'!J632,Keuzelijsten!$D$2),0,IF(EXACT('Basis Excelsheet - uw artikelnr'!J632,Keuzelijsten!$D$3),0,1)))</f>
        <v>0</v>
      </c>
      <c r="I632" s="16">
        <f ca="1">IF('Basis Excelsheet - uw artikelnr'!A632=0,0,IF(CELL("type",'Basis Excelsheet - uw artikelnr'!A632)="w",0,1))</f>
        <v>0</v>
      </c>
      <c r="J632" s="16">
        <f>IF('Basis Excelsheet - uw artikelnr'!F632=0,0,COUNTIF(Keuzelijsten!$F$2:$F$244,'Basis Excelsheet - uw artikelnr'!M632)-1)*-1</f>
        <v>0</v>
      </c>
      <c r="K632" s="16">
        <f>IF('Basis Excelsheet - uw artikelnr'!F632=0,0,COUNTIF(Keuzelijsten!$A$2:$A$245,'Basis Excelsheet - uw artikelnr'!C632)-1)*-1</f>
        <v>0</v>
      </c>
      <c r="L632" s="16">
        <f>IF('Basis Excelsheet - uw artikelnr'!F632=0,0,COUNTIF(Keuzelijsten!$W$2:$W$945,'Basis Excelsheet - uw artikelnr'!D632)-1)*-1</f>
        <v>0</v>
      </c>
    </row>
    <row r="633" spans="1:12" x14ac:dyDescent="0.25">
      <c r="A633" s="17"/>
      <c r="B633" s="17">
        <f t="shared" ca="1" si="11"/>
        <v>0</v>
      </c>
      <c r="C633" s="16">
        <f>IF(LEN('Basis Excelsheet - uw artikelnr'!F633)&gt;35,1,0)</f>
        <v>0</v>
      </c>
      <c r="D633" s="16">
        <f>IF(LEN('Basis Excelsheet - uw artikelnr'!K633)&gt;30,1,0)</f>
        <v>0</v>
      </c>
      <c r="E633" s="16">
        <f>IF(LEN('Basis Excelsheet - uw artikelnr'!E633)&gt;20,1,0)</f>
        <v>0</v>
      </c>
      <c r="F633" s="16">
        <f>IF('Basis Excelsheet - uw artikelnr'!L633=0,0,IF('Basis Excelsheet - uw artikelnr'!L633&lt;1,1,0))</f>
        <v>0</v>
      </c>
      <c r="G633" s="16">
        <f>IF('Basis Excelsheet - uw artikelnr'!F633=0,0,IF(EXACT('Basis Excelsheet - uw artikelnr'!G633,Keuzelijsten!$C$2),0,IF(EXACT('Basis Excelsheet - uw artikelnr'!G633,Keuzelijsten!$C$3),0,1)))</f>
        <v>0</v>
      </c>
      <c r="H633" s="16">
        <f>IF('Basis Excelsheet - uw artikelnr'!F633=0,0,IF(EXACT('Basis Excelsheet - uw artikelnr'!J633,Keuzelijsten!$D$2),0,IF(EXACT('Basis Excelsheet - uw artikelnr'!J633,Keuzelijsten!$D$3),0,1)))</f>
        <v>0</v>
      </c>
      <c r="I633" s="16">
        <f ca="1">IF('Basis Excelsheet - uw artikelnr'!A633=0,0,IF(CELL("type",'Basis Excelsheet - uw artikelnr'!A633)="w",0,1))</f>
        <v>0</v>
      </c>
      <c r="J633" s="16">
        <f>IF('Basis Excelsheet - uw artikelnr'!F633=0,0,COUNTIF(Keuzelijsten!$F$2:$F$244,'Basis Excelsheet - uw artikelnr'!M633)-1)*-1</f>
        <v>0</v>
      </c>
      <c r="K633" s="16">
        <f>IF('Basis Excelsheet - uw artikelnr'!F633=0,0,COUNTIF(Keuzelijsten!$A$2:$A$245,'Basis Excelsheet - uw artikelnr'!C633)-1)*-1</f>
        <v>0</v>
      </c>
      <c r="L633" s="16">
        <f>IF('Basis Excelsheet - uw artikelnr'!F633=0,0,COUNTIF(Keuzelijsten!$W$2:$W$945,'Basis Excelsheet - uw artikelnr'!D633)-1)*-1</f>
        <v>0</v>
      </c>
    </row>
    <row r="634" spans="1:12" x14ac:dyDescent="0.25">
      <c r="A634" s="17"/>
      <c r="B634" s="17">
        <f t="shared" ca="1" si="11"/>
        <v>0</v>
      </c>
      <c r="C634" s="16">
        <f>IF(LEN('Basis Excelsheet - uw artikelnr'!F634)&gt;35,1,0)</f>
        <v>0</v>
      </c>
      <c r="D634" s="16">
        <f>IF(LEN('Basis Excelsheet - uw artikelnr'!K634)&gt;30,1,0)</f>
        <v>0</v>
      </c>
      <c r="E634" s="16">
        <f>IF(LEN('Basis Excelsheet - uw artikelnr'!E634)&gt;20,1,0)</f>
        <v>0</v>
      </c>
      <c r="F634" s="16">
        <f>IF('Basis Excelsheet - uw artikelnr'!L634=0,0,IF('Basis Excelsheet - uw artikelnr'!L634&lt;1,1,0))</f>
        <v>0</v>
      </c>
      <c r="G634" s="16">
        <f>IF('Basis Excelsheet - uw artikelnr'!F634=0,0,IF(EXACT('Basis Excelsheet - uw artikelnr'!G634,Keuzelijsten!$C$2),0,IF(EXACT('Basis Excelsheet - uw artikelnr'!G634,Keuzelijsten!$C$3),0,1)))</f>
        <v>0</v>
      </c>
      <c r="H634" s="16">
        <f>IF('Basis Excelsheet - uw artikelnr'!F634=0,0,IF(EXACT('Basis Excelsheet - uw artikelnr'!J634,Keuzelijsten!$D$2),0,IF(EXACT('Basis Excelsheet - uw artikelnr'!J634,Keuzelijsten!$D$3),0,1)))</f>
        <v>0</v>
      </c>
      <c r="I634" s="16">
        <f ca="1">IF('Basis Excelsheet - uw artikelnr'!A634=0,0,IF(CELL("type",'Basis Excelsheet - uw artikelnr'!A634)="w",0,1))</f>
        <v>0</v>
      </c>
      <c r="J634" s="16">
        <f>IF('Basis Excelsheet - uw artikelnr'!F634=0,0,COUNTIF(Keuzelijsten!$F$2:$F$244,'Basis Excelsheet - uw artikelnr'!M634)-1)*-1</f>
        <v>0</v>
      </c>
      <c r="K634" s="16">
        <f>IF('Basis Excelsheet - uw artikelnr'!F634=0,0,COUNTIF(Keuzelijsten!$A$2:$A$245,'Basis Excelsheet - uw artikelnr'!C634)-1)*-1</f>
        <v>0</v>
      </c>
      <c r="L634" s="16">
        <f>IF('Basis Excelsheet - uw artikelnr'!F634=0,0,COUNTIF(Keuzelijsten!$W$2:$W$945,'Basis Excelsheet - uw artikelnr'!D634)-1)*-1</f>
        <v>0</v>
      </c>
    </row>
    <row r="635" spans="1:12" x14ac:dyDescent="0.25">
      <c r="A635" s="17"/>
      <c r="B635" s="17">
        <f t="shared" ca="1" si="11"/>
        <v>0</v>
      </c>
      <c r="C635" s="16">
        <f>IF(LEN('Basis Excelsheet - uw artikelnr'!F635)&gt;35,1,0)</f>
        <v>0</v>
      </c>
      <c r="D635" s="16">
        <f>IF(LEN('Basis Excelsheet - uw artikelnr'!K635)&gt;30,1,0)</f>
        <v>0</v>
      </c>
      <c r="E635" s="16">
        <f>IF(LEN('Basis Excelsheet - uw artikelnr'!E635)&gt;20,1,0)</f>
        <v>0</v>
      </c>
      <c r="F635" s="16">
        <f>IF('Basis Excelsheet - uw artikelnr'!L635=0,0,IF('Basis Excelsheet - uw artikelnr'!L635&lt;1,1,0))</f>
        <v>0</v>
      </c>
      <c r="G635" s="16">
        <f>IF('Basis Excelsheet - uw artikelnr'!F635=0,0,IF(EXACT('Basis Excelsheet - uw artikelnr'!G635,Keuzelijsten!$C$2),0,IF(EXACT('Basis Excelsheet - uw artikelnr'!G635,Keuzelijsten!$C$3),0,1)))</f>
        <v>0</v>
      </c>
      <c r="H635" s="16">
        <f>IF('Basis Excelsheet - uw artikelnr'!F635=0,0,IF(EXACT('Basis Excelsheet - uw artikelnr'!J635,Keuzelijsten!$D$2),0,IF(EXACT('Basis Excelsheet - uw artikelnr'!J635,Keuzelijsten!$D$3),0,1)))</f>
        <v>0</v>
      </c>
      <c r="I635" s="16">
        <f ca="1">IF('Basis Excelsheet - uw artikelnr'!A635=0,0,IF(CELL("type",'Basis Excelsheet - uw artikelnr'!A635)="w",0,1))</f>
        <v>0</v>
      </c>
      <c r="J635" s="16">
        <f>IF('Basis Excelsheet - uw artikelnr'!F635=0,0,COUNTIF(Keuzelijsten!$F$2:$F$244,'Basis Excelsheet - uw artikelnr'!M635)-1)*-1</f>
        <v>0</v>
      </c>
      <c r="K635" s="16">
        <f>IF('Basis Excelsheet - uw artikelnr'!F635=0,0,COUNTIF(Keuzelijsten!$A$2:$A$245,'Basis Excelsheet - uw artikelnr'!C635)-1)*-1</f>
        <v>0</v>
      </c>
      <c r="L635" s="16">
        <f>IF('Basis Excelsheet - uw artikelnr'!F635=0,0,COUNTIF(Keuzelijsten!$W$2:$W$945,'Basis Excelsheet - uw artikelnr'!D635)-1)*-1</f>
        <v>0</v>
      </c>
    </row>
    <row r="636" spans="1:12" x14ac:dyDescent="0.25">
      <c r="A636" s="17"/>
      <c r="B636" s="17">
        <f t="shared" ca="1" si="11"/>
        <v>0</v>
      </c>
      <c r="C636" s="16">
        <f>IF(LEN('Basis Excelsheet - uw artikelnr'!F636)&gt;35,1,0)</f>
        <v>0</v>
      </c>
      <c r="D636" s="16">
        <f>IF(LEN('Basis Excelsheet - uw artikelnr'!K636)&gt;30,1,0)</f>
        <v>0</v>
      </c>
      <c r="E636" s="16">
        <f>IF(LEN('Basis Excelsheet - uw artikelnr'!E636)&gt;20,1,0)</f>
        <v>0</v>
      </c>
      <c r="F636" s="16">
        <f>IF('Basis Excelsheet - uw artikelnr'!L636=0,0,IF('Basis Excelsheet - uw artikelnr'!L636&lt;1,1,0))</f>
        <v>0</v>
      </c>
      <c r="G636" s="16">
        <f>IF('Basis Excelsheet - uw artikelnr'!F636=0,0,IF(EXACT('Basis Excelsheet - uw artikelnr'!G636,Keuzelijsten!$C$2),0,IF(EXACT('Basis Excelsheet - uw artikelnr'!G636,Keuzelijsten!$C$3),0,1)))</f>
        <v>0</v>
      </c>
      <c r="H636" s="16">
        <f>IF('Basis Excelsheet - uw artikelnr'!F636=0,0,IF(EXACT('Basis Excelsheet - uw artikelnr'!J636,Keuzelijsten!$D$2),0,IF(EXACT('Basis Excelsheet - uw artikelnr'!J636,Keuzelijsten!$D$3),0,1)))</f>
        <v>0</v>
      </c>
      <c r="I636" s="16">
        <f ca="1">IF('Basis Excelsheet - uw artikelnr'!A636=0,0,IF(CELL("type",'Basis Excelsheet - uw artikelnr'!A636)="w",0,1))</f>
        <v>0</v>
      </c>
      <c r="J636" s="16">
        <f>IF('Basis Excelsheet - uw artikelnr'!F636=0,0,COUNTIF(Keuzelijsten!$F$2:$F$244,'Basis Excelsheet - uw artikelnr'!M636)-1)*-1</f>
        <v>0</v>
      </c>
      <c r="K636" s="16">
        <f>IF('Basis Excelsheet - uw artikelnr'!F636=0,0,COUNTIF(Keuzelijsten!$A$2:$A$245,'Basis Excelsheet - uw artikelnr'!C636)-1)*-1</f>
        <v>0</v>
      </c>
      <c r="L636" s="16">
        <f>IF('Basis Excelsheet - uw artikelnr'!F636=0,0,COUNTIF(Keuzelijsten!$W$2:$W$945,'Basis Excelsheet - uw artikelnr'!D636)-1)*-1</f>
        <v>0</v>
      </c>
    </row>
    <row r="637" spans="1:12" x14ac:dyDescent="0.25">
      <c r="A637" s="17"/>
      <c r="B637" s="17">
        <f t="shared" ca="1" si="11"/>
        <v>0</v>
      </c>
      <c r="C637" s="16">
        <f>IF(LEN('Basis Excelsheet - uw artikelnr'!F637)&gt;35,1,0)</f>
        <v>0</v>
      </c>
      <c r="D637" s="16">
        <f>IF(LEN('Basis Excelsheet - uw artikelnr'!K637)&gt;30,1,0)</f>
        <v>0</v>
      </c>
      <c r="E637" s="16">
        <f>IF(LEN('Basis Excelsheet - uw artikelnr'!E637)&gt;20,1,0)</f>
        <v>0</v>
      </c>
      <c r="F637" s="16">
        <f>IF('Basis Excelsheet - uw artikelnr'!L637=0,0,IF('Basis Excelsheet - uw artikelnr'!L637&lt;1,1,0))</f>
        <v>0</v>
      </c>
      <c r="G637" s="16">
        <f>IF('Basis Excelsheet - uw artikelnr'!F637=0,0,IF(EXACT('Basis Excelsheet - uw artikelnr'!G637,Keuzelijsten!$C$2),0,IF(EXACT('Basis Excelsheet - uw artikelnr'!G637,Keuzelijsten!$C$3),0,1)))</f>
        <v>0</v>
      </c>
      <c r="H637" s="16">
        <f>IF('Basis Excelsheet - uw artikelnr'!F637=0,0,IF(EXACT('Basis Excelsheet - uw artikelnr'!J637,Keuzelijsten!$D$2),0,IF(EXACT('Basis Excelsheet - uw artikelnr'!J637,Keuzelijsten!$D$3),0,1)))</f>
        <v>0</v>
      </c>
      <c r="I637" s="16">
        <f ca="1">IF('Basis Excelsheet - uw artikelnr'!A637=0,0,IF(CELL("type",'Basis Excelsheet - uw artikelnr'!A637)="w",0,1))</f>
        <v>0</v>
      </c>
      <c r="J637" s="16">
        <f>IF('Basis Excelsheet - uw artikelnr'!F637=0,0,COUNTIF(Keuzelijsten!$F$2:$F$244,'Basis Excelsheet - uw artikelnr'!M637)-1)*-1</f>
        <v>0</v>
      </c>
      <c r="K637" s="16">
        <f>IF('Basis Excelsheet - uw artikelnr'!F637=0,0,COUNTIF(Keuzelijsten!$A$2:$A$245,'Basis Excelsheet - uw artikelnr'!C637)-1)*-1</f>
        <v>0</v>
      </c>
      <c r="L637" s="16">
        <f>IF('Basis Excelsheet - uw artikelnr'!F637=0,0,COUNTIF(Keuzelijsten!$W$2:$W$945,'Basis Excelsheet - uw artikelnr'!D637)-1)*-1</f>
        <v>0</v>
      </c>
    </row>
    <row r="638" spans="1:12" x14ac:dyDescent="0.25">
      <c r="A638" s="17"/>
      <c r="B638" s="17">
        <f t="shared" ca="1" si="11"/>
        <v>0</v>
      </c>
      <c r="C638" s="16">
        <f>IF(LEN('Basis Excelsheet - uw artikelnr'!F638)&gt;35,1,0)</f>
        <v>0</v>
      </c>
      <c r="D638" s="16">
        <f>IF(LEN('Basis Excelsheet - uw artikelnr'!K638)&gt;30,1,0)</f>
        <v>0</v>
      </c>
      <c r="E638" s="16">
        <f>IF(LEN('Basis Excelsheet - uw artikelnr'!E638)&gt;20,1,0)</f>
        <v>0</v>
      </c>
      <c r="F638" s="16">
        <f>IF('Basis Excelsheet - uw artikelnr'!L638=0,0,IF('Basis Excelsheet - uw artikelnr'!L638&lt;1,1,0))</f>
        <v>0</v>
      </c>
      <c r="G638" s="16">
        <f>IF('Basis Excelsheet - uw artikelnr'!F638=0,0,IF(EXACT('Basis Excelsheet - uw artikelnr'!G638,Keuzelijsten!$C$2),0,IF(EXACT('Basis Excelsheet - uw artikelnr'!G638,Keuzelijsten!$C$3),0,1)))</f>
        <v>0</v>
      </c>
      <c r="H638" s="16">
        <f>IF('Basis Excelsheet - uw artikelnr'!F638=0,0,IF(EXACT('Basis Excelsheet - uw artikelnr'!J638,Keuzelijsten!$D$2),0,IF(EXACT('Basis Excelsheet - uw artikelnr'!J638,Keuzelijsten!$D$3),0,1)))</f>
        <v>0</v>
      </c>
      <c r="I638" s="16">
        <f ca="1">IF('Basis Excelsheet - uw artikelnr'!A638=0,0,IF(CELL("type",'Basis Excelsheet - uw artikelnr'!A638)="w",0,1))</f>
        <v>0</v>
      </c>
      <c r="J638" s="16">
        <f>IF('Basis Excelsheet - uw artikelnr'!F638=0,0,COUNTIF(Keuzelijsten!$F$2:$F$244,'Basis Excelsheet - uw artikelnr'!M638)-1)*-1</f>
        <v>0</v>
      </c>
      <c r="K638" s="16">
        <f>IF('Basis Excelsheet - uw artikelnr'!F638=0,0,COUNTIF(Keuzelijsten!$A$2:$A$245,'Basis Excelsheet - uw artikelnr'!C638)-1)*-1</f>
        <v>0</v>
      </c>
      <c r="L638" s="16">
        <f>IF('Basis Excelsheet - uw artikelnr'!F638=0,0,COUNTIF(Keuzelijsten!$W$2:$W$945,'Basis Excelsheet - uw artikelnr'!D638)-1)*-1</f>
        <v>0</v>
      </c>
    </row>
    <row r="639" spans="1:12" x14ac:dyDescent="0.25">
      <c r="A639" s="17"/>
      <c r="B639" s="17">
        <f t="shared" ca="1" si="11"/>
        <v>0</v>
      </c>
      <c r="C639" s="16">
        <f>IF(LEN('Basis Excelsheet - uw artikelnr'!F639)&gt;35,1,0)</f>
        <v>0</v>
      </c>
      <c r="D639" s="16">
        <f>IF(LEN('Basis Excelsheet - uw artikelnr'!K639)&gt;30,1,0)</f>
        <v>0</v>
      </c>
      <c r="E639" s="16">
        <f>IF(LEN('Basis Excelsheet - uw artikelnr'!E639)&gt;20,1,0)</f>
        <v>0</v>
      </c>
      <c r="F639" s="16">
        <f>IF('Basis Excelsheet - uw artikelnr'!L639=0,0,IF('Basis Excelsheet - uw artikelnr'!L639&lt;1,1,0))</f>
        <v>0</v>
      </c>
      <c r="G639" s="16">
        <f>IF('Basis Excelsheet - uw artikelnr'!F639=0,0,IF(EXACT('Basis Excelsheet - uw artikelnr'!G639,Keuzelijsten!$C$2),0,IF(EXACT('Basis Excelsheet - uw artikelnr'!G639,Keuzelijsten!$C$3),0,1)))</f>
        <v>0</v>
      </c>
      <c r="H639" s="16">
        <f>IF('Basis Excelsheet - uw artikelnr'!F639=0,0,IF(EXACT('Basis Excelsheet - uw artikelnr'!J639,Keuzelijsten!$D$2),0,IF(EXACT('Basis Excelsheet - uw artikelnr'!J639,Keuzelijsten!$D$3),0,1)))</f>
        <v>0</v>
      </c>
      <c r="I639" s="16">
        <f ca="1">IF('Basis Excelsheet - uw artikelnr'!A639=0,0,IF(CELL("type",'Basis Excelsheet - uw artikelnr'!A639)="w",0,1))</f>
        <v>0</v>
      </c>
      <c r="J639" s="16">
        <f>IF('Basis Excelsheet - uw artikelnr'!F639=0,0,COUNTIF(Keuzelijsten!$F$2:$F$244,'Basis Excelsheet - uw artikelnr'!M639)-1)*-1</f>
        <v>0</v>
      </c>
      <c r="K639" s="16">
        <f>IF('Basis Excelsheet - uw artikelnr'!F639=0,0,COUNTIF(Keuzelijsten!$A$2:$A$245,'Basis Excelsheet - uw artikelnr'!C639)-1)*-1</f>
        <v>0</v>
      </c>
      <c r="L639" s="16">
        <f>IF('Basis Excelsheet - uw artikelnr'!F639=0,0,COUNTIF(Keuzelijsten!$W$2:$W$945,'Basis Excelsheet - uw artikelnr'!D639)-1)*-1</f>
        <v>0</v>
      </c>
    </row>
    <row r="640" spans="1:12" x14ac:dyDescent="0.25">
      <c r="A640" s="17"/>
      <c r="B640" s="17">
        <f t="shared" ca="1" si="11"/>
        <v>0</v>
      </c>
      <c r="C640" s="16">
        <f>IF(LEN('Basis Excelsheet - uw artikelnr'!F640)&gt;35,1,0)</f>
        <v>0</v>
      </c>
      <c r="D640" s="16">
        <f>IF(LEN('Basis Excelsheet - uw artikelnr'!K640)&gt;30,1,0)</f>
        <v>0</v>
      </c>
      <c r="E640" s="16">
        <f>IF(LEN('Basis Excelsheet - uw artikelnr'!E640)&gt;20,1,0)</f>
        <v>0</v>
      </c>
      <c r="F640" s="16">
        <f>IF('Basis Excelsheet - uw artikelnr'!L640=0,0,IF('Basis Excelsheet - uw artikelnr'!L640&lt;1,1,0))</f>
        <v>0</v>
      </c>
      <c r="G640" s="16">
        <f>IF('Basis Excelsheet - uw artikelnr'!F640=0,0,IF(EXACT('Basis Excelsheet - uw artikelnr'!G640,Keuzelijsten!$C$2),0,IF(EXACT('Basis Excelsheet - uw artikelnr'!G640,Keuzelijsten!$C$3),0,1)))</f>
        <v>0</v>
      </c>
      <c r="H640" s="16">
        <f>IF('Basis Excelsheet - uw artikelnr'!F640=0,0,IF(EXACT('Basis Excelsheet - uw artikelnr'!J640,Keuzelijsten!$D$2),0,IF(EXACT('Basis Excelsheet - uw artikelnr'!J640,Keuzelijsten!$D$3),0,1)))</f>
        <v>0</v>
      </c>
      <c r="I640" s="16">
        <f ca="1">IF('Basis Excelsheet - uw artikelnr'!A640=0,0,IF(CELL("type",'Basis Excelsheet - uw artikelnr'!A640)="w",0,1))</f>
        <v>0</v>
      </c>
      <c r="J640" s="16">
        <f>IF('Basis Excelsheet - uw artikelnr'!F640=0,0,COUNTIF(Keuzelijsten!$F$2:$F$244,'Basis Excelsheet - uw artikelnr'!M640)-1)*-1</f>
        <v>0</v>
      </c>
      <c r="K640" s="16">
        <f>IF('Basis Excelsheet - uw artikelnr'!F640=0,0,COUNTIF(Keuzelijsten!$A$2:$A$245,'Basis Excelsheet - uw artikelnr'!C640)-1)*-1</f>
        <v>0</v>
      </c>
      <c r="L640" s="16">
        <f>IF('Basis Excelsheet - uw artikelnr'!F640=0,0,COUNTIF(Keuzelijsten!$W$2:$W$945,'Basis Excelsheet - uw artikelnr'!D640)-1)*-1</f>
        <v>0</v>
      </c>
    </row>
    <row r="641" spans="1:12" x14ac:dyDescent="0.25">
      <c r="A641" s="17"/>
      <c r="B641" s="17">
        <f t="shared" ca="1" si="11"/>
        <v>0</v>
      </c>
      <c r="C641" s="16">
        <f>IF(LEN('Basis Excelsheet - uw artikelnr'!F641)&gt;35,1,0)</f>
        <v>0</v>
      </c>
      <c r="D641" s="16">
        <f>IF(LEN('Basis Excelsheet - uw artikelnr'!K641)&gt;30,1,0)</f>
        <v>0</v>
      </c>
      <c r="E641" s="16">
        <f>IF(LEN('Basis Excelsheet - uw artikelnr'!E641)&gt;20,1,0)</f>
        <v>0</v>
      </c>
      <c r="F641" s="16">
        <f>IF('Basis Excelsheet - uw artikelnr'!L641=0,0,IF('Basis Excelsheet - uw artikelnr'!L641&lt;1,1,0))</f>
        <v>0</v>
      </c>
      <c r="G641" s="16">
        <f>IF('Basis Excelsheet - uw artikelnr'!F641=0,0,IF(EXACT('Basis Excelsheet - uw artikelnr'!G641,Keuzelijsten!$C$2),0,IF(EXACT('Basis Excelsheet - uw artikelnr'!G641,Keuzelijsten!$C$3),0,1)))</f>
        <v>0</v>
      </c>
      <c r="H641" s="16">
        <f>IF('Basis Excelsheet - uw artikelnr'!F641=0,0,IF(EXACT('Basis Excelsheet - uw artikelnr'!J641,Keuzelijsten!$D$2),0,IF(EXACT('Basis Excelsheet - uw artikelnr'!J641,Keuzelijsten!$D$3),0,1)))</f>
        <v>0</v>
      </c>
      <c r="I641" s="16">
        <f ca="1">IF('Basis Excelsheet - uw artikelnr'!A641=0,0,IF(CELL("type",'Basis Excelsheet - uw artikelnr'!A641)="w",0,1))</f>
        <v>0</v>
      </c>
      <c r="J641" s="16">
        <f>IF('Basis Excelsheet - uw artikelnr'!F641=0,0,COUNTIF(Keuzelijsten!$F$2:$F$244,'Basis Excelsheet - uw artikelnr'!M641)-1)*-1</f>
        <v>0</v>
      </c>
      <c r="K641" s="16">
        <f>IF('Basis Excelsheet - uw artikelnr'!F641=0,0,COUNTIF(Keuzelijsten!$A$2:$A$245,'Basis Excelsheet - uw artikelnr'!C641)-1)*-1</f>
        <v>0</v>
      </c>
      <c r="L641" s="16">
        <f>IF('Basis Excelsheet - uw artikelnr'!F641=0,0,COUNTIF(Keuzelijsten!$W$2:$W$945,'Basis Excelsheet - uw artikelnr'!D641)-1)*-1</f>
        <v>0</v>
      </c>
    </row>
    <row r="642" spans="1:12" x14ac:dyDescent="0.25">
      <c r="A642" s="17"/>
      <c r="B642" s="17">
        <f t="shared" ca="1" si="11"/>
        <v>0</v>
      </c>
      <c r="C642" s="16">
        <f>IF(LEN('Basis Excelsheet - uw artikelnr'!F642)&gt;35,1,0)</f>
        <v>0</v>
      </c>
      <c r="D642" s="16">
        <f>IF(LEN('Basis Excelsheet - uw artikelnr'!K642)&gt;30,1,0)</f>
        <v>0</v>
      </c>
      <c r="E642" s="16">
        <f>IF(LEN('Basis Excelsheet - uw artikelnr'!E642)&gt;20,1,0)</f>
        <v>0</v>
      </c>
      <c r="F642" s="16">
        <f>IF('Basis Excelsheet - uw artikelnr'!L642=0,0,IF('Basis Excelsheet - uw artikelnr'!L642&lt;1,1,0))</f>
        <v>0</v>
      </c>
      <c r="G642" s="16">
        <f>IF('Basis Excelsheet - uw artikelnr'!F642=0,0,IF(EXACT('Basis Excelsheet - uw artikelnr'!G642,Keuzelijsten!$C$2),0,IF(EXACT('Basis Excelsheet - uw artikelnr'!G642,Keuzelijsten!$C$3),0,1)))</f>
        <v>0</v>
      </c>
      <c r="H642" s="16">
        <f>IF('Basis Excelsheet - uw artikelnr'!F642=0,0,IF(EXACT('Basis Excelsheet - uw artikelnr'!J642,Keuzelijsten!$D$2),0,IF(EXACT('Basis Excelsheet - uw artikelnr'!J642,Keuzelijsten!$D$3),0,1)))</f>
        <v>0</v>
      </c>
      <c r="I642" s="16">
        <f ca="1">IF('Basis Excelsheet - uw artikelnr'!A642=0,0,IF(CELL("type",'Basis Excelsheet - uw artikelnr'!A642)="w",0,1))</f>
        <v>0</v>
      </c>
      <c r="J642" s="16">
        <f>IF('Basis Excelsheet - uw artikelnr'!F642=0,0,COUNTIF(Keuzelijsten!$F$2:$F$244,'Basis Excelsheet - uw artikelnr'!M642)-1)*-1</f>
        <v>0</v>
      </c>
      <c r="K642" s="16">
        <f>IF('Basis Excelsheet - uw artikelnr'!F642=0,0,COUNTIF(Keuzelijsten!$A$2:$A$245,'Basis Excelsheet - uw artikelnr'!C642)-1)*-1</f>
        <v>0</v>
      </c>
      <c r="L642" s="16">
        <f>IF('Basis Excelsheet - uw artikelnr'!F642=0,0,COUNTIF(Keuzelijsten!$W$2:$W$945,'Basis Excelsheet - uw artikelnr'!D642)-1)*-1</f>
        <v>0</v>
      </c>
    </row>
    <row r="643" spans="1:12" x14ac:dyDescent="0.25">
      <c r="A643" s="17"/>
      <c r="B643" s="17">
        <f t="shared" ca="1" si="11"/>
        <v>0</v>
      </c>
      <c r="C643" s="16">
        <f>IF(LEN('Basis Excelsheet - uw artikelnr'!F643)&gt;35,1,0)</f>
        <v>0</v>
      </c>
      <c r="D643" s="16">
        <f>IF(LEN('Basis Excelsheet - uw artikelnr'!K643)&gt;30,1,0)</f>
        <v>0</v>
      </c>
      <c r="E643" s="16">
        <f>IF(LEN('Basis Excelsheet - uw artikelnr'!E643)&gt;20,1,0)</f>
        <v>0</v>
      </c>
      <c r="F643" s="16">
        <f>IF('Basis Excelsheet - uw artikelnr'!L643=0,0,IF('Basis Excelsheet - uw artikelnr'!L643&lt;1,1,0))</f>
        <v>0</v>
      </c>
      <c r="G643" s="16">
        <f>IF('Basis Excelsheet - uw artikelnr'!F643=0,0,IF(EXACT('Basis Excelsheet - uw artikelnr'!G643,Keuzelijsten!$C$2),0,IF(EXACT('Basis Excelsheet - uw artikelnr'!G643,Keuzelijsten!$C$3),0,1)))</f>
        <v>0</v>
      </c>
      <c r="H643" s="16">
        <f>IF('Basis Excelsheet - uw artikelnr'!F643=0,0,IF(EXACT('Basis Excelsheet - uw artikelnr'!J643,Keuzelijsten!$D$2),0,IF(EXACT('Basis Excelsheet - uw artikelnr'!J643,Keuzelijsten!$D$3),0,1)))</f>
        <v>0</v>
      </c>
      <c r="I643" s="16">
        <f ca="1">IF('Basis Excelsheet - uw artikelnr'!A643=0,0,IF(CELL("type",'Basis Excelsheet - uw artikelnr'!A643)="w",0,1))</f>
        <v>0</v>
      </c>
      <c r="J643" s="16">
        <f>IF('Basis Excelsheet - uw artikelnr'!F643=0,0,COUNTIF(Keuzelijsten!$F$2:$F$244,'Basis Excelsheet - uw artikelnr'!M643)-1)*-1</f>
        <v>0</v>
      </c>
      <c r="K643" s="16">
        <f>IF('Basis Excelsheet - uw artikelnr'!F643=0,0,COUNTIF(Keuzelijsten!$A$2:$A$245,'Basis Excelsheet - uw artikelnr'!C643)-1)*-1</f>
        <v>0</v>
      </c>
      <c r="L643" s="16">
        <f>IF('Basis Excelsheet - uw artikelnr'!F643=0,0,COUNTIF(Keuzelijsten!$W$2:$W$945,'Basis Excelsheet - uw artikelnr'!D643)-1)*-1</f>
        <v>0</v>
      </c>
    </row>
    <row r="644" spans="1:12" x14ac:dyDescent="0.25">
      <c r="A644" s="17"/>
      <c r="B644" s="17">
        <f t="shared" ca="1" si="11"/>
        <v>0</v>
      </c>
      <c r="C644" s="16">
        <f>IF(LEN('Basis Excelsheet - uw artikelnr'!F644)&gt;35,1,0)</f>
        <v>0</v>
      </c>
      <c r="D644" s="16">
        <f>IF(LEN('Basis Excelsheet - uw artikelnr'!K644)&gt;30,1,0)</f>
        <v>0</v>
      </c>
      <c r="E644" s="16">
        <f>IF(LEN('Basis Excelsheet - uw artikelnr'!E644)&gt;20,1,0)</f>
        <v>0</v>
      </c>
      <c r="F644" s="16">
        <f>IF('Basis Excelsheet - uw artikelnr'!L644=0,0,IF('Basis Excelsheet - uw artikelnr'!L644&lt;1,1,0))</f>
        <v>0</v>
      </c>
      <c r="G644" s="16">
        <f>IF('Basis Excelsheet - uw artikelnr'!F644=0,0,IF(EXACT('Basis Excelsheet - uw artikelnr'!G644,Keuzelijsten!$C$2),0,IF(EXACT('Basis Excelsheet - uw artikelnr'!G644,Keuzelijsten!$C$3),0,1)))</f>
        <v>0</v>
      </c>
      <c r="H644" s="16">
        <f>IF('Basis Excelsheet - uw artikelnr'!F644=0,0,IF(EXACT('Basis Excelsheet - uw artikelnr'!J644,Keuzelijsten!$D$2),0,IF(EXACT('Basis Excelsheet - uw artikelnr'!J644,Keuzelijsten!$D$3),0,1)))</f>
        <v>0</v>
      </c>
      <c r="I644" s="16">
        <f ca="1">IF('Basis Excelsheet - uw artikelnr'!A644=0,0,IF(CELL("type",'Basis Excelsheet - uw artikelnr'!A644)="w",0,1))</f>
        <v>0</v>
      </c>
      <c r="J644" s="16">
        <f>IF('Basis Excelsheet - uw artikelnr'!F644=0,0,COUNTIF(Keuzelijsten!$F$2:$F$244,'Basis Excelsheet - uw artikelnr'!M644)-1)*-1</f>
        <v>0</v>
      </c>
      <c r="K644" s="16">
        <f>IF('Basis Excelsheet - uw artikelnr'!F644=0,0,COUNTIF(Keuzelijsten!$A$2:$A$245,'Basis Excelsheet - uw artikelnr'!C644)-1)*-1</f>
        <v>0</v>
      </c>
      <c r="L644" s="16">
        <f>IF('Basis Excelsheet - uw artikelnr'!F644=0,0,COUNTIF(Keuzelijsten!$W$2:$W$945,'Basis Excelsheet - uw artikelnr'!D644)-1)*-1</f>
        <v>0</v>
      </c>
    </row>
    <row r="645" spans="1:12" x14ac:dyDescent="0.25">
      <c r="A645" s="17"/>
      <c r="B645" s="17">
        <f t="shared" ca="1" si="11"/>
        <v>0</v>
      </c>
      <c r="C645" s="16">
        <f>IF(LEN('Basis Excelsheet - uw artikelnr'!F645)&gt;35,1,0)</f>
        <v>0</v>
      </c>
      <c r="D645" s="16">
        <f>IF(LEN('Basis Excelsheet - uw artikelnr'!K645)&gt;30,1,0)</f>
        <v>0</v>
      </c>
      <c r="E645" s="16">
        <f>IF(LEN('Basis Excelsheet - uw artikelnr'!E645)&gt;20,1,0)</f>
        <v>0</v>
      </c>
      <c r="F645" s="16">
        <f>IF('Basis Excelsheet - uw artikelnr'!L645=0,0,IF('Basis Excelsheet - uw artikelnr'!L645&lt;1,1,0))</f>
        <v>0</v>
      </c>
      <c r="G645" s="16">
        <f>IF('Basis Excelsheet - uw artikelnr'!F645=0,0,IF(EXACT('Basis Excelsheet - uw artikelnr'!G645,Keuzelijsten!$C$2),0,IF(EXACT('Basis Excelsheet - uw artikelnr'!G645,Keuzelijsten!$C$3),0,1)))</f>
        <v>0</v>
      </c>
      <c r="H645" s="16">
        <f>IF('Basis Excelsheet - uw artikelnr'!F645=0,0,IF(EXACT('Basis Excelsheet - uw artikelnr'!J645,Keuzelijsten!$D$2),0,IF(EXACT('Basis Excelsheet - uw artikelnr'!J645,Keuzelijsten!$D$3),0,1)))</f>
        <v>0</v>
      </c>
      <c r="I645" s="16">
        <f ca="1">IF('Basis Excelsheet - uw artikelnr'!A645=0,0,IF(CELL("type",'Basis Excelsheet - uw artikelnr'!A645)="w",0,1))</f>
        <v>0</v>
      </c>
      <c r="J645" s="16">
        <f>IF('Basis Excelsheet - uw artikelnr'!F645=0,0,COUNTIF(Keuzelijsten!$F$2:$F$244,'Basis Excelsheet - uw artikelnr'!M645)-1)*-1</f>
        <v>0</v>
      </c>
      <c r="K645" s="16">
        <f>IF('Basis Excelsheet - uw artikelnr'!F645=0,0,COUNTIF(Keuzelijsten!$A$2:$A$245,'Basis Excelsheet - uw artikelnr'!C645)-1)*-1</f>
        <v>0</v>
      </c>
      <c r="L645" s="16">
        <f>IF('Basis Excelsheet - uw artikelnr'!F645=0,0,COUNTIF(Keuzelijsten!$W$2:$W$945,'Basis Excelsheet - uw artikelnr'!D645)-1)*-1</f>
        <v>0</v>
      </c>
    </row>
    <row r="646" spans="1:12" x14ac:dyDescent="0.25">
      <c r="A646" s="17"/>
      <c r="B646" s="17">
        <f t="shared" ref="B646:B709" ca="1" si="12">SUM(C646:L646)</f>
        <v>0</v>
      </c>
      <c r="C646" s="16">
        <f>IF(LEN('Basis Excelsheet - uw artikelnr'!F646)&gt;35,1,0)</f>
        <v>0</v>
      </c>
      <c r="D646" s="16">
        <f>IF(LEN('Basis Excelsheet - uw artikelnr'!K646)&gt;30,1,0)</f>
        <v>0</v>
      </c>
      <c r="E646" s="16">
        <f>IF(LEN('Basis Excelsheet - uw artikelnr'!E646)&gt;20,1,0)</f>
        <v>0</v>
      </c>
      <c r="F646" s="16">
        <f>IF('Basis Excelsheet - uw artikelnr'!L646=0,0,IF('Basis Excelsheet - uw artikelnr'!L646&lt;1,1,0))</f>
        <v>0</v>
      </c>
      <c r="G646" s="16">
        <f>IF('Basis Excelsheet - uw artikelnr'!F646=0,0,IF(EXACT('Basis Excelsheet - uw artikelnr'!G646,Keuzelijsten!$C$2),0,IF(EXACT('Basis Excelsheet - uw artikelnr'!G646,Keuzelijsten!$C$3),0,1)))</f>
        <v>0</v>
      </c>
      <c r="H646" s="16">
        <f>IF('Basis Excelsheet - uw artikelnr'!F646=0,0,IF(EXACT('Basis Excelsheet - uw artikelnr'!J646,Keuzelijsten!$D$2),0,IF(EXACT('Basis Excelsheet - uw artikelnr'!J646,Keuzelijsten!$D$3),0,1)))</f>
        <v>0</v>
      </c>
      <c r="I646" s="16">
        <f ca="1">IF('Basis Excelsheet - uw artikelnr'!A646=0,0,IF(CELL("type",'Basis Excelsheet - uw artikelnr'!A646)="w",0,1))</f>
        <v>0</v>
      </c>
      <c r="J646" s="16">
        <f>IF('Basis Excelsheet - uw artikelnr'!F646=0,0,COUNTIF(Keuzelijsten!$F$2:$F$244,'Basis Excelsheet - uw artikelnr'!M646)-1)*-1</f>
        <v>0</v>
      </c>
      <c r="K646" s="16">
        <f>IF('Basis Excelsheet - uw artikelnr'!F646=0,0,COUNTIF(Keuzelijsten!$A$2:$A$245,'Basis Excelsheet - uw artikelnr'!C646)-1)*-1</f>
        <v>0</v>
      </c>
      <c r="L646" s="16">
        <f>IF('Basis Excelsheet - uw artikelnr'!F646=0,0,COUNTIF(Keuzelijsten!$W$2:$W$945,'Basis Excelsheet - uw artikelnr'!D646)-1)*-1</f>
        <v>0</v>
      </c>
    </row>
    <row r="647" spans="1:12" x14ac:dyDescent="0.25">
      <c r="A647" s="17"/>
      <c r="B647" s="17">
        <f t="shared" ca="1" si="12"/>
        <v>0</v>
      </c>
      <c r="C647" s="16">
        <f>IF(LEN('Basis Excelsheet - uw artikelnr'!F647)&gt;35,1,0)</f>
        <v>0</v>
      </c>
      <c r="D647" s="16">
        <f>IF(LEN('Basis Excelsheet - uw artikelnr'!K647)&gt;30,1,0)</f>
        <v>0</v>
      </c>
      <c r="E647" s="16">
        <f>IF(LEN('Basis Excelsheet - uw artikelnr'!E647)&gt;20,1,0)</f>
        <v>0</v>
      </c>
      <c r="F647" s="16">
        <f>IF('Basis Excelsheet - uw artikelnr'!L647=0,0,IF('Basis Excelsheet - uw artikelnr'!L647&lt;1,1,0))</f>
        <v>0</v>
      </c>
      <c r="G647" s="16">
        <f>IF('Basis Excelsheet - uw artikelnr'!F647=0,0,IF(EXACT('Basis Excelsheet - uw artikelnr'!G647,Keuzelijsten!$C$2),0,IF(EXACT('Basis Excelsheet - uw artikelnr'!G647,Keuzelijsten!$C$3),0,1)))</f>
        <v>0</v>
      </c>
      <c r="H647" s="16">
        <f>IF('Basis Excelsheet - uw artikelnr'!F647=0,0,IF(EXACT('Basis Excelsheet - uw artikelnr'!J647,Keuzelijsten!$D$2),0,IF(EXACT('Basis Excelsheet - uw artikelnr'!J647,Keuzelijsten!$D$3),0,1)))</f>
        <v>0</v>
      </c>
      <c r="I647" s="16">
        <f ca="1">IF('Basis Excelsheet - uw artikelnr'!A647=0,0,IF(CELL("type",'Basis Excelsheet - uw artikelnr'!A647)="w",0,1))</f>
        <v>0</v>
      </c>
      <c r="J647" s="16">
        <f>IF('Basis Excelsheet - uw artikelnr'!F647=0,0,COUNTIF(Keuzelijsten!$F$2:$F$244,'Basis Excelsheet - uw artikelnr'!M647)-1)*-1</f>
        <v>0</v>
      </c>
      <c r="K647" s="16">
        <f>IF('Basis Excelsheet - uw artikelnr'!F647=0,0,COUNTIF(Keuzelijsten!$A$2:$A$245,'Basis Excelsheet - uw artikelnr'!C647)-1)*-1</f>
        <v>0</v>
      </c>
      <c r="L647" s="16">
        <f>IF('Basis Excelsheet - uw artikelnr'!F647=0,0,COUNTIF(Keuzelijsten!$W$2:$W$945,'Basis Excelsheet - uw artikelnr'!D647)-1)*-1</f>
        <v>0</v>
      </c>
    </row>
    <row r="648" spans="1:12" x14ac:dyDescent="0.25">
      <c r="A648" s="17"/>
      <c r="B648" s="17">
        <f t="shared" ca="1" si="12"/>
        <v>0</v>
      </c>
      <c r="C648" s="16">
        <f>IF(LEN('Basis Excelsheet - uw artikelnr'!F648)&gt;35,1,0)</f>
        <v>0</v>
      </c>
      <c r="D648" s="16">
        <f>IF(LEN('Basis Excelsheet - uw artikelnr'!K648)&gt;30,1,0)</f>
        <v>0</v>
      </c>
      <c r="E648" s="16">
        <f>IF(LEN('Basis Excelsheet - uw artikelnr'!E648)&gt;20,1,0)</f>
        <v>0</v>
      </c>
      <c r="F648" s="16">
        <f>IF('Basis Excelsheet - uw artikelnr'!L648=0,0,IF('Basis Excelsheet - uw artikelnr'!L648&lt;1,1,0))</f>
        <v>0</v>
      </c>
      <c r="G648" s="16">
        <f>IF('Basis Excelsheet - uw artikelnr'!F648=0,0,IF(EXACT('Basis Excelsheet - uw artikelnr'!G648,Keuzelijsten!$C$2),0,IF(EXACT('Basis Excelsheet - uw artikelnr'!G648,Keuzelijsten!$C$3),0,1)))</f>
        <v>0</v>
      </c>
      <c r="H648" s="16">
        <f>IF('Basis Excelsheet - uw artikelnr'!F648=0,0,IF(EXACT('Basis Excelsheet - uw artikelnr'!J648,Keuzelijsten!$D$2),0,IF(EXACT('Basis Excelsheet - uw artikelnr'!J648,Keuzelijsten!$D$3),0,1)))</f>
        <v>0</v>
      </c>
      <c r="I648" s="16">
        <f ca="1">IF('Basis Excelsheet - uw artikelnr'!A648=0,0,IF(CELL("type",'Basis Excelsheet - uw artikelnr'!A648)="w",0,1))</f>
        <v>0</v>
      </c>
      <c r="J648" s="16">
        <f>IF('Basis Excelsheet - uw artikelnr'!F648=0,0,COUNTIF(Keuzelijsten!$F$2:$F$244,'Basis Excelsheet - uw artikelnr'!M648)-1)*-1</f>
        <v>0</v>
      </c>
      <c r="K648" s="16">
        <f>IF('Basis Excelsheet - uw artikelnr'!F648=0,0,COUNTIF(Keuzelijsten!$A$2:$A$245,'Basis Excelsheet - uw artikelnr'!C648)-1)*-1</f>
        <v>0</v>
      </c>
      <c r="L648" s="16">
        <f>IF('Basis Excelsheet - uw artikelnr'!F648=0,0,COUNTIF(Keuzelijsten!$W$2:$W$945,'Basis Excelsheet - uw artikelnr'!D648)-1)*-1</f>
        <v>0</v>
      </c>
    </row>
    <row r="649" spans="1:12" x14ac:dyDescent="0.25">
      <c r="A649" s="17"/>
      <c r="B649" s="17">
        <f t="shared" ca="1" si="12"/>
        <v>0</v>
      </c>
      <c r="C649" s="16">
        <f>IF(LEN('Basis Excelsheet - uw artikelnr'!F649)&gt;35,1,0)</f>
        <v>0</v>
      </c>
      <c r="D649" s="16">
        <f>IF(LEN('Basis Excelsheet - uw artikelnr'!K649)&gt;30,1,0)</f>
        <v>0</v>
      </c>
      <c r="E649" s="16">
        <f>IF(LEN('Basis Excelsheet - uw artikelnr'!E649)&gt;20,1,0)</f>
        <v>0</v>
      </c>
      <c r="F649" s="16">
        <f>IF('Basis Excelsheet - uw artikelnr'!L649=0,0,IF('Basis Excelsheet - uw artikelnr'!L649&lt;1,1,0))</f>
        <v>0</v>
      </c>
      <c r="G649" s="16">
        <f>IF('Basis Excelsheet - uw artikelnr'!F649=0,0,IF(EXACT('Basis Excelsheet - uw artikelnr'!G649,Keuzelijsten!$C$2),0,IF(EXACT('Basis Excelsheet - uw artikelnr'!G649,Keuzelijsten!$C$3),0,1)))</f>
        <v>0</v>
      </c>
      <c r="H649" s="16">
        <f>IF('Basis Excelsheet - uw artikelnr'!F649=0,0,IF(EXACT('Basis Excelsheet - uw artikelnr'!J649,Keuzelijsten!$D$2),0,IF(EXACT('Basis Excelsheet - uw artikelnr'!J649,Keuzelijsten!$D$3),0,1)))</f>
        <v>0</v>
      </c>
      <c r="I649" s="16">
        <f ca="1">IF('Basis Excelsheet - uw artikelnr'!A649=0,0,IF(CELL("type",'Basis Excelsheet - uw artikelnr'!A649)="w",0,1))</f>
        <v>0</v>
      </c>
      <c r="J649" s="16">
        <f>IF('Basis Excelsheet - uw artikelnr'!F649=0,0,COUNTIF(Keuzelijsten!$F$2:$F$244,'Basis Excelsheet - uw artikelnr'!M649)-1)*-1</f>
        <v>0</v>
      </c>
      <c r="K649" s="16">
        <f>IF('Basis Excelsheet - uw artikelnr'!F649=0,0,COUNTIF(Keuzelijsten!$A$2:$A$245,'Basis Excelsheet - uw artikelnr'!C649)-1)*-1</f>
        <v>0</v>
      </c>
      <c r="L649" s="16">
        <f>IF('Basis Excelsheet - uw artikelnr'!F649=0,0,COUNTIF(Keuzelijsten!$W$2:$W$945,'Basis Excelsheet - uw artikelnr'!D649)-1)*-1</f>
        <v>0</v>
      </c>
    </row>
    <row r="650" spans="1:12" x14ac:dyDescent="0.25">
      <c r="A650" s="17"/>
      <c r="B650" s="17">
        <f t="shared" ca="1" si="12"/>
        <v>0</v>
      </c>
      <c r="C650" s="16">
        <f>IF(LEN('Basis Excelsheet - uw artikelnr'!F650)&gt;35,1,0)</f>
        <v>0</v>
      </c>
      <c r="D650" s="16">
        <f>IF(LEN('Basis Excelsheet - uw artikelnr'!K650)&gt;30,1,0)</f>
        <v>0</v>
      </c>
      <c r="E650" s="16">
        <f>IF(LEN('Basis Excelsheet - uw artikelnr'!E650)&gt;20,1,0)</f>
        <v>0</v>
      </c>
      <c r="F650" s="16">
        <f>IF('Basis Excelsheet - uw artikelnr'!L650=0,0,IF('Basis Excelsheet - uw artikelnr'!L650&lt;1,1,0))</f>
        <v>0</v>
      </c>
      <c r="G650" s="16">
        <f>IF('Basis Excelsheet - uw artikelnr'!F650=0,0,IF(EXACT('Basis Excelsheet - uw artikelnr'!G650,Keuzelijsten!$C$2),0,IF(EXACT('Basis Excelsheet - uw artikelnr'!G650,Keuzelijsten!$C$3),0,1)))</f>
        <v>0</v>
      </c>
      <c r="H650" s="16">
        <f>IF('Basis Excelsheet - uw artikelnr'!F650=0,0,IF(EXACT('Basis Excelsheet - uw artikelnr'!J650,Keuzelijsten!$D$2),0,IF(EXACT('Basis Excelsheet - uw artikelnr'!J650,Keuzelijsten!$D$3),0,1)))</f>
        <v>0</v>
      </c>
      <c r="I650" s="16">
        <f ca="1">IF('Basis Excelsheet - uw artikelnr'!A650=0,0,IF(CELL("type",'Basis Excelsheet - uw artikelnr'!A650)="w",0,1))</f>
        <v>0</v>
      </c>
      <c r="J650" s="16">
        <f>IF('Basis Excelsheet - uw artikelnr'!F650=0,0,COUNTIF(Keuzelijsten!$F$2:$F$244,'Basis Excelsheet - uw artikelnr'!M650)-1)*-1</f>
        <v>0</v>
      </c>
      <c r="K650" s="16">
        <f>IF('Basis Excelsheet - uw artikelnr'!F650=0,0,COUNTIF(Keuzelijsten!$A$2:$A$245,'Basis Excelsheet - uw artikelnr'!C650)-1)*-1</f>
        <v>0</v>
      </c>
      <c r="L650" s="16">
        <f>IF('Basis Excelsheet - uw artikelnr'!F650=0,0,COUNTIF(Keuzelijsten!$W$2:$W$945,'Basis Excelsheet - uw artikelnr'!D650)-1)*-1</f>
        <v>0</v>
      </c>
    </row>
    <row r="651" spans="1:12" x14ac:dyDescent="0.25">
      <c r="A651" s="17"/>
      <c r="B651" s="17">
        <f t="shared" ca="1" si="12"/>
        <v>0</v>
      </c>
      <c r="C651" s="16">
        <f>IF(LEN('Basis Excelsheet - uw artikelnr'!F651)&gt;35,1,0)</f>
        <v>0</v>
      </c>
      <c r="D651" s="16">
        <f>IF(LEN('Basis Excelsheet - uw artikelnr'!K651)&gt;30,1,0)</f>
        <v>0</v>
      </c>
      <c r="E651" s="16">
        <f>IF(LEN('Basis Excelsheet - uw artikelnr'!E651)&gt;20,1,0)</f>
        <v>0</v>
      </c>
      <c r="F651" s="16">
        <f>IF('Basis Excelsheet - uw artikelnr'!L651=0,0,IF('Basis Excelsheet - uw artikelnr'!L651&lt;1,1,0))</f>
        <v>0</v>
      </c>
      <c r="G651" s="16">
        <f>IF('Basis Excelsheet - uw artikelnr'!F651=0,0,IF(EXACT('Basis Excelsheet - uw artikelnr'!G651,Keuzelijsten!$C$2),0,IF(EXACT('Basis Excelsheet - uw artikelnr'!G651,Keuzelijsten!$C$3),0,1)))</f>
        <v>0</v>
      </c>
      <c r="H651" s="16">
        <f>IF('Basis Excelsheet - uw artikelnr'!F651=0,0,IF(EXACT('Basis Excelsheet - uw artikelnr'!J651,Keuzelijsten!$D$2),0,IF(EXACT('Basis Excelsheet - uw artikelnr'!J651,Keuzelijsten!$D$3),0,1)))</f>
        <v>0</v>
      </c>
      <c r="I651" s="16">
        <f ca="1">IF('Basis Excelsheet - uw artikelnr'!A651=0,0,IF(CELL("type",'Basis Excelsheet - uw artikelnr'!A651)="w",0,1))</f>
        <v>0</v>
      </c>
      <c r="J651" s="16">
        <f>IF('Basis Excelsheet - uw artikelnr'!F651=0,0,COUNTIF(Keuzelijsten!$F$2:$F$244,'Basis Excelsheet - uw artikelnr'!M651)-1)*-1</f>
        <v>0</v>
      </c>
      <c r="K651" s="16">
        <f>IF('Basis Excelsheet - uw artikelnr'!F651=0,0,COUNTIF(Keuzelijsten!$A$2:$A$245,'Basis Excelsheet - uw artikelnr'!C651)-1)*-1</f>
        <v>0</v>
      </c>
      <c r="L651" s="16">
        <f>IF('Basis Excelsheet - uw artikelnr'!F651=0,0,COUNTIF(Keuzelijsten!$W$2:$W$945,'Basis Excelsheet - uw artikelnr'!D651)-1)*-1</f>
        <v>0</v>
      </c>
    </row>
    <row r="652" spans="1:12" x14ac:dyDescent="0.25">
      <c r="A652" s="17"/>
      <c r="B652" s="17">
        <f t="shared" ca="1" si="12"/>
        <v>0</v>
      </c>
      <c r="C652" s="16">
        <f>IF(LEN('Basis Excelsheet - uw artikelnr'!F652)&gt;35,1,0)</f>
        <v>0</v>
      </c>
      <c r="D652" s="16">
        <f>IF(LEN('Basis Excelsheet - uw artikelnr'!K652)&gt;30,1,0)</f>
        <v>0</v>
      </c>
      <c r="E652" s="16">
        <f>IF(LEN('Basis Excelsheet - uw artikelnr'!E652)&gt;20,1,0)</f>
        <v>0</v>
      </c>
      <c r="F652" s="16">
        <f>IF('Basis Excelsheet - uw artikelnr'!L652=0,0,IF('Basis Excelsheet - uw artikelnr'!L652&lt;1,1,0))</f>
        <v>0</v>
      </c>
      <c r="G652" s="16">
        <f>IF('Basis Excelsheet - uw artikelnr'!F652=0,0,IF(EXACT('Basis Excelsheet - uw artikelnr'!G652,Keuzelijsten!$C$2),0,IF(EXACT('Basis Excelsheet - uw artikelnr'!G652,Keuzelijsten!$C$3),0,1)))</f>
        <v>0</v>
      </c>
      <c r="H652" s="16">
        <f>IF('Basis Excelsheet - uw artikelnr'!F652=0,0,IF(EXACT('Basis Excelsheet - uw artikelnr'!J652,Keuzelijsten!$D$2),0,IF(EXACT('Basis Excelsheet - uw artikelnr'!J652,Keuzelijsten!$D$3),0,1)))</f>
        <v>0</v>
      </c>
      <c r="I652" s="16">
        <f ca="1">IF('Basis Excelsheet - uw artikelnr'!A652=0,0,IF(CELL("type",'Basis Excelsheet - uw artikelnr'!A652)="w",0,1))</f>
        <v>0</v>
      </c>
      <c r="J652" s="16">
        <f>IF('Basis Excelsheet - uw artikelnr'!F652=0,0,COUNTIF(Keuzelijsten!$F$2:$F$244,'Basis Excelsheet - uw artikelnr'!M652)-1)*-1</f>
        <v>0</v>
      </c>
      <c r="K652" s="16">
        <f>IF('Basis Excelsheet - uw artikelnr'!F652=0,0,COUNTIF(Keuzelijsten!$A$2:$A$245,'Basis Excelsheet - uw artikelnr'!C652)-1)*-1</f>
        <v>0</v>
      </c>
      <c r="L652" s="16">
        <f>IF('Basis Excelsheet - uw artikelnr'!F652=0,0,COUNTIF(Keuzelijsten!$W$2:$W$945,'Basis Excelsheet - uw artikelnr'!D652)-1)*-1</f>
        <v>0</v>
      </c>
    </row>
    <row r="653" spans="1:12" x14ac:dyDescent="0.25">
      <c r="A653" s="17"/>
      <c r="B653" s="17">
        <f t="shared" ca="1" si="12"/>
        <v>0</v>
      </c>
      <c r="C653" s="16">
        <f>IF(LEN('Basis Excelsheet - uw artikelnr'!F653)&gt;35,1,0)</f>
        <v>0</v>
      </c>
      <c r="D653" s="16">
        <f>IF(LEN('Basis Excelsheet - uw artikelnr'!K653)&gt;30,1,0)</f>
        <v>0</v>
      </c>
      <c r="E653" s="16">
        <f>IF(LEN('Basis Excelsheet - uw artikelnr'!E653)&gt;20,1,0)</f>
        <v>0</v>
      </c>
      <c r="F653" s="16">
        <f>IF('Basis Excelsheet - uw artikelnr'!L653=0,0,IF('Basis Excelsheet - uw artikelnr'!L653&lt;1,1,0))</f>
        <v>0</v>
      </c>
      <c r="G653" s="16">
        <f>IF('Basis Excelsheet - uw artikelnr'!F653=0,0,IF(EXACT('Basis Excelsheet - uw artikelnr'!G653,Keuzelijsten!$C$2),0,IF(EXACT('Basis Excelsheet - uw artikelnr'!G653,Keuzelijsten!$C$3),0,1)))</f>
        <v>0</v>
      </c>
      <c r="H653" s="16">
        <f>IF('Basis Excelsheet - uw artikelnr'!F653=0,0,IF(EXACT('Basis Excelsheet - uw artikelnr'!J653,Keuzelijsten!$D$2),0,IF(EXACT('Basis Excelsheet - uw artikelnr'!J653,Keuzelijsten!$D$3),0,1)))</f>
        <v>0</v>
      </c>
      <c r="I653" s="16">
        <f ca="1">IF('Basis Excelsheet - uw artikelnr'!A653=0,0,IF(CELL("type",'Basis Excelsheet - uw artikelnr'!A653)="w",0,1))</f>
        <v>0</v>
      </c>
      <c r="J653" s="16">
        <f>IF('Basis Excelsheet - uw artikelnr'!F653=0,0,COUNTIF(Keuzelijsten!$F$2:$F$244,'Basis Excelsheet - uw artikelnr'!M653)-1)*-1</f>
        <v>0</v>
      </c>
      <c r="K653" s="16">
        <f>IF('Basis Excelsheet - uw artikelnr'!F653=0,0,COUNTIF(Keuzelijsten!$A$2:$A$245,'Basis Excelsheet - uw artikelnr'!C653)-1)*-1</f>
        <v>0</v>
      </c>
      <c r="L653" s="16">
        <f>IF('Basis Excelsheet - uw artikelnr'!F653=0,0,COUNTIF(Keuzelijsten!$W$2:$W$945,'Basis Excelsheet - uw artikelnr'!D653)-1)*-1</f>
        <v>0</v>
      </c>
    </row>
    <row r="654" spans="1:12" x14ac:dyDescent="0.25">
      <c r="A654" s="17"/>
      <c r="B654" s="17">
        <f t="shared" ca="1" si="12"/>
        <v>0</v>
      </c>
      <c r="C654" s="16">
        <f>IF(LEN('Basis Excelsheet - uw artikelnr'!F654)&gt;35,1,0)</f>
        <v>0</v>
      </c>
      <c r="D654" s="16">
        <f>IF(LEN('Basis Excelsheet - uw artikelnr'!K654)&gt;30,1,0)</f>
        <v>0</v>
      </c>
      <c r="E654" s="16">
        <f>IF(LEN('Basis Excelsheet - uw artikelnr'!E654)&gt;20,1,0)</f>
        <v>0</v>
      </c>
      <c r="F654" s="16">
        <f>IF('Basis Excelsheet - uw artikelnr'!L654=0,0,IF('Basis Excelsheet - uw artikelnr'!L654&lt;1,1,0))</f>
        <v>0</v>
      </c>
      <c r="G654" s="16">
        <f>IF('Basis Excelsheet - uw artikelnr'!F654=0,0,IF(EXACT('Basis Excelsheet - uw artikelnr'!G654,Keuzelijsten!$C$2),0,IF(EXACT('Basis Excelsheet - uw artikelnr'!G654,Keuzelijsten!$C$3),0,1)))</f>
        <v>0</v>
      </c>
      <c r="H654" s="16">
        <f>IF('Basis Excelsheet - uw artikelnr'!F654=0,0,IF(EXACT('Basis Excelsheet - uw artikelnr'!J654,Keuzelijsten!$D$2),0,IF(EXACT('Basis Excelsheet - uw artikelnr'!J654,Keuzelijsten!$D$3),0,1)))</f>
        <v>0</v>
      </c>
      <c r="I654" s="16">
        <f ca="1">IF('Basis Excelsheet - uw artikelnr'!A654=0,0,IF(CELL("type",'Basis Excelsheet - uw artikelnr'!A654)="w",0,1))</f>
        <v>0</v>
      </c>
      <c r="J654" s="16">
        <f>IF('Basis Excelsheet - uw artikelnr'!F654=0,0,COUNTIF(Keuzelijsten!$F$2:$F$244,'Basis Excelsheet - uw artikelnr'!M654)-1)*-1</f>
        <v>0</v>
      </c>
      <c r="K654" s="16">
        <f>IF('Basis Excelsheet - uw artikelnr'!F654=0,0,COUNTIF(Keuzelijsten!$A$2:$A$245,'Basis Excelsheet - uw artikelnr'!C654)-1)*-1</f>
        <v>0</v>
      </c>
      <c r="L654" s="16">
        <f>IF('Basis Excelsheet - uw artikelnr'!F654=0,0,COUNTIF(Keuzelijsten!$W$2:$W$945,'Basis Excelsheet - uw artikelnr'!D654)-1)*-1</f>
        <v>0</v>
      </c>
    </row>
    <row r="655" spans="1:12" x14ac:dyDescent="0.25">
      <c r="A655" s="17"/>
      <c r="B655" s="17">
        <f t="shared" ca="1" si="12"/>
        <v>0</v>
      </c>
      <c r="C655" s="16">
        <f>IF(LEN('Basis Excelsheet - uw artikelnr'!F655)&gt;35,1,0)</f>
        <v>0</v>
      </c>
      <c r="D655" s="16">
        <f>IF(LEN('Basis Excelsheet - uw artikelnr'!K655)&gt;30,1,0)</f>
        <v>0</v>
      </c>
      <c r="E655" s="16">
        <f>IF(LEN('Basis Excelsheet - uw artikelnr'!E655)&gt;20,1,0)</f>
        <v>0</v>
      </c>
      <c r="F655" s="16">
        <f>IF('Basis Excelsheet - uw artikelnr'!L655=0,0,IF('Basis Excelsheet - uw artikelnr'!L655&lt;1,1,0))</f>
        <v>0</v>
      </c>
      <c r="G655" s="16">
        <f>IF('Basis Excelsheet - uw artikelnr'!F655=0,0,IF(EXACT('Basis Excelsheet - uw artikelnr'!G655,Keuzelijsten!$C$2),0,IF(EXACT('Basis Excelsheet - uw artikelnr'!G655,Keuzelijsten!$C$3),0,1)))</f>
        <v>0</v>
      </c>
      <c r="H655" s="16">
        <f>IF('Basis Excelsheet - uw artikelnr'!F655=0,0,IF(EXACT('Basis Excelsheet - uw artikelnr'!J655,Keuzelijsten!$D$2),0,IF(EXACT('Basis Excelsheet - uw artikelnr'!J655,Keuzelijsten!$D$3),0,1)))</f>
        <v>0</v>
      </c>
      <c r="I655" s="16">
        <f ca="1">IF('Basis Excelsheet - uw artikelnr'!A655=0,0,IF(CELL("type",'Basis Excelsheet - uw artikelnr'!A655)="w",0,1))</f>
        <v>0</v>
      </c>
      <c r="J655" s="16">
        <f>IF('Basis Excelsheet - uw artikelnr'!F655=0,0,COUNTIF(Keuzelijsten!$F$2:$F$244,'Basis Excelsheet - uw artikelnr'!M655)-1)*-1</f>
        <v>0</v>
      </c>
      <c r="K655" s="16">
        <f>IF('Basis Excelsheet - uw artikelnr'!F655=0,0,COUNTIF(Keuzelijsten!$A$2:$A$245,'Basis Excelsheet - uw artikelnr'!C655)-1)*-1</f>
        <v>0</v>
      </c>
      <c r="L655" s="16">
        <f>IF('Basis Excelsheet - uw artikelnr'!F655=0,0,COUNTIF(Keuzelijsten!$W$2:$W$945,'Basis Excelsheet - uw artikelnr'!D655)-1)*-1</f>
        <v>0</v>
      </c>
    </row>
    <row r="656" spans="1:12" x14ac:dyDescent="0.25">
      <c r="A656" s="17"/>
      <c r="B656" s="17">
        <f t="shared" ca="1" si="12"/>
        <v>0</v>
      </c>
      <c r="C656" s="16">
        <f>IF(LEN('Basis Excelsheet - uw artikelnr'!F656)&gt;35,1,0)</f>
        <v>0</v>
      </c>
      <c r="D656" s="16">
        <f>IF(LEN('Basis Excelsheet - uw artikelnr'!K656)&gt;30,1,0)</f>
        <v>0</v>
      </c>
      <c r="E656" s="16">
        <f>IF(LEN('Basis Excelsheet - uw artikelnr'!E656)&gt;20,1,0)</f>
        <v>0</v>
      </c>
      <c r="F656" s="16">
        <f>IF('Basis Excelsheet - uw artikelnr'!L656=0,0,IF('Basis Excelsheet - uw artikelnr'!L656&lt;1,1,0))</f>
        <v>0</v>
      </c>
      <c r="G656" s="16">
        <f>IF('Basis Excelsheet - uw artikelnr'!F656=0,0,IF(EXACT('Basis Excelsheet - uw artikelnr'!G656,Keuzelijsten!$C$2),0,IF(EXACT('Basis Excelsheet - uw artikelnr'!G656,Keuzelijsten!$C$3),0,1)))</f>
        <v>0</v>
      </c>
      <c r="H656" s="16">
        <f>IF('Basis Excelsheet - uw artikelnr'!F656=0,0,IF(EXACT('Basis Excelsheet - uw artikelnr'!J656,Keuzelijsten!$D$2),0,IF(EXACT('Basis Excelsheet - uw artikelnr'!J656,Keuzelijsten!$D$3),0,1)))</f>
        <v>0</v>
      </c>
      <c r="I656" s="16">
        <f ca="1">IF('Basis Excelsheet - uw artikelnr'!A656=0,0,IF(CELL("type",'Basis Excelsheet - uw artikelnr'!A656)="w",0,1))</f>
        <v>0</v>
      </c>
      <c r="J656" s="16">
        <f>IF('Basis Excelsheet - uw artikelnr'!F656=0,0,COUNTIF(Keuzelijsten!$F$2:$F$244,'Basis Excelsheet - uw artikelnr'!M656)-1)*-1</f>
        <v>0</v>
      </c>
      <c r="K656" s="16">
        <f>IF('Basis Excelsheet - uw artikelnr'!F656=0,0,COUNTIF(Keuzelijsten!$A$2:$A$245,'Basis Excelsheet - uw artikelnr'!C656)-1)*-1</f>
        <v>0</v>
      </c>
      <c r="L656" s="16">
        <f>IF('Basis Excelsheet - uw artikelnr'!F656=0,0,COUNTIF(Keuzelijsten!$W$2:$W$945,'Basis Excelsheet - uw artikelnr'!D656)-1)*-1</f>
        <v>0</v>
      </c>
    </row>
    <row r="657" spans="1:12" x14ac:dyDescent="0.25">
      <c r="A657" s="17"/>
      <c r="B657" s="17">
        <f t="shared" ca="1" si="12"/>
        <v>0</v>
      </c>
      <c r="C657" s="16">
        <f>IF(LEN('Basis Excelsheet - uw artikelnr'!F657)&gt;35,1,0)</f>
        <v>0</v>
      </c>
      <c r="D657" s="16">
        <f>IF(LEN('Basis Excelsheet - uw artikelnr'!K657)&gt;30,1,0)</f>
        <v>0</v>
      </c>
      <c r="E657" s="16">
        <f>IF(LEN('Basis Excelsheet - uw artikelnr'!E657)&gt;20,1,0)</f>
        <v>0</v>
      </c>
      <c r="F657" s="16">
        <f>IF('Basis Excelsheet - uw artikelnr'!L657=0,0,IF('Basis Excelsheet - uw artikelnr'!L657&lt;1,1,0))</f>
        <v>0</v>
      </c>
      <c r="G657" s="16">
        <f>IF('Basis Excelsheet - uw artikelnr'!F657=0,0,IF(EXACT('Basis Excelsheet - uw artikelnr'!G657,Keuzelijsten!$C$2),0,IF(EXACT('Basis Excelsheet - uw artikelnr'!G657,Keuzelijsten!$C$3),0,1)))</f>
        <v>0</v>
      </c>
      <c r="H657" s="16">
        <f>IF('Basis Excelsheet - uw artikelnr'!F657=0,0,IF(EXACT('Basis Excelsheet - uw artikelnr'!J657,Keuzelijsten!$D$2),0,IF(EXACT('Basis Excelsheet - uw artikelnr'!J657,Keuzelijsten!$D$3),0,1)))</f>
        <v>0</v>
      </c>
      <c r="I657" s="16">
        <f ca="1">IF('Basis Excelsheet - uw artikelnr'!A657=0,0,IF(CELL("type",'Basis Excelsheet - uw artikelnr'!A657)="w",0,1))</f>
        <v>0</v>
      </c>
      <c r="J657" s="16">
        <f>IF('Basis Excelsheet - uw artikelnr'!F657=0,0,COUNTIF(Keuzelijsten!$F$2:$F$244,'Basis Excelsheet - uw artikelnr'!M657)-1)*-1</f>
        <v>0</v>
      </c>
      <c r="K657" s="16">
        <f>IF('Basis Excelsheet - uw artikelnr'!F657=0,0,COUNTIF(Keuzelijsten!$A$2:$A$245,'Basis Excelsheet - uw artikelnr'!C657)-1)*-1</f>
        <v>0</v>
      </c>
      <c r="L657" s="16">
        <f>IF('Basis Excelsheet - uw artikelnr'!F657=0,0,COUNTIF(Keuzelijsten!$W$2:$W$945,'Basis Excelsheet - uw artikelnr'!D657)-1)*-1</f>
        <v>0</v>
      </c>
    </row>
    <row r="658" spans="1:12" x14ac:dyDescent="0.25">
      <c r="A658" s="17"/>
      <c r="B658" s="17">
        <f t="shared" ca="1" si="12"/>
        <v>0</v>
      </c>
      <c r="C658" s="16">
        <f>IF(LEN('Basis Excelsheet - uw artikelnr'!F658)&gt;35,1,0)</f>
        <v>0</v>
      </c>
      <c r="D658" s="16">
        <f>IF(LEN('Basis Excelsheet - uw artikelnr'!K658)&gt;30,1,0)</f>
        <v>0</v>
      </c>
      <c r="E658" s="16">
        <f>IF(LEN('Basis Excelsheet - uw artikelnr'!E658)&gt;20,1,0)</f>
        <v>0</v>
      </c>
      <c r="F658" s="16">
        <f>IF('Basis Excelsheet - uw artikelnr'!L658=0,0,IF('Basis Excelsheet - uw artikelnr'!L658&lt;1,1,0))</f>
        <v>0</v>
      </c>
      <c r="G658" s="16">
        <f>IF('Basis Excelsheet - uw artikelnr'!F658=0,0,IF(EXACT('Basis Excelsheet - uw artikelnr'!G658,Keuzelijsten!$C$2),0,IF(EXACT('Basis Excelsheet - uw artikelnr'!G658,Keuzelijsten!$C$3),0,1)))</f>
        <v>0</v>
      </c>
      <c r="H658" s="16">
        <f>IF('Basis Excelsheet - uw artikelnr'!F658=0,0,IF(EXACT('Basis Excelsheet - uw artikelnr'!J658,Keuzelijsten!$D$2),0,IF(EXACT('Basis Excelsheet - uw artikelnr'!J658,Keuzelijsten!$D$3),0,1)))</f>
        <v>0</v>
      </c>
      <c r="I658" s="16">
        <f ca="1">IF('Basis Excelsheet - uw artikelnr'!A658=0,0,IF(CELL("type",'Basis Excelsheet - uw artikelnr'!A658)="w",0,1))</f>
        <v>0</v>
      </c>
      <c r="J658" s="16">
        <f>IF('Basis Excelsheet - uw artikelnr'!F658=0,0,COUNTIF(Keuzelijsten!$F$2:$F$244,'Basis Excelsheet - uw artikelnr'!M658)-1)*-1</f>
        <v>0</v>
      </c>
      <c r="K658" s="16">
        <f>IF('Basis Excelsheet - uw artikelnr'!F658=0,0,COUNTIF(Keuzelijsten!$A$2:$A$245,'Basis Excelsheet - uw artikelnr'!C658)-1)*-1</f>
        <v>0</v>
      </c>
      <c r="L658" s="16">
        <f>IF('Basis Excelsheet - uw artikelnr'!F658=0,0,COUNTIF(Keuzelijsten!$W$2:$W$945,'Basis Excelsheet - uw artikelnr'!D658)-1)*-1</f>
        <v>0</v>
      </c>
    </row>
    <row r="659" spans="1:12" x14ac:dyDescent="0.25">
      <c r="A659" s="17"/>
      <c r="B659" s="17">
        <f t="shared" ca="1" si="12"/>
        <v>0</v>
      </c>
      <c r="C659" s="16">
        <f>IF(LEN('Basis Excelsheet - uw artikelnr'!F659)&gt;35,1,0)</f>
        <v>0</v>
      </c>
      <c r="D659" s="16">
        <f>IF(LEN('Basis Excelsheet - uw artikelnr'!K659)&gt;30,1,0)</f>
        <v>0</v>
      </c>
      <c r="E659" s="16">
        <f>IF(LEN('Basis Excelsheet - uw artikelnr'!E659)&gt;20,1,0)</f>
        <v>0</v>
      </c>
      <c r="F659" s="16">
        <f>IF('Basis Excelsheet - uw artikelnr'!L659=0,0,IF('Basis Excelsheet - uw artikelnr'!L659&lt;1,1,0))</f>
        <v>0</v>
      </c>
      <c r="G659" s="16">
        <f>IF('Basis Excelsheet - uw artikelnr'!F659=0,0,IF(EXACT('Basis Excelsheet - uw artikelnr'!G659,Keuzelijsten!$C$2),0,IF(EXACT('Basis Excelsheet - uw artikelnr'!G659,Keuzelijsten!$C$3),0,1)))</f>
        <v>0</v>
      </c>
      <c r="H659" s="16">
        <f>IF('Basis Excelsheet - uw artikelnr'!F659=0,0,IF(EXACT('Basis Excelsheet - uw artikelnr'!J659,Keuzelijsten!$D$2),0,IF(EXACT('Basis Excelsheet - uw artikelnr'!J659,Keuzelijsten!$D$3),0,1)))</f>
        <v>0</v>
      </c>
      <c r="I659" s="16">
        <f ca="1">IF('Basis Excelsheet - uw artikelnr'!A659=0,0,IF(CELL("type",'Basis Excelsheet - uw artikelnr'!A659)="w",0,1))</f>
        <v>0</v>
      </c>
      <c r="J659" s="16">
        <f>IF('Basis Excelsheet - uw artikelnr'!F659=0,0,COUNTIF(Keuzelijsten!$F$2:$F$244,'Basis Excelsheet - uw artikelnr'!M659)-1)*-1</f>
        <v>0</v>
      </c>
      <c r="K659" s="16">
        <f>IF('Basis Excelsheet - uw artikelnr'!F659=0,0,COUNTIF(Keuzelijsten!$A$2:$A$245,'Basis Excelsheet - uw artikelnr'!C659)-1)*-1</f>
        <v>0</v>
      </c>
      <c r="L659" s="16">
        <f>IF('Basis Excelsheet - uw artikelnr'!F659=0,0,COUNTIF(Keuzelijsten!$W$2:$W$945,'Basis Excelsheet - uw artikelnr'!D659)-1)*-1</f>
        <v>0</v>
      </c>
    </row>
    <row r="660" spans="1:12" x14ac:dyDescent="0.25">
      <c r="A660" s="17"/>
      <c r="B660" s="17">
        <f t="shared" ca="1" si="12"/>
        <v>0</v>
      </c>
      <c r="C660" s="16">
        <f>IF(LEN('Basis Excelsheet - uw artikelnr'!F660)&gt;35,1,0)</f>
        <v>0</v>
      </c>
      <c r="D660" s="16">
        <f>IF(LEN('Basis Excelsheet - uw artikelnr'!K660)&gt;30,1,0)</f>
        <v>0</v>
      </c>
      <c r="E660" s="16">
        <f>IF(LEN('Basis Excelsheet - uw artikelnr'!E660)&gt;20,1,0)</f>
        <v>0</v>
      </c>
      <c r="F660" s="16">
        <f>IF('Basis Excelsheet - uw artikelnr'!L660=0,0,IF('Basis Excelsheet - uw artikelnr'!L660&lt;1,1,0))</f>
        <v>0</v>
      </c>
      <c r="G660" s="16">
        <f>IF('Basis Excelsheet - uw artikelnr'!F660=0,0,IF(EXACT('Basis Excelsheet - uw artikelnr'!G660,Keuzelijsten!$C$2),0,IF(EXACT('Basis Excelsheet - uw artikelnr'!G660,Keuzelijsten!$C$3),0,1)))</f>
        <v>0</v>
      </c>
      <c r="H660" s="16">
        <f>IF('Basis Excelsheet - uw artikelnr'!F660=0,0,IF(EXACT('Basis Excelsheet - uw artikelnr'!J660,Keuzelijsten!$D$2),0,IF(EXACT('Basis Excelsheet - uw artikelnr'!J660,Keuzelijsten!$D$3),0,1)))</f>
        <v>0</v>
      </c>
      <c r="I660" s="16">
        <f ca="1">IF('Basis Excelsheet - uw artikelnr'!A660=0,0,IF(CELL("type",'Basis Excelsheet - uw artikelnr'!A660)="w",0,1))</f>
        <v>0</v>
      </c>
      <c r="J660" s="16">
        <f>IF('Basis Excelsheet - uw artikelnr'!F660=0,0,COUNTIF(Keuzelijsten!$F$2:$F$244,'Basis Excelsheet - uw artikelnr'!M660)-1)*-1</f>
        <v>0</v>
      </c>
      <c r="K660" s="16">
        <f>IF('Basis Excelsheet - uw artikelnr'!F660=0,0,COUNTIF(Keuzelijsten!$A$2:$A$245,'Basis Excelsheet - uw artikelnr'!C660)-1)*-1</f>
        <v>0</v>
      </c>
      <c r="L660" s="16">
        <f>IF('Basis Excelsheet - uw artikelnr'!F660=0,0,COUNTIF(Keuzelijsten!$W$2:$W$945,'Basis Excelsheet - uw artikelnr'!D660)-1)*-1</f>
        <v>0</v>
      </c>
    </row>
    <row r="661" spans="1:12" x14ac:dyDescent="0.25">
      <c r="A661" s="17"/>
      <c r="B661" s="17">
        <f t="shared" ca="1" si="12"/>
        <v>0</v>
      </c>
      <c r="C661" s="16">
        <f>IF(LEN('Basis Excelsheet - uw artikelnr'!F661)&gt;35,1,0)</f>
        <v>0</v>
      </c>
      <c r="D661" s="16">
        <f>IF(LEN('Basis Excelsheet - uw artikelnr'!K661)&gt;30,1,0)</f>
        <v>0</v>
      </c>
      <c r="E661" s="16">
        <f>IF(LEN('Basis Excelsheet - uw artikelnr'!E661)&gt;20,1,0)</f>
        <v>0</v>
      </c>
      <c r="F661" s="16">
        <f>IF('Basis Excelsheet - uw artikelnr'!L661=0,0,IF('Basis Excelsheet - uw artikelnr'!L661&lt;1,1,0))</f>
        <v>0</v>
      </c>
      <c r="G661" s="16">
        <f>IF('Basis Excelsheet - uw artikelnr'!F661=0,0,IF(EXACT('Basis Excelsheet - uw artikelnr'!G661,Keuzelijsten!$C$2),0,IF(EXACT('Basis Excelsheet - uw artikelnr'!G661,Keuzelijsten!$C$3),0,1)))</f>
        <v>0</v>
      </c>
      <c r="H661" s="16">
        <f>IF('Basis Excelsheet - uw artikelnr'!F661=0,0,IF(EXACT('Basis Excelsheet - uw artikelnr'!J661,Keuzelijsten!$D$2),0,IF(EXACT('Basis Excelsheet - uw artikelnr'!J661,Keuzelijsten!$D$3),0,1)))</f>
        <v>0</v>
      </c>
      <c r="I661" s="16">
        <f ca="1">IF('Basis Excelsheet - uw artikelnr'!A661=0,0,IF(CELL("type",'Basis Excelsheet - uw artikelnr'!A661)="w",0,1))</f>
        <v>0</v>
      </c>
      <c r="J661" s="16">
        <f>IF('Basis Excelsheet - uw artikelnr'!F661=0,0,COUNTIF(Keuzelijsten!$F$2:$F$244,'Basis Excelsheet - uw artikelnr'!M661)-1)*-1</f>
        <v>0</v>
      </c>
      <c r="K661" s="16">
        <f>IF('Basis Excelsheet - uw artikelnr'!F661=0,0,COUNTIF(Keuzelijsten!$A$2:$A$245,'Basis Excelsheet - uw artikelnr'!C661)-1)*-1</f>
        <v>0</v>
      </c>
      <c r="L661" s="16">
        <f>IF('Basis Excelsheet - uw artikelnr'!F661=0,0,COUNTIF(Keuzelijsten!$W$2:$W$945,'Basis Excelsheet - uw artikelnr'!D661)-1)*-1</f>
        <v>0</v>
      </c>
    </row>
    <row r="662" spans="1:12" x14ac:dyDescent="0.25">
      <c r="A662" s="17"/>
      <c r="B662" s="17">
        <f t="shared" ca="1" si="12"/>
        <v>0</v>
      </c>
      <c r="C662" s="16">
        <f>IF(LEN('Basis Excelsheet - uw artikelnr'!F662)&gt;35,1,0)</f>
        <v>0</v>
      </c>
      <c r="D662" s="16">
        <f>IF(LEN('Basis Excelsheet - uw artikelnr'!K662)&gt;30,1,0)</f>
        <v>0</v>
      </c>
      <c r="E662" s="16">
        <f>IF(LEN('Basis Excelsheet - uw artikelnr'!E662)&gt;20,1,0)</f>
        <v>0</v>
      </c>
      <c r="F662" s="16">
        <f>IF('Basis Excelsheet - uw artikelnr'!L662=0,0,IF('Basis Excelsheet - uw artikelnr'!L662&lt;1,1,0))</f>
        <v>0</v>
      </c>
      <c r="G662" s="16">
        <f>IF('Basis Excelsheet - uw artikelnr'!F662=0,0,IF(EXACT('Basis Excelsheet - uw artikelnr'!G662,Keuzelijsten!$C$2),0,IF(EXACT('Basis Excelsheet - uw artikelnr'!G662,Keuzelijsten!$C$3),0,1)))</f>
        <v>0</v>
      </c>
      <c r="H662" s="16">
        <f>IF('Basis Excelsheet - uw artikelnr'!F662=0,0,IF(EXACT('Basis Excelsheet - uw artikelnr'!J662,Keuzelijsten!$D$2),0,IF(EXACT('Basis Excelsheet - uw artikelnr'!J662,Keuzelijsten!$D$3),0,1)))</f>
        <v>0</v>
      </c>
      <c r="I662" s="16">
        <f ca="1">IF('Basis Excelsheet - uw artikelnr'!A662=0,0,IF(CELL("type",'Basis Excelsheet - uw artikelnr'!A662)="w",0,1))</f>
        <v>0</v>
      </c>
      <c r="J662" s="16">
        <f>IF('Basis Excelsheet - uw artikelnr'!F662=0,0,COUNTIF(Keuzelijsten!$F$2:$F$244,'Basis Excelsheet - uw artikelnr'!M662)-1)*-1</f>
        <v>0</v>
      </c>
      <c r="K662" s="16">
        <f>IF('Basis Excelsheet - uw artikelnr'!F662=0,0,COUNTIF(Keuzelijsten!$A$2:$A$245,'Basis Excelsheet - uw artikelnr'!C662)-1)*-1</f>
        <v>0</v>
      </c>
      <c r="L662" s="16">
        <f>IF('Basis Excelsheet - uw artikelnr'!F662=0,0,COUNTIF(Keuzelijsten!$W$2:$W$945,'Basis Excelsheet - uw artikelnr'!D662)-1)*-1</f>
        <v>0</v>
      </c>
    </row>
    <row r="663" spans="1:12" x14ac:dyDescent="0.25">
      <c r="A663" s="17"/>
      <c r="B663" s="17">
        <f t="shared" ca="1" si="12"/>
        <v>0</v>
      </c>
      <c r="C663" s="16">
        <f>IF(LEN('Basis Excelsheet - uw artikelnr'!F663)&gt;35,1,0)</f>
        <v>0</v>
      </c>
      <c r="D663" s="16">
        <f>IF(LEN('Basis Excelsheet - uw artikelnr'!K663)&gt;30,1,0)</f>
        <v>0</v>
      </c>
      <c r="E663" s="16">
        <f>IF(LEN('Basis Excelsheet - uw artikelnr'!E663)&gt;20,1,0)</f>
        <v>0</v>
      </c>
      <c r="F663" s="16">
        <f>IF('Basis Excelsheet - uw artikelnr'!L663=0,0,IF('Basis Excelsheet - uw artikelnr'!L663&lt;1,1,0))</f>
        <v>0</v>
      </c>
      <c r="G663" s="16">
        <f>IF('Basis Excelsheet - uw artikelnr'!F663=0,0,IF(EXACT('Basis Excelsheet - uw artikelnr'!G663,Keuzelijsten!$C$2),0,IF(EXACT('Basis Excelsheet - uw artikelnr'!G663,Keuzelijsten!$C$3),0,1)))</f>
        <v>0</v>
      </c>
      <c r="H663" s="16">
        <f>IF('Basis Excelsheet - uw artikelnr'!F663=0,0,IF(EXACT('Basis Excelsheet - uw artikelnr'!J663,Keuzelijsten!$D$2),0,IF(EXACT('Basis Excelsheet - uw artikelnr'!J663,Keuzelijsten!$D$3),0,1)))</f>
        <v>0</v>
      </c>
      <c r="I663" s="16">
        <f ca="1">IF('Basis Excelsheet - uw artikelnr'!A663=0,0,IF(CELL("type",'Basis Excelsheet - uw artikelnr'!A663)="w",0,1))</f>
        <v>0</v>
      </c>
      <c r="J663" s="16">
        <f>IF('Basis Excelsheet - uw artikelnr'!F663=0,0,COUNTIF(Keuzelijsten!$F$2:$F$244,'Basis Excelsheet - uw artikelnr'!M663)-1)*-1</f>
        <v>0</v>
      </c>
      <c r="K663" s="16">
        <f>IF('Basis Excelsheet - uw artikelnr'!F663=0,0,COUNTIF(Keuzelijsten!$A$2:$A$245,'Basis Excelsheet - uw artikelnr'!C663)-1)*-1</f>
        <v>0</v>
      </c>
      <c r="L663" s="16">
        <f>IF('Basis Excelsheet - uw artikelnr'!F663=0,0,COUNTIF(Keuzelijsten!$W$2:$W$945,'Basis Excelsheet - uw artikelnr'!D663)-1)*-1</f>
        <v>0</v>
      </c>
    </row>
    <row r="664" spans="1:12" x14ac:dyDescent="0.25">
      <c r="A664" s="17"/>
      <c r="B664" s="17">
        <f t="shared" ca="1" si="12"/>
        <v>0</v>
      </c>
      <c r="C664" s="16">
        <f>IF(LEN('Basis Excelsheet - uw artikelnr'!F664)&gt;35,1,0)</f>
        <v>0</v>
      </c>
      <c r="D664" s="16">
        <f>IF(LEN('Basis Excelsheet - uw artikelnr'!K664)&gt;30,1,0)</f>
        <v>0</v>
      </c>
      <c r="E664" s="16">
        <f>IF(LEN('Basis Excelsheet - uw artikelnr'!E664)&gt;20,1,0)</f>
        <v>0</v>
      </c>
      <c r="F664" s="16">
        <f>IF('Basis Excelsheet - uw artikelnr'!L664=0,0,IF('Basis Excelsheet - uw artikelnr'!L664&lt;1,1,0))</f>
        <v>0</v>
      </c>
      <c r="G664" s="16">
        <f>IF('Basis Excelsheet - uw artikelnr'!F664=0,0,IF(EXACT('Basis Excelsheet - uw artikelnr'!G664,Keuzelijsten!$C$2),0,IF(EXACT('Basis Excelsheet - uw artikelnr'!G664,Keuzelijsten!$C$3),0,1)))</f>
        <v>0</v>
      </c>
      <c r="H664" s="16">
        <f>IF('Basis Excelsheet - uw artikelnr'!F664=0,0,IF(EXACT('Basis Excelsheet - uw artikelnr'!J664,Keuzelijsten!$D$2),0,IF(EXACT('Basis Excelsheet - uw artikelnr'!J664,Keuzelijsten!$D$3),0,1)))</f>
        <v>0</v>
      </c>
      <c r="I664" s="16">
        <f ca="1">IF('Basis Excelsheet - uw artikelnr'!A664=0,0,IF(CELL("type",'Basis Excelsheet - uw artikelnr'!A664)="w",0,1))</f>
        <v>0</v>
      </c>
      <c r="J664" s="16">
        <f>IF('Basis Excelsheet - uw artikelnr'!F664=0,0,COUNTIF(Keuzelijsten!$F$2:$F$244,'Basis Excelsheet - uw artikelnr'!M664)-1)*-1</f>
        <v>0</v>
      </c>
      <c r="K664" s="16">
        <f>IF('Basis Excelsheet - uw artikelnr'!F664=0,0,COUNTIF(Keuzelijsten!$A$2:$A$245,'Basis Excelsheet - uw artikelnr'!C664)-1)*-1</f>
        <v>0</v>
      </c>
      <c r="L664" s="16">
        <f>IF('Basis Excelsheet - uw artikelnr'!F664=0,0,COUNTIF(Keuzelijsten!$W$2:$W$945,'Basis Excelsheet - uw artikelnr'!D664)-1)*-1</f>
        <v>0</v>
      </c>
    </row>
    <row r="665" spans="1:12" x14ac:dyDescent="0.25">
      <c r="A665" s="17"/>
      <c r="B665" s="17">
        <f t="shared" ca="1" si="12"/>
        <v>0</v>
      </c>
      <c r="C665" s="16">
        <f>IF(LEN('Basis Excelsheet - uw artikelnr'!F665)&gt;35,1,0)</f>
        <v>0</v>
      </c>
      <c r="D665" s="16">
        <f>IF(LEN('Basis Excelsheet - uw artikelnr'!K665)&gt;30,1,0)</f>
        <v>0</v>
      </c>
      <c r="E665" s="16">
        <f>IF(LEN('Basis Excelsheet - uw artikelnr'!E665)&gt;20,1,0)</f>
        <v>0</v>
      </c>
      <c r="F665" s="16">
        <f>IF('Basis Excelsheet - uw artikelnr'!L665=0,0,IF('Basis Excelsheet - uw artikelnr'!L665&lt;1,1,0))</f>
        <v>0</v>
      </c>
      <c r="G665" s="16">
        <f>IF('Basis Excelsheet - uw artikelnr'!F665=0,0,IF(EXACT('Basis Excelsheet - uw artikelnr'!G665,Keuzelijsten!$C$2),0,IF(EXACT('Basis Excelsheet - uw artikelnr'!G665,Keuzelijsten!$C$3),0,1)))</f>
        <v>0</v>
      </c>
      <c r="H665" s="16">
        <f>IF('Basis Excelsheet - uw artikelnr'!F665=0,0,IF(EXACT('Basis Excelsheet - uw artikelnr'!J665,Keuzelijsten!$D$2),0,IF(EXACT('Basis Excelsheet - uw artikelnr'!J665,Keuzelijsten!$D$3),0,1)))</f>
        <v>0</v>
      </c>
      <c r="I665" s="16">
        <f ca="1">IF('Basis Excelsheet - uw artikelnr'!A665=0,0,IF(CELL("type",'Basis Excelsheet - uw artikelnr'!A665)="w",0,1))</f>
        <v>0</v>
      </c>
      <c r="J665" s="16">
        <f>IF('Basis Excelsheet - uw artikelnr'!F665=0,0,COUNTIF(Keuzelijsten!$F$2:$F$244,'Basis Excelsheet - uw artikelnr'!M665)-1)*-1</f>
        <v>0</v>
      </c>
      <c r="K665" s="16">
        <f>IF('Basis Excelsheet - uw artikelnr'!F665=0,0,COUNTIF(Keuzelijsten!$A$2:$A$245,'Basis Excelsheet - uw artikelnr'!C665)-1)*-1</f>
        <v>0</v>
      </c>
      <c r="L665" s="16">
        <f>IF('Basis Excelsheet - uw artikelnr'!F665=0,0,COUNTIF(Keuzelijsten!$W$2:$W$945,'Basis Excelsheet - uw artikelnr'!D665)-1)*-1</f>
        <v>0</v>
      </c>
    </row>
    <row r="666" spans="1:12" x14ac:dyDescent="0.25">
      <c r="A666" s="17"/>
      <c r="B666" s="17">
        <f t="shared" ca="1" si="12"/>
        <v>0</v>
      </c>
      <c r="C666" s="16">
        <f>IF(LEN('Basis Excelsheet - uw artikelnr'!F666)&gt;35,1,0)</f>
        <v>0</v>
      </c>
      <c r="D666" s="16">
        <f>IF(LEN('Basis Excelsheet - uw artikelnr'!K666)&gt;30,1,0)</f>
        <v>0</v>
      </c>
      <c r="E666" s="16">
        <f>IF(LEN('Basis Excelsheet - uw artikelnr'!E666)&gt;20,1,0)</f>
        <v>0</v>
      </c>
      <c r="F666" s="16">
        <f>IF('Basis Excelsheet - uw artikelnr'!L666=0,0,IF('Basis Excelsheet - uw artikelnr'!L666&lt;1,1,0))</f>
        <v>0</v>
      </c>
      <c r="G666" s="16">
        <f>IF('Basis Excelsheet - uw artikelnr'!F666=0,0,IF(EXACT('Basis Excelsheet - uw artikelnr'!G666,Keuzelijsten!$C$2),0,IF(EXACT('Basis Excelsheet - uw artikelnr'!G666,Keuzelijsten!$C$3),0,1)))</f>
        <v>0</v>
      </c>
      <c r="H666" s="16">
        <f>IF('Basis Excelsheet - uw artikelnr'!F666=0,0,IF(EXACT('Basis Excelsheet - uw artikelnr'!J666,Keuzelijsten!$D$2),0,IF(EXACT('Basis Excelsheet - uw artikelnr'!J666,Keuzelijsten!$D$3),0,1)))</f>
        <v>0</v>
      </c>
      <c r="I666" s="16">
        <f ca="1">IF('Basis Excelsheet - uw artikelnr'!A666=0,0,IF(CELL("type",'Basis Excelsheet - uw artikelnr'!A666)="w",0,1))</f>
        <v>0</v>
      </c>
      <c r="J666" s="16">
        <f>IF('Basis Excelsheet - uw artikelnr'!F666=0,0,COUNTIF(Keuzelijsten!$F$2:$F$244,'Basis Excelsheet - uw artikelnr'!M666)-1)*-1</f>
        <v>0</v>
      </c>
      <c r="K666" s="16">
        <f>IF('Basis Excelsheet - uw artikelnr'!F666=0,0,COUNTIF(Keuzelijsten!$A$2:$A$245,'Basis Excelsheet - uw artikelnr'!C666)-1)*-1</f>
        <v>0</v>
      </c>
      <c r="L666" s="16">
        <f>IF('Basis Excelsheet - uw artikelnr'!F666=0,0,COUNTIF(Keuzelijsten!$W$2:$W$945,'Basis Excelsheet - uw artikelnr'!D666)-1)*-1</f>
        <v>0</v>
      </c>
    </row>
    <row r="667" spans="1:12" x14ac:dyDescent="0.25">
      <c r="A667" s="17"/>
      <c r="B667" s="17">
        <f t="shared" ca="1" si="12"/>
        <v>0</v>
      </c>
      <c r="C667" s="16">
        <f>IF(LEN('Basis Excelsheet - uw artikelnr'!F667)&gt;35,1,0)</f>
        <v>0</v>
      </c>
      <c r="D667" s="16">
        <f>IF(LEN('Basis Excelsheet - uw artikelnr'!K667)&gt;30,1,0)</f>
        <v>0</v>
      </c>
      <c r="E667" s="16">
        <f>IF(LEN('Basis Excelsheet - uw artikelnr'!E667)&gt;20,1,0)</f>
        <v>0</v>
      </c>
      <c r="F667" s="16">
        <f>IF('Basis Excelsheet - uw artikelnr'!L667=0,0,IF('Basis Excelsheet - uw artikelnr'!L667&lt;1,1,0))</f>
        <v>0</v>
      </c>
      <c r="G667" s="16">
        <f>IF('Basis Excelsheet - uw artikelnr'!F667=0,0,IF(EXACT('Basis Excelsheet - uw artikelnr'!G667,Keuzelijsten!$C$2),0,IF(EXACT('Basis Excelsheet - uw artikelnr'!G667,Keuzelijsten!$C$3),0,1)))</f>
        <v>0</v>
      </c>
      <c r="H667" s="16">
        <f>IF('Basis Excelsheet - uw artikelnr'!F667=0,0,IF(EXACT('Basis Excelsheet - uw artikelnr'!J667,Keuzelijsten!$D$2),0,IF(EXACT('Basis Excelsheet - uw artikelnr'!J667,Keuzelijsten!$D$3),0,1)))</f>
        <v>0</v>
      </c>
      <c r="I667" s="16">
        <f ca="1">IF('Basis Excelsheet - uw artikelnr'!A667=0,0,IF(CELL("type",'Basis Excelsheet - uw artikelnr'!A667)="w",0,1))</f>
        <v>0</v>
      </c>
      <c r="J667" s="16">
        <f>IF('Basis Excelsheet - uw artikelnr'!F667=0,0,COUNTIF(Keuzelijsten!$F$2:$F$244,'Basis Excelsheet - uw artikelnr'!M667)-1)*-1</f>
        <v>0</v>
      </c>
      <c r="K667" s="16">
        <f>IF('Basis Excelsheet - uw artikelnr'!F667=0,0,COUNTIF(Keuzelijsten!$A$2:$A$245,'Basis Excelsheet - uw artikelnr'!C667)-1)*-1</f>
        <v>0</v>
      </c>
      <c r="L667" s="16">
        <f>IF('Basis Excelsheet - uw artikelnr'!F667=0,0,COUNTIF(Keuzelijsten!$W$2:$W$945,'Basis Excelsheet - uw artikelnr'!D667)-1)*-1</f>
        <v>0</v>
      </c>
    </row>
    <row r="668" spans="1:12" x14ac:dyDescent="0.25">
      <c r="A668" s="17"/>
      <c r="B668" s="17">
        <f t="shared" ca="1" si="12"/>
        <v>0</v>
      </c>
      <c r="C668" s="16">
        <f>IF(LEN('Basis Excelsheet - uw artikelnr'!F668)&gt;35,1,0)</f>
        <v>0</v>
      </c>
      <c r="D668" s="16">
        <f>IF(LEN('Basis Excelsheet - uw artikelnr'!K668)&gt;30,1,0)</f>
        <v>0</v>
      </c>
      <c r="E668" s="16">
        <f>IF(LEN('Basis Excelsheet - uw artikelnr'!E668)&gt;20,1,0)</f>
        <v>0</v>
      </c>
      <c r="F668" s="16">
        <f>IF('Basis Excelsheet - uw artikelnr'!L668=0,0,IF('Basis Excelsheet - uw artikelnr'!L668&lt;1,1,0))</f>
        <v>0</v>
      </c>
      <c r="G668" s="16">
        <f>IF('Basis Excelsheet - uw artikelnr'!F668=0,0,IF(EXACT('Basis Excelsheet - uw artikelnr'!G668,Keuzelijsten!$C$2),0,IF(EXACT('Basis Excelsheet - uw artikelnr'!G668,Keuzelijsten!$C$3),0,1)))</f>
        <v>0</v>
      </c>
      <c r="H668" s="16">
        <f>IF('Basis Excelsheet - uw artikelnr'!F668=0,0,IF(EXACT('Basis Excelsheet - uw artikelnr'!J668,Keuzelijsten!$D$2),0,IF(EXACT('Basis Excelsheet - uw artikelnr'!J668,Keuzelijsten!$D$3),0,1)))</f>
        <v>0</v>
      </c>
      <c r="I668" s="16">
        <f ca="1">IF('Basis Excelsheet - uw artikelnr'!A668=0,0,IF(CELL("type",'Basis Excelsheet - uw artikelnr'!A668)="w",0,1))</f>
        <v>0</v>
      </c>
      <c r="J668" s="16">
        <f>IF('Basis Excelsheet - uw artikelnr'!F668=0,0,COUNTIF(Keuzelijsten!$F$2:$F$244,'Basis Excelsheet - uw artikelnr'!M668)-1)*-1</f>
        <v>0</v>
      </c>
      <c r="K668" s="16">
        <f>IF('Basis Excelsheet - uw artikelnr'!F668=0,0,COUNTIF(Keuzelijsten!$A$2:$A$245,'Basis Excelsheet - uw artikelnr'!C668)-1)*-1</f>
        <v>0</v>
      </c>
      <c r="L668" s="16">
        <f>IF('Basis Excelsheet - uw artikelnr'!F668=0,0,COUNTIF(Keuzelijsten!$W$2:$W$945,'Basis Excelsheet - uw artikelnr'!D668)-1)*-1</f>
        <v>0</v>
      </c>
    </row>
    <row r="669" spans="1:12" x14ac:dyDescent="0.25">
      <c r="A669" s="17"/>
      <c r="B669" s="17">
        <f t="shared" ca="1" si="12"/>
        <v>0</v>
      </c>
      <c r="C669" s="16">
        <f>IF(LEN('Basis Excelsheet - uw artikelnr'!F669)&gt;35,1,0)</f>
        <v>0</v>
      </c>
      <c r="D669" s="16">
        <f>IF(LEN('Basis Excelsheet - uw artikelnr'!K669)&gt;30,1,0)</f>
        <v>0</v>
      </c>
      <c r="E669" s="16">
        <f>IF(LEN('Basis Excelsheet - uw artikelnr'!E669)&gt;20,1,0)</f>
        <v>0</v>
      </c>
      <c r="F669" s="16">
        <f>IF('Basis Excelsheet - uw artikelnr'!L669=0,0,IF('Basis Excelsheet - uw artikelnr'!L669&lt;1,1,0))</f>
        <v>0</v>
      </c>
      <c r="G669" s="16">
        <f>IF('Basis Excelsheet - uw artikelnr'!F669=0,0,IF(EXACT('Basis Excelsheet - uw artikelnr'!G669,Keuzelijsten!$C$2),0,IF(EXACT('Basis Excelsheet - uw artikelnr'!G669,Keuzelijsten!$C$3),0,1)))</f>
        <v>0</v>
      </c>
      <c r="H669" s="16">
        <f>IF('Basis Excelsheet - uw artikelnr'!F669=0,0,IF(EXACT('Basis Excelsheet - uw artikelnr'!J669,Keuzelijsten!$D$2),0,IF(EXACT('Basis Excelsheet - uw artikelnr'!J669,Keuzelijsten!$D$3),0,1)))</f>
        <v>0</v>
      </c>
      <c r="I669" s="16">
        <f ca="1">IF('Basis Excelsheet - uw artikelnr'!A669=0,0,IF(CELL("type",'Basis Excelsheet - uw artikelnr'!A669)="w",0,1))</f>
        <v>0</v>
      </c>
      <c r="J669" s="16">
        <f>IF('Basis Excelsheet - uw artikelnr'!F669=0,0,COUNTIF(Keuzelijsten!$F$2:$F$244,'Basis Excelsheet - uw artikelnr'!M669)-1)*-1</f>
        <v>0</v>
      </c>
      <c r="K669" s="16">
        <f>IF('Basis Excelsheet - uw artikelnr'!F669=0,0,COUNTIF(Keuzelijsten!$A$2:$A$245,'Basis Excelsheet - uw artikelnr'!C669)-1)*-1</f>
        <v>0</v>
      </c>
      <c r="L669" s="16">
        <f>IF('Basis Excelsheet - uw artikelnr'!F669=0,0,COUNTIF(Keuzelijsten!$W$2:$W$945,'Basis Excelsheet - uw artikelnr'!D669)-1)*-1</f>
        <v>0</v>
      </c>
    </row>
    <row r="670" spans="1:12" x14ac:dyDescent="0.25">
      <c r="A670" s="17"/>
      <c r="B670" s="17">
        <f t="shared" ca="1" si="12"/>
        <v>0</v>
      </c>
      <c r="C670" s="16">
        <f>IF(LEN('Basis Excelsheet - uw artikelnr'!F670)&gt;35,1,0)</f>
        <v>0</v>
      </c>
      <c r="D670" s="16">
        <f>IF(LEN('Basis Excelsheet - uw artikelnr'!K670)&gt;30,1,0)</f>
        <v>0</v>
      </c>
      <c r="E670" s="16">
        <f>IF(LEN('Basis Excelsheet - uw artikelnr'!E670)&gt;20,1,0)</f>
        <v>0</v>
      </c>
      <c r="F670" s="16">
        <f>IF('Basis Excelsheet - uw artikelnr'!L670=0,0,IF('Basis Excelsheet - uw artikelnr'!L670&lt;1,1,0))</f>
        <v>0</v>
      </c>
      <c r="G670" s="16">
        <f>IF('Basis Excelsheet - uw artikelnr'!F670=0,0,IF(EXACT('Basis Excelsheet - uw artikelnr'!G670,Keuzelijsten!$C$2),0,IF(EXACT('Basis Excelsheet - uw artikelnr'!G670,Keuzelijsten!$C$3),0,1)))</f>
        <v>0</v>
      </c>
      <c r="H670" s="16">
        <f>IF('Basis Excelsheet - uw artikelnr'!F670=0,0,IF(EXACT('Basis Excelsheet - uw artikelnr'!J670,Keuzelijsten!$D$2),0,IF(EXACT('Basis Excelsheet - uw artikelnr'!J670,Keuzelijsten!$D$3),0,1)))</f>
        <v>0</v>
      </c>
      <c r="I670" s="16">
        <f ca="1">IF('Basis Excelsheet - uw artikelnr'!A670=0,0,IF(CELL("type",'Basis Excelsheet - uw artikelnr'!A670)="w",0,1))</f>
        <v>0</v>
      </c>
      <c r="J670" s="16">
        <f>IF('Basis Excelsheet - uw artikelnr'!F670=0,0,COUNTIF(Keuzelijsten!$F$2:$F$244,'Basis Excelsheet - uw artikelnr'!M670)-1)*-1</f>
        <v>0</v>
      </c>
      <c r="K670" s="16">
        <f>IF('Basis Excelsheet - uw artikelnr'!F670=0,0,COUNTIF(Keuzelijsten!$A$2:$A$245,'Basis Excelsheet - uw artikelnr'!C670)-1)*-1</f>
        <v>0</v>
      </c>
      <c r="L670" s="16">
        <f>IF('Basis Excelsheet - uw artikelnr'!F670=0,0,COUNTIF(Keuzelijsten!$W$2:$W$945,'Basis Excelsheet - uw artikelnr'!D670)-1)*-1</f>
        <v>0</v>
      </c>
    </row>
    <row r="671" spans="1:12" x14ac:dyDescent="0.25">
      <c r="A671" s="17"/>
      <c r="B671" s="17">
        <f t="shared" ca="1" si="12"/>
        <v>0</v>
      </c>
      <c r="C671" s="16">
        <f>IF(LEN('Basis Excelsheet - uw artikelnr'!F671)&gt;35,1,0)</f>
        <v>0</v>
      </c>
      <c r="D671" s="16">
        <f>IF(LEN('Basis Excelsheet - uw artikelnr'!K671)&gt;30,1,0)</f>
        <v>0</v>
      </c>
      <c r="E671" s="16">
        <f>IF(LEN('Basis Excelsheet - uw artikelnr'!E671)&gt;20,1,0)</f>
        <v>0</v>
      </c>
      <c r="F671" s="16">
        <f>IF('Basis Excelsheet - uw artikelnr'!L671=0,0,IF('Basis Excelsheet - uw artikelnr'!L671&lt;1,1,0))</f>
        <v>0</v>
      </c>
      <c r="G671" s="16">
        <f>IF('Basis Excelsheet - uw artikelnr'!F671=0,0,IF(EXACT('Basis Excelsheet - uw artikelnr'!G671,Keuzelijsten!$C$2),0,IF(EXACT('Basis Excelsheet - uw artikelnr'!G671,Keuzelijsten!$C$3),0,1)))</f>
        <v>0</v>
      </c>
      <c r="H671" s="16">
        <f>IF('Basis Excelsheet - uw artikelnr'!F671=0,0,IF(EXACT('Basis Excelsheet - uw artikelnr'!J671,Keuzelijsten!$D$2),0,IF(EXACT('Basis Excelsheet - uw artikelnr'!J671,Keuzelijsten!$D$3),0,1)))</f>
        <v>0</v>
      </c>
      <c r="I671" s="16">
        <f ca="1">IF('Basis Excelsheet - uw artikelnr'!A671=0,0,IF(CELL("type",'Basis Excelsheet - uw artikelnr'!A671)="w",0,1))</f>
        <v>0</v>
      </c>
      <c r="J671" s="16">
        <f>IF('Basis Excelsheet - uw artikelnr'!F671=0,0,COUNTIF(Keuzelijsten!$F$2:$F$244,'Basis Excelsheet - uw artikelnr'!M671)-1)*-1</f>
        <v>0</v>
      </c>
      <c r="K671" s="16">
        <f>IF('Basis Excelsheet - uw artikelnr'!F671=0,0,COUNTIF(Keuzelijsten!$A$2:$A$245,'Basis Excelsheet - uw artikelnr'!C671)-1)*-1</f>
        <v>0</v>
      </c>
      <c r="L671" s="16">
        <f>IF('Basis Excelsheet - uw artikelnr'!F671=0,0,COUNTIF(Keuzelijsten!$W$2:$W$945,'Basis Excelsheet - uw artikelnr'!D671)-1)*-1</f>
        <v>0</v>
      </c>
    </row>
    <row r="672" spans="1:12" x14ac:dyDescent="0.25">
      <c r="A672" s="17"/>
      <c r="B672" s="17">
        <f t="shared" ca="1" si="12"/>
        <v>0</v>
      </c>
      <c r="C672" s="16">
        <f>IF(LEN('Basis Excelsheet - uw artikelnr'!F672)&gt;35,1,0)</f>
        <v>0</v>
      </c>
      <c r="D672" s="16">
        <f>IF(LEN('Basis Excelsheet - uw artikelnr'!K672)&gt;30,1,0)</f>
        <v>0</v>
      </c>
      <c r="E672" s="16">
        <f>IF(LEN('Basis Excelsheet - uw artikelnr'!E672)&gt;20,1,0)</f>
        <v>0</v>
      </c>
      <c r="F672" s="16">
        <f>IF('Basis Excelsheet - uw artikelnr'!L672=0,0,IF('Basis Excelsheet - uw artikelnr'!L672&lt;1,1,0))</f>
        <v>0</v>
      </c>
      <c r="G672" s="16">
        <f>IF('Basis Excelsheet - uw artikelnr'!F672=0,0,IF(EXACT('Basis Excelsheet - uw artikelnr'!G672,Keuzelijsten!$C$2),0,IF(EXACT('Basis Excelsheet - uw artikelnr'!G672,Keuzelijsten!$C$3),0,1)))</f>
        <v>0</v>
      </c>
      <c r="H672" s="16">
        <f>IF('Basis Excelsheet - uw artikelnr'!F672=0,0,IF(EXACT('Basis Excelsheet - uw artikelnr'!J672,Keuzelijsten!$D$2),0,IF(EXACT('Basis Excelsheet - uw artikelnr'!J672,Keuzelijsten!$D$3),0,1)))</f>
        <v>0</v>
      </c>
      <c r="I672" s="16">
        <f ca="1">IF('Basis Excelsheet - uw artikelnr'!A672=0,0,IF(CELL("type",'Basis Excelsheet - uw artikelnr'!A672)="w",0,1))</f>
        <v>0</v>
      </c>
      <c r="J672" s="16">
        <f>IF('Basis Excelsheet - uw artikelnr'!F672=0,0,COUNTIF(Keuzelijsten!$F$2:$F$244,'Basis Excelsheet - uw artikelnr'!M672)-1)*-1</f>
        <v>0</v>
      </c>
      <c r="K672" s="16">
        <f>IF('Basis Excelsheet - uw artikelnr'!F672=0,0,COUNTIF(Keuzelijsten!$A$2:$A$245,'Basis Excelsheet - uw artikelnr'!C672)-1)*-1</f>
        <v>0</v>
      </c>
      <c r="L672" s="16">
        <f>IF('Basis Excelsheet - uw artikelnr'!F672=0,0,COUNTIF(Keuzelijsten!$W$2:$W$945,'Basis Excelsheet - uw artikelnr'!D672)-1)*-1</f>
        <v>0</v>
      </c>
    </row>
    <row r="673" spans="1:12" x14ac:dyDescent="0.25">
      <c r="A673" s="17"/>
      <c r="B673" s="17">
        <f t="shared" ca="1" si="12"/>
        <v>0</v>
      </c>
      <c r="C673" s="16">
        <f>IF(LEN('Basis Excelsheet - uw artikelnr'!F673)&gt;35,1,0)</f>
        <v>0</v>
      </c>
      <c r="D673" s="16">
        <f>IF(LEN('Basis Excelsheet - uw artikelnr'!K673)&gt;30,1,0)</f>
        <v>0</v>
      </c>
      <c r="E673" s="16">
        <f>IF(LEN('Basis Excelsheet - uw artikelnr'!E673)&gt;20,1,0)</f>
        <v>0</v>
      </c>
      <c r="F673" s="16">
        <f>IF('Basis Excelsheet - uw artikelnr'!L673=0,0,IF('Basis Excelsheet - uw artikelnr'!L673&lt;1,1,0))</f>
        <v>0</v>
      </c>
      <c r="G673" s="16">
        <f>IF('Basis Excelsheet - uw artikelnr'!F673=0,0,IF(EXACT('Basis Excelsheet - uw artikelnr'!G673,Keuzelijsten!$C$2),0,IF(EXACT('Basis Excelsheet - uw artikelnr'!G673,Keuzelijsten!$C$3),0,1)))</f>
        <v>0</v>
      </c>
      <c r="H673" s="16">
        <f>IF('Basis Excelsheet - uw artikelnr'!F673=0,0,IF(EXACT('Basis Excelsheet - uw artikelnr'!J673,Keuzelijsten!$D$2),0,IF(EXACT('Basis Excelsheet - uw artikelnr'!J673,Keuzelijsten!$D$3),0,1)))</f>
        <v>0</v>
      </c>
      <c r="I673" s="16">
        <f ca="1">IF('Basis Excelsheet - uw artikelnr'!A673=0,0,IF(CELL("type",'Basis Excelsheet - uw artikelnr'!A673)="w",0,1))</f>
        <v>0</v>
      </c>
      <c r="J673" s="16">
        <f>IF('Basis Excelsheet - uw artikelnr'!F673=0,0,COUNTIF(Keuzelijsten!$F$2:$F$244,'Basis Excelsheet - uw artikelnr'!M673)-1)*-1</f>
        <v>0</v>
      </c>
      <c r="K673" s="16">
        <f>IF('Basis Excelsheet - uw artikelnr'!F673=0,0,COUNTIF(Keuzelijsten!$A$2:$A$245,'Basis Excelsheet - uw artikelnr'!C673)-1)*-1</f>
        <v>0</v>
      </c>
      <c r="L673" s="16">
        <f>IF('Basis Excelsheet - uw artikelnr'!F673=0,0,COUNTIF(Keuzelijsten!$W$2:$W$945,'Basis Excelsheet - uw artikelnr'!D673)-1)*-1</f>
        <v>0</v>
      </c>
    </row>
    <row r="674" spans="1:12" x14ac:dyDescent="0.25">
      <c r="A674" s="17"/>
      <c r="B674" s="17">
        <f t="shared" ca="1" si="12"/>
        <v>0</v>
      </c>
      <c r="C674" s="16">
        <f>IF(LEN('Basis Excelsheet - uw artikelnr'!F674)&gt;35,1,0)</f>
        <v>0</v>
      </c>
      <c r="D674" s="16">
        <f>IF(LEN('Basis Excelsheet - uw artikelnr'!K674)&gt;30,1,0)</f>
        <v>0</v>
      </c>
      <c r="E674" s="16">
        <f>IF(LEN('Basis Excelsheet - uw artikelnr'!E674)&gt;20,1,0)</f>
        <v>0</v>
      </c>
      <c r="F674" s="16">
        <f>IF('Basis Excelsheet - uw artikelnr'!L674=0,0,IF('Basis Excelsheet - uw artikelnr'!L674&lt;1,1,0))</f>
        <v>0</v>
      </c>
      <c r="G674" s="16">
        <f>IF('Basis Excelsheet - uw artikelnr'!F674=0,0,IF(EXACT('Basis Excelsheet - uw artikelnr'!G674,Keuzelijsten!$C$2),0,IF(EXACT('Basis Excelsheet - uw artikelnr'!G674,Keuzelijsten!$C$3),0,1)))</f>
        <v>0</v>
      </c>
      <c r="H674" s="16">
        <f>IF('Basis Excelsheet - uw artikelnr'!F674=0,0,IF(EXACT('Basis Excelsheet - uw artikelnr'!J674,Keuzelijsten!$D$2),0,IF(EXACT('Basis Excelsheet - uw artikelnr'!J674,Keuzelijsten!$D$3),0,1)))</f>
        <v>0</v>
      </c>
      <c r="I674" s="16">
        <f ca="1">IF('Basis Excelsheet - uw artikelnr'!A674=0,0,IF(CELL("type",'Basis Excelsheet - uw artikelnr'!A674)="w",0,1))</f>
        <v>0</v>
      </c>
      <c r="J674" s="16">
        <f>IF('Basis Excelsheet - uw artikelnr'!F674=0,0,COUNTIF(Keuzelijsten!$F$2:$F$244,'Basis Excelsheet - uw artikelnr'!M674)-1)*-1</f>
        <v>0</v>
      </c>
      <c r="K674" s="16">
        <f>IF('Basis Excelsheet - uw artikelnr'!F674=0,0,COUNTIF(Keuzelijsten!$A$2:$A$245,'Basis Excelsheet - uw artikelnr'!C674)-1)*-1</f>
        <v>0</v>
      </c>
      <c r="L674" s="16">
        <f>IF('Basis Excelsheet - uw artikelnr'!F674=0,0,COUNTIF(Keuzelijsten!$W$2:$W$945,'Basis Excelsheet - uw artikelnr'!D674)-1)*-1</f>
        <v>0</v>
      </c>
    </row>
    <row r="675" spans="1:12" x14ac:dyDescent="0.25">
      <c r="A675" s="17"/>
      <c r="B675" s="17">
        <f t="shared" ca="1" si="12"/>
        <v>0</v>
      </c>
      <c r="C675" s="16">
        <f>IF(LEN('Basis Excelsheet - uw artikelnr'!F675)&gt;35,1,0)</f>
        <v>0</v>
      </c>
      <c r="D675" s="16">
        <f>IF(LEN('Basis Excelsheet - uw artikelnr'!K675)&gt;30,1,0)</f>
        <v>0</v>
      </c>
      <c r="E675" s="16">
        <f>IF(LEN('Basis Excelsheet - uw artikelnr'!E675)&gt;20,1,0)</f>
        <v>0</v>
      </c>
      <c r="F675" s="16">
        <f>IF('Basis Excelsheet - uw artikelnr'!L675=0,0,IF('Basis Excelsheet - uw artikelnr'!L675&lt;1,1,0))</f>
        <v>0</v>
      </c>
      <c r="G675" s="16">
        <f>IF('Basis Excelsheet - uw artikelnr'!F675=0,0,IF(EXACT('Basis Excelsheet - uw artikelnr'!G675,Keuzelijsten!$C$2),0,IF(EXACT('Basis Excelsheet - uw artikelnr'!G675,Keuzelijsten!$C$3),0,1)))</f>
        <v>0</v>
      </c>
      <c r="H675" s="16">
        <f>IF('Basis Excelsheet - uw artikelnr'!F675=0,0,IF(EXACT('Basis Excelsheet - uw artikelnr'!J675,Keuzelijsten!$D$2),0,IF(EXACT('Basis Excelsheet - uw artikelnr'!J675,Keuzelijsten!$D$3),0,1)))</f>
        <v>0</v>
      </c>
      <c r="I675" s="16">
        <f ca="1">IF('Basis Excelsheet - uw artikelnr'!A675=0,0,IF(CELL("type",'Basis Excelsheet - uw artikelnr'!A675)="w",0,1))</f>
        <v>0</v>
      </c>
      <c r="J675" s="16">
        <f>IF('Basis Excelsheet - uw artikelnr'!F675=0,0,COUNTIF(Keuzelijsten!$F$2:$F$244,'Basis Excelsheet - uw artikelnr'!M675)-1)*-1</f>
        <v>0</v>
      </c>
      <c r="K675" s="16">
        <f>IF('Basis Excelsheet - uw artikelnr'!F675=0,0,COUNTIF(Keuzelijsten!$A$2:$A$245,'Basis Excelsheet - uw artikelnr'!C675)-1)*-1</f>
        <v>0</v>
      </c>
      <c r="L675" s="16">
        <f>IF('Basis Excelsheet - uw artikelnr'!F675=0,0,COUNTIF(Keuzelijsten!$W$2:$W$945,'Basis Excelsheet - uw artikelnr'!D675)-1)*-1</f>
        <v>0</v>
      </c>
    </row>
    <row r="676" spans="1:12" x14ac:dyDescent="0.25">
      <c r="A676" s="17"/>
      <c r="B676" s="17">
        <f t="shared" ca="1" si="12"/>
        <v>0</v>
      </c>
      <c r="C676" s="16">
        <f>IF(LEN('Basis Excelsheet - uw artikelnr'!F676)&gt;35,1,0)</f>
        <v>0</v>
      </c>
      <c r="D676" s="16">
        <f>IF(LEN('Basis Excelsheet - uw artikelnr'!K676)&gt;30,1,0)</f>
        <v>0</v>
      </c>
      <c r="E676" s="16">
        <f>IF(LEN('Basis Excelsheet - uw artikelnr'!E676)&gt;20,1,0)</f>
        <v>0</v>
      </c>
      <c r="F676" s="16">
        <f>IF('Basis Excelsheet - uw artikelnr'!L676=0,0,IF('Basis Excelsheet - uw artikelnr'!L676&lt;1,1,0))</f>
        <v>0</v>
      </c>
      <c r="G676" s="16">
        <f>IF('Basis Excelsheet - uw artikelnr'!F676=0,0,IF(EXACT('Basis Excelsheet - uw artikelnr'!G676,Keuzelijsten!$C$2),0,IF(EXACT('Basis Excelsheet - uw artikelnr'!G676,Keuzelijsten!$C$3),0,1)))</f>
        <v>0</v>
      </c>
      <c r="H676" s="16">
        <f>IF('Basis Excelsheet - uw artikelnr'!F676=0,0,IF(EXACT('Basis Excelsheet - uw artikelnr'!J676,Keuzelijsten!$D$2),0,IF(EXACT('Basis Excelsheet - uw artikelnr'!J676,Keuzelijsten!$D$3),0,1)))</f>
        <v>0</v>
      </c>
      <c r="I676" s="16">
        <f ca="1">IF('Basis Excelsheet - uw artikelnr'!A676=0,0,IF(CELL("type",'Basis Excelsheet - uw artikelnr'!A676)="w",0,1))</f>
        <v>0</v>
      </c>
      <c r="J676" s="16">
        <f>IF('Basis Excelsheet - uw artikelnr'!F676=0,0,COUNTIF(Keuzelijsten!$F$2:$F$244,'Basis Excelsheet - uw artikelnr'!M676)-1)*-1</f>
        <v>0</v>
      </c>
      <c r="K676" s="16">
        <f>IF('Basis Excelsheet - uw artikelnr'!F676=0,0,COUNTIF(Keuzelijsten!$A$2:$A$245,'Basis Excelsheet - uw artikelnr'!C676)-1)*-1</f>
        <v>0</v>
      </c>
      <c r="L676" s="16">
        <f>IF('Basis Excelsheet - uw artikelnr'!F676=0,0,COUNTIF(Keuzelijsten!$W$2:$W$945,'Basis Excelsheet - uw artikelnr'!D676)-1)*-1</f>
        <v>0</v>
      </c>
    </row>
    <row r="677" spans="1:12" x14ac:dyDescent="0.25">
      <c r="A677" s="17"/>
      <c r="B677" s="17">
        <f t="shared" ca="1" si="12"/>
        <v>0</v>
      </c>
      <c r="C677" s="16">
        <f>IF(LEN('Basis Excelsheet - uw artikelnr'!F677)&gt;35,1,0)</f>
        <v>0</v>
      </c>
      <c r="D677" s="16">
        <f>IF(LEN('Basis Excelsheet - uw artikelnr'!K677)&gt;30,1,0)</f>
        <v>0</v>
      </c>
      <c r="E677" s="16">
        <f>IF(LEN('Basis Excelsheet - uw artikelnr'!E677)&gt;20,1,0)</f>
        <v>0</v>
      </c>
      <c r="F677" s="16">
        <f>IF('Basis Excelsheet - uw artikelnr'!L677=0,0,IF('Basis Excelsheet - uw artikelnr'!L677&lt;1,1,0))</f>
        <v>0</v>
      </c>
      <c r="G677" s="16">
        <f>IF('Basis Excelsheet - uw artikelnr'!F677=0,0,IF(EXACT('Basis Excelsheet - uw artikelnr'!G677,Keuzelijsten!$C$2),0,IF(EXACT('Basis Excelsheet - uw artikelnr'!G677,Keuzelijsten!$C$3),0,1)))</f>
        <v>0</v>
      </c>
      <c r="H677" s="16">
        <f>IF('Basis Excelsheet - uw artikelnr'!F677=0,0,IF(EXACT('Basis Excelsheet - uw artikelnr'!J677,Keuzelijsten!$D$2),0,IF(EXACT('Basis Excelsheet - uw artikelnr'!J677,Keuzelijsten!$D$3),0,1)))</f>
        <v>0</v>
      </c>
      <c r="I677" s="16">
        <f ca="1">IF('Basis Excelsheet - uw artikelnr'!A677=0,0,IF(CELL("type",'Basis Excelsheet - uw artikelnr'!A677)="w",0,1))</f>
        <v>0</v>
      </c>
      <c r="J677" s="16">
        <f>IF('Basis Excelsheet - uw artikelnr'!F677=0,0,COUNTIF(Keuzelijsten!$F$2:$F$244,'Basis Excelsheet - uw artikelnr'!M677)-1)*-1</f>
        <v>0</v>
      </c>
      <c r="K677" s="16">
        <f>IF('Basis Excelsheet - uw artikelnr'!F677=0,0,COUNTIF(Keuzelijsten!$A$2:$A$245,'Basis Excelsheet - uw artikelnr'!C677)-1)*-1</f>
        <v>0</v>
      </c>
      <c r="L677" s="16">
        <f>IF('Basis Excelsheet - uw artikelnr'!F677=0,0,COUNTIF(Keuzelijsten!$W$2:$W$945,'Basis Excelsheet - uw artikelnr'!D677)-1)*-1</f>
        <v>0</v>
      </c>
    </row>
    <row r="678" spans="1:12" x14ac:dyDescent="0.25">
      <c r="A678" s="17"/>
      <c r="B678" s="17">
        <f t="shared" ca="1" si="12"/>
        <v>0</v>
      </c>
      <c r="C678" s="16">
        <f>IF(LEN('Basis Excelsheet - uw artikelnr'!F678)&gt;35,1,0)</f>
        <v>0</v>
      </c>
      <c r="D678" s="16">
        <f>IF(LEN('Basis Excelsheet - uw artikelnr'!K678)&gt;30,1,0)</f>
        <v>0</v>
      </c>
      <c r="E678" s="16">
        <f>IF(LEN('Basis Excelsheet - uw artikelnr'!E678)&gt;20,1,0)</f>
        <v>0</v>
      </c>
      <c r="F678" s="16">
        <f>IF('Basis Excelsheet - uw artikelnr'!L678=0,0,IF('Basis Excelsheet - uw artikelnr'!L678&lt;1,1,0))</f>
        <v>0</v>
      </c>
      <c r="G678" s="16">
        <f>IF('Basis Excelsheet - uw artikelnr'!F678=0,0,IF(EXACT('Basis Excelsheet - uw artikelnr'!G678,Keuzelijsten!$C$2),0,IF(EXACT('Basis Excelsheet - uw artikelnr'!G678,Keuzelijsten!$C$3),0,1)))</f>
        <v>0</v>
      </c>
      <c r="H678" s="16">
        <f>IF('Basis Excelsheet - uw artikelnr'!F678=0,0,IF(EXACT('Basis Excelsheet - uw artikelnr'!J678,Keuzelijsten!$D$2),0,IF(EXACT('Basis Excelsheet - uw artikelnr'!J678,Keuzelijsten!$D$3),0,1)))</f>
        <v>0</v>
      </c>
      <c r="I678" s="16">
        <f ca="1">IF('Basis Excelsheet - uw artikelnr'!A678=0,0,IF(CELL("type",'Basis Excelsheet - uw artikelnr'!A678)="w",0,1))</f>
        <v>0</v>
      </c>
      <c r="J678" s="16">
        <f>IF('Basis Excelsheet - uw artikelnr'!F678=0,0,COUNTIF(Keuzelijsten!$F$2:$F$244,'Basis Excelsheet - uw artikelnr'!M678)-1)*-1</f>
        <v>0</v>
      </c>
      <c r="K678" s="16">
        <f>IF('Basis Excelsheet - uw artikelnr'!F678=0,0,COUNTIF(Keuzelijsten!$A$2:$A$245,'Basis Excelsheet - uw artikelnr'!C678)-1)*-1</f>
        <v>0</v>
      </c>
      <c r="L678" s="16">
        <f>IF('Basis Excelsheet - uw artikelnr'!F678=0,0,COUNTIF(Keuzelijsten!$W$2:$W$945,'Basis Excelsheet - uw artikelnr'!D678)-1)*-1</f>
        <v>0</v>
      </c>
    </row>
    <row r="679" spans="1:12" x14ac:dyDescent="0.25">
      <c r="A679" s="17"/>
      <c r="B679" s="17">
        <f t="shared" ca="1" si="12"/>
        <v>0</v>
      </c>
      <c r="C679" s="16">
        <f>IF(LEN('Basis Excelsheet - uw artikelnr'!F679)&gt;35,1,0)</f>
        <v>0</v>
      </c>
      <c r="D679" s="16">
        <f>IF(LEN('Basis Excelsheet - uw artikelnr'!K679)&gt;30,1,0)</f>
        <v>0</v>
      </c>
      <c r="E679" s="16">
        <f>IF(LEN('Basis Excelsheet - uw artikelnr'!E679)&gt;20,1,0)</f>
        <v>0</v>
      </c>
      <c r="F679" s="16">
        <f>IF('Basis Excelsheet - uw artikelnr'!L679=0,0,IF('Basis Excelsheet - uw artikelnr'!L679&lt;1,1,0))</f>
        <v>0</v>
      </c>
      <c r="G679" s="16">
        <f>IF('Basis Excelsheet - uw artikelnr'!F679=0,0,IF(EXACT('Basis Excelsheet - uw artikelnr'!G679,Keuzelijsten!$C$2),0,IF(EXACT('Basis Excelsheet - uw artikelnr'!G679,Keuzelijsten!$C$3),0,1)))</f>
        <v>0</v>
      </c>
      <c r="H679" s="16">
        <f>IF('Basis Excelsheet - uw artikelnr'!F679=0,0,IF(EXACT('Basis Excelsheet - uw artikelnr'!J679,Keuzelijsten!$D$2),0,IF(EXACT('Basis Excelsheet - uw artikelnr'!J679,Keuzelijsten!$D$3),0,1)))</f>
        <v>0</v>
      </c>
      <c r="I679" s="16">
        <f ca="1">IF('Basis Excelsheet - uw artikelnr'!A679=0,0,IF(CELL("type",'Basis Excelsheet - uw artikelnr'!A679)="w",0,1))</f>
        <v>0</v>
      </c>
      <c r="J679" s="16">
        <f>IF('Basis Excelsheet - uw artikelnr'!F679=0,0,COUNTIF(Keuzelijsten!$F$2:$F$244,'Basis Excelsheet - uw artikelnr'!M679)-1)*-1</f>
        <v>0</v>
      </c>
      <c r="K679" s="16">
        <f>IF('Basis Excelsheet - uw artikelnr'!F679=0,0,COUNTIF(Keuzelijsten!$A$2:$A$245,'Basis Excelsheet - uw artikelnr'!C679)-1)*-1</f>
        <v>0</v>
      </c>
      <c r="L679" s="16">
        <f>IF('Basis Excelsheet - uw artikelnr'!F679=0,0,COUNTIF(Keuzelijsten!$W$2:$W$945,'Basis Excelsheet - uw artikelnr'!D679)-1)*-1</f>
        <v>0</v>
      </c>
    </row>
    <row r="680" spans="1:12" x14ac:dyDescent="0.25">
      <c r="A680" s="17"/>
      <c r="B680" s="17">
        <f t="shared" ca="1" si="12"/>
        <v>0</v>
      </c>
      <c r="C680" s="16">
        <f>IF(LEN('Basis Excelsheet - uw artikelnr'!F680)&gt;35,1,0)</f>
        <v>0</v>
      </c>
      <c r="D680" s="16">
        <f>IF(LEN('Basis Excelsheet - uw artikelnr'!K680)&gt;30,1,0)</f>
        <v>0</v>
      </c>
      <c r="E680" s="16">
        <f>IF(LEN('Basis Excelsheet - uw artikelnr'!E680)&gt;20,1,0)</f>
        <v>0</v>
      </c>
      <c r="F680" s="16">
        <f>IF('Basis Excelsheet - uw artikelnr'!L680=0,0,IF('Basis Excelsheet - uw artikelnr'!L680&lt;1,1,0))</f>
        <v>0</v>
      </c>
      <c r="G680" s="16">
        <f>IF('Basis Excelsheet - uw artikelnr'!F680=0,0,IF(EXACT('Basis Excelsheet - uw artikelnr'!G680,Keuzelijsten!$C$2),0,IF(EXACT('Basis Excelsheet - uw artikelnr'!G680,Keuzelijsten!$C$3),0,1)))</f>
        <v>0</v>
      </c>
      <c r="H680" s="16">
        <f>IF('Basis Excelsheet - uw artikelnr'!F680=0,0,IF(EXACT('Basis Excelsheet - uw artikelnr'!J680,Keuzelijsten!$D$2),0,IF(EXACT('Basis Excelsheet - uw artikelnr'!J680,Keuzelijsten!$D$3),0,1)))</f>
        <v>0</v>
      </c>
      <c r="I680" s="16">
        <f ca="1">IF('Basis Excelsheet - uw artikelnr'!A680=0,0,IF(CELL("type",'Basis Excelsheet - uw artikelnr'!A680)="w",0,1))</f>
        <v>0</v>
      </c>
      <c r="J680" s="16">
        <f>IF('Basis Excelsheet - uw artikelnr'!F680=0,0,COUNTIF(Keuzelijsten!$F$2:$F$244,'Basis Excelsheet - uw artikelnr'!M680)-1)*-1</f>
        <v>0</v>
      </c>
      <c r="K680" s="16">
        <f>IF('Basis Excelsheet - uw artikelnr'!F680=0,0,COUNTIF(Keuzelijsten!$A$2:$A$245,'Basis Excelsheet - uw artikelnr'!C680)-1)*-1</f>
        <v>0</v>
      </c>
      <c r="L680" s="16">
        <f>IF('Basis Excelsheet - uw artikelnr'!F680=0,0,COUNTIF(Keuzelijsten!$W$2:$W$945,'Basis Excelsheet - uw artikelnr'!D680)-1)*-1</f>
        <v>0</v>
      </c>
    </row>
    <row r="681" spans="1:12" x14ac:dyDescent="0.25">
      <c r="A681" s="17"/>
      <c r="B681" s="17">
        <f t="shared" ca="1" si="12"/>
        <v>0</v>
      </c>
      <c r="C681" s="16">
        <f>IF(LEN('Basis Excelsheet - uw artikelnr'!F681)&gt;35,1,0)</f>
        <v>0</v>
      </c>
      <c r="D681" s="16">
        <f>IF(LEN('Basis Excelsheet - uw artikelnr'!K681)&gt;30,1,0)</f>
        <v>0</v>
      </c>
      <c r="E681" s="16">
        <f>IF(LEN('Basis Excelsheet - uw artikelnr'!E681)&gt;20,1,0)</f>
        <v>0</v>
      </c>
      <c r="F681" s="16">
        <f>IF('Basis Excelsheet - uw artikelnr'!L681=0,0,IF('Basis Excelsheet - uw artikelnr'!L681&lt;1,1,0))</f>
        <v>0</v>
      </c>
      <c r="G681" s="16">
        <f>IF('Basis Excelsheet - uw artikelnr'!F681=0,0,IF(EXACT('Basis Excelsheet - uw artikelnr'!G681,Keuzelijsten!$C$2),0,IF(EXACT('Basis Excelsheet - uw artikelnr'!G681,Keuzelijsten!$C$3),0,1)))</f>
        <v>0</v>
      </c>
      <c r="H681" s="16">
        <f>IF('Basis Excelsheet - uw artikelnr'!F681=0,0,IF(EXACT('Basis Excelsheet - uw artikelnr'!J681,Keuzelijsten!$D$2),0,IF(EXACT('Basis Excelsheet - uw artikelnr'!J681,Keuzelijsten!$D$3),0,1)))</f>
        <v>0</v>
      </c>
      <c r="I681" s="16">
        <f ca="1">IF('Basis Excelsheet - uw artikelnr'!A681=0,0,IF(CELL("type",'Basis Excelsheet - uw artikelnr'!A681)="w",0,1))</f>
        <v>0</v>
      </c>
      <c r="J681" s="16">
        <f>IF('Basis Excelsheet - uw artikelnr'!F681=0,0,COUNTIF(Keuzelijsten!$F$2:$F$244,'Basis Excelsheet - uw artikelnr'!M681)-1)*-1</f>
        <v>0</v>
      </c>
      <c r="K681" s="16">
        <f>IF('Basis Excelsheet - uw artikelnr'!F681=0,0,COUNTIF(Keuzelijsten!$A$2:$A$245,'Basis Excelsheet - uw artikelnr'!C681)-1)*-1</f>
        <v>0</v>
      </c>
      <c r="L681" s="16">
        <f>IF('Basis Excelsheet - uw artikelnr'!F681=0,0,COUNTIF(Keuzelijsten!$W$2:$W$945,'Basis Excelsheet - uw artikelnr'!D681)-1)*-1</f>
        <v>0</v>
      </c>
    </row>
    <row r="682" spans="1:12" x14ac:dyDescent="0.25">
      <c r="A682" s="17"/>
      <c r="B682" s="17">
        <f t="shared" ca="1" si="12"/>
        <v>0</v>
      </c>
      <c r="C682" s="16">
        <f>IF(LEN('Basis Excelsheet - uw artikelnr'!F682)&gt;35,1,0)</f>
        <v>0</v>
      </c>
      <c r="D682" s="16">
        <f>IF(LEN('Basis Excelsheet - uw artikelnr'!K682)&gt;30,1,0)</f>
        <v>0</v>
      </c>
      <c r="E682" s="16">
        <f>IF(LEN('Basis Excelsheet - uw artikelnr'!E682)&gt;20,1,0)</f>
        <v>0</v>
      </c>
      <c r="F682" s="16">
        <f>IF('Basis Excelsheet - uw artikelnr'!L682=0,0,IF('Basis Excelsheet - uw artikelnr'!L682&lt;1,1,0))</f>
        <v>0</v>
      </c>
      <c r="G682" s="16">
        <f>IF('Basis Excelsheet - uw artikelnr'!F682=0,0,IF(EXACT('Basis Excelsheet - uw artikelnr'!G682,Keuzelijsten!$C$2),0,IF(EXACT('Basis Excelsheet - uw artikelnr'!G682,Keuzelijsten!$C$3),0,1)))</f>
        <v>0</v>
      </c>
      <c r="H682" s="16">
        <f>IF('Basis Excelsheet - uw artikelnr'!F682=0,0,IF(EXACT('Basis Excelsheet - uw artikelnr'!J682,Keuzelijsten!$D$2),0,IF(EXACT('Basis Excelsheet - uw artikelnr'!J682,Keuzelijsten!$D$3),0,1)))</f>
        <v>0</v>
      </c>
      <c r="I682" s="16">
        <f ca="1">IF('Basis Excelsheet - uw artikelnr'!A682=0,0,IF(CELL("type",'Basis Excelsheet - uw artikelnr'!A682)="w",0,1))</f>
        <v>0</v>
      </c>
      <c r="J682" s="16">
        <f>IF('Basis Excelsheet - uw artikelnr'!F682=0,0,COUNTIF(Keuzelijsten!$F$2:$F$244,'Basis Excelsheet - uw artikelnr'!M682)-1)*-1</f>
        <v>0</v>
      </c>
      <c r="K682" s="16">
        <f>IF('Basis Excelsheet - uw artikelnr'!F682=0,0,COUNTIF(Keuzelijsten!$A$2:$A$245,'Basis Excelsheet - uw artikelnr'!C682)-1)*-1</f>
        <v>0</v>
      </c>
      <c r="L682" s="16">
        <f>IF('Basis Excelsheet - uw artikelnr'!F682=0,0,COUNTIF(Keuzelijsten!$W$2:$W$945,'Basis Excelsheet - uw artikelnr'!D682)-1)*-1</f>
        <v>0</v>
      </c>
    </row>
    <row r="683" spans="1:12" x14ac:dyDescent="0.25">
      <c r="A683" s="17"/>
      <c r="B683" s="17">
        <f t="shared" ca="1" si="12"/>
        <v>0</v>
      </c>
      <c r="C683" s="16">
        <f>IF(LEN('Basis Excelsheet - uw artikelnr'!F683)&gt;35,1,0)</f>
        <v>0</v>
      </c>
      <c r="D683" s="16">
        <f>IF(LEN('Basis Excelsheet - uw artikelnr'!K683)&gt;30,1,0)</f>
        <v>0</v>
      </c>
      <c r="E683" s="16">
        <f>IF(LEN('Basis Excelsheet - uw artikelnr'!E683)&gt;20,1,0)</f>
        <v>0</v>
      </c>
      <c r="F683" s="16">
        <f>IF('Basis Excelsheet - uw artikelnr'!L683=0,0,IF('Basis Excelsheet - uw artikelnr'!L683&lt;1,1,0))</f>
        <v>0</v>
      </c>
      <c r="G683" s="16">
        <f>IF('Basis Excelsheet - uw artikelnr'!F683=0,0,IF(EXACT('Basis Excelsheet - uw artikelnr'!G683,Keuzelijsten!$C$2),0,IF(EXACT('Basis Excelsheet - uw artikelnr'!G683,Keuzelijsten!$C$3),0,1)))</f>
        <v>0</v>
      </c>
      <c r="H683" s="16">
        <f>IF('Basis Excelsheet - uw artikelnr'!F683=0,0,IF(EXACT('Basis Excelsheet - uw artikelnr'!J683,Keuzelijsten!$D$2),0,IF(EXACT('Basis Excelsheet - uw artikelnr'!J683,Keuzelijsten!$D$3),0,1)))</f>
        <v>0</v>
      </c>
      <c r="I683" s="16">
        <f ca="1">IF('Basis Excelsheet - uw artikelnr'!A683=0,0,IF(CELL("type",'Basis Excelsheet - uw artikelnr'!A683)="w",0,1))</f>
        <v>0</v>
      </c>
      <c r="J683" s="16">
        <f>IF('Basis Excelsheet - uw artikelnr'!F683=0,0,COUNTIF(Keuzelijsten!$F$2:$F$244,'Basis Excelsheet - uw artikelnr'!M683)-1)*-1</f>
        <v>0</v>
      </c>
      <c r="K683" s="16">
        <f>IF('Basis Excelsheet - uw artikelnr'!F683=0,0,COUNTIF(Keuzelijsten!$A$2:$A$245,'Basis Excelsheet - uw artikelnr'!C683)-1)*-1</f>
        <v>0</v>
      </c>
      <c r="L683" s="16">
        <f>IF('Basis Excelsheet - uw artikelnr'!F683=0,0,COUNTIF(Keuzelijsten!$W$2:$W$945,'Basis Excelsheet - uw artikelnr'!D683)-1)*-1</f>
        <v>0</v>
      </c>
    </row>
    <row r="684" spans="1:12" x14ac:dyDescent="0.25">
      <c r="A684" s="17"/>
      <c r="B684" s="17">
        <f t="shared" ca="1" si="12"/>
        <v>0</v>
      </c>
      <c r="C684" s="16">
        <f>IF(LEN('Basis Excelsheet - uw artikelnr'!F684)&gt;35,1,0)</f>
        <v>0</v>
      </c>
      <c r="D684" s="16">
        <f>IF(LEN('Basis Excelsheet - uw artikelnr'!K684)&gt;30,1,0)</f>
        <v>0</v>
      </c>
      <c r="E684" s="16">
        <f>IF(LEN('Basis Excelsheet - uw artikelnr'!E684)&gt;20,1,0)</f>
        <v>0</v>
      </c>
      <c r="F684" s="16">
        <f>IF('Basis Excelsheet - uw artikelnr'!L684=0,0,IF('Basis Excelsheet - uw artikelnr'!L684&lt;1,1,0))</f>
        <v>0</v>
      </c>
      <c r="G684" s="16">
        <f>IF('Basis Excelsheet - uw artikelnr'!F684=0,0,IF(EXACT('Basis Excelsheet - uw artikelnr'!G684,Keuzelijsten!$C$2),0,IF(EXACT('Basis Excelsheet - uw artikelnr'!G684,Keuzelijsten!$C$3),0,1)))</f>
        <v>0</v>
      </c>
      <c r="H684" s="16">
        <f>IF('Basis Excelsheet - uw artikelnr'!F684=0,0,IF(EXACT('Basis Excelsheet - uw artikelnr'!J684,Keuzelijsten!$D$2),0,IF(EXACT('Basis Excelsheet - uw artikelnr'!J684,Keuzelijsten!$D$3),0,1)))</f>
        <v>0</v>
      </c>
      <c r="I684" s="16">
        <f ca="1">IF('Basis Excelsheet - uw artikelnr'!A684=0,0,IF(CELL("type",'Basis Excelsheet - uw artikelnr'!A684)="w",0,1))</f>
        <v>0</v>
      </c>
      <c r="J684" s="16">
        <f>IF('Basis Excelsheet - uw artikelnr'!F684=0,0,COUNTIF(Keuzelijsten!$F$2:$F$244,'Basis Excelsheet - uw artikelnr'!M684)-1)*-1</f>
        <v>0</v>
      </c>
      <c r="K684" s="16">
        <f>IF('Basis Excelsheet - uw artikelnr'!F684=0,0,COUNTIF(Keuzelijsten!$A$2:$A$245,'Basis Excelsheet - uw artikelnr'!C684)-1)*-1</f>
        <v>0</v>
      </c>
      <c r="L684" s="16">
        <f>IF('Basis Excelsheet - uw artikelnr'!F684=0,0,COUNTIF(Keuzelijsten!$W$2:$W$945,'Basis Excelsheet - uw artikelnr'!D684)-1)*-1</f>
        <v>0</v>
      </c>
    </row>
    <row r="685" spans="1:12" x14ac:dyDescent="0.25">
      <c r="A685" s="17"/>
      <c r="B685" s="17">
        <f t="shared" ca="1" si="12"/>
        <v>0</v>
      </c>
      <c r="C685" s="16">
        <f>IF(LEN('Basis Excelsheet - uw artikelnr'!F685)&gt;35,1,0)</f>
        <v>0</v>
      </c>
      <c r="D685" s="16">
        <f>IF(LEN('Basis Excelsheet - uw artikelnr'!K685)&gt;30,1,0)</f>
        <v>0</v>
      </c>
      <c r="E685" s="16">
        <f>IF(LEN('Basis Excelsheet - uw artikelnr'!E685)&gt;20,1,0)</f>
        <v>0</v>
      </c>
      <c r="F685" s="16">
        <f>IF('Basis Excelsheet - uw artikelnr'!L685=0,0,IF('Basis Excelsheet - uw artikelnr'!L685&lt;1,1,0))</f>
        <v>0</v>
      </c>
      <c r="G685" s="16">
        <f>IF('Basis Excelsheet - uw artikelnr'!F685=0,0,IF(EXACT('Basis Excelsheet - uw artikelnr'!G685,Keuzelijsten!$C$2),0,IF(EXACT('Basis Excelsheet - uw artikelnr'!G685,Keuzelijsten!$C$3),0,1)))</f>
        <v>0</v>
      </c>
      <c r="H685" s="16">
        <f>IF('Basis Excelsheet - uw artikelnr'!F685=0,0,IF(EXACT('Basis Excelsheet - uw artikelnr'!J685,Keuzelijsten!$D$2),0,IF(EXACT('Basis Excelsheet - uw artikelnr'!J685,Keuzelijsten!$D$3),0,1)))</f>
        <v>0</v>
      </c>
      <c r="I685" s="16">
        <f ca="1">IF('Basis Excelsheet - uw artikelnr'!A685=0,0,IF(CELL("type",'Basis Excelsheet - uw artikelnr'!A685)="w",0,1))</f>
        <v>0</v>
      </c>
      <c r="J685" s="16">
        <f>IF('Basis Excelsheet - uw artikelnr'!F685=0,0,COUNTIF(Keuzelijsten!$F$2:$F$244,'Basis Excelsheet - uw artikelnr'!M685)-1)*-1</f>
        <v>0</v>
      </c>
      <c r="K685" s="16">
        <f>IF('Basis Excelsheet - uw artikelnr'!F685=0,0,COUNTIF(Keuzelijsten!$A$2:$A$245,'Basis Excelsheet - uw artikelnr'!C685)-1)*-1</f>
        <v>0</v>
      </c>
      <c r="L685" s="16">
        <f>IF('Basis Excelsheet - uw artikelnr'!F685=0,0,COUNTIF(Keuzelijsten!$W$2:$W$945,'Basis Excelsheet - uw artikelnr'!D685)-1)*-1</f>
        <v>0</v>
      </c>
    </row>
    <row r="686" spans="1:12" x14ac:dyDescent="0.25">
      <c r="A686" s="17"/>
      <c r="B686" s="17">
        <f t="shared" ca="1" si="12"/>
        <v>0</v>
      </c>
      <c r="C686" s="16">
        <f>IF(LEN('Basis Excelsheet - uw artikelnr'!F686)&gt;35,1,0)</f>
        <v>0</v>
      </c>
      <c r="D686" s="16">
        <f>IF(LEN('Basis Excelsheet - uw artikelnr'!K686)&gt;30,1,0)</f>
        <v>0</v>
      </c>
      <c r="E686" s="16">
        <f>IF(LEN('Basis Excelsheet - uw artikelnr'!E686)&gt;20,1,0)</f>
        <v>0</v>
      </c>
      <c r="F686" s="16">
        <f>IF('Basis Excelsheet - uw artikelnr'!L686=0,0,IF('Basis Excelsheet - uw artikelnr'!L686&lt;1,1,0))</f>
        <v>0</v>
      </c>
      <c r="G686" s="16">
        <f>IF('Basis Excelsheet - uw artikelnr'!F686=0,0,IF(EXACT('Basis Excelsheet - uw artikelnr'!G686,Keuzelijsten!$C$2),0,IF(EXACT('Basis Excelsheet - uw artikelnr'!G686,Keuzelijsten!$C$3),0,1)))</f>
        <v>0</v>
      </c>
      <c r="H686" s="16">
        <f>IF('Basis Excelsheet - uw artikelnr'!F686=0,0,IF(EXACT('Basis Excelsheet - uw artikelnr'!J686,Keuzelijsten!$D$2),0,IF(EXACT('Basis Excelsheet - uw artikelnr'!J686,Keuzelijsten!$D$3),0,1)))</f>
        <v>0</v>
      </c>
      <c r="I686" s="16">
        <f ca="1">IF('Basis Excelsheet - uw artikelnr'!A686=0,0,IF(CELL("type",'Basis Excelsheet - uw artikelnr'!A686)="w",0,1))</f>
        <v>0</v>
      </c>
      <c r="J686" s="16">
        <f>IF('Basis Excelsheet - uw artikelnr'!F686=0,0,COUNTIF(Keuzelijsten!$F$2:$F$244,'Basis Excelsheet - uw artikelnr'!M686)-1)*-1</f>
        <v>0</v>
      </c>
      <c r="K686" s="16">
        <f>IF('Basis Excelsheet - uw artikelnr'!F686=0,0,COUNTIF(Keuzelijsten!$A$2:$A$245,'Basis Excelsheet - uw artikelnr'!C686)-1)*-1</f>
        <v>0</v>
      </c>
      <c r="L686" s="16">
        <f>IF('Basis Excelsheet - uw artikelnr'!F686=0,0,COUNTIF(Keuzelijsten!$W$2:$W$945,'Basis Excelsheet - uw artikelnr'!D686)-1)*-1</f>
        <v>0</v>
      </c>
    </row>
    <row r="687" spans="1:12" x14ac:dyDescent="0.25">
      <c r="A687" s="17"/>
      <c r="B687" s="17">
        <f t="shared" ca="1" si="12"/>
        <v>0</v>
      </c>
      <c r="C687" s="16">
        <f>IF(LEN('Basis Excelsheet - uw artikelnr'!F687)&gt;35,1,0)</f>
        <v>0</v>
      </c>
      <c r="D687" s="16">
        <f>IF(LEN('Basis Excelsheet - uw artikelnr'!K687)&gt;30,1,0)</f>
        <v>0</v>
      </c>
      <c r="E687" s="16">
        <f>IF(LEN('Basis Excelsheet - uw artikelnr'!E687)&gt;20,1,0)</f>
        <v>0</v>
      </c>
      <c r="F687" s="16">
        <f>IF('Basis Excelsheet - uw artikelnr'!L687=0,0,IF('Basis Excelsheet - uw artikelnr'!L687&lt;1,1,0))</f>
        <v>0</v>
      </c>
      <c r="G687" s="16">
        <f>IF('Basis Excelsheet - uw artikelnr'!F687=0,0,IF(EXACT('Basis Excelsheet - uw artikelnr'!G687,Keuzelijsten!$C$2),0,IF(EXACT('Basis Excelsheet - uw artikelnr'!G687,Keuzelijsten!$C$3),0,1)))</f>
        <v>0</v>
      </c>
      <c r="H687" s="16">
        <f>IF('Basis Excelsheet - uw artikelnr'!F687=0,0,IF(EXACT('Basis Excelsheet - uw artikelnr'!J687,Keuzelijsten!$D$2),0,IF(EXACT('Basis Excelsheet - uw artikelnr'!J687,Keuzelijsten!$D$3),0,1)))</f>
        <v>0</v>
      </c>
      <c r="I687" s="16">
        <f ca="1">IF('Basis Excelsheet - uw artikelnr'!A687=0,0,IF(CELL("type",'Basis Excelsheet - uw artikelnr'!A687)="w",0,1))</f>
        <v>0</v>
      </c>
      <c r="J687" s="16">
        <f>IF('Basis Excelsheet - uw artikelnr'!F687=0,0,COUNTIF(Keuzelijsten!$F$2:$F$244,'Basis Excelsheet - uw artikelnr'!M687)-1)*-1</f>
        <v>0</v>
      </c>
      <c r="K687" s="16">
        <f>IF('Basis Excelsheet - uw artikelnr'!F687=0,0,COUNTIF(Keuzelijsten!$A$2:$A$245,'Basis Excelsheet - uw artikelnr'!C687)-1)*-1</f>
        <v>0</v>
      </c>
      <c r="L687" s="16">
        <f>IF('Basis Excelsheet - uw artikelnr'!F687=0,0,COUNTIF(Keuzelijsten!$W$2:$W$945,'Basis Excelsheet - uw artikelnr'!D687)-1)*-1</f>
        <v>0</v>
      </c>
    </row>
    <row r="688" spans="1:12" x14ac:dyDescent="0.25">
      <c r="A688" s="17"/>
      <c r="B688" s="17">
        <f t="shared" ca="1" si="12"/>
        <v>0</v>
      </c>
      <c r="C688" s="16">
        <f>IF(LEN('Basis Excelsheet - uw artikelnr'!F688)&gt;35,1,0)</f>
        <v>0</v>
      </c>
      <c r="D688" s="16">
        <f>IF(LEN('Basis Excelsheet - uw artikelnr'!K688)&gt;30,1,0)</f>
        <v>0</v>
      </c>
      <c r="E688" s="16">
        <f>IF(LEN('Basis Excelsheet - uw artikelnr'!E688)&gt;20,1,0)</f>
        <v>0</v>
      </c>
      <c r="F688" s="16">
        <f>IF('Basis Excelsheet - uw artikelnr'!L688=0,0,IF('Basis Excelsheet - uw artikelnr'!L688&lt;1,1,0))</f>
        <v>0</v>
      </c>
      <c r="G688" s="16">
        <f>IF('Basis Excelsheet - uw artikelnr'!F688=0,0,IF(EXACT('Basis Excelsheet - uw artikelnr'!G688,Keuzelijsten!$C$2),0,IF(EXACT('Basis Excelsheet - uw artikelnr'!G688,Keuzelijsten!$C$3),0,1)))</f>
        <v>0</v>
      </c>
      <c r="H688" s="16">
        <f>IF('Basis Excelsheet - uw artikelnr'!F688=0,0,IF(EXACT('Basis Excelsheet - uw artikelnr'!J688,Keuzelijsten!$D$2),0,IF(EXACT('Basis Excelsheet - uw artikelnr'!J688,Keuzelijsten!$D$3),0,1)))</f>
        <v>0</v>
      </c>
      <c r="I688" s="16">
        <f ca="1">IF('Basis Excelsheet - uw artikelnr'!A688=0,0,IF(CELL("type",'Basis Excelsheet - uw artikelnr'!A688)="w",0,1))</f>
        <v>0</v>
      </c>
      <c r="J688" s="16">
        <f>IF('Basis Excelsheet - uw artikelnr'!F688=0,0,COUNTIF(Keuzelijsten!$F$2:$F$244,'Basis Excelsheet - uw artikelnr'!M688)-1)*-1</f>
        <v>0</v>
      </c>
      <c r="K688" s="16">
        <f>IF('Basis Excelsheet - uw artikelnr'!F688=0,0,COUNTIF(Keuzelijsten!$A$2:$A$245,'Basis Excelsheet - uw artikelnr'!C688)-1)*-1</f>
        <v>0</v>
      </c>
      <c r="L688" s="16">
        <f>IF('Basis Excelsheet - uw artikelnr'!F688=0,0,COUNTIF(Keuzelijsten!$W$2:$W$945,'Basis Excelsheet - uw artikelnr'!D688)-1)*-1</f>
        <v>0</v>
      </c>
    </row>
    <row r="689" spans="1:12" x14ac:dyDescent="0.25">
      <c r="A689" s="17"/>
      <c r="B689" s="17">
        <f t="shared" ca="1" si="12"/>
        <v>0</v>
      </c>
      <c r="C689" s="16">
        <f>IF(LEN('Basis Excelsheet - uw artikelnr'!F689)&gt;35,1,0)</f>
        <v>0</v>
      </c>
      <c r="D689" s="16">
        <f>IF(LEN('Basis Excelsheet - uw artikelnr'!K689)&gt;30,1,0)</f>
        <v>0</v>
      </c>
      <c r="E689" s="16">
        <f>IF(LEN('Basis Excelsheet - uw artikelnr'!E689)&gt;20,1,0)</f>
        <v>0</v>
      </c>
      <c r="F689" s="16">
        <f>IF('Basis Excelsheet - uw artikelnr'!L689=0,0,IF('Basis Excelsheet - uw artikelnr'!L689&lt;1,1,0))</f>
        <v>0</v>
      </c>
      <c r="G689" s="16">
        <f>IF('Basis Excelsheet - uw artikelnr'!F689=0,0,IF(EXACT('Basis Excelsheet - uw artikelnr'!G689,Keuzelijsten!$C$2),0,IF(EXACT('Basis Excelsheet - uw artikelnr'!G689,Keuzelijsten!$C$3),0,1)))</f>
        <v>0</v>
      </c>
      <c r="H689" s="16">
        <f>IF('Basis Excelsheet - uw artikelnr'!F689=0,0,IF(EXACT('Basis Excelsheet - uw artikelnr'!J689,Keuzelijsten!$D$2),0,IF(EXACT('Basis Excelsheet - uw artikelnr'!J689,Keuzelijsten!$D$3),0,1)))</f>
        <v>0</v>
      </c>
      <c r="I689" s="16">
        <f ca="1">IF('Basis Excelsheet - uw artikelnr'!A689=0,0,IF(CELL("type",'Basis Excelsheet - uw artikelnr'!A689)="w",0,1))</f>
        <v>0</v>
      </c>
      <c r="J689" s="16">
        <f>IF('Basis Excelsheet - uw artikelnr'!F689=0,0,COUNTIF(Keuzelijsten!$F$2:$F$244,'Basis Excelsheet - uw artikelnr'!M689)-1)*-1</f>
        <v>0</v>
      </c>
      <c r="K689" s="16">
        <f>IF('Basis Excelsheet - uw artikelnr'!F689=0,0,COUNTIF(Keuzelijsten!$A$2:$A$245,'Basis Excelsheet - uw artikelnr'!C689)-1)*-1</f>
        <v>0</v>
      </c>
      <c r="L689" s="16">
        <f>IF('Basis Excelsheet - uw artikelnr'!F689=0,0,COUNTIF(Keuzelijsten!$W$2:$W$945,'Basis Excelsheet - uw artikelnr'!D689)-1)*-1</f>
        <v>0</v>
      </c>
    </row>
    <row r="690" spans="1:12" x14ac:dyDescent="0.25">
      <c r="A690" s="17"/>
      <c r="B690" s="17">
        <f t="shared" ca="1" si="12"/>
        <v>0</v>
      </c>
      <c r="C690" s="16">
        <f>IF(LEN('Basis Excelsheet - uw artikelnr'!F690)&gt;35,1,0)</f>
        <v>0</v>
      </c>
      <c r="D690" s="16">
        <f>IF(LEN('Basis Excelsheet - uw artikelnr'!K690)&gt;30,1,0)</f>
        <v>0</v>
      </c>
      <c r="E690" s="16">
        <f>IF(LEN('Basis Excelsheet - uw artikelnr'!E690)&gt;20,1,0)</f>
        <v>0</v>
      </c>
      <c r="F690" s="16">
        <f>IF('Basis Excelsheet - uw artikelnr'!L690=0,0,IF('Basis Excelsheet - uw artikelnr'!L690&lt;1,1,0))</f>
        <v>0</v>
      </c>
      <c r="G690" s="16">
        <f>IF('Basis Excelsheet - uw artikelnr'!F690=0,0,IF(EXACT('Basis Excelsheet - uw artikelnr'!G690,Keuzelijsten!$C$2),0,IF(EXACT('Basis Excelsheet - uw artikelnr'!G690,Keuzelijsten!$C$3),0,1)))</f>
        <v>0</v>
      </c>
      <c r="H690" s="16">
        <f>IF('Basis Excelsheet - uw artikelnr'!F690=0,0,IF(EXACT('Basis Excelsheet - uw artikelnr'!J690,Keuzelijsten!$D$2),0,IF(EXACT('Basis Excelsheet - uw artikelnr'!J690,Keuzelijsten!$D$3),0,1)))</f>
        <v>0</v>
      </c>
      <c r="I690" s="16">
        <f ca="1">IF('Basis Excelsheet - uw artikelnr'!A690=0,0,IF(CELL("type",'Basis Excelsheet - uw artikelnr'!A690)="w",0,1))</f>
        <v>0</v>
      </c>
      <c r="J690" s="16">
        <f>IF('Basis Excelsheet - uw artikelnr'!F690=0,0,COUNTIF(Keuzelijsten!$F$2:$F$244,'Basis Excelsheet - uw artikelnr'!M690)-1)*-1</f>
        <v>0</v>
      </c>
      <c r="K690" s="16">
        <f>IF('Basis Excelsheet - uw artikelnr'!F690=0,0,COUNTIF(Keuzelijsten!$A$2:$A$245,'Basis Excelsheet - uw artikelnr'!C690)-1)*-1</f>
        <v>0</v>
      </c>
      <c r="L690" s="16">
        <f>IF('Basis Excelsheet - uw artikelnr'!F690=0,0,COUNTIF(Keuzelijsten!$W$2:$W$945,'Basis Excelsheet - uw artikelnr'!D690)-1)*-1</f>
        <v>0</v>
      </c>
    </row>
    <row r="691" spans="1:12" x14ac:dyDescent="0.25">
      <c r="A691" s="17"/>
      <c r="B691" s="17">
        <f t="shared" ca="1" si="12"/>
        <v>0</v>
      </c>
      <c r="C691" s="16">
        <f>IF(LEN('Basis Excelsheet - uw artikelnr'!F691)&gt;35,1,0)</f>
        <v>0</v>
      </c>
      <c r="D691" s="16">
        <f>IF(LEN('Basis Excelsheet - uw artikelnr'!K691)&gt;30,1,0)</f>
        <v>0</v>
      </c>
      <c r="E691" s="16">
        <f>IF(LEN('Basis Excelsheet - uw artikelnr'!E691)&gt;20,1,0)</f>
        <v>0</v>
      </c>
      <c r="F691" s="16">
        <f>IF('Basis Excelsheet - uw artikelnr'!L691=0,0,IF('Basis Excelsheet - uw artikelnr'!L691&lt;1,1,0))</f>
        <v>0</v>
      </c>
      <c r="G691" s="16">
        <f>IF('Basis Excelsheet - uw artikelnr'!F691=0,0,IF(EXACT('Basis Excelsheet - uw artikelnr'!G691,Keuzelijsten!$C$2),0,IF(EXACT('Basis Excelsheet - uw artikelnr'!G691,Keuzelijsten!$C$3),0,1)))</f>
        <v>0</v>
      </c>
      <c r="H691" s="16">
        <f>IF('Basis Excelsheet - uw artikelnr'!F691=0,0,IF(EXACT('Basis Excelsheet - uw artikelnr'!J691,Keuzelijsten!$D$2),0,IF(EXACT('Basis Excelsheet - uw artikelnr'!J691,Keuzelijsten!$D$3),0,1)))</f>
        <v>0</v>
      </c>
      <c r="I691" s="16">
        <f ca="1">IF('Basis Excelsheet - uw artikelnr'!A691=0,0,IF(CELL("type",'Basis Excelsheet - uw artikelnr'!A691)="w",0,1))</f>
        <v>0</v>
      </c>
      <c r="J691" s="16">
        <f>IF('Basis Excelsheet - uw artikelnr'!F691=0,0,COUNTIF(Keuzelijsten!$F$2:$F$244,'Basis Excelsheet - uw artikelnr'!M691)-1)*-1</f>
        <v>0</v>
      </c>
      <c r="K691" s="16">
        <f>IF('Basis Excelsheet - uw artikelnr'!F691=0,0,COUNTIF(Keuzelijsten!$A$2:$A$245,'Basis Excelsheet - uw artikelnr'!C691)-1)*-1</f>
        <v>0</v>
      </c>
      <c r="L691" s="16">
        <f>IF('Basis Excelsheet - uw artikelnr'!F691=0,0,COUNTIF(Keuzelijsten!$W$2:$W$945,'Basis Excelsheet - uw artikelnr'!D691)-1)*-1</f>
        <v>0</v>
      </c>
    </row>
    <row r="692" spans="1:12" x14ac:dyDescent="0.25">
      <c r="A692" s="17"/>
      <c r="B692" s="17">
        <f t="shared" ca="1" si="12"/>
        <v>0</v>
      </c>
      <c r="C692" s="16">
        <f>IF(LEN('Basis Excelsheet - uw artikelnr'!F692)&gt;35,1,0)</f>
        <v>0</v>
      </c>
      <c r="D692" s="16">
        <f>IF(LEN('Basis Excelsheet - uw artikelnr'!K692)&gt;30,1,0)</f>
        <v>0</v>
      </c>
      <c r="E692" s="16">
        <f>IF(LEN('Basis Excelsheet - uw artikelnr'!E692)&gt;20,1,0)</f>
        <v>0</v>
      </c>
      <c r="F692" s="16">
        <f>IF('Basis Excelsheet - uw artikelnr'!L692=0,0,IF('Basis Excelsheet - uw artikelnr'!L692&lt;1,1,0))</f>
        <v>0</v>
      </c>
      <c r="G692" s="16">
        <f>IF('Basis Excelsheet - uw artikelnr'!F692=0,0,IF(EXACT('Basis Excelsheet - uw artikelnr'!G692,Keuzelijsten!$C$2),0,IF(EXACT('Basis Excelsheet - uw artikelnr'!G692,Keuzelijsten!$C$3),0,1)))</f>
        <v>0</v>
      </c>
      <c r="H692" s="16">
        <f>IF('Basis Excelsheet - uw artikelnr'!F692=0,0,IF(EXACT('Basis Excelsheet - uw artikelnr'!J692,Keuzelijsten!$D$2),0,IF(EXACT('Basis Excelsheet - uw artikelnr'!J692,Keuzelijsten!$D$3),0,1)))</f>
        <v>0</v>
      </c>
      <c r="I692" s="16">
        <f ca="1">IF('Basis Excelsheet - uw artikelnr'!A692=0,0,IF(CELL("type",'Basis Excelsheet - uw artikelnr'!A692)="w",0,1))</f>
        <v>0</v>
      </c>
      <c r="J692" s="16">
        <f>IF('Basis Excelsheet - uw artikelnr'!F692=0,0,COUNTIF(Keuzelijsten!$F$2:$F$244,'Basis Excelsheet - uw artikelnr'!M692)-1)*-1</f>
        <v>0</v>
      </c>
      <c r="K692" s="16">
        <f>IF('Basis Excelsheet - uw artikelnr'!F692=0,0,COUNTIF(Keuzelijsten!$A$2:$A$245,'Basis Excelsheet - uw artikelnr'!C692)-1)*-1</f>
        <v>0</v>
      </c>
      <c r="L692" s="16">
        <f>IF('Basis Excelsheet - uw artikelnr'!F692=0,0,COUNTIF(Keuzelijsten!$W$2:$W$945,'Basis Excelsheet - uw artikelnr'!D692)-1)*-1</f>
        <v>0</v>
      </c>
    </row>
    <row r="693" spans="1:12" x14ac:dyDescent="0.25">
      <c r="A693" s="17"/>
      <c r="B693" s="17">
        <f t="shared" ca="1" si="12"/>
        <v>0</v>
      </c>
      <c r="C693" s="16">
        <f>IF(LEN('Basis Excelsheet - uw artikelnr'!F693)&gt;35,1,0)</f>
        <v>0</v>
      </c>
      <c r="D693" s="16">
        <f>IF(LEN('Basis Excelsheet - uw artikelnr'!K693)&gt;30,1,0)</f>
        <v>0</v>
      </c>
      <c r="E693" s="16">
        <f>IF(LEN('Basis Excelsheet - uw artikelnr'!E693)&gt;20,1,0)</f>
        <v>0</v>
      </c>
      <c r="F693" s="16">
        <f>IF('Basis Excelsheet - uw artikelnr'!L693=0,0,IF('Basis Excelsheet - uw artikelnr'!L693&lt;1,1,0))</f>
        <v>0</v>
      </c>
      <c r="G693" s="16">
        <f>IF('Basis Excelsheet - uw artikelnr'!F693=0,0,IF(EXACT('Basis Excelsheet - uw artikelnr'!G693,Keuzelijsten!$C$2),0,IF(EXACT('Basis Excelsheet - uw artikelnr'!G693,Keuzelijsten!$C$3),0,1)))</f>
        <v>0</v>
      </c>
      <c r="H693" s="16">
        <f>IF('Basis Excelsheet - uw artikelnr'!F693=0,0,IF(EXACT('Basis Excelsheet - uw artikelnr'!J693,Keuzelijsten!$D$2),0,IF(EXACT('Basis Excelsheet - uw artikelnr'!J693,Keuzelijsten!$D$3),0,1)))</f>
        <v>0</v>
      </c>
      <c r="I693" s="16">
        <f ca="1">IF('Basis Excelsheet - uw artikelnr'!A693=0,0,IF(CELL("type",'Basis Excelsheet - uw artikelnr'!A693)="w",0,1))</f>
        <v>0</v>
      </c>
      <c r="J693" s="16">
        <f>IF('Basis Excelsheet - uw artikelnr'!F693=0,0,COUNTIF(Keuzelijsten!$F$2:$F$244,'Basis Excelsheet - uw artikelnr'!M693)-1)*-1</f>
        <v>0</v>
      </c>
      <c r="K693" s="16">
        <f>IF('Basis Excelsheet - uw artikelnr'!F693=0,0,COUNTIF(Keuzelijsten!$A$2:$A$245,'Basis Excelsheet - uw artikelnr'!C693)-1)*-1</f>
        <v>0</v>
      </c>
      <c r="L693" s="16">
        <f>IF('Basis Excelsheet - uw artikelnr'!F693=0,0,COUNTIF(Keuzelijsten!$W$2:$W$945,'Basis Excelsheet - uw artikelnr'!D693)-1)*-1</f>
        <v>0</v>
      </c>
    </row>
    <row r="694" spans="1:12" x14ac:dyDescent="0.25">
      <c r="A694" s="17"/>
      <c r="B694" s="17">
        <f t="shared" ca="1" si="12"/>
        <v>0</v>
      </c>
      <c r="C694" s="16">
        <f>IF(LEN('Basis Excelsheet - uw artikelnr'!F694)&gt;35,1,0)</f>
        <v>0</v>
      </c>
      <c r="D694" s="16">
        <f>IF(LEN('Basis Excelsheet - uw artikelnr'!K694)&gt;30,1,0)</f>
        <v>0</v>
      </c>
      <c r="E694" s="16">
        <f>IF(LEN('Basis Excelsheet - uw artikelnr'!E694)&gt;20,1,0)</f>
        <v>0</v>
      </c>
      <c r="F694" s="16">
        <f>IF('Basis Excelsheet - uw artikelnr'!L694=0,0,IF('Basis Excelsheet - uw artikelnr'!L694&lt;1,1,0))</f>
        <v>0</v>
      </c>
      <c r="G694" s="16">
        <f>IF('Basis Excelsheet - uw artikelnr'!F694=0,0,IF(EXACT('Basis Excelsheet - uw artikelnr'!G694,Keuzelijsten!$C$2),0,IF(EXACT('Basis Excelsheet - uw artikelnr'!G694,Keuzelijsten!$C$3),0,1)))</f>
        <v>0</v>
      </c>
      <c r="H694" s="16">
        <f>IF('Basis Excelsheet - uw artikelnr'!F694=0,0,IF(EXACT('Basis Excelsheet - uw artikelnr'!J694,Keuzelijsten!$D$2),0,IF(EXACT('Basis Excelsheet - uw artikelnr'!J694,Keuzelijsten!$D$3),0,1)))</f>
        <v>0</v>
      </c>
      <c r="I694" s="16">
        <f ca="1">IF('Basis Excelsheet - uw artikelnr'!A694=0,0,IF(CELL("type",'Basis Excelsheet - uw artikelnr'!A694)="w",0,1))</f>
        <v>0</v>
      </c>
      <c r="J694" s="16">
        <f>IF('Basis Excelsheet - uw artikelnr'!F694=0,0,COUNTIF(Keuzelijsten!$F$2:$F$244,'Basis Excelsheet - uw artikelnr'!M694)-1)*-1</f>
        <v>0</v>
      </c>
      <c r="K694" s="16">
        <f>IF('Basis Excelsheet - uw artikelnr'!F694=0,0,COUNTIF(Keuzelijsten!$A$2:$A$245,'Basis Excelsheet - uw artikelnr'!C694)-1)*-1</f>
        <v>0</v>
      </c>
      <c r="L694" s="16">
        <f>IF('Basis Excelsheet - uw artikelnr'!F694=0,0,COUNTIF(Keuzelijsten!$W$2:$W$945,'Basis Excelsheet - uw artikelnr'!D694)-1)*-1</f>
        <v>0</v>
      </c>
    </row>
    <row r="695" spans="1:12" x14ac:dyDescent="0.25">
      <c r="A695" s="17"/>
      <c r="B695" s="17">
        <f t="shared" ca="1" si="12"/>
        <v>0</v>
      </c>
      <c r="C695" s="16">
        <f>IF(LEN('Basis Excelsheet - uw artikelnr'!F695)&gt;35,1,0)</f>
        <v>0</v>
      </c>
      <c r="D695" s="16">
        <f>IF(LEN('Basis Excelsheet - uw artikelnr'!K695)&gt;30,1,0)</f>
        <v>0</v>
      </c>
      <c r="E695" s="16">
        <f>IF(LEN('Basis Excelsheet - uw artikelnr'!E695)&gt;20,1,0)</f>
        <v>0</v>
      </c>
      <c r="F695" s="16">
        <f>IF('Basis Excelsheet - uw artikelnr'!L695=0,0,IF('Basis Excelsheet - uw artikelnr'!L695&lt;1,1,0))</f>
        <v>0</v>
      </c>
      <c r="G695" s="16">
        <f>IF('Basis Excelsheet - uw artikelnr'!F695=0,0,IF(EXACT('Basis Excelsheet - uw artikelnr'!G695,Keuzelijsten!$C$2),0,IF(EXACT('Basis Excelsheet - uw artikelnr'!G695,Keuzelijsten!$C$3),0,1)))</f>
        <v>0</v>
      </c>
      <c r="H695" s="16">
        <f>IF('Basis Excelsheet - uw artikelnr'!F695=0,0,IF(EXACT('Basis Excelsheet - uw artikelnr'!J695,Keuzelijsten!$D$2),0,IF(EXACT('Basis Excelsheet - uw artikelnr'!J695,Keuzelijsten!$D$3),0,1)))</f>
        <v>0</v>
      </c>
      <c r="I695" s="16">
        <f ca="1">IF('Basis Excelsheet - uw artikelnr'!A695=0,0,IF(CELL("type",'Basis Excelsheet - uw artikelnr'!A695)="w",0,1))</f>
        <v>0</v>
      </c>
      <c r="J695" s="16">
        <f>IF('Basis Excelsheet - uw artikelnr'!F695=0,0,COUNTIF(Keuzelijsten!$F$2:$F$244,'Basis Excelsheet - uw artikelnr'!M695)-1)*-1</f>
        <v>0</v>
      </c>
      <c r="K695" s="16">
        <f>IF('Basis Excelsheet - uw artikelnr'!F695=0,0,COUNTIF(Keuzelijsten!$A$2:$A$245,'Basis Excelsheet - uw artikelnr'!C695)-1)*-1</f>
        <v>0</v>
      </c>
      <c r="L695" s="16">
        <f>IF('Basis Excelsheet - uw artikelnr'!F695=0,0,COUNTIF(Keuzelijsten!$W$2:$W$945,'Basis Excelsheet - uw artikelnr'!D695)-1)*-1</f>
        <v>0</v>
      </c>
    </row>
    <row r="696" spans="1:12" x14ac:dyDescent="0.25">
      <c r="A696" s="17"/>
      <c r="B696" s="17">
        <f t="shared" ca="1" si="12"/>
        <v>0</v>
      </c>
      <c r="C696" s="16">
        <f>IF(LEN('Basis Excelsheet - uw artikelnr'!F696)&gt;35,1,0)</f>
        <v>0</v>
      </c>
      <c r="D696" s="16">
        <f>IF(LEN('Basis Excelsheet - uw artikelnr'!K696)&gt;30,1,0)</f>
        <v>0</v>
      </c>
      <c r="E696" s="16">
        <f>IF(LEN('Basis Excelsheet - uw artikelnr'!E696)&gt;20,1,0)</f>
        <v>0</v>
      </c>
      <c r="F696" s="16">
        <f>IF('Basis Excelsheet - uw artikelnr'!L696=0,0,IF('Basis Excelsheet - uw artikelnr'!L696&lt;1,1,0))</f>
        <v>0</v>
      </c>
      <c r="G696" s="16">
        <f>IF('Basis Excelsheet - uw artikelnr'!F696=0,0,IF(EXACT('Basis Excelsheet - uw artikelnr'!G696,Keuzelijsten!$C$2),0,IF(EXACT('Basis Excelsheet - uw artikelnr'!G696,Keuzelijsten!$C$3),0,1)))</f>
        <v>0</v>
      </c>
      <c r="H696" s="16">
        <f>IF('Basis Excelsheet - uw artikelnr'!F696=0,0,IF(EXACT('Basis Excelsheet - uw artikelnr'!J696,Keuzelijsten!$D$2),0,IF(EXACT('Basis Excelsheet - uw artikelnr'!J696,Keuzelijsten!$D$3),0,1)))</f>
        <v>0</v>
      </c>
      <c r="I696" s="16">
        <f ca="1">IF('Basis Excelsheet - uw artikelnr'!A696=0,0,IF(CELL("type",'Basis Excelsheet - uw artikelnr'!A696)="w",0,1))</f>
        <v>0</v>
      </c>
      <c r="J696" s="16">
        <f>IF('Basis Excelsheet - uw artikelnr'!F696=0,0,COUNTIF(Keuzelijsten!$F$2:$F$244,'Basis Excelsheet - uw artikelnr'!M696)-1)*-1</f>
        <v>0</v>
      </c>
      <c r="K696" s="16">
        <f>IF('Basis Excelsheet - uw artikelnr'!F696=0,0,COUNTIF(Keuzelijsten!$A$2:$A$245,'Basis Excelsheet - uw artikelnr'!C696)-1)*-1</f>
        <v>0</v>
      </c>
      <c r="L696" s="16">
        <f>IF('Basis Excelsheet - uw artikelnr'!F696=0,0,COUNTIF(Keuzelijsten!$W$2:$W$945,'Basis Excelsheet - uw artikelnr'!D696)-1)*-1</f>
        <v>0</v>
      </c>
    </row>
    <row r="697" spans="1:12" x14ac:dyDescent="0.25">
      <c r="A697" s="17"/>
      <c r="B697" s="17">
        <f t="shared" ca="1" si="12"/>
        <v>0</v>
      </c>
      <c r="C697" s="16">
        <f>IF(LEN('Basis Excelsheet - uw artikelnr'!F697)&gt;35,1,0)</f>
        <v>0</v>
      </c>
      <c r="D697" s="16">
        <f>IF(LEN('Basis Excelsheet - uw artikelnr'!K697)&gt;30,1,0)</f>
        <v>0</v>
      </c>
      <c r="E697" s="16">
        <f>IF(LEN('Basis Excelsheet - uw artikelnr'!E697)&gt;20,1,0)</f>
        <v>0</v>
      </c>
      <c r="F697" s="16">
        <f>IF('Basis Excelsheet - uw artikelnr'!L697=0,0,IF('Basis Excelsheet - uw artikelnr'!L697&lt;1,1,0))</f>
        <v>0</v>
      </c>
      <c r="G697" s="16">
        <f>IF('Basis Excelsheet - uw artikelnr'!F697=0,0,IF(EXACT('Basis Excelsheet - uw artikelnr'!G697,Keuzelijsten!$C$2),0,IF(EXACT('Basis Excelsheet - uw artikelnr'!G697,Keuzelijsten!$C$3),0,1)))</f>
        <v>0</v>
      </c>
      <c r="H697" s="16">
        <f>IF('Basis Excelsheet - uw artikelnr'!F697=0,0,IF(EXACT('Basis Excelsheet - uw artikelnr'!J697,Keuzelijsten!$D$2),0,IF(EXACT('Basis Excelsheet - uw artikelnr'!J697,Keuzelijsten!$D$3),0,1)))</f>
        <v>0</v>
      </c>
      <c r="I697" s="16">
        <f ca="1">IF('Basis Excelsheet - uw artikelnr'!A697=0,0,IF(CELL("type",'Basis Excelsheet - uw artikelnr'!A697)="w",0,1))</f>
        <v>0</v>
      </c>
      <c r="J697" s="16">
        <f>IF('Basis Excelsheet - uw artikelnr'!F697=0,0,COUNTIF(Keuzelijsten!$F$2:$F$244,'Basis Excelsheet - uw artikelnr'!M697)-1)*-1</f>
        <v>0</v>
      </c>
      <c r="K697" s="16">
        <f>IF('Basis Excelsheet - uw artikelnr'!F697=0,0,COUNTIF(Keuzelijsten!$A$2:$A$245,'Basis Excelsheet - uw artikelnr'!C697)-1)*-1</f>
        <v>0</v>
      </c>
      <c r="L697" s="16">
        <f>IF('Basis Excelsheet - uw artikelnr'!F697=0,0,COUNTIF(Keuzelijsten!$W$2:$W$945,'Basis Excelsheet - uw artikelnr'!D697)-1)*-1</f>
        <v>0</v>
      </c>
    </row>
    <row r="698" spans="1:12" x14ac:dyDescent="0.25">
      <c r="A698" s="17"/>
      <c r="B698" s="17">
        <f t="shared" ca="1" si="12"/>
        <v>0</v>
      </c>
      <c r="C698" s="16">
        <f>IF(LEN('Basis Excelsheet - uw artikelnr'!F698)&gt;35,1,0)</f>
        <v>0</v>
      </c>
      <c r="D698" s="16">
        <f>IF(LEN('Basis Excelsheet - uw artikelnr'!K698)&gt;30,1,0)</f>
        <v>0</v>
      </c>
      <c r="E698" s="16">
        <f>IF(LEN('Basis Excelsheet - uw artikelnr'!E698)&gt;20,1,0)</f>
        <v>0</v>
      </c>
      <c r="F698" s="16">
        <f>IF('Basis Excelsheet - uw artikelnr'!L698=0,0,IF('Basis Excelsheet - uw artikelnr'!L698&lt;1,1,0))</f>
        <v>0</v>
      </c>
      <c r="G698" s="16">
        <f>IF('Basis Excelsheet - uw artikelnr'!F698=0,0,IF(EXACT('Basis Excelsheet - uw artikelnr'!G698,Keuzelijsten!$C$2),0,IF(EXACT('Basis Excelsheet - uw artikelnr'!G698,Keuzelijsten!$C$3),0,1)))</f>
        <v>0</v>
      </c>
      <c r="H698" s="16">
        <f>IF('Basis Excelsheet - uw artikelnr'!F698=0,0,IF(EXACT('Basis Excelsheet - uw artikelnr'!J698,Keuzelijsten!$D$2),0,IF(EXACT('Basis Excelsheet - uw artikelnr'!J698,Keuzelijsten!$D$3),0,1)))</f>
        <v>0</v>
      </c>
      <c r="I698" s="16">
        <f ca="1">IF('Basis Excelsheet - uw artikelnr'!A698=0,0,IF(CELL("type",'Basis Excelsheet - uw artikelnr'!A698)="w",0,1))</f>
        <v>0</v>
      </c>
      <c r="J698" s="16">
        <f>IF('Basis Excelsheet - uw artikelnr'!F698=0,0,COUNTIF(Keuzelijsten!$F$2:$F$244,'Basis Excelsheet - uw artikelnr'!M698)-1)*-1</f>
        <v>0</v>
      </c>
      <c r="K698" s="16">
        <f>IF('Basis Excelsheet - uw artikelnr'!F698=0,0,COUNTIF(Keuzelijsten!$A$2:$A$245,'Basis Excelsheet - uw artikelnr'!C698)-1)*-1</f>
        <v>0</v>
      </c>
      <c r="L698" s="16">
        <f>IF('Basis Excelsheet - uw artikelnr'!F698=0,0,COUNTIF(Keuzelijsten!$W$2:$W$945,'Basis Excelsheet - uw artikelnr'!D698)-1)*-1</f>
        <v>0</v>
      </c>
    </row>
    <row r="699" spans="1:12" x14ac:dyDescent="0.25">
      <c r="A699" s="17"/>
      <c r="B699" s="17">
        <f t="shared" ca="1" si="12"/>
        <v>0</v>
      </c>
      <c r="C699" s="16">
        <f>IF(LEN('Basis Excelsheet - uw artikelnr'!F699)&gt;35,1,0)</f>
        <v>0</v>
      </c>
      <c r="D699" s="16">
        <f>IF(LEN('Basis Excelsheet - uw artikelnr'!K699)&gt;30,1,0)</f>
        <v>0</v>
      </c>
      <c r="E699" s="16">
        <f>IF(LEN('Basis Excelsheet - uw artikelnr'!E699)&gt;20,1,0)</f>
        <v>0</v>
      </c>
      <c r="F699" s="16">
        <f>IF('Basis Excelsheet - uw artikelnr'!L699=0,0,IF('Basis Excelsheet - uw artikelnr'!L699&lt;1,1,0))</f>
        <v>0</v>
      </c>
      <c r="G699" s="16">
        <f>IF('Basis Excelsheet - uw artikelnr'!F699=0,0,IF(EXACT('Basis Excelsheet - uw artikelnr'!G699,Keuzelijsten!$C$2),0,IF(EXACT('Basis Excelsheet - uw artikelnr'!G699,Keuzelijsten!$C$3),0,1)))</f>
        <v>0</v>
      </c>
      <c r="H699" s="16">
        <f>IF('Basis Excelsheet - uw artikelnr'!F699=0,0,IF(EXACT('Basis Excelsheet - uw artikelnr'!J699,Keuzelijsten!$D$2),0,IF(EXACT('Basis Excelsheet - uw artikelnr'!J699,Keuzelijsten!$D$3),0,1)))</f>
        <v>0</v>
      </c>
      <c r="I699" s="16">
        <f ca="1">IF('Basis Excelsheet - uw artikelnr'!A699=0,0,IF(CELL("type",'Basis Excelsheet - uw artikelnr'!A699)="w",0,1))</f>
        <v>0</v>
      </c>
      <c r="J699" s="16">
        <f>IF('Basis Excelsheet - uw artikelnr'!F699=0,0,COUNTIF(Keuzelijsten!$F$2:$F$244,'Basis Excelsheet - uw artikelnr'!M699)-1)*-1</f>
        <v>0</v>
      </c>
      <c r="K699" s="16">
        <f>IF('Basis Excelsheet - uw artikelnr'!F699=0,0,COUNTIF(Keuzelijsten!$A$2:$A$245,'Basis Excelsheet - uw artikelnr'!C699)-1)*-1</f>
        <v>0</v>
      </c>
      <c r="L699" s="16">
        <f>IF('Basis Excelsheet - uw artikelnr'!F699=0,0,COUNTIF(Keuzelijsten!$W$2:$W$945,'Basis Excelsheet - uw artikelnr'!D699)-1)*-1</f>
        <v>0</v>
      </c>
    </row>
    <row r="700" spans="1:12" x14ac:dyDescent="0.25">
      <c r="A700" s="17"/>
      <c r="B700" s="17">
        <f t="shared" ca="1" si="12"/>
        <v>0</v>
      </c>
      <c r="C700" s="16">
        <f>IF(LEN('Basis Excelsheet - uw artikelnr'!F700)&gt;35,1,0)</f>
        <v>0</v>
      </c>
      <c r="D700" s="16">
        <f>IF(LEN('Basis Excelsheet - uw artikelnr'!K700)&gt;30,1,0)</f>
        <v>0</v>
      </c>
      <c r="E700" s="16">
        <f>IF(LEN('Basis Excelsheet - uw artikelnr'!E700)&gt;20,1,0)</f>
        <v>0</v>
      </c>
      <c r="F700" s="16">
        <f>IF('Basis Excelsheet - uw artikelnr'!L700=0,0,IF('Basis Excelsheet - uw artikelnr'!L700&lt;1,1,0))</f>
        <v>0</v>
      </c>
      <c r="G700" s="16">
        <f>IF('Basis Excelsheet - uw artikelnr'!F700=0,0,IF(EXACT('Basis Excelsheet - uw artikelnr'!G700,Keuzelijsten!$C$2),0,IF(EXACT('Basis Excelsheet - uw artikelnr'!G700,Keuzelijsten!$C$3),0,1)))</f>
        <v>0</v>
      </c>
      <c r="H700" s="16">
        <f>IF('Basis Excelsheet - uw artikelnr'!F700=0,0,IF(EXACT('Basis Excelsheet - uw artikelnr'!J700,Keuzelijsten!$D$2),0,IF(EXACT('Basis Excelsheet - uw artikelnr'!J700,Keuzelijsten!$D$3),0,1)))</f>
        <v>0</v>
      </c>
      <c r="I700" s="16">
        <f ca="1">IF('Basis Excelsheet - uw artikelnr'!A700=0,0,IF(CELL("type",'Basis Excelsheet - uw artikelnr'!A700)="w",0,1))</f>
        <v>0</v>
      </c>
      <c r="J700" s="16">
        <f>IF('Basis Excelsheet - uw artikelnr'!F700=0,0,COUNTIF(Keuzelijsten!$F$2:$F$244,'Basis Excelsheet - uw artikelnr'!M700)-1)*-1</f>
        <v>0</v>
      </c>
      <c r="K700" s="16">
        <f>IF('Basis Excelsheet - uw artikelnr'!F700=0,0,COUNTIF(Keuzelijsten!$A$2:$A$245,'Basis Excelsheet - uw artikelnr'!C700)-1)*-1</f>
        <v>0</v>
      </c>
      <c r="L700" s="16">
        <f>IF('Basis Excelsheet - uw artikelnr'!F700=0,0,COUNTIF(Keuzelijsten!$W$2:$W$945,'Basis Excelsheet - uw artikelnr'!D700)-1)*-1</f>
        <v>0</v>
      </c>
    </row>
    <row r="701" spans="1:12" x14ac:dyDescent="0.25">
      <c r="A701" s="17"/>
      <c r="B701" s="17">
        <f t="shared" ca="1" si="12"/>
        <v>0</v>
      </c>
      <c r="C701" s="16">
        <f>IF(LEN('Basis Excelsheet - uw artikelnr'!F701)&gt;35,1,0)</f>
        <v>0</v>
      </c>
      <c r="D701" s="16">
        <f>IF(LEN('Basis Excelsheet - uw artikelnr'!K701)&gt;30,1,0)</f>
        <v>0</v>
      </c>
      <c r="E701" s="16">
        <f>IF(LEN('Basis Excelsheet - uw artikelnr'!E701)&gt;20,1,0)</f>
        <v>0</v>
      </c>
      <c r="F701" s="16">
        <f>IF('Basis Excelsheet - uw artikelnr'!L701=0,0,IF('Basis Excelsheet - uw artikelnr'!L701&lt;1,1,0))</f>
        <v>0</v>
      </c>
      <c r="G701" s="16">
        <f>IF('Basis Excelsheet - uw artikelnr'!F701=0,0,IF(EXACT('Basis Excelsheet - uw artikelnr'!G701,Keuzelijsten!$C$2),0,IF(EXACT('Basis Excelsheet - uw artikelnr'!G701,Keuzelijsten!$C$3),0,1)))</f>
        <v>0</v>
      </c>
      <c r="H701" s="16">
        <f>IF('Basis Excelsheet - uw artikelnr'!F701=0,0,IF(EXACT('Basis Excelsheet - uw artikelnr'!J701,Keuzelijsten!$D$2),0,IF(EXACT('Basis Excelsheet - uw artikelnr'!J701,Keuzelijsten!$D$3),0,1)))</f>
        <v>0</v>
      </c>
      <c r="I701" s="16">
        <f ca="1">IF('Basis Excelsheet - uw artikelnr'!A701=0,0,IF(CELL("type",'Basis Excelsheet - uw artikelnr'!A701)="w",0,1))</f>
        <v>0</v>
      </c>
      <c r="J701" s="16">
        <f>IF('Basis Excelsheet - uw artikelnr'!F701=0,0,COUNTIF(Keuzelijsten!$F$2:$F$244,'Basis Excelsheet - uw artikelnr'!M701)-1)*-1</f>
        <v>0</v>
      </c>
      <c r="K701" s="16">
        <f>IF('Basis Excelsheet - uw artikelnr'!F701=0,0,COUNTIF(Keuzelijsten!$A$2:$A$245,'Basis Excelsheet - uw artikelnr'!C701)-1)*-1</f>
        <v>0</v>
      </c>
      <c r="L701" s="16">
        <f>IF('Basis Excelsheet - uw artikelnr'!F701=0,0,COUNTIF(Keuzelijsten!$W$2:$W$945,'Basis Excelsheet - uw artikelnr'!D701)-1)*-1</f>
        <v>0</v>
      </c>
    </row>
    <row r="702" spans="1:12" x14ac:dyDescent="0.25">
      <c r="A702" s="17"/>
      <c r="B702" s="17">
        <f t="shared" ca="1" si="12"/>
        <v>0</v>
      </c>
      <c r="C702" s="16">
        <f>IF(LEN('Basis Excelsheet - uw artikelnr'!F702)&gt;35,1,0)</f>
        <v>0</v>
      </c>
      <c r="D702" s="16">
        <f>IF(LEN('Basis Excelsheet - uw artikelnr'!K702)&gt;30,1,0)</f>
        <v>0</v>
      </c>
      <c r="E702" s="16">
        <f>IF(LEN('Basis Excelsheet - uw artikelnr'!E702)&gt;20,1,0)</f>
        <v>0</v>
      </c>
      <c r="F702" s="16">
        <f>IF('Basis Excelsheet - uw artikelnr'!L702=0,0,IF('Basis Excelsheet - uw artikelnr'!L702&lt;1,1,0))</f>
        <v>0</v>
      </c>
      <c r="G702" s="16">
        <f>IF('Basis Excelsheet - uw artikelnr'!F702=0,0,IF(EXACT('Basis Excelsheet - uw artikelnr'!G702,Keuzelijsten!$C$2),0,IF(EXACT('Basis Excelsheet - uw artikelnr'!G702,Keuzelijsten!$C$3),0,1)))</f>
        <v>0</v>
      </c>
      <c r="H702" s="16">
        <f>IF('Basis Excelsheet - uw artikelnr'!F702=0,0,IF(EXACT('Basis Excelsheet - uw artikelnr'!J702,Keuzelijsten!$D$2),0,IF(EXACT('Basis Excelsheet - uw artikelnr'!J702,Keuzelijsten!$D$3),0,1)))</f>
        <v>0</v>
      </c>
      <c r="I702" s="16">
        <f ca="1">IF('Basis Excelsheet - uw artikelnr'!A702=0,0,IF(CELL("type",'Basis Excelsheet - uw artikelnr'!A702)="w",0,1))</f>
        <v>0</v>
      </c>
      <c r="J702" s="16">
        <f>IF('Basis Excelsheet - uw artikelnr'!F702=0,0,COUNTIF(Keuzelijsten!$F$2:$F$244,'Basis Excelsheet - uw artikelnr'!M702)-1)*-1</f>
        <v>0</v>
      </c>
      <c r="K702" s="16">
        <f>IF('Basis Excelsheet - uw artikelnr'!F702=0,0,COUNTIF(Keuzelijsten!$A$2:$A$245,'Basis Excelsheet - uw artikelnr'!C702)-1)*-1</f>
        <v>0</v>
      </c>
      <c r="L702" s="16">
        <f>IF('Basis Excelsheet - uw artikelnr'!F702=0,0,COUNTIF(Keuzelijsten!$W$2:$W$945,'Basis Excelsheet - uw artikelnr'!D702)-1)*-1</f>
        <v>0</v>
      </c>
    </row>
    <row r="703" spans="1:12" x14ac:dyDescent="0.25">
      <c r="A703" s="17"/>
      <c r="B703" s="17">
        <f t="shared" ca="1" si="12"/>
        <v>0</v>
      </c>
      <c r="C703" s="16">
        <f>IF(LEN('Basis Excelsheet - uw artikelnr'!F703)&gt;35,1,0)</f>
        <v>0</v>
      </c>
      <c r="D703" s="16">
        <f>IF(LEN('Basis Excelsheet - uw artikelnr'!K703)&gt;30,1,0)</f>
        <v>0</v>
      </c>
      <c r="E703" s="16">
        <f>IF(LEN('Basis Excelsheet - uw artikelnr'!E703)&gt;20,1,0)</f>
        <v>0</v>
      </c>
      <c r="F703" s="16">
        <f>IF('Basis Excelsheet - uw artikelnr'!L703=0,0,IF('Basis Excelsheet - uw artikelnr'!L703&lt;1,1,0))</f>
        <v>0</v>
      </c>
      <c r="G703" s="16">
        <f>IF('Basis Excelsheet - uw artikelnr'!F703=0,0,IF(EXACT('Basis Excelsheet - uw artikelnr'!G703,Keuzelijsten!$C$2),0,IF(EXACT('Basis Excelsheet - uw artikelnr'!G703,Keuzelijsten!$C$3),0,1)))</f>
        <v>0</v>
      </c>
      <c r="H703" s="16">
        <f>IF('Basis Excelsheet - uw artikelnr'!F703=0,0,IF(EXACT('Basis Excelsheet - uw artikelnr'!J703,Keuzelijsten!$D$2),0,IF(EXACT('Basis Excelsheet - uw artikelnr'!J703,Keuzelijsten!$D$3),0,1)))</f>
        <v>0</v>
      </c>
      <c r="I703" s="16">
        <f ca="1">IF('Basis Excelsheet - uw artikelnr'!A703=0,0,IF(CELL("type",'Basis Excelsheet - uw artikelnr'!A703)="w",0,1))</f>
        <v>0</v>
      </c>
      <c r="J703" s="16">
        <f>IF('Basis Excelsheet - uw artikelnr'!F703=0,0,COUNTIF(Keuzelijsten!$F$2:$F$244,'Basis Excelsheet - uw artikelnr'!M703)-1)*-1</f>
        <v>0</v>
      </c>
      <c r="K703" s="16">
        <f>IF('Basis Excelsheet - uw artikelnr'!F703=0,0,COUNTIF(Keuzelijsten!$A$2:$A$245,'Basis Excelsheet - uw artikelnr'!C703)-1)*-1</f>
        <v>0</v>
      </c>
      <c r="L703" s="16">
        <f>IF('Basis Excelsheet - uw artikelnr'!F703=0,0,COUNTIF(Keuzelijsten!$W$2:$W$945,'Basis Excelsheet - uw artikelnr'!D703)-1)*-1</f>
        <v>0</v>
      </c>
    </row>
    <row r="704" spans="1:12" x14ac:dyDescent="0.25">
      <c r="A704" s="17"/>
      <c r="B704" s="17">
        <f t="shared" ca="1" si="12"/>
        <v>0</v>
      </c>
      <c r="C704" s="16">
        <f>IF(LEN('Basis Excelsheet - uw artikelnr'!F704)&gt;35,1,0)</f>
        <v>0</v>
      </c>
      <c r="D704" s="16">
        <f>IF(LEN('Basis Excelsheet - uw artikelnr'!K704)&gt;30,1,0)</f>
        <v>0</v>
      </c>
      <c r="E704" s="16">
        <f>IF(LEN('Basis Excelsheet - uw artikelnr'!E704)&gt;20,1,0)</f>
        <v>0</v>
      </c>
      <c r="F704" s="16">
        <f>IF('Basis Excelsheet - uw artikelnr'!L704=0,0,IF('Basis Excelsheet - uw artikelnr'!L704&lt;1,1,0))</f>
        <v>0</v>
      </c>
      <c r="G704" s="16">
        <f>IF('Basis Excelsheet - uw artikelnr'!F704=0,0,IF(EXACT('Basis Excelsheet - uw artikelnr'!G704,Keuzelijsten!$C$2),0,IF(EXACT('Basis Excelsheet - uw artikelnr'!G704,Keuzelijsten!$C$3),0,1)))</f>
        <v>0</v>
      </c>
      <c r="H704" s="16">
        <f>IF('Basis Excelsheet - uw artikelnr'!F704=0,0,IF(EXACT('Basis Excelsheet - uw artikelnr'!J704,Keuzelijsten!$D$2),0,IF(EXACT('Basis Excelsheet - uw artikelnr'!J704,Keuzelijsten!$D$3),0,1)))</f>
        <v>0</v>
      </c>
      <c r="I704" s="16">
        <f ca="1">IF('Basis Excelsheet - uw artikelnr'!A704=0,0,IF(CELL("type",'Basis Excelsheet - uw artikelnr'!A704)="w",0,1))</f>
        <v>0</v>
      </c>
      <c r="J704" s="16">
        <f>IF('Basis Excelsheet - uw artikelnr'!F704=0,0,COUNTIF(Keuzelijsten!$F$2:$F$244,'Basis Excelsheet - uw artikelnr'!M704)-1)*-1</f>
        <v>0</v>
      </c>
      <c r="K704" s="16">
        <f>IF('Basis Excelsheet - uw artikelnr'!F704=0,0,COUNTIF(Keuzelijsten!$A$2:$A$245,'Basis Excelsheet - uw artikelnr'!C704)-1)*-1</f>
        <v>0</v>
      </c>
      <c r="L704" s="16">
        <f>IF('Basis Excelsheet - uw artikelnr'!F704=0,0,COUNTIF(Keuzelijsten!$W$2:$W$945,'Basis Excelsheet - uw artikelnr'!D704)-1)*-1</f>
        <v>0</v>
      </c>
    </row>
    <row r="705" spans="1:12" x14ac:dyDescent="0.25">
      <c r="A705" s="17"/>
      <c r="B705" s="17">
        <f t="shared" ca="1" si="12"/>
        <v>0</v>
      </c>
      <c r="C705" s="16">
        <f>IF(LEN('Basis Excelsheet - uw artikelnr'!F705)&gt;35,1,0)</f>
        <v>0</v>
      </c>
      <c r="D705" s="16">
        <f>IF(LEN('Basis Excelsheet - uw artikelnr'!K705)&gt;30,1,0)</f>
        <v>0</v>
      </c>
      <c r="E705" s="16">
        <f>IF(LEN('Basis Excelsheet - uw artikelnr'!E705)&gt;20,1,0)</f>
        <v>0</v>
      </c>
      <c r="F705" s="16">
        <f>IF('Basis Excelsheet - uw artikelnr'!L705=0,0,IF('Basis Excelsheet - uw artikelnr'!L705&lt;1,1,0))</f>
        <v>0</v>
      </c>
      <c r="G705" s="16">
        <f>IF('Basis Excelsheet - uw artikelnr'!F705=0,0,IF(EXACT('Basis Excelsheet - uw artikelnr'!G705,Keuzelijsten!$C$2),0,IF(EXACT('Basis Excelsheet - uw artikelnr'!G705,Keuzelijsten!$C$3),0,1)))</f>
        <v>0</v>
      </c>
      <c r="H705" s="16">
        <f>IF('Basis Excelsheet - uw artikelnr'!F705=0,0,IF(EXACT('Basis Excelsheet - uw artikelnr'!J705,Keuzelijsten!$D$2),0,IF(EXACT('Basis Excelsheet - uw artikelnr'!J705,Keuzelijsten!$D$3),0,1)))</f>
        <v>0</v>
      </c>
      <c r="I705" s="16">
        <f ca="1">IF('Basis Excelsheet - uw artikelnr'!A705=0,0,IF(CELL("type",'Basis Excelsheet - uw artikelnr'!A705)="w",0,1))</f>
        <v>0</v>
      </c>
      <c r="J705" s="16">
        <f>IF('Basis Excelsheet - uw artikelnr'!F705=0,0,COUNTIF(Keuzelijsten!$F$2:$F$244,'Basis Excelsheet - uw artikelnr'!M705)-1)*-1</f>
        <v>0</v>
      </c>
      <c r="K705" s="16">
        <f>IF('Basis Excelsheet - uw artikelnr'!F705=0,0,COUNTIF(Keuzelijsten!$A$2:$A$245,'Basis Excelsheet - uw artikelnr'!C705)-1)*-1</f>
        <v>0</v>
      </c>
      <c r="L705" s="16">
        <f>IF('Basis Excelsheet - uw artikelnr'!F705=0,0,COUNTIF(Keuzelijsten!$W$2:$W$945,'Basis Excelsheet - uw artikelnr'!D705)-1)*-1</f>
        <v>0</v>
      </c>
    </row>
    <row r="706" spans="1:12" x14ac:dyDescent="0.25">
      <c r="A706" s="17"/>
      <c r="B706" s="17">
        <f t="shared" ca="1" si="12"/>
        <v>0</v>
      </c>
      <c r="C706" s="16">
        <f>IF(LEN('Basis Excelsheet - uw artikelnr'!F706)&gt;35,1,0)</f>
        <v>0</v>
      </c>
      <c r="D706" s="16">
        <f>IF(LEN('Basis Excelsheet - uw artikelnr'!K706)&gt;30,1,0)</f>
        <v>0</v>
      </c>
      <c r="E706" s="16">
        <f>IF(LEN('Basis Excelsheet - uw artikelnr'!E706)&gt;20,1,0)</f>
        <v>0</v>
      </c>
      <c r="F706" s="16">
        <f>IF('Basis Excelsheet - uw artikelnr'!L706=0,0,IF('Basis Excelsheet - uw artikelnr'!L706&lt;1,1,0))</f>
        <v>0</v>
      </c>
      <c r="G706" s="16">
        <f>IF('Basis Excelsheet - uw artikelnr'!F706=0,0,IF(EXACT('Basis Excelsheet - uw artikelnr'!G706,Keuzelijsten!$C$2),0,IF(EXACT('Basis Excelsheet - uw artikelnr'!G706,Keuzelijsten!$C$3),0,1)))</f>
        <v>0</v>
      </c>
      <c r="H706" s="16">
        <f>IF('Basis Excelsheet - uw artikelnr'!F706=0,0,IF(EXACT('Basis Excelsheet - uw artikelnr'!J706,Keuzelijsten!$D$2),0,IF(EXACT('Basis Excelsheet - uw artikelnr'!J706,Keuzelijsten!$D$3),0,1)))</f>
        <v>0</v>
      </c>
      <c r="I706" s="16">
        <f ca="1">IF('Basis Excelsheet - uw artikelnr'!A706=0,0,IF(CELL("type",'Basis Excelsheet - uw artikelnr'!A706)="w",0,1))</f>
        <v>0</v>
      </c>
      <c r="J706" s="16">
        <f>IF('Basis Excelsheet - uw artikelnr'!F706=0,0,COUNTIF(Keuzelijsten!$F$2:$F$244,'Basis Excelsheet - uw artikelnr'!M706)-1)*-1</f>
        <v>0</v>
      </c>
      <c r="K706" s="16">
        <f>IF('Basis Excelsheet - uw artikelnr'!F706=0,0,COUNTIF(Keuzelijsten!$A$2:$A$245,'Basis Excelsheet - uw artikelnr'!C706)-1)*-1</f>
        <v>0</v>
      </c>
      <c r="L706" s="16">
        <f>IF('Basis Excelsheet - uw artikelnr'!F706=0,0,COUNTIF(Keuzelijsten!$W$2:$W$945,'Basis Excelsheet - uw artikelnr'!D706)-1)*-1</f>
        <v>0</v>
      </c>
    </row>
    <row r="707" spans="1:12" x14ac:dyDescent="0.25">
      <c r="A707" s="17"/>
      <c r="B707" s="17">
        <f t="shared" ca="1" si="12"/>
        <v>0</v>
      </c>
      <c r="C707" s="16">
        <f>IF(LEN('Basis Excelsheet - uw artikelnr'!F707)&gt;35,1,0)</f>
        <v>0</v>
      </c>
      <c r="D707" s="16">
        <f>IF(LEN('Basis Excelsheet - uw artikelnr'!K707)&gt;30,1,0)</f>
        <v>0</v>
      </c>
      <c r="E707" s="16">
        <f>IF(LEN('Basis Excelsheet - uw artikelnr'!E707)&gt;20,1,0)</f>
        <v>0</v>
      </c>
      <c r="F707" s="16">
        <f>IF('Basis Excelsheet - uw artikelnr'!L707=0,0,IF('Basis Excelsheet - uw artikelnr'!L707&lt;1,1,0))</f>
        <v>0</v>
      </c>
      <c r="G707" s="16">
        <f>IF('Basis Excelsheet - uw artikelnr'!F707=0,0,IF(EXACT('Basis Excelsheet - uw artikelnr'!G707,Keuzelijsten!$C$2),0,IF(EXACT('Basis Excelsheet - uw artikelnr'!G707,Keuzelijsten!$C$3),0,1)))</f>
        <v>0</v>
      </c>
      <c r="H707" s="16">
        <f>IF('Basis Excelsheet - uw artikelnr'!F707=0,0,IF(EXACT('Basis Excelsheet - uw artikelnr'!J707,Keuzelijsten!$D$2),0,IF(EXACT('Basis Excelsheet - uw artikelnr'!J707,Keuzelijsten!$D$3),0,1)))</f>
        <v>0</v>
      </c>
      <c r="I707" s="16">
        <f ca="1">IF('Basis Excelsheet - uw artikelnr'!A707=0,0,IF(CELL("type",'Basis Excelsheet - uw artikelnr'!A707)="w",0,1))</f>
        <v>0</v>
      </c>
      <c r="J707" s="16">
        <f>IF('Basis Excelsheet - uw artikelnr'!F707=0,0,COUNTIF(Keuzelijsten!$F$2:$F$244,'Basis Excelsheet - uw artikelnr'!M707)-1)*-1</f>
        <v>0</v>
      </c>
      <c r="K707" s="16">
        <f>IF('Basis Excelsheet - uw artikelnr'!F707=0,0,COUNTIF(Keuzelijsten!$A$2:$A$245,'Basis Excelsheet - uw artikelnr'!C707)-1)*-1</f>
        <v>0</v>
      </c>
      <c r="L707" s="16">
        <f>IF('Basis Excelsheet - uw artikelnr'!F707=0,0,COUNTIF(Keuzelijsten!$W$2:$W$945,'Basis Excelsheet - uw artikelnr'!D707)-1)*-1</f>
        <v>0</v>
      </c>
    </row>
    <row r="708" spans="1:12" x14ac:dyDescent="0.25">
      <c r="A708" s="17"/>
      <c r="B708" s="17">
        <f t="shared" ca="1" si="12"/>
        <v>0</v>
      </c>
      <c r="C708" s="16">
        <f>IF(LEN('Basis Excelsheet - uw artikelnr'!F708)&gt;35,1,0)</f>
        <v>0</v>
      </c>
      <c r="D708" s="16">
        <f>IF(LEN('Basis Excelsheet - uw artikelnr'!K708)&gt;30,1,0)</f>
        <v>0</v>
      </c>
      <c r="E708" s="16">
        <f>IF(LEN('Basis Excelsheet - uw artikelnr'!E708)&gt;20,1,0)</f>
        <v>0</v>
      </c>
      <c r="F708" s="16">
        <f>IF('Basis Excelsheet - uw artikelnr'!L708=0,0,IF('Basis Excelsheet - uw artikelnr'!L708&lt;1,1,0))</f>
        <v>0</v>
      </c>
      <c r="G708" s="16">
        <f>IF('Basis Excelsheet - uw artikelnr'!F708=0,0,IF(EXACT('Basis Excelsheet - uw artikelnr'!G708,Keuzelijsten!$C$2),0,IF(EXACT('Basis Excelsheet - uw artikelnr'!G708,Keuzelijsten!$C$3),0,1)))</f>
        <v>0</v>
      </c>
      <c r="H708" s="16">
        <f>IF('Basis Excelsheet - uw artikelnr'!F708=0,0,IF(EXACT('Basis Excelsheet - uw artikelnr'!J708,Keuzelijsten!$D$2),0,IF(EXACT('Basis Excelsheet - uw artikelnr'!J708,Keuzelijsten!$D$3),0,1)))</f>
        <v>0</v>
      </c>
      <c r="I708" s="16">
        <f ca="1">IF('Basis Excelsheet - uw artikelnr'!A708=0,0,IF(CELL("type",'Basis Excelsheet - uw artikelnr'!A708)="w",0,1))</f>
        <v>0</v>
      </c>
      <c r="J708" s="16">
        <f>IF('Basis Excelsheet - uw artikelnr'!F708=0,0,COUNTIF(Keuzelijsten!$F$2:$F$244,'Basis Excelsheet - uw artikelnr'!M708)-1)*-1</f>
        <v>0</v>
      </c>
      <c r="K708" s="16">
        <f>IF('Basis Excelsheet - uw artikelnr'!F708=0,0,COUNTIF(Keuzelijsten!$A$2:$A$245,'Basis Excelsheet - uw artikelnr'!C708)-1)*-1</f>
        <v>0</v>
      </c>
      <c r="L708" s="16">
        <f>IF('Basis Excelsheet - uw artikelnr'!F708=0,0,COUNTIF(Keuzelijsten!$W$2:$W$945,'Basis Excelsheet - uw artikelnr'!D708)-1)*-1</f>
        <v>0</v>
      </c>
    </row>
    <row r="709" spans="1:12" x14ac:dyDescent="0.25">
      <c r="A709" s="17"/>
      <c r="B709" s="17">
        <f t="shared" ca="1" si="12"/>
        <v>0</v>
      </c>
      <c r="C709" s="16">
        <f>IF(LEN('Basis Excelsheet - uw artikelnr'!F709)&gt;35,1,0)</f>
        <v>0</v>
      </c>
      <c r="D709" s="16">
        <f>IF(LEN('Basis Excelsheet - uw artikelnr'!K709)&gt;30,1,0)</f>
        <v>0</v>
      </c>
      <c r="E709" s="16">
        <f>IF(LEN('Basis Excelsheet - uw artikelnr'!E709)&gt;20,1,0)</f>
        <v>0</v>
      </c>
      <c r="F709" s="16">
        <f>IF('Basis Excelsheet - uw artikelnr'!L709=0,0,IF('Basis Excelsheet - uw artikelnr'!L709&lt;1,1,0))</f>
        <v>0</v>
      </c>
      <c r="G709" s="16">
        <f>IF('Basis Excelsheet - uw artikelnr'!F709=0,0,IF(EXACT('Basis Excelsheet - uw artikelnr'!G709,Keuzelijsten!$C$2),0,IF(EXACT('Basis Excelsheet - uw artikelnr'!G709,Keuzelijsten!$C$3),0,1)))</f>
        <v>0</v>
      </c>
      <c r="H709" s="16">
        <f>IF('Basis Excelsheet - uw artikelnr'!F709=0,0,IF(EXACT('Basis Excelsheet - uw artikelnr'!J709,Keuzelijsten!$D$2),0,IF(EXACT('Basis Excelsheet - uw artikelnr'!J709,Keuzelijsten!$D$3),0,1)))</f>
        <v>0</v>
      </c>
      <c r="I709" s="16">
        <f ca="1">IF('Basis Excelsheet - uw artikelnr'!A709=0,0,IF(CELL("type",'Basis Excelsheet - uw artikelnr'!A709)="w",0,1))</f>
        <v>0</v>
      </c>
      <c r="J709" s="16">
        <f>IF('Basis Excelsheet - uw artikelnr'!F709=0,0,COUNTIF(Keuzelijsten!$F$2:$F$244,'Basis Excelsheet - uw artikelnr'!M709)-1)*-1</f>
        <v>0</v>
      </c>
      <c r="K709" s="16">
        <f>IF('Basis Excelsheet - uw artikelnr'!F709=0,0,COUNTIF(Keuzelijsten!$A$2:$A$245,'Basis Excelsheet - uw artikelnr'!C709)-1)*-1</f>
        <v>0</v>
      </c>
      <c r="L709" s="16">
        <f>IF('Basis Excelsheet - uw artikelnr'!F709=0,0,COUNTIF(Keuzelijsten!$W$2:$W$945,'Basis Excelsheet - uw artikelnr'!D709)-1)*-1</f>
        <v>0</v>
      </c>
    </row>
    <row r="710" spans="1:12" x14ac:dyDescent="0.25">
      <c r="A710" s="17"/>
      <c r="B710" s="17">
        <f t="shared" ref="B710:B773" ca="1" si="13">SUM(C710:L710)</f>
        <v>0</v>
      </c>
      <c r="C710" s="16">
        <f>IF(LEN('Basis Excelsheet - uw artikelnr'!F710)&gt;35,1,0)</f>
        <v>0</v>
      </c>
      <c r="D710" s="16">
        <f>IF(LEN('Basis Excelsheet - uw artikelnr'!K710)&gt;30,1,0)</f>
        <v>0</v>
      </c>
      <c r="E710" s="16">
        <f>IF(LEN('Basis Excelsheet - uw artikelnr'!E710)&gt;20,1,0)</f>
        <v>0</v>
      </c>
      <c r="F710" s="16">
        <f>IF('Basis Excelsheet - uw artikelnr'!L710=0,0,IF('Basis Excelsheet - uw artikelnr'!L710&lt;1,1,0))</f>
        <v>0</v>
      </c>
      <c r="G710" s="16">
        <f>IF('Basis Excelsheet - uw artikelnr'!F710=0,0,IF(EXACT('Basis Excelsheet - uw artikelnr'!G710,Keuzelijsten!$C$2),0,IF(EXACT('Basis Excelsheet - uw artikelnr'!G710,Keuzelijsten!$C$3),0,1)))</f>
        <v>0</v>
      </c>
      <c r="H710" s="16">
        <f>IF('Basis Excelsheet - uw artikelnr'!F710=0,0,IF(EXACT('Basis Excelsheet - uw artikelnr'!J710,Keuzelijsten!$D$2),0,IF(EXACT('Basis Excelsheet - uw artikelnr'!J710,Keuzelijsten!$D$3),0,1)))</f>
        <v>0</v>
      </c>
      <c r="I710" s="16">
        <f ca="1">IF('Basis Excelsheet - uw artikelnr'!A710=0,0,IF(CELL("type",'Basis Excelsheet - uw artikelnr'!A710)="w",0,1))</f>
        <v>0</v>
      </c>
      <c r="J710" s="16">
        <f>IF('Basis Excelsheet - uw artikelnr'!F710=0,0,COUNTIF(Keuzelijsten!$F$2:$F$244,'Basis Excelsheet - uw artikelnr'!M710)-1)*-1</f>
        <v>0</v>
      </c>
      <c r="K710" s="16">
        <f>IF('Basis Excelsheet - uw artikelnr'!F710=0,0,COUNTIF(Keuzelijsten!$A$2:$A$245,'Basis Excelsheet - uw artikelnr'!C710)-1)*-1</f>
        <v>0</v>
      </c>
      <c r="L710" s="16">
        <f>IF('Basis Excelsheet - uw artikelnr'!F710=0,0,COUNTIF(Keuzelijsten!$W$2:$W$945,'Basis Excelsheet - uw artikelnr'!D710)-1)*-1</f>
        <v>0</v>
      </c>
    </row>
    <row r="711" spans="1:12" x14ac:dyDescent="0.25">
      <c r="A711" s="17"/>
      <c r="B711" s="17">
        <f t="shared" ca="1" si="13"/>
        <v>0</v>
      </c>
      <c r="C711" s="16">
        <f>IF(LEN('Basis Excelsheet - uw artikelnr'!F711)&gt;35,1,0)</f>
        <v>0</v>
      </c>
      <c r="D711" s="16">
        <f>IF(LEN('Basis Excelsheet - uw artikelnr'!K711)&gt;30,1,0)</f>
        <v>0</v>
      </c>
      <c r="E711" s="16">
        <f>IF(LEN('Basis Excelsheet - uw artikelnr'!E711)&gt;20,1,0)</f>
        <v>0</v>
      </c>
      <c r="F711" s="16">
        <f>IF('Basis Excelsheet - uw artikelnr'!L711=0,0,IF('Basis Excelsheet - uw artikelnr'!L711&lt;1,1,0))</f>
        <v>0</v>
      </c>
      <c r="G711" s="16">
        <f>IF('Basis Excelsheet - uw artikelnr'!F711=0,0,IF(EXACT('Basis Excelsheet - uw artikelnr'!G711,Keuzelijsten!$C$2),0,IF(EXACT('Basis Excelsheet - uw artikelnr'!G711,Keuzelijsten!$C$3),0,1)))</f>
        <v>0</v>
      </c>
      <c r="H711" s="16">
        <f>IF('Basis Excelsheet - uw artikelnr'!F711=0,0,IF(EXACT('Basis Excelsheet - uw artikelnr'!J711,Keuzelijsten!$D$2),0,IF(EXACT('Basis Excelsheet - uw artikelnr'!J711,Keuzelijsten!$D$3),0,1)))</f>
        <v>0</v>
      </c>
      <c r="I711" s="16">
        <f ca="1">IF('Basis Excelsheet - uw artikelnr'!A711=0,0,IF(CELL("type",'Basis Excelsheet - uw artikelnr'!A711)="w",0,1))</f>
        <v>0</v>
      </c>
      <c r="J711" s="16">
        <f>IF('Basis Excelsheet - uw artikelnr'!F711=0,0,COUNTIF(Keuzelijsten!$F$2:$F$244,'Basis Excelsheet - uw artikelnr'!M711)-1)*-1</f>
        <v>0</v>
      </c>
      <c r="K711" s="16">
        <f>IF('Basis Excelsheet - uw artikelnr'!F711=0,0,COUNTIF(Keuzelijsten!$A$2:$A$245,'Basis Excelsheet - uw artikelnr'!C711)-1)*-1</f>
        <v>0</v>
      </c>
      <c r="L711" s="16">
        <f>IF('Basis Excelsheet - uw artikelnr'!F711=0,0,COUNTIF(Keuzelijsten!$W$2:$W$945,'Basis Excelsheet - uw artikelnr'!D711)-1)*-1</f>
        <v>0</v>
      </c>
    </row>
    <row r="712" spans="1:12" x14ac:dyDescent="0.25">
      <c r="A712" s="17"/>
      <c r="B712" s="17">
        <f t="shared" ca="1" si="13"/>
        <v>0</v>
      </c>
      <c r="C712" s="16">
        <f>IF(LEN('Basis Excelsheet - uw artikelnr'!F712)&gt;35,1,0)</f>
        <v>0</v>
      </c>
      <c r="D712" s="16">
        <f>IF(LEN('Basis Excelsheet - uw artikelnr'!K712)&gt;30,1,0)</f>
        <v>0</v>
      </c>
      <c r="E712" s="16">
        <f>IF(LEN('Basis Excelsheet - uw artikelnr'!E712)&gt;20,1,0)</f>
        <v>0</v>
      </c>
      <c r="F712" s="16">
        <f>IF('Basis Excelsheet - uw artikelnr'!L712=0,0,IF('Basis Excelsheet - uw artikelnr'!L712&lt;1,1,0))</f>
        <v>0</v>
      </c>
      <c r="G712" s="16">
        <f>IF('Basis Excelsheet - uw artikelnr'!F712=0,0,IF(EXACT('Basis Excelsheet - uw artikelnr'!G712,Keuzelijsten!$C$2),0,IF(EXACT('Basis Excelsheet - uw artikelnr'!G712,Keuzelijsten!$C$3),0,1)))</f>
        <v>0</v>
      </c>
      <c r="H712" s="16">
        <f>IF('Basis Excelsheet - uw artikelnr'!F712=0,0,IF(EXACT('Basis Excelsheet - uw artikelnr'!J712,Keuzelijsten!$D$2),0,IF(EXACT('Basis Excelsheet - uw artikelnr'!J712,Keuzelijsten!$D$3),0,1)))</f>
        <v>0</v>
      </c>
      <c r="I712" s="16">
        <f ca="1">IF('Basis Excelsheet - uw artikelnr'!A712=0,0,IF(CELL("type",'Basis Excelsheet - uw artikelnr'!A712)="w",0,1))</f>
        <v>0</v>
      </c>
      <c r="J712" s="16">
        <f>IF('Basis Excelsheet - uw artikelnr'!F712=0,0,COUNTIF(Keuzelijsten!$F$2:$F$244,'Basis Excelsheet - uw artikelnr'!M712)-1)*-1</f>
        <v>0</v>
      </c>
      <c r="K712" s="16">
        <f>IF('Basis Excelsheet - uw artikelnr'!F712=0,0,COUNTIF(Keuzelijsten!$A$2:$A$245,'Basis Excelsheet - uw artikelnr'!C712)-1)*-1</f>
        <v>0</v>
      </c>
      <c r="L712" s="16">
        <f>IF('Basis Excelsheet - uw artikelnr'!F712=0,0,COUNTIF(Keuzelijsten!$W$2:$W$945,'Basis Excelsheet - uw artikelnr'!D712)-1)*-1</f>
        <v>0</v>
      </c>
    </row>
    <row r="713" spans="1:12" x14ac:dyDescent="0.25">
      <c r="A713" s="17"/>
      <c r="B713" s="17">
        <f t="shared" ca="1" si="13"/>
        <v>0</v>
      </c>
      <c r="C713" s="16">
        <f>IF(LEN('Basis Excelsheet - uw artikelnr'!F713)&gt;35,1,0)</f>
        <v>0</v>
      </c>
      <c r="D713" s="16">
        <f>IF(LEN('Basis Excelsheet - uw artikelnr'!K713)&gt;30,1,0)</f>
        <v>0</v>
      </c>
      <c r="E713" s="16">
        <f>IF(LEN('Basis Excelsheet - uw artikelnr'!E713)&gt;20,1,0)</f>
        <v>0</v>
      </c>
      <c r="F713" s="16">
        <f>IF('Basis Excelsheet - uw artikelnr'!L713=0,0,IF('Basis Excelsheet - uw artikelnr'!L713&lt;1,1,0))</f>
        <v>0</v>
      </c>
      <c r="G713" s="16">
        <f>IF('Basis Excelsheet - uw artikelnr'!F713=0,0,IF(EXACT('Basis Excelsheet - uw artikelnr'!G713,Keuzelijsten!$C$2),0,IF(EXACT('Basis Excelsheet - uw artikelnr'!G713,Keuzelijsten!$C$3),0,1)))</f>
        <v>0</v>
      </c>
      <c r="H713" s="16">
        <f>IF('Basis Excelsheet - uw artikelnr'!F713=0,0,IF(EXACT('Basis Excelsheet - uw artikelnr'!J713,Keuzelijsten!$D$2),0,IF(EXACT('Basis Excelsheet - uw artikelnr'!J713,Keuzelijsten!$D$3),0,1)))</f>
        <v>0</v>
      </c>
      <c r="I713" s="16">
        <f ca="1">IF('Basis Excelsheet - uw artikelnr'!A713=0,0,IF(CELL("type",'Basis Excelsheet - uw artikelnr'!A713)="w",0,1))</f>
        <v>0</v>
      </c>
      <c r="J713" s="16">
        <f>IF('Basis Excelsheet - uw artikelnr'!F713=0,0,COUNTIF(Keuzelijsten!$F$2:$F$244,'Basis Excelsheet - uw artikelnr'!M713)-1)*-1</f>
        <v>0</v>
      </c>
      <c r="K713" s="16">
        <f>IF('Basis Excelsheet - uw artikelnr'!F713=0,0,COUNTIF(Keuzelijsten!$A$2:$A$245,'Basis Excelsheet - uw artikelnr'!C713)-1)*-1</f>
        <v>0</v>
      </c>
      <c r="L713" s="16">
        <f>IF('Basis Excelsheet - uw artikelnr'!F713=0,0,COUNTIF(Keuzelijsten!$W$2:$W$945,'Basis Excelsheet - uw artikelnr'!D713)-1)*-1</f>
        <v>0</v>
      </c>
    </row>
    <row r="714" spans="1:12" x14ac:dyDescent="0.25">
      <c r="A714" s="17"/>
      <c r="B714" s="17">
        <f t="shared" ca="1" si="13"/>
        <v>0</v>
      </c>
      <c r="C714" s="16">
        <f>IF(LEN('Basis Excelsheet - uw artikelnr'!F714)&gt;35,1,0)</f>
        <v>0</v>
      </c>
      <c r="D714" s="16">
        <f>IF(LEN('Basis Excelsheet - uw artikelnr'!K714)&gt;30,1,0)</f>
        <v>0</v>
      </c>
      <c r="E714" s="16">
        <f>IF(LEN('Basis Excelsheet - uw artikelnr'!E714)&gt;20,1,0)</f>
        <v>0</v>
      </c>
      <c r="F714" s="16">
        <f>IF('Basis Excelsheet - uw artikelnr'!L714=0,0,IF('Basis Excelsheet - uw artikelnr'!L714&lt;1,1,0))</f>
        <v>0</v>
      </c>
      <c r="G714" s="16">
        <f>IF('Basis Excelsheet - uw artikelnr'!F714=0,0,IF(EXACT('Basis Excelsheet - uw artikelnr'!G714,Keuzelijsten!$C$2),0,IF(EXACT('Basis Excelsheet - uw artikelnr'!G714,Keuzelijsten!$C$3),0,1)))</f>
        <v>0</v>
      </c>
      <c r="H714" s="16">
        <f>IF('Basis Excelsheet - uw artikelnr'!F714=0,0,IF(EXACT('Basis Excelsheet - uw artikelnr'!J714,Keuzelijsten!$D$2),0,IF(EXACT('Basis Excelsheet - uw artikelnr'!J714,Keuzelijsten!$D$3),0,1)))</f>
        <v>0</v>
      </c>
      <c r="I714" s="16">
        <f ca="1">IF('Basis Excelsheet - uw artikelnr'!A714=0,0,IF(CELL("type",'Basis Excelsheet - uw artikelnr'!A714)="w",0,1))</f>
        <v>0</v>
      </c>
      <c r="J714" s="16">
        <f>IF('Basis Excelsheet - uw artikelnr'!F714=0,0,COUNTIF(Keuzelijsten!$F$2:$F$244,'Basis Excelsheet - uw artikelnr'!M714)-1)*-1</f>
        <v>0</v>
      </c>
      <c r="K714" s="16">
        <f>IF('Basis Excelsheet - uw artikelnr'!F714=0,0,COUNTIF(Keuzelijsten!$A$2:$A$245,'Basis Excelsheet - uw artikelnr'!C714)-1)*-1</f>
        <v>0</v>
      </c>
      <c r="L714" s="16">
        <f>IF('Basis Excelsheet - uw artikelnr'!F714=0,0,COUNTIF(Keuzelijsten!$W$2:$W$945,'Basis Excelsheet - uw artikelnr'!D714)-1)*-1</f>
        <v>0</v>
      </c>
    </row>
    <row r="715" spans="1:12" x14ac:dyDescent="0.25">
      <c r="A715" s="17"/>
      <c r="B715" s="17">
        <f t="shared" ca="1" si="13"/>
        <v>0</v>
      </c>
      <c r="C715" s="16">
        <f>IF(LEN('Basis Excelsheet - uw artikelnr'!F715)&gt;35,1,0)</f>
        <v>0</v>
      </c>
      <c r="D715" s="16">
        <f>IF(LEN('Basis Excelsheet - uw artikelnr'!K715)&gt;30,1,0)</f>
        <v>0</v>
      </c>
      <c r="E715" s="16">
        <f>IF(LEN('Basis Excelsheet - uw artikelnr'!E715)&gt;20,1,0)</f>
        <v>0</v>
      </c>
      <c r="F715" s="16">
        <f>IF('Basis Excelsheet - uw artikelnr'!L715=0,0,IF('Basis Excelsheet - uw artikelnr'!L715&lt;1,1,0))</f>
        <v>0</v>
      </c>
      <c r="G715" s="16">
        <f>IF('Basis Excelsheet - uw artikelnr'!F715=0,0,IF(EXACT('Basis Excelsheet - uw artikelnr'!G715,Keuzelijsten!$C$2),0,IF(EXACT('Basis Excelsheet - uw artikelnr'!G715,Keuzelijsten!$C$3),0,1)))</f>
        <v>0</v>
      </c>
      <c r="H715" s="16">
        <f>IF('Basis Excelsheet - uw artikelnr'!F715=0,0,IF(EXACT('Basis Excelsheet - uw artikelnr'!J715,Keuzelijsten!$D$2),0,IF(EXACT('Basis Excelsheet - uw artikelnr'!J715,Keuzelijsten!$D$3),0,1)))</f>
        <v>0</v>
      </c>
      <c r="I715" s="16">
        <f ca="1">IF('Basis Excelsheet - uw artikelnr'!A715=0,0,IF(CELL("type",'Basis Excelsheet - uw artikelnr'!A715)="w",0,1))</f>
        <v>0</v>
      </c>
      <c r="J715" s="16">
        <f>IF('Basis Excelsheet - uw artikelnr'!F715=0,0,COUNTIF(Keuzelijsten!$F$2:$F$244,'Basis Excelsheet - uw artikelnr'!M715)-1)*-1</f>
        <v>0</v>
      </c>
      <c r="K715" s="16">
        <f>IF('Basis Excelsheet - uw artikelnr'!F715=0,0,COUNTIF(Keuzelijsten!$A$2:$A$245,'Basis Excelsheet - uw artikelnr'!C715)-1)*-1</f>
        <v>0</v>
      </c>
      <c r="L715" s="16">
        <f>IF('Basis Excelsheet - uw artikelnr'!F715=0,0,COUNTIF(Keuzelijsten!$W$2:$W$945,'Basis Excelsheet - uw artikelnr'!D715)-1)*-1</f>
        <v>0</v>
      </c>
    </row>
    <row r="716" spans="1:12" x14ac:dyDescent="0.25">
      <c r="A716" s="17"/>
      <c r="B716" s="17">
        <f t="shared" ca="1" si="13"/>
        <v>0</v>
      </c>
      <c r="C716" s="16">
        <f>IF(LEN('Basis Excelsheet - uw artikelnr'!F716)&gt;35,1,0)</f>
        <v>0</v>
      </c>
      <c r="D716" s="16">
        <f>IF(LEN('Basis Excelsheet - uw artikelnr'!K716)&gt;30,1,0)</f>
        <v>0</v>
      </c>
      <c r="E716" s="16">
        <f>IF(LEN('Basis Excelsheet - uw artikelnr'!E716)&gt;20,1,0)</f>
        <v>0</v>
      </c>
      <c r="F716" s="16">
        <f>IF('Basis Excelsheet - uw artikelnr'!L716=0,0,IF('Basis Excelsheet - uw artikelnr'!L716&lt;1,1,0))</f>
        <v>0</v>
      </c>
      <c r="G716" s="16">
        <f>IF('Basis Excelsheet - uw artikelnr'!F716=0,0,IF(EXACT('Basis Excelsheet - uw artikelnr'!G716,Keuzelijsten!$C$2),0,IF(EXACT('Basis Excelsheet - uw artikelnr'!G716,Keuzelijsten!$C$3),0,1)))</f>
        <v>0</v>
      </c>
      <c r="H716" s="16">
        <f>IF('Basis Excelsheet - uw artikelnr'!F716=0,0,IF(EXACT('Basis Excelsheet - uw artikelnr'!J716,Keuzelijsten!$D$2),0,IF(EXACT('Basis Excelsheet - uw artikelnr'!J716,Keuzelijsten!$D$3),0,1)))</f>
        <v>0</v>
      </c>
      <c r="I716" s="16">
        <f ca="1">IF('Basis Excelsheet - uw artikelnr'!A716=0,0,IF(CELL("type",'Basis Excelsheet - uw artikelnr'!A716)="w",0,1))</f>
        <v>0</v>
      </c>
      <c r="J716" s="16">
        <f>IF('Basis Excelsheet - uw artikelnr'!F716=0,0,COUNTIF(Keuzelijsten!$F$2:$F$244,'Basis Excelsheet - uw artikelnr'!M716)-1)*-1</f>
        <v>0</v>
      </c>
      <c r="K716" s="16">
        <f>IF('Basis Excelsheet - uw artikelnr'!F716=0,0,COUNTIF(Keuzelijsten!$A$2:$A$245,'Basis Excelsheet - uw artikelnr'!C716)-1)*-1</f>
        <v>0</v>
      </c>
      <c r="L716" s="16">
        <f>IF('Basis Excelsheet - uw artikelnr'!F716=0,0,COUNTIF(Keuzelijsten!$W$2:$W$945,'Basis Excelsheet - uw artikelnr'!D716)-1)*-1</f>
        <v>0</v>
      </c>
    </row>
    <row r="717" spans="1:12" x14ac:dyDescent="0.25">
      <c r="A717" s="17"/>
      <c r="B717" s="17">
        <f t="shared" ca="1" si="13"/>
        <v>0</v>
      </c>
      <c r="C717" s="16">
        <f>IF(LEN('Basis Excelsheet - uw artikelnr'!F717)&gt;35,1,0)</f>
        <v>0</v>
      </c>
      <c r="D717" s="16">
        <f>IF(LEN('Basis Excelsheet - uw artikelnr'!K717)&gt;30,1,0)</f>
        <v>0</v>
      </c>
      <c r="E717" s="16">
        <f>IF(LEN('Basis Excelsheet - uw artikelnr'!E717)&gt;20,1,0)</f>
        <v>0</v>
      </c>
      <c r="F717" s="16">
        <f>IF('Basis Excelsheet - uw artikelnr'!L717=0,0,IF('Basis Excelsheet - uw artikelnr'!L717&lt;1,1,0))</f>
        <v>0</v>
      </c>
      <c r="G717" s="16">
        <f>IF('Basis Excelsheet - uw artikelnr'!F717=0,0,IF(EXACT('Basis Excelsheet - uw artikelnr'!G717,Keuzelijsten!$C$2),0,IF(EXACT('Basis Excelsheet - uw artikelnr'!G717,Keuzelijsten!$C$3),0,1)))</f>
        <v>0</v>
      </c>
      <c r="H717" s="16">
        <f>IF('Basis Excelsheet - uw artikelnr'!F717=0,0,IF(EXACT('Basis Excelsheet - uw artikelnr'!J717,Keuzelijsten!$D$2),0,IF(EXACT('Basis Excelsheet - uw artikelnr'!J717,Keuzelijsten!$D$3),0,1)))</f>
        <v>0</v>
      </c>
      <c r="I717" s="16">
        <f ca="1">IF('Basis Excelsheet - uw artikelnr'!A717=0,0,IF(CELL("type",'Basis Excelsheet - uw artikelnr'!A717)="w",0,1))</f>
        <v>0</v>
      </c>
      <c r="J717" s="16">
        <f>IF('Basis Excelsheet - uw artikelnr'!F717=0,0,COUNTIF(Keuzelijsten!$F$2:$F$244,'Basis Excelsheet - uw artikelnr'!M717)-1)*-1</f>
        <v>0</v>
      </c>
      <c r="K717" s="16">
        <f>IF('Basis Excelsheet - uw artikelnr'!F717=0,0,COUNTIF(Keuzelijsten!$A$2:$A$245,'Basis Excelsheet - uw artikelnr'!C717)-1)*-1</f>
        <v>0</v>
      </c>
      <c r="L717" s="16">
        <f>IF('Basis Excelsheet - uw artikelnr'!F717=0,0,COUNTIF(Keuzelijsten!$W$2:$W$945,'Basis Excelsheet - uw artikelnr'!D717)-1)*-1</f>
        <v>0</v>
      </c>
    </row>
    <row r="718" spans="1:12" x14ac:dyDescent="0.25">
      <c r="A718" s="17"/>
      <c r="B718" s="17">
        <f t="shared" ca="1" si="13"/>
        <v>0</v>
      </c>
      <c r="C718" s="16">
        <f>IF(LEN('Basis Excelsheet - uw artikelnr'!F718)&gt;35,1,0)</f>
        <v>0</v>
      </c>
      <c r="D718" s="16">
        <f>IF(LEN('Basis Excelsheet - uw artikelnr'!K718)&gt;30,1,0)</f>
        <v>0</v>
      </c>
      <c r="E718" s="16">
        <f>IF(LEN('Basis Excelsheet - uw artikelnr'!E718)&gt;20,1,0)</f>
        <v>0</v>
      </c>
      <c r="F718" s="16">
        <f>IF('Basis Excelsheet - uw artikelnr'!L718=0,0,IF('Basis Excelsheet - uw artikelnr'!L718&lt;1,1,0))</f>
        <v>0</v>
      </c>
      <c r="G718" s="16">
        <f>IF('Basis Excelsheet - uw artikelnr'!F718=0,0,IF(EXACT('Basis Excelsheet - uw artikelnr'!G718,Keuzelijsten!$C$2),0,IF(EXACT('Basis Excelsheet - uw artikelnr'!G718,Keuzelijsten!$C$3),0,1)))</f>
        <v>0</v>
      </c>
      <c r="H718" s="16">
        <f>IF('Basis Excelsheet - uw artikelnr'!F718=0,0,IF(EXACT('Basis Excelsheet - uw artikelnr'!J718,Keuzelijsten!$D$2),0,IF(EXACT('Basis Excelsheet - uw artikelnr'!J718,Keuzelijsten!$D$3),0,1)))</f>
        <v>0</v>
      </c>
      <c r="I718" s="16">
        <f ca="1">IF('Basis Excelsheet - uw artikelnr'!A718=0,0,IF(CELL("type",'Basis Excelsheet - uw artikelnr'!A718)="w",0,1))</f>
        <v>0</v>
      </c>
      <c r="J718" s="16">
        <f>IF('Basis Excelsheet - uw artikelnr'!F718=0,0,COUNTIF(Keuzelijsten!$F$2:$F$244,'Basis Excelsheet - uw artikelnr'!M718)-1)*-1</f>
        <v>0</v>
      </c>
      <c r="K718" s="16">
        <f>IF('Basis Excelsheet - uw artikelnr'!F718=0,0,COUNTIF(Keuzelijsten!$A$2:$A$245,'Basis Excelsheet - uw artikelnr'!C718)-1)*-1</f>
        <v>0</v>
      </c>
      <c r="L718" s="16">
        <f>IF('Basis Excelsheet - uw artikelnr'!F718=0,0,COUNTIF(Keuzelijsten!$W$2:$W$945,'Basis Excelsheet - uw artikelnr'!D718)-1)*-1</f>
        <v>0</v>
      </c>
    </row>
    <row r="719" spans="1:12" x14ac:dyDescent="0.25">
      <c r="A719" s="17"/>
      <c r="B719" s="17">
        <f t="shared" ca="1" si="13"/>
        <v>0</v>
      </c>
      <c r="C719" s="16">
        <f>IF(LEN('Basis Excelsheet - uw artikelnr'!F719)&gt;35,1,0)</f>
        <v>0</v>
      </c>
      <c r="D719" s="16">
        <f>IF(LEN('Basis Excelsheet - uw artikelnr'!K719)&gt;30,1,0)</f>
        <v>0</v>
      </c>
      <c r="E719" s="16">
        <f>IF(LEN('Basis Excelsheet - uw artikelnr'!E719)&gt;20,1,0)</f>
        <v>0</v>
      </c>
      <c r="F719" s="16">
        <f>IF('Basis Excelsheet - uw artikelnr'!L719=0,0,IF('Basis Excelsheet - uw artikelnr'!L719&lt;1,1,0))</f>
        <v>0</v>
      </c>
      <c r="G719" s="16">
        <f>IF('Basis Excelsheet - uw artikelnr'!F719=0,0,IF(EXACT('Basis Excelsheet - uw artikelnr'!G719,Keuzelijsten!$C$2),0,IF(EXACT('Basis Excelsheet - uw artikelnr'!G719,Keuzelijsten!$C$3),0,1)))</f>
        <v>0</v>
      </c>
      <c r="H719" s="16">
        <f>IF('Basis Excelsheet - uw artikelnr'!F719=0,0,IF(EXACT('Basis Excelsheet - uw artikelnr'!J719,Keuzelijsten!$D$2),0,IF(EXACT('Basis Excelsheet - uw artikelnr'!J719,Keuzelijsten!$D$3),0,1)))</f>
        <v>0</v>
      </c>
      <c r="I719" s="16">
        <f ca="1">IF('Basis Excelsheet - uw artikelnr'!A719=0,0,IF(CELL("type",'Basis Excelsheet - uw artikelnr'!A719)="w",0,1))</f>
        <v>0</v>
      </c>
      <c r="J719" s="16">
        <f>IF('Basis Excelsheet - uw artikelnr'!F719=0,0,COUNTIF(Keuzelijsten!$F$2:$F$244,'Basis Excelsheet - uw artikelnr'!M719)-1)*-1</f>
        <v>0</v>
      </c>
      <c r="K719" s="16">
        <f>IF('Basis Excelsheet - uw artikelnr'!F719=0,0,COUNTIF(Keuzelijsten!$A$2:$A$245,'Basis Excelsheet - uw artikelnr'!C719)-1)*-1</f>
        <v>0</v>
      </c>
      <c r="L719" s="16">
        <f>IF('Basis Excelsheet - uw artikelnr'!F719=0,0,COUNTIF(Keuzelijsten!$W$2:$W$945,'Basis Excelsheet - uw artikelnr'!D719)-1)*-1</f>
        <v>0</v>
      </c>
    </row>
    <row r="720" spans="1:12" x14ac:dyDescent="0.25">
      <c r="A720" s="17"/>
      <c r="B720" s="17">
        <f t="shared" ca="1" si="13"/>
        <v>0</v>
      </c>
      <c r="C720" s="16">
        <f>IF(LEN('Basis Excelsheet - uw artikelnr'!F720)&gt;35,1,0)</f>
        <v>0</v>
      </c>
      <c r="D720" s="16">
        <f>IF(LEN('Basis Excelsheet - uw artikelnr'!K720)&gt;30,1,0)</f>
        <v>0</v>
      </c>
      <c r="E720" s="16">
        <f>IF(LEN('Basis Excelsheet - uw artikelnr'!E720)&gt;20,1,0)</f>
        <v>0</v>
      </c>
      <c r="F720" s="16">
        <f>IF('Basis Excelsheet - uw artikelnr'!L720=0,0,IF('Basis Excelsheet - uw artikelnr'!L720&lt;1,1,0))</f>
        <v>0</v>
      </c>
      <c r="G720" s="16">
        <f>IF('Basis Excelsheet - uw artikelnr'!F720=0,0,IF(EXACT('Basis Excelsheet - uw artikelnr'!G720,Keuzelijsten!$C$2),0,IF(EXACT('Basis Excelsheet - uw artikelnr'!G720,Keuzelijsten!$C$3),0,1)))</f>
        <v>0</v>
      </c>
      <c r="H720" s="16">
        <f>IF('Basis Excelsheet - uw artikelnr'!F720=0,0,IF(EXACT('Basis Excelsheet - uw artikelnr'!J720,Keuzelijsten!$D$2),0,IF(EXACT('Basis Excelsheet - uw artikelnr'!J720,Keuzelijsten!$D$3),0,1)))</f>
        <v>0</v>
      </c>
      <c r="I720" s="16">
        <f ca="1">IF('Basis Excelsheet - uw artikelnr'!A720=0,0,IF(CELL("type",'Basis Excelsheet - uw artikelnr'!A720)="w",0,1))</f>
        <v>0</v>
      </c>
      <c r="J720" s="16">
        <f>IF('Basis Excelsheet - uw artikelnr'!F720=0,0,COUNTIF(Keuzelijsten!$F$2:$F$244,'Basis Excelsheet - uw artikelnr'!M720)-1)*-1</f>
        <v>0</v>
      </c>
      <c r="K720" s="16">
        <f>IF('Basis Excelsheet - uw artikelnr'!F720=0,0,COUNTIF(Keuzelijsten!$A$2:$A$245,'Basis Excelsheet - uw artikelnr'!C720)-1)*-1</f>
        <v>0</v>
      </c>
      <c r="L720" s="16">
        <f>IF('Basis Excelsheet - uw artikelnr'!F720=0,0,COUNTIF(Keuzelijsten!$W$2:$W$945,'Basis Excelsheet - uw artikelnr'!D720)-1)*-1</f>
        <v>0</v>
      </c>
    </row>
    <row r="721" spans="1:12" x14ac:dyDescent="0.25">
      <c r="A721" s="17"/>
      <c r="B721" s="17">
        <f t="shared" ca="1" si="13"/>
        <v>0</v>
      </c>
      <c r="C721" s="16">
        <f>IF(LEN('Basis Excelsheet - uw artikelnr'!F721)&gt;35,1,0)</f>
        <v>0</v>
      </c>
      <c r="D721" s="16">
        <f>IF(LEN('Basis Excelsheet - uw artikelnr'!K721)&gt;30,1,0)</f>
        <v>0</v>
      </c>
      <c r="E721" s="16">
        <f>IF(LEN('Basis Excelsheet - uw artikelnr'!E721)&gt;20,1,0)</f>
        <v>0</v>
      </c>
      <c r="F721" s="16">
        <f>IF('Basis Excelsheet - uw artikelnr'!L721=0,0,IF('Basis Excelsheet - uw artikelnr'!L721&lt;1,1,0))</f>
        <v>0</v>
      </c>
      <c r="G721" s="16">
        <f>IF('Basis Excelsheet - uw artikelnr'!F721=0,0,IF(EXACT('Basis Excelsheet - uw artikelnr'!G721,Keuzelijsten!$C$2),0,IF(EXACT('Basis Excelsheet - uw artikelnr'!G721,Keuzelijsten!$C$3),0,1)))</f>
        <v>0</v>
      </c>
      <c r="H721" s="16">
        <f>IF('Basis Excelsheet - uw artikelnr'!F721=0,0,IF(EXACT('Basis Excelsheet - uw artikelnr'!J721,Keuzelijsten!$D$2),0,IF(EXACT('Basis Excelsheet - uw artikelnr'!J721,Keuzelijsten!$D$3),0,1)))</f>
        <v>0</v>
      </c>
      <c r="I721" s="16">
        <f ca="1">IF('Basis Excelsheet - uw artikelnr'!A721=0,0,IF(CELL("type",'Basis Excelsheet - uw artikelnr'!A721)="w",0,1))</f>
        <v>0</v>
      </c>
      <c r="J721" s="16">
        <f>IF('Basis Excelsheet - uw artikelnr'!F721=0,0,COUNTIF(Keuzelijsten!$F$2:$F$244,'Basis Excelsheet - uw artikelnr'!M721)-1)*-1</f>
        <v>0</v>
      </c>
      <c r="K721" s="16">
        <f>IF('Basis Excelsheet - uw artikelnr'!F721=0,0,COUNTIF(Keuzelijsten!$A$2:$A$245,'Basis Excelsheet - uw artikelnr'!C721)-1)*-1</f>
        <v>0</v>
      </c>
      <c r="L721" s="16">
        <f>IF('Basis Excelsheet - uw artikelnr'!F721=0,0,COUNTIF(Keuzelijsten!$W$2:$W$945,'Basis Excelsheet - uw artikelnr'!D721)-1)*-1</f>
        <v>0</v>
      </c>
    </row>
    <row r="722" spans="1:12" x14ac:dyDescent="0.25">
      <c r="A722" s="17"/>
      <c r="B722" s="17">
        <f t="shared" ca="1" si="13"/>
        <v>0</v>
      </c>
      <c r="C722" s="16">
        <f>IF(LEN('Basis Excelsheet - uw artikelnr'!F722)&gt;35,1,0)</f>
        <v>0</v>
      </c>
      <c r="D722" s="16">
        <f>IF(LEN('Basis Excelsheet - uw artikelnr'!K722)&gt;30,1,0)</f>
        <v>0</v>
      </c>
      <c r="E722" s="16">
        <f>IF(LEN('Basis Excelsheet - uw artikelnr'!E722)&gt;20,1,0)</f>
        <v>0</v>
      </c>
      <c r="F722" s="16">
        <f>IF('Basis Excelsheet - uw artikelnr'!L722=0,0,IF('Basis Excelsheet - uw artikelnr'!L722&lt;1,1,0))</f>
        <v>0</v>
      </c>
      <c r="G722" s="16">
        <f>IF('Basis Excelsheet - uw artikelnr'!F722=0,0,IF(EXACT('Basis Excelsheet - uw artikelnr'!G722,Keuzelijsten!$C$2),0,IF(EXACT('Basis Excelsheet - uw artikelnr'!G722,Keuzelijsten!$C$3),0,1)))</f>
        <v>0</v>
      </c>
      <c r="H722" s="16">
        <f>IF('Basis Excelsheet - uw artikelnr'!F722=0,0,IF(EXACT('Basis Excelsheet - uw artikelnr'!J722,Keuzelijsten!$D$2),0,IF(EXACT('Basis Excelsheet - uw artikelnr'!J722,Keuzelijsten!$D$3),0,1)))</f>
        <v>0</v>
      </c>
      <c r="I722" s="16">
        <f ca="1">IF('Basis Excelsheet - uw artikelnr'!A722=0,0,IF(CELL("type",'Basis Excelsheet - uw artikelnr'!A722)="w",0,1))</f>
        <v>0</v>
      </c>
      <c r="J722" s="16">
        <f>IF('Basis Excelsheet - uw artikelnr'!F722=0,0,COUNTIF(Keuzelijsten!$F$2:$F$244,'Basis Excelsheet - uw artikelnr'!M722)-1)*-1</f>
        <v>0</v>
      </c>
      <c r="K722" s="16">
        <f>IF('Basis Excelsheet - uw artikelnr'!F722=0,0,COUNTIF(Keuzelijsten!$A$2:$A$245,'Basis Excelsheet - uw artikelnr'!C722)-1)*-1</f>
        <v>0</v>
      </c>
      <c r="L722" s="16">
        <f>IF('Basis Excelsheet - uw artikelnr'!F722=0,0,COUNTIF(Keuzelijsten!$W$2:$W$945,'Basis Excelsheet - uw artikelnr'!D722)-1)*-1</f>
        <v>0</v>
      </c>
    </row>
    <row r="723" spans="1:12" x14ac:dyDescent="0.25">
      <c r="A723" s="17"/>
      <c r="B723" s="17">
        <f t="shared" ca="1" si="13"/>
        <v>0</v>
      </c>
      <c r="C723" s="16">
        <f>IF(LEN('Basis Excelsheet - uw artikelnr'!F723)&gt;35,1,0)</f>
        <v>0</v>
      </c>
      <c r="D723" s="16">
        <f>IF(LEN('Basis Excelsheet - uw artikelnr'!K723)&gt;30,1,0)</f>
        <v>0</v>
      </c>
      <c r="E723" s="16">
        <f>IF(LEN('Basis Excelsheet - uw artikelnr'!E723)&gt;20,1,0)</f>
        <v>0</v>
      </c>
      <c r="F723" s="16">
        <f>IF('Basis Excelsheet - uw artikelnr'!L723=0,0,IF('Basis Excelsheet - uw artikelnr'!L723&lt;1,1,0))</f>
        <v>0</v>
      </c>
      <c r="G723" s="16">
        <f>IF('Basis Excelsheet - uw artikelnr'!F723=0,0,IF(EXACT('Basis Excelsheet - uw artikelnr'!G723,Keuzelijsten!$C$2),0,IF(EXACT('Basis Excelsheet - uw artikelnr'!G723,Keuzelijsten!$C$3),0,1)))</f>
        <v>0</v>
      </c>
      <c r="H723" s="16">
        <f>IF('Basis Excelsheet - uw artikelnr'!F723=0,0,IF(EXACT('Basis Excelsheet - uw artikelnr'!J723,Keuzelijsten!$D$2),0,IF(EXACT('Basis Excelsheet - uw artikelnr'!J723,Keuzelijsten!$D$3),0,1)))</f>
        <v>0</v>
      </c>
      <c r="I723" s="16">
        <f ca="1">IF('Basis Excelsheet - uw artikelnr'!A723=0,0,IF(CELL("type",'Basis Excelsheet - uw artikelnr'!A723)="w",0,1))</f>
        <v>0</v>
      </c>
      <c r="J723" s="16">
        <f>IF('Basis Excelsheet - uw artikelnr'!F723=0,0,COUNTIF(Keuzelijsten!$F$2:$F$244,'Basis Excelsheet - uw artikelnr'!M723)-1)*-1</f>
        <v>0</v>
      </c>
      <c r="K723" s="16">
        <f>IF('Basis Excelsheet - uw artikelnr'!F723=0,0,COUNTIF(Keuzelijsten!$A$2:$A$245,'Basis Excelsheet - uw artikelnr'!C723)-1)*-1</f>
        <v>0</v>
      </c>
      <c r="L723" s="16">
        <f>IF('Basis Excelsheet - uw artikelnr'!F723=0,0,COUNTIF(Keuzelijsten!$W$2:$W$945,'Basis Excelsheet - uw artikelnr'!D723)-1)*-1</f>
        <v>0</v>
      </c>
    </row>
    <row r="724" spans="1:12" x14ac:dyDescent="0.25">
      <c r="A724" s="17"/>
      <c r="B724" s="17">
        <f t="shared" ca="1" si="13"/>
        <v>0</v>
      </c>
      <c r="C724" s="16">
        <f>IF(LEN('Basis Excelsheet - uw artikelnr'!F724)&gt;35,1,0)</f>
        <v>0</v>
      </c>
      <c r="D724" s="16">
        <f>IF(LEN('Basis Excelsheet - uw artikelnr'!K724)&gt;30,1,0)</f>
        <v>0</v>
      </c>
      <c r="E724" s="16">
        <f>IF(LEN('Basis Excelsheet - uw artikelnr'!E724)&gt;20,1,0)</f>
        <v>0</v>
      </c>
      <c r="F724" s="16">
        <f>IF('Basis Excelsheet - uw artikelnr'!L724=0,0,IF('Basis Excelsheet - uw artikelnr'!L724&lt;1,1,0))</f>
        <v>0</v>
      </c>
      <c r="G724" s="16">
        <f>IF('Basis Excelsheet - uw artikelnr'!F724=0,0,IF(EXACT('Basis Excelsheet - uw artikelnr'!G724,Keuzelijsten!$C$2),0,IF(EXACT('Basis Excelsheet - uw artikelnr'!G724,Keuzelijsten!$C$3),0,1)))</f>
        <v>0</v>
      </c>
      <c r="H724" s="16">
        <f>IF('Basis Excelsheet - uw artikelnr'!F724=0,0,IF(EXACT('Basis Excelsheet - uw artikelnr'!J724,Keuzelijsten!$D$2),0,IF(EXACT('Basis Excelsheet - uw artikelnr'!J724,Keuzelijsten!$D$3),0,1)))</f>
        <v>0</v>
      </c>
      <c r="I724" s="16">
        <f ca="1">IF('Basis Excelsheet - uw artikelnr'!A724=0,0,IF(CELL("type",'Basis Excelsheet - uw artikelnr'!A724)="w",0,1))</f>
        <v>0</v>
      </c>
      <c r="J724" s="16">
        <f>IF('Basis Excelsheet - uw artikelnr'!F724=0,0,COUNTIF(Keuzelijsten!$F$2:$F$244,'Basis Excelsheet - uw artikelnr'!M724)-1)*-1</f>
        <v>0</v>
      </c>
      <c r="K724" s="16">
        <f>IF('Basis Excelsheet - uw artikelnr'!F724=0,0,COUNTIF(Keuzelijsten!$A$2:$A$245,'Basis Excelsheet - uw artikelnr'!C724)-1)*-1</f>
        <v>0</v>
      </c>
      <c r="L724" s="16">
        <f>IF('Basis Excelsheet - uw artikelnr'!F724=0,0,COUNTIF(Keuzelijsten!$W$2:$W$945,'Basis Excelsheet - uw artikelnr'!D724)-1)*-1</f>
        <v>0</v>
      </c>
    </row>
    <row r="725" spans="1:12" x14ac:dyDescent="0.25">
      <c r="A725" s="17"/>
      <c r="B725" s="17">
        <f t="shared" ca="1" si="13"/>
        <v>0</v>
      </c>
      <c r="C725" s="16">
        <f>IF(LEN('Basis Excelsheet - uw artikelnr'!F725)&gt;35,1,0)</f>
        <v>0</v>
      </c>
      <c r="D725" s="16">
        <f>IF(LEN('Basis Excelsheet - uw artikelnr'!K725)&gt;30,1,0)</f>
        <v>0</v>
      </c>
      <c r="E725" s="16">
        <f>IF(LEN('Basis Excelsheet - uw artikelnr'!E725)&gt;20,1,0)</f>
        <v>0</v>
      </c>
      <c r="F725" s="16">
        <f>IF('Basis Excelsheet - uw artikelnr'!L725=0,0,IF('Basis Excelsheet - uw artikelnr'!L725&lt;1,1,0))</f>
        <v>0</v>
      </c>
      <c r="G725" s="16">
        <f>IF('Basis Excelsheet - uw artikelnr'!F725=0,0,IF(EXACT('Basis Excelsheet - uw artikelnr'!G725,Keuzelijsten!$C$2),0,IF(EXACT('Basis Excelsheet - uw artikelnr'!G725,Keuzelijsten!$C$3),0,1)))</f>
        <v>0</v>
      </c>
      <c r="H725" s="16">
        <f>IF('Basis Excelsheet - uw artikelnr'!F725=0,0,IF(EXACT('Basis Excelsheet - uw artikelnr'!J725,Keuzelijsten!$D$2),0,IF(EXACT('Basis Excelsheet - uw artikelnr'!J725,Keuzelijsten!$D$3),0,1)))</f>
        <v>0</v>
      </c>
      <c r="I725" s="16">
        <f ca="1">IF('Basis Excelsheet - uw artikelnr'!A725=0,0,IF(CELL("type",'Basis Excelsheet - uw artikelnr'!A725)="w",0,1))</f>
        <v>0</v>
      </c>
      <c r="J725" s="16">
        <f>IF('Basis Excelsheet - uw artikelnr'!F725=0,0,COUNTIF(Keuzelijsten!$F$2:$F$244,'Basis Excelsheet - uw artikelnr'!M725)-1)*-1</f>
        <v>0</v>
      </c>
      <c r="K725" s="16">
        <f>IF('Basis Excelsheet - uw artikelnr'!F725=0,0,COUNTIF(Keuzelijsten!$A$2:$A$245,'Basis Excelsheet - uw artikelnr'!C725)-1)*-1</f>
        <v>0</v>
      </c>
      <c r="L725" s="16">
        <f>IF('Basis Excelsheet - uw artikelnr'!F725=0,0,COUNTIF(Keuzelijsten!$W$2:$W$945,'Basis Excelsheet - uw artikelnr'!D725)-1)*-1</f>
        <v>0</v>
      </c>
    </row>
    <row r="726" spans="1:12" x14ac:dyDescent="0.25">
      <c r="A726" s="17"/>
      <c r="B726" s="17">
        <f t="shared" ca="1" si="13"/>
        <v>0</v>
      </c>
      <c r="C726" s="16">
        <f>IF(LEN('Basis Excelsheet - uw artikelnr'!F726)&gt;35,1,0)</f>
        <v>0</v>
      </c>
      <c r="D726" s="16">
        <f>IF(LEN('Basis Excelsheet - uw artikelnr'!K726)&gt;30,1,0)</f>
        <v>0</v>
      </c>
      <c r="E726" s="16">
        <f>IF(LEN('Basis Excelsheet - uw artikelnr'!E726)&gt;20,1,0)</f>
        <v>0</v>
      </c>
      <c r="F726" s="16">
        <f>IF('Basis Excelsheet - uw artikelnr'!L726=0,0,IF('Basis Excelsheet - uw artikelnr'!L726&lt;1,1,0))</f>
        <v>0</v>
      </c>
      <c r="G726" s="16">
        <f>IF('Basis Excelsheet - uw artikelnr'!F726=0,0,IF(EXACT('Basis Excelsheet - uw artikelnr'!G726,Keuzelijsten!$C$2),0,IF(EXACT('Basis Excelsheet - uw artikelnr'!G726,Keuzelijsten!$C$3),0,1)))</f>
        <v>0</v>
      </c>
      <c r="H726" s="16">
        <f>IF('Basis Excelsheet - uw artikelnr'!F726=0,0,IF(EXACT('Basis Excelsheet - uw artikelnr'!J726,Keuzelijsten!$D$2),0,IF(EXACT('Basis Excelsheet - uw artikelnr'!J726,Keuzelijsten!$D$3),0,1)))</f>
        <v>0</v>
      </c>
      <c r="I726" s="16">
        <f ca="1">IF('Basis Excelsheet - uw artikelnr'!A726=0,0,IF(CELL("type",'Basis Excelsheet - uw artikelnr'!A726)="w",0,1))</f>
        <v>0</v>
      </c>
      <c r="J726" s="16">
        <f>IF('Basis Excelsheet - uw artikelnr'!F726=0,0,COUNTIF(Keuzelijsten!$F$2:$F$244,'Basis Excelsheet - uw artikelnr'!M726)-1)*-1</f>
        <v>0</v>
      </c>
      <c r="K726" s="16">
        <f>IF('Basis Excelsheet - uw artikelnr'!F726=0,0,COUNTIF(Keuzelijsten!$A$2:$A$245,'Basis Excelsheet - uw artikelnr'!C726)-1)*-1</f>
        <v>0</v>
      </c>
      <c r="L726" s="16">
        <f>IF('Basis Excelsheet - uw artikelnr'!F726=0,0,COUNTIF(Keuzelijsten!$W$2:$W$945,'Basis Excelsheet - uw artikelnr'!D726)-1)*-1</f>
        <v>0</v>
      </c>
    </row>
    <row r="727" spans="1:12" x14ac:dyDescent="0.25">
      <c r="A727" s="17"/>
      <c r="B727" s="17">
        <f t="shared" ca="1" si="13"/>
        <v>0</v>
      </c>
      <c r="C727" s="16">
        <f>IF(LEN('Basis Excelsheet - uw artikelnr'!F727)&gt;35,1,0)</f>
        <v>0</v>
      </c>
      <c r="D727" s="16">
        <f>IF(LEN('Basis Excelsheet - uw artikelnr'!K727)&gt;30,1,0)</f>
        <v>0</v>
      </c>
      <c r="E727" s="16">
        <f>IF(LEN('Basis Excelsheet - uw artikelnr'!E727)&gt;20,1,0)</f>
        <v>0</v>
      </c>
      <c r="F727" s="16">
        <f>IF('Basis Excelsheet - uw artikelnr'!L727=0,0,IF('Basis Excelsheet - uw artikelnr'!L727&lt;1,1,0))</f>
        <v>0</v>
      </c>
      <c r="G727" s="16">
        <f>IF('Basis Excelsheet - uw artikelnr'!F727=0,0,IF(EXACT('Basis Excelsheet - uw artikelnr'!G727,Keuzelijsten!$C$2),0,IF(EXACT('Basis Excelsheet - uw artikelnr'!G727,Keuzelijsten!$C$3),0,1)))</f>
        <v>0</v>
      </c>
      <c r="H727" s="16">
        <f>IF('Basis Excelsheet - uw artikelnr'!F727=0,0,IF(EXACT('Basis Excelsheet - uw artikelnr'!J727,Keuzelijsten!$D$2),0,IF(EXACT('Basis Excelsheet - uw artikelnr'!J727,Keuzelijsten!$D$3),0,1)))</f>
        <v>0</v>
      </c>
      <c r="I727" s="16">
        <f ca="1">IF('Basis Excelsheet - uw artikelnr'!A727=0,0,IF(CELL("type",'Basis Excelsheet - uw artikelnr'!A727)="w",0,1))</f>
        <v>0</v>
      </c>
      <c r="J727" s="16">
        <f>IF('Basis Excelsheet - uw artikelnr'!F727=0,0,COUNTIF(Keuzelijsten!$F$2:$F$244,'Basis Excelsheet - uw artikelnr'!M727)-1)*-1</f>
        <v>0</v>
      </c>
      <c r="K727" s="16">
        <f>IF('Basis Excelsheet - uw artikelnr'!F727=0,0,COUNTIF(Keuzelijsten!$A$2:$A$245,'Basis Excelsheet - uw artikelnr'!C727)-1)*-1</f>
        <v>0</v>
      </c>
      <c r="L727" s="16">
        <f>IF('Basis Excelsheet - uw artikelnr'!F727=0,0,COUNTIF(Keuzelijsten!$W$2:$W$945,'Basis Excelsheet - uw artikelnr'!D727)-1)*-1</f>
        <v>0</v>
      </c>
    </row>
    <row r="728" spans="1:12" x14ac:dyDescent="0.25">
      <c r="A728" s="17"/>
      <c r="B728" s="17">
        <f t="shared" ca="1" si="13"/>
        <v>0</v>
      </c>
      <c r="C728" s="16">
        <f>IF(LEN('Basis Excelsheet - uw artikelnr'!F728)&gt;35,1,0)</f>
        <v>0</v>
      </c>
      <c r="D728" s="16">
        <f>IF(LEN('Basis Excelsheet - uw artikelnr'!K728)&gt;30,1,0)</f>
        <v>0</v>
      </c>
      <c r="E728" s="16">
        <f>IF(LEN('Basis Excelsheet - uw artikelnr'!E728)&gt;20,1,0)</f>
        <v>0</v>
      </c>
      <c r="F728" s="16">
        <f>IF('Basis Excelsheet - uw artikelnr'!L728=0,0,IF('Basis Excelsheet - uw artikelnr'!L728&lt;1,1,0))</f>
        <v>0</v>
      </c>
      <c r="G728" s="16">
        <f>IF('Basis Excelsheet - uw artikelnr'!F728=0,0,IF(EXACT('Basis Excelsheet - uw artikelnr'!G728,Keuzelijsten!$C$2),0,IF(EXACT('Basis Excelsheet - uw artikelnr'!G728,Keuzelijsten!$C$3),0,1)))</f>
        <v>0</v>
      </c>
      <c r="H728" s="16">
        <f>IF('Basis Excelsheet - uw artikelnr'!F728=0,0,IF(EXACT('Basis Excelsheet - uw artikelnr'!J728,Keuzelijsten!$D$2),0,IF(EXACT('Basis Excelsheet - uw artikelnr'!J728,Keuzelijsten!$D$3),0,1)))</f>
        <v>0</v>
      </c>
      <c r="I728" s="16">
        <f ca="1">IF('Basis Excelsheet - uw artikelnr'!A728=0,0,IF(CELL("type",'Basis Excelsheet - uw artikelnr'!A728)="w",0,1))</f>
        <v>0</v>
      </c>
      <c r="J728" s="16">
        <f>IF('Basis Excelsheet - uw artikelnr'!F728=0,0,COUNTIF(Keuzelijsten!$F$2:$F$244,'Basis Excelsheet - uw artikelnr'!M728)-1)*-1</f>
        <v>0</v>
      </c>
      <c r="K728" s="16">
        <f>IF('Basis Excelsheet - uw artikelnr'!F728=0,0,COUNTIF(Keuzelijsten!$A$2:$A$245,'Basis Excelsheet - uw artikelnr'!C728)-1)*-1</f>
        <v>0</v>
      </c>
      <c r="L728" s="16">
        <f>IF('Basis Excelsheet - uw artikelnr'!F728=0,0,COUNTIF(Keuzelijsten!$W$2:$W$945,'Basis Excelsheet - uw artikelnr'!D728)-1)*-1</f>
        <v>0</v>
      </c>
    </row>
    <row r="729" spans="1:12" x14ac:dyDescent="0.25">
      <c r="A729" s="17"/>
      <c r="B729" s="17">
        <f t="shared" ca="1" si="13"/>
        <v>0</v>
      </c>
      <c r="C729" s="16">
        <f>IF(LEN('Basis Excelsheet - uw artikelnr'!F729)&gt;35,1,0)</f>
        <v>0</v>
      </c>
      <c r="D729" s="16">
        <f>IF(LEN('Basis Excelsheet - uw artikelnr'!K729)&gt;30,1,0)</f>
        <v>0</v>
      </c>
      <c r="E729" s="16">
        <f>IF(LEN('Basis Excelsheet - uw artikelnr'!E729)&gt;20,1,0)</f>
        <v>0</v>
      </c>
      <c r="F729" s="16">
        <f>IF('Basis Excelsheet - uw artikelnr'!L729=0,0,IF('Basis Excelsheet - uw artikelnr'!L729&lt;1,1,0))</f>
        <v>0</v>
      </c>
      <c r="G729" s="16">
        <f>IF('Basis Excelsheet - uw artikelnr'!F729=0,0,IF(EXACT('Basis Excelsheet - uw artikelnr'!G729,Keuzelijsten!$C$2),0,IF(EXACT('Basis Excelsheet - uw artikelnr'!G729,Keuzelijsten!$C$3),0,1)))</f>
        <v>0</v>
      </c>
      <c r="H729" s="16">
        <f>IF('Basis Excelsheet - uw artikelnr'!F729=0,0,IF(EXACT('Basis Excelsheet - uw artikelnr'!J729,Keuzelijsten!$D$2),0,IF(EXACT('Basis Excelsheet - uw artikelnr'!J729,Keuzelijsten!$D$3),0,1)))</f>
        <v>0</v>
      </c>
      <c r="I729" s="16">
        <f ca="1">IF('Basis Excelsheet - uw artikelnr'!A729=0,0,IF(CELL("type",'Basis Excelsheet - uw artikelnr'!A729)="w",0,1))</f>
        <v>0</v>
      </c>
      <c r="J729" s="16">
        <f>IF('Basis Excelsheet - uw artikelnr'!F729=0,0,COUNTIF(Keuzelijsten!$F$2:$F$244,'Basis Excelsheet - uw artikelnr'!M729)-1)*-1</f>
        <v>0</v>
      </c>
      <c r="K729" s="16">
        <f>IF('Basis Excelsheet - uw artikelnr'!F729=0,0,COUNTIF(Keuzelijsten!$A$2:$A$245,'Basis Excelsheet - uw artikelnr'!C729)-1)*-1</f>
        <v>0</v>
      </c>
      <c r="L729" s="16">
        <f>IF('Basis Excelsheet - uw artikelnr'!F729=0,0,COUNTIF(Keuzelijsten!$W$2:$W$945,'Basis Excelsheet - uw artikelnr'!D729)-1)*-1</f>
        <v>0</v>
      </c>
    </row>
    <row r="730" spans="1:12" x14ac:dyDescent="0.25">
      <c r="A730" s="17"/>
      <c r="B730" s="17">
        <f t="shared" ca="1" si="13"/>
        <v>0</v>
      </c>
      <c r="C730" s="16">
        <f>IF(LEN('Basis Excelsheet - uw artikelnr'!F730)&gt;35,1,0)</f>
        <v>0</v>
      </c>
      <c r="D730" s="16">
        <f>IF(LEN('Basis Excelsheet - uw artikelnr'!K730)&gt;30,1,0)</f>
        <v>0</v>
      </c>
      <c r="E730" s="16">
        <f>IF(LEN('Basis Excelsheet - uw artikelnr'!E730)&gt;20,1,0)</f>
        <v>0</v>
      </c>
      <c r="F730" s="16">
        <f>IF('Basis Excelsheet - uw artikelnr'!L730=0,0,IF('Basis Excelsheet - uw artikelnr'!L730&lt;1,1,0))</f>
        <v>0</v>
      </c>
      <c r="G730" s="16">
        <f>IF('Basis Excelsheet - uw artikelnr'!F730=0,0,IF(EXACT('Basis Excelsheet - uw artikelnr'!G730,Keuzelijsten!$C$2),0,IF(EXACT('Basis Excelsheet - uw artikelnr'!G730,Keuzelijsten!$C$3),0,1)))</f>
        <v>0</v>
      </c>
      <c r="H730" s="16">
        <f>IF('Basis Excelsheet - uw artikelnr'!F730=0,0,IF(EXACT('Basis Excelsheet - uw artikelnr'!J730,Keuzelijsten!$D$2),0,IF(EXACT('Basis Excelsheet - uw artikelnr'!J730,Keuzelijsten!$D$3),0,1)))</f>
        <v>0</v>
      </c>
      <c r="I730" s="16">
        <f ca="1">IF('Basis Excelsheet - uw artikelnr'!A730=0,0,IF(CELL("type",'Basis Excelsheet - uw artikelnr'!A730)="w",0,1))</f>
        <v>0</v>
      </c>
      <c r="J730" s="16">
        <f>IF('Basis Excelsheet - uw artikelnr'!F730=0,0,COUNTIF(Keuzelijsten!$F$2:$F$244,'Basis Excelsheet - uw artikelnr'!M730)-1)*-1</f>
        <v>0</v>
      </c>
      <c r="K730" s="16">
        <f>IF('Basis Excelsheet - uw artikelnr'!F730=0,0,COUNTIF(Keuzelijsten!$A$2:$A$245,'Basis Excelsheet - uw artikelnr'!C730)-1)*-1</f>
        <v>0</v>
      </c>
      <c r="L730" s="16">
        <f>IF('Basis Excelsheet - uw artikelnr'!F730=0,0,COUNTIF(Keuzelijsten!$W$2:$W$945,'Basis Excelsheet - uw artikelnr'!D730)-1)*-1</f>
        <v>0</v>
      </c>
    </row>
    <row r="731" spans="1:12" x14ac:dyDescent="0.25">
      <c r="A731" s="17"/>
      <c r="B731" s="17">
        <f t="shared" ca="1" si="13"/>
        <v>0</v>
      </c>
      <c r="C731" s="16">
        <f>IF(LEN('Basis Excelsheet - uw artikelnr'!F731)&gt;35,1,0)</f>
        <v>0</v>
      </c>
      <c r="D731" s="16">
        <f>IF(LEN('Basis Excelsheet - uw artikelnr'!K731)&gt;30,1,0)</f>
        <v>0</v>
      </c>
      <c r="E731" s="16">
        <f>IF(LEN('Basis Excelsheet - uw artikelnr'!E731)&gt;20,1,0)</f>
        <v>0</v>
      </c>
      <c r="F731" s="16">
        <f>IF('Basis Excelsheet - uw artikelnr'!L731=0,0,IF('Basis Excelsheet - uw artikelnr'!L731&lt;1,1,0))</f>
        <v>0</v>
      </c>
      <c r="G731" s="16">
        <f>IF('Basis Excelsheet - uw artikelnr'!F731=0,0,IF(EXACT('Basis Excelsheet - uw artikelnr'!G731,Keuzelijsten!$C$2),0,IF(EXACT('Basis Excelsheet - uw artikelnr'!G731,Keuzelijsten!$C$3),0,1)))</f>
        <v>0</v>
      </c>
      <c r="H731" s="16">
        <f>IF('Basis Excelsheet - uw artikelnr'!F731=0,0,IF(EXACT('Basis Excelsheet - uw artikelnr'!J731,Keuzelijsten!$D$2),0,IF(EXACT('Basis Excelsheet - uw artikelnr'!J731,Keuzelijsten!$D$3),0,1)))</f>
        <v>0</v>
      </c>
      <c r="I731" s="16">
        <f ca="1">IF('Basis Excelsheet - uw artikelnr'!A731=0,0,IF(CELL("type",'Basis Excelsheet - uw artikelnr'!A731)="w",0,1))</f>
        <v>0</v>
      </c>
      <c r="J731" s="16">
        <f>IF('Basis Excelsheet - uw artikelnr'!F731=0,0,COUNTIF(Keuzelijsten!$F$2:$F$244,'Basis Excelsheet - uw artikelnr'!M731)-1)*-1</f>
        <v>0</v>
      </c>
      <c r="K731" s="16">
        <f>IF('Basis Excelsheet - uw artikelnr'!F731=0,0,COUNTIF(Keuzelijsten!$A$2:$A$245,'Basis Excelsheet - uw artikelnr'!C731)-1)*-1</f>
        <v>0</v>
      </c>
      <c r="L731" s="16">
        <f>IF('Basis Excelsheet - uw artikelnr'!F731=0,0,COUNTIF(Keuzelijsten!$W$2:$W$945,'Basis Excelsheet - uw artikelnr'!D731)-1)*-1</f>
        <v>0</v>
      </c>
    </row>
    <row r="732" spans="1:12" x14ac:dyDescent="0.25">
      <c r="A732" s="17"/>
      <c r="B732" s="17">
        <f t="shared" ca="1" si="13"/>
        <v>0</v>
      </c>
      <c r="C732" s="16">
        <f>IF(LEN('Basis Excelsheet - uw artikelnr'!F732)&gt;35,1,0)</f>
        <v>0</v>
      </c>
      <c r="D732" s="16">
        <f>IF(LEN('Basis Excelsheet - uw artikelnr'!K732)&gt;30,1,0)</f>
        <v>0</v>
      </c>
      <c r="E732" s="16">
        <f>IF(LEN('Basis Excelsheet - uw artikelnr'!E732)&gt;20,1,0)</f>
        <v>0</v>
      </c>
      <c r="F732" s="16">
        <f>IF('Basis Excelsheet - uw artikelnr'!L732=0,0,IF('Basis Excelsheet - uw artikelnr'!L732&lt;1,1,0))</f>
        <v>0</v>
      </c>
      <c r="G732" s="16">
        <f>IF('Basis Excelsheet - uw artikelnr'!F732=0,0,IF(EXACT('Basis Excelsheet - uw artikelnr'!G732,Keuzelijsten!$C$2),0,IF(EXACT('Basis Excelsheet - uw artikelnr'!G732,Keuzelijsten!$C$3),0,1)))</f>
        <v>0</v>
      </c>
      <c r="H732" s="16">
        <f>IF('Basis Excelsheet - uw artikelnr'!F732=0,0,IF(EXACT('Basis Excelsheet - uw artikelnr'!J732,Keuzelijsten!$D$2),0,IF(EXACT('Basis Excelsheet - uw artikelnr'!J732,Keuzelijsten!$D$3),0,1)))</f>
        <v>0</v>
      </c>
      <c r="I732" s="16">
        <f ca="1">IF('Basis Excelsheet - uw artikelnr'!A732=0,0,IF(CELL("type",'Basis Excelsheet - uw artikelnr'!A732)="w",0,1))</f>
        <v>0</v>
      </c>
      <c r="J732" s="16">
        <f>IF('Basis Excelsheet - uw artikelnr'!F732=0,0,COUNTIF(Keuzelijsten!$F$2:$F$244,'Basis Excelsheet - uw artikelnr'!M732)-1)*-1</f>
        <v>0</v>
      </c>
      <c r="K732" s="16">
        <f>IF('Basis Excelsheet - uw artikelnr'!F732=0,0,COUNTIF(Keuzelijsten!$A$2:$A$245,'Basis Excelsheet - uw artikelnr'!C732)-1)*-1</f>
        <v>0</v>
      </c>
      <c r="L732" s="16">
        <f>IF('Basis Excelsheet - uw artikelnr'!F732=0,0,COUNTIF(Keuzelijsten!$W$2:$W$945,'Basis Excelsheet - uw artikelnr'!D732)-1)*-1</f>
        <v>0</v>
      </c>
    </row>
    <row r="733" spans="1:12" x14ac:dyDescent="0.25">
      <c r="A733" s="17"/>
      <c r="B733" s="17">
        <f t="shared" ca="1" si="13"/>
        <v>0</v>
      </c>
      <c r="C733" s="16">
        <f>IF(LEN('Basis Excelsheet - uw artikelnr'!F733)&gt;35,1,0)</f>
        <v>0</v>
      </c>
      <c r="D733" s="16">
        <f>IF(LEN('Basis Excelsheet - uw artikelnr'!K733)&gt;30,1,0)</f>
        <v>0</v>
      </c>
      <c r="E733" s="16">
        <f>IF(LEN('Basis Excelsheet - uw artikelnr'!E733)&gt;20,1,0)</f>
        <v>0</v>
      </c>
      <c r="F733" s="16">
        <f>IF('Basis Excelsheet - uw artikelnr'!L733=0,0,IF('Basis Excelsheet - uw artikelnr'!L733&lt;1,1,0))</f>
        <v>0</v>
      </c>
      <c r="G733" s="16">
        <f>IF('Basis Excelsheet - uw artikelnr'!F733=0,0,IF(EXACT('Basis Excelsheet - uw artikelnr'!G733,Keuzelijsten!$C$2),0,IF(EXACT('Basis Excelsheet - uw artikelnr'!G733,Keuzelijsten!$C$3),0,1)))</f>
        <v>0</v>
      </c>
      <c r="H733" s="16">
        <f>IF('Basis Excelsheet - uw artikelnr'!F733=0,0,IF(EXACT('Basis Excelsheet - uw artikelnr'!J733,Keuzelijsten!$D$2),0,IF(EXACT('Basis Excelsheet - uw artikelnr'!J733,Keuzelijsten!$D$3),0,1)))</f>
        <v>0</v>
      </c>
      <c r="I733" s="16">
        <f ca="1">IF('Basis Excelsheet - uw artikelnr'!A733=0,0,IF(CELL("type",'Basis Excelsheet - uw artikelnr'!A733)="w",0,1))</f>
        <v>0</v>
      </c>
      <c r="J733" s="16">
        <f>IF('Basis Excelsheet - uw artikelnr'!F733=0,0,COUNTIF(Keuzelijsten!$F$2:$F$244,'Basis Excelsheet - uw artikelnr'!M733)-1)*-1</f>
        <v>0</v>
      </c>
      <c r="K733" s="16">
        <f>IF('Basis Excelsheet - uw artikelnr'!F733=0,0,COUNTIF(Keuzelijsten!$A$2:$A$245,'Basis Excelsheet - uw artikelnr'!C733)-1)*-1</f>
        <v>0</v>
      </c>
      <c r="L733" s="16">
        <f>IF('Basis Excelsheet - uw artikelnr'!F733=0,0,COUNTIF(Keuzelijsten!$W$2:$W$945,'Basis Excelsheet - uw artikelnr'!D733)-1)*-1</f>
        <v>0</v>
      </c>
    </row>
    <row r="734" spans="1:12" x14ac:dyDescent="0.25">
      <c r="A734" s="17"/>
      <c r="B734" s="17">
        <f t="shared" ca="1" si="13"/>
        <v>0</v>
      </c>
      <c r="C734" s="16">
        <f>IF(LEN('Basis Excelsheet - uw artikelnr'!F734)&gt;35,1,0)</f>
        <v>0</v>
      </c>
      <c r="D734" s="16">
        <f>IF(LEN('Basis Excelsheet - uw artikelnr'!K734)&gt;30,1,0)</f>
        <v>0</v>
      </c>
      <c r="E734" s="16">
        <f>IF(LEN('Basis Excelsheet - uw artikelnr'!E734)&gt;20,1,0)</f>
        <v>0</v>
      </c>
      <c r="F734" s="16">
        <f>IF('Basis Excelsheet - uw artikelnr'!L734=0,0,IF('Basis Excelsheet - uw artikelnr'!L734&lt;1,1,0))</f>
        <v>0</v>
      </c>
      <c r="G734" s="16">
        <f>IF('Basis Excelsheet - uw artikelnr'!F734=0,0,IF(EXACT('Basis Excelsheet - uw artikelnr'!G734,Keuzelijsten!$C$2),0,IF(EXACT('Basis Excelsheet - uw artikelnr'!G734,Keuzelijsten!$C$3),0,1)))</f>
        <v>0</v>
      </c>
      <c r="H734" s="16">
        <f>IF('Basis Excelsheet - uw artikelnr'!F734=0,0,IF(EXACT('Basis Excelsheet - uw artikelnr'!J734,Keuzelijsten!$D$2),0,IF(EXACT('Basis Excelsheet - uw artikelnr'!J734,Keuzelijsten!$D$3),0,1)))</f>
        <v>0</v>
      </c>
      <c r="I734" s="16">
        <f ca="1">IF('Basis Excelsheet - uw artikelnr'!A734=0,0,IF(CELL("type",'Basis Excelsheet - uw artikelnr'!A734)="w",0,1))</f>
        <v>0</v>
      </c>
      <c r="J734" s="16">
        <f>IF('Basis Excelsheet - uw artikelnr'!F734=0,0,COUNTIF(Keuzelijsten!$F$2:$F$244,'Basis Excelsheet - uw artikelnr'!M734)-1)*-1</f>
        <v>0</v>
      </c>
      <c r="K734" s="16">
        <f>IF('Basis Excelsheet - uw artikelnr'!F734=0,0,COUNTIF(Keuzelijsten!$A$2:$A$245,'Basis Excelsheet - uw artikelnr'!C734)-1)*-1</f>
        <v>0</v>
      </c>
      <c r="L734" s="16">
        <f>IF('Basis Excelsheet - uw artikelnr'!F734=0,0,COUNTIF(Keuzelijsten!$W$2:$W$945,'Basis Excelsheet - uw artikelnr'!D734)-1)*-1</f>
        <v>0</v>
      </c>
    </row>
    <row r="735" spans="1:12" x14ac:dyDescent="0.25">
      <c r="A735" s="17"/>
      <c r="B735" s="17">
        <f t="shared" ca="1" si="13"/>
        <v>0</v>
      </c>
      <c r="C735" s="16">
        <f>IF(LEN('Basis Excelsheet - uw artikelnr'!F735)&gt;35,1,0)</f>
        <v>0</v>
      </c>
      <c r="D735" s="16">
        <f>IF(LEN('Basis Excelsheet - uw artikelnr'!K735)&gt;30,1,0)</f>
        <v>0</v>
      </c>
      <c r="E735" s="16">
        <f>IF(LEN('Basis Excelsheet - uw artikelnr'!E735)&gt;20,1,0)</f>
        <v>0</v>
      </c>
      <c r="F735" s="16">
        <f>IF('Basis Excelsheet - uw artikelnr'!L735=0,0,IF('Basis Excelsheet - uw artikelnr'!L735&lt;1,1,0))</f>
        <v>0</v>
      </c>
      <c r="G735" s="16">
        <f>IF('Basis Excelsheet - uw artikelnr'!F735=0,0,IF(EXACT('Basis Excelsheet - uw artikelnr'!G735,Keuzelijsten!$C$2),0,IF(EXACT('Basis Excelsheet - uw artikelnr'!G735,Keuzelijsten!$C$3),0,1)))</f>
        <v>0</v>
      </c>
      <c r="H735" s="16">
        <f>IF('Basis Excelsheet - uw artikelnr'!F735=0,0,IF(EXACT('Basis Excelsheet - uw artikelnr'!J735,Keuzelijsten!$D$2),0,IF(EXACT('Basis Excelsheet - uw artikelnr'!J735,Keuzelijsten!$D$3),0,1)))</f>
        <v>0</v>
      </c>
      <c r="I735" s="16">
        <f ca="1">IF('Basis Excelsheet - uw artikelnr'!A735=0,0,IF(CELL("type",'Basis Excelsheet - uw artikelnr'!A735)="w",0,1))</f>
        <v>0</v>
      </c>
      <c r="J735" s="16">
        <f>IF('Basis Excelsheet - uw artikelnr'!F735=0,0,COUNTIF(Keuzelijsten!$F$2:$F$244,'Basis Excelsheet - uw artikelnr'!M735)-1)*-1</f>
        <v>0</v>
      </c>
      <c r="K735" s="16">
        <f>IF('Basis Excelsheet - uw artikelnr'!F735=0,0,COUNTIF(Keuzelijsten!$A$2:$A$245,'Basis Excelsheet - uw artikelnr'!C735)-1)*-1</f>
        <v>0</v>
      </c>
      <c r="L735" s="16">
        <f>IF('Basis Excelsheet - uw artikelnr'!F735=0,0,COUNTIF(Keuzelijsten!$W$2:$W$945,'Basis Excelsheet - uw artikelnr'!D735)-1)*-1</f>
        <v>0</v>
      </c>
    </row>
    <row r="736" spans="1:12" x14ac:dyDescent="0.25">
      <c r="A736" s="17"/>
      <c r="B736" s="17">
        <f t="shared" ca="1" si="13"/>
        <v>0</v>
      </c>
      <c r="C736" s="16">
        <f>IF(LEN('Basis Excelsheet - uw artikelnr'!F736)&gt;35,1,0)</f>
        <v>0</v>
      </c>
      <c r="D736" s="16">
        <f>IF(LEN('Basis Excelsheet - uw artikelnr'!K736)&gt;30,1,0)</f>
        <v>0</v>
      </c>
      <c r="E736" s="16">
        <f>IF(LEN('Basis Excelsheet - uw artikelnr'!E736)&gt;20,1,0)</f>
        <v>0</v>
      </c>
      <c r="F736" s="16">
        <f>IF('Basis Excelsheet - uw artikelnr'!L736=0,0,IF('Basis Excelsheet - uw artikelnr'!L736&lt;1,1,0))</f>
        <v>0</v>
      </c>
      <c r="G736" s="16">
        <f>IF('Basis Excelsheet - uw artikelnr'!F736=0,0,IF(EXACT('Basis Excelsheet - uw artikelnr'!G736,Keuzelijsten!$C$2),0,IF(EXACT('Basis Excelsheet - uw artikelnr'!G736,Keuzelijsten!$C$3),0,1)))</f>
        <v>0</v>
      </c>
      <c r="H736" s="16">
        <f>IF('Basis Excelsheet - uw artikelnr'!F736=0,0,IF(EXACT('Basis Excelsheet - uw artikelnr'!J736,Keuzelijsten!$D$2),0,IF(EXACT('Basis Excelsheet - uw artikelnr'!J736,Keuzelijsten!$D$3),0,1)))</f>
        <v>0</v>
      </c>
      <c r="I736" s="16">
        <f ca="1">IF('Basis Excelsheet - uw artikelnr'!A736=0,0,IF(CELL("type",'Basis Excelsheet - uw artikelnr'!A736)="w",0,1))</f>
        <v>0</v>
      </c>
      <c r="J736" s="16">
        <f>IF('Basis Excelsheet - uw artikelnr'!F736=0,0,COUNTIF(Keuzelijsten!$F$2:$F$244,'Basis Excelsheet - uw artikelnr'!M736)-1)*-1</f>
        <v>0</v>
      </c>
      <c r="K736" s="16">
        <f>IF('Basis Excelsheet - uw artikelnr'!F736=0,0,COUNTIF(Keuzelijsten!$A$2:$A$245,'Basis Excelsheet - uw artikelnr'!C736)-1)*-1</f>
        <v>0</v>
      </c>
      <c r="L736" s="16">
        <f>IF('Basis Excelsheet - uw artikelnr'!F736=0,0,COUNTIF(Keuzelijsten!$W$2:$W$945,'Basis Excelsheet - uw artikelnr'!D736)-1)*-1</f>
        <v>0</v>
      </c>
    </row>
    <row r="737" spans="1:12" x14ac:dyDescent="0.25">
      <c r="A737" s="17"/>
      <c r="B737" s="17">
        <f t="shared" ca="1" si="13"/>
        <v>0</v>
      </c>
      <c r="C737" s="16">
        <f>IF(LEN('Basis Excelsheet - uw artikelnr'!F737)&gt;35,1,0)</f>
        <v>0</v>
      </c>
      <c r="D737" s="16">
        <f>IF(LEN('Basis Excelsheet - uw artikelnr'!K737)&gt;30,1,0)</f>
        <v>0</v>
      </c>
      <c r="E737" s="16">
        <f>IF(LEN('Basis Excelsheet - uw artikelnr'!E737)&gt;20,1,0)</f>
        <v>0</v>
      </c>
      <c r="F737" s="16">
        <f>IF('Basis Excelsheet - uw artikelnr'!L737=0,0,IF('Basis Excelsheet - uw artikelnr'!L737&lt;1,1,0))</f>
        <v>0</v>
      </c>
      <c r="G737" s="16">
        <f>IF('Basis Excelsheet - uw artikelnr'!F737=0,0,IF(EXACT('Basis Excelsheet - uw artikelnr'!G737,Keuzelijsten!$C$2),0,IF(EXACT('Basis Excelsheet - uw artikelnr'!G737,Keuzelijsten!$C$3),0,1)))</f>
        <v>0</v>
      </c>
      <c r="H737" s="16">
        <f>IF('Basis Excelsheet - uw artikelnr'!F737=0,0,IF(EXACT('Basis Excelsheet - uw artikelnr'!J737,Keuzelijsten!$D$2),0,IF(EXACT('Basis Excelsheet - uw artikelnr'!J737,Keuzelijsten!$D$3),0,1)))</f>
        <v>0</v>
      </c>
      <c r="I737" s="16">
        <f ca="1">IF('Basis Excelsheet - uw artikelnr'!A737=0,0,IF(CELL("type",'Basis Excelsheet - uw artikelnr'!A737)="w",0,1))</f>
        <v>0</v>
      </c>
      <c r="J737" s="16">
        <f>IF('Basis Excelsheet - uw artikelnr'!F737=0,0,COUNTIF(Keuzelijsten!$F$2:$F$244,'Basis Excelsheet - uw artikelnr'!M737)-1)*-1</f>
        <v>0</v>
      </c>
      <c r="K737" s="16">
        <f>IF('Basis Excelsheet - uw artikelnr'!F737=0,0,COUNTIF(Keuzelijsten!$A$2:$A$245,'Basis Excelsheet - uw artikelnr'!C737)-1)*-1</f>
        <v>0</v>
      </c>
      <c r="L737" s="16">
        <f>IF('Basis Excelsheet - uw artikelnr'!F737=0,0,COUNTIF(Keuzelijsten!$W$2:$W$945,'Basis Excelsheet - uw artikelnr'!D737)-1)*-1</f>
        <v>0</v>
      </c>
    </row>
    <row r="738" spans="1:12" x14ac:dyDescent="0.25">
      <c r="A738" s="17"/>
      <c r="B738" s="17">
        <f t="shared" ca="1" si="13"/>
        <v>0</v>
      </c>
      <c r="C738" s="16">
        <f>IF(LEN('Basis Excelsheet - uw artikelnr'!F738)&gt;35,1,0)</f>
        <v>0</v>
      </c>
      <c r="D738" s="16">
        <f>IF(LEN('Basis Excelsheet - uw artikelnr'!K738)&gt;30,1,0)</f>
        <v>0</v>
      </c>
      <c r="E738" s="16">
        <f>IF(LEN('Basis Excelsheet - uw artikelnr'!E738)&gt;20,1,0)</f>
        <v>0</v>
      </c>
      <c r="F738" s="16">
        <f>IF('Basis Excelsheet - uw artikelnr'!L738=0,0,IF('Basis Excelsheet - uw artikelnr'!L738&lt;1,1,0))</f>
        <v>0</v>
      </c>
      <c r="G738" s="16">
        <f>IF('Basis Excelsheet - uw artikelnr'!F738=0,0,IF(EXACT('Basis Excelsheet - uw artikelnr'!G738,Keuzelijsten!$C$2),0,IF(EXACT('Basis Excelsheet - uw artikelnr'!G738,Keuzelijsten!$C$3),0,1)))</f>
        <v>0</v>
      </c>
      <c r="H738" s="16">
        <f>IF('Basis Excelsheet - uw artikelnr'!F738=0,0,IF(EXACT('Basis Excelsheet - uw artikelnr'!J738,Keuzelijsten!$D$2),0,IF(EXACT('Basis Excelsheet - uw artikelnr'!J738,Keuzelijsten!$D$3),0,1)))</f>
        <v>0</v>
      </c>
      <c r="I738" s="16">
        <f ca="1">IF('Basis Excelsheet - uw artikelnr'!A738=0,0,IF(CELL("type",'Basis Excelsheet - uw artikelnr'!A738)="w",0,1))</f>
        <v>0</v>
      </c>
      <c r="J738" s="16">
        <f>IF('Basis Excelsheet - uw artikelnr'!F738=0,0,COUNTIF(Keuzelijsten!$F$2:$F$244,'Basis Excelsheet - uw artikelnr'!M738)-1)*-1</f>
        <v>0</v>
      </c>
      <c r="K738" s="16">
        <f>IF('Basis Excelsheet - uw artikelnr'!F738=0,0,COUNTIF(Keuzelijsten!$A$2:$A$245,'Basis Excelsheet - uw artikelnr'!C738)-1)*-1</f>
        <v>0</v>
      </c>
      <c r="L738" s="16">
        <f>IF('Basis Excelsheet - uw artikelnr'!F738=0,0,COUNTIF(Keuzelijsten!$W$2:$W$945,'Basis Excelsheet - uw artikelnr'!D738)-1)*-1</f>
        <v>0</v>
      </c>
    </row>
    <row r="739" spans="1:12" x14ac:dyDescent="0.25">
      <c r="A739" s="17"/>
      <c r="B739" s="17">
        <f t="shared" ca="1" si="13"/>
        <v>0</v>
      </c>
      <c r="C739" s="16">
        <f>IF(LEN('Basis Excelsheet - uw artikelnr'!F739)&gt;35,1,0)</f>
        <v>0</v>
      </c>
      <c r="D739" s="16">
        <f>IF(LEN('Basis Excelsheet - uw artikelnr'!K739)&gt;30,1,0)</f>
        <v>0</v>
      </c>
      <c r="E739" s="16">
        <f>IF(LEN('Basis Excelsheet - uw artikelnr'!E739)&gt;20,1,0)</f>
        <v>0</v>
      </c>
      <c r="F739" s="16">
        <f>IF('Basis Excelsheet - uw artikelnr'!L739=0,0,IF('Basis Excelsheet - uw artikelnr'!L739&lt;1,1,0))</f>
        <v>0</v>
      </c>
      <c r="G739" s="16">
        <f>IF('Basis Excelsheet - uw artikelnr'!F739=0,0,IF(EXACT('Basis Excelsheet - uw artikelnr'!G739,Keuzelijsten!$C$2),0,IF(EXACT('Basis Excelsheet - uw artikelnr'!G739,Keuzelijsten!$C$3),0,1)))</f>
        <v>0</v>
      </c>
      <c r="H739" s="16">
        <f>IF('Basis Excelsheet - uw artikelnr'!F739=0,0,IF(EXACT('Basis Excelsheet - uw artikelnr'!J739,Keuzelijsten!$D$2),0,IF(EXACT('Basis Excelsheet - uw artikelnr'!J739,Keuzelijsten!$D$3),0,1)))</f>
        <v>0</v>
      </c>
      <c r="I739" s="16">
        <f ca="1">IF('Basis Excelsheet - uw artikelnr'!A739=0,0,IF(CELL("type",'Basis Excelsheet - uw artikelnr'!A739)="w",0,1))</f>
        <v>0</v>
      </c>
      <c r="J739" s="16">
        <f>IF('Basis Excelsheet - uw artikelnr'!F739=0,0,COUNTIF(Keuzelijsten!$F$2:$F$244,'Basis Excelsheet - uw artikelnr'!M739)-1)*-1</f>
        <v>0</v>
      </c>
      <c r="K739" s="16">
        <f>IF('Basis Excelsheet - uw artikelnr'!F739=0,0,COUNTIF(Keuzelijsten!$A$2:$A$245,'Basis Excelsheet - uw artikelnr'!C739)-1)*-1</f>
        <v>0</v>
      </c>
      <c r="L739" s="16">
        <f>IF('Basis Excelsheet - uw artikelnr'!F739=0,0,COUNTIF(Keuzelijsten!$W$2:$W$945,'Basis Excelsheet - uw artikelnr'!D739)-1)*-1</f>
        <v>0</v>
      </c>
    </row>
    <row r="740" spans="1:12" x14ac:dyDescent="0.25">
      <c r="A740" s="17"/>
      <c r="B740" s="17">
        <f t="shared" ca="1" si="13"/>
        <v>0</v>
      </c>
      <c r="C740" s="16">
        <f>IF(LEN('Basis Excelsheet - uw artikelnr'!F740)&gt;35,1,0)</f>
        <v>0</v>
      </c>
      <c r="D740" s="16">
        <f>IF(LEN('Basis Excelsheet - uw artikelnr'!K740)&gt;30,1,0)</f>
        <v>0</v>
      </c>
      <c r="E740" s="16">
        <f>IF(LEN('Basis Excelsheet - uw artikelnr'!E740)&gt;20,1,0)</f>
        <v>0</v>
      </c>
      <c r="F740" s="16">
        <f>IF('Basis Excelsheet - uw artikelnr'!L740=0,0,IF('Basis Excelsheet - uw artikelnr'!L740&lt;1,1,0))</f>
        <v>0</v>
      </c>
      <c r="G740" s="16">
        <f>IF('Basis Excelsheet - uw artikelnr'!F740=0,0,IF(EXACT('Basis Excelsheet - uw artikelnr'!G740,Keuzelijsten!$C$2),0,IF(EXACT('Basis Excelsheet - uw artikelnr'!G740,Keuzelijsten!$C$3),0,1)))</f>
        <v>0</v>
      </c>
      <c r="H740" s="16">
        <f>IF('Basis Excelsheet - uw artikelnr'!F740=0,0,IF(EXACT('Basis Excelsheet - uw artikelnr'!J740,Keuzelijsten!$D$2),0,IF(EXACT('Basis Excelsheet - uw artikelnr'!J740,Keuzelijsten!$D$3),0,1)))</f>
        <v>0</v>
      </c>
      <c r="I740" s="16">
        <f ca="1">IF('Basis Excelsheet - uw artikelnr'!A740=0,0,IF(CELL("type",'Basis Excelsheet - uw artikelnr'!A740)="w",0,1))</f>
        <v>0</v>
      </c>
      <c r="J740" s="16">
        <f>IF('Basis Excelsheet - uw artikelnr'!F740=0,0,COUNTIF(Keuzelijsten!$F$2:$F$244,'Basis Excelsheet - uw artikelnr'!M740)-1)*-1</f>
        <v>0</v>
      </c>
      <c r="K740" s="16">
        <f>IF('Basis Excelsheet - uw artikelnr'!F740=0,0,COUNTIF(Keuzelijsten!$A$2:$A$245,'Basis Excelsheet - uw artikelnr'!C740)-1)*-1</f>
        <v>0</v>
      </c>
      <c r="L740" s="16">
        <f>IF('Basis Excelsheet - uw artikelnr'!F740=0,0,COUNTIF(Keuzelijsten!$W$2:$W$945,'Basis Excelsheet - uw artikelnr'!D740)-1)*-1</f>
        <v>0</v>
      </c>
    </row>
    <row r="741" spans="1:12" x14ac:dyDescent="0.25">
      <c r="A741" s="17"/>
      <c r="B741" s="17">
        <f t="shared" ca="1" si="13"/>
        <v>0</v>
      </c>
      <c r="C741" s="16">
        <f>IF(LEN('Basis Excelsheet - uw artikelnr'!F741)&gt;35,1,0)</f>
        <v>0</v>
      </c>
      <c r="D741" s="16">
        <f>IF(LEN('Basis Excelsheet - uw artikelnr'!K741)&gt;30,1,0)</f>
        <v>0</v>
      </c>
      <c r="E741" s="16">
        <f>IF(LEN('Basis Excelsheet - uw artikelnr'!E741)&gt;20,1,0)</f>
        <v>0</v>
      </c>
      <c r="F741" s="16">
        <f>IF('Basis Excelsheet - uw artikelnr'!L741=0,0,IF('Basis Excelsheet - uw artikelnr'!L741&lt;1,1,0))</f>
        <v>0</v>
      </c>
      <c r="G741" s="16">
        <f>IF('Basis Excelsheet - uw artikelnr'!F741=0,0,IF(EXACT('Basis Excelsheet - uw artikelnr'!G741,Keuzelijsten!$C$2),0,IF(EXACT('Basis Excelsheet - uw artikelnr'!G741,Keuzelijsten!$C$3),0,1)))</f>
        <v>0</v>
      </c>
      <c r="H741" s="16">
        <f>IF('Basis Excelsheet - uw artikelnr'!F741=0,0,IF(EXACT('Basis Excelsheet - uw artikelnr'!J741,Keuzelijsten!$D$2),0,IF(EXACT('Basis Excelsheet - uw artikelnr'!J741,Keuzelijsten!$D$3),0,1)))</f>
        <v>0</v>
      </c>
      <c r="I741" s="16">
        <f ca="1">IF('Basis Excelsheet - uw artikelnr'!A741=0,0,IF(CELL("type",'Basis Excelsheet - uw artikelnr'!A741)="w",0,1))</f>
        <v>0</v>
      </c>
      <c r="J741" s="16">
        <f>IF('Basis Excelsheet - uw artikelnr'!F741=0,0,COUNTIF(Keuzelijsten!$F$2:$F$244,'Basis Excelsheet - uw artikelnr'!M741)-1)*-1</f>
        <v>0</v>
      </c>
      <c r="K741" s="16">
        <f>IF('Basis Excelsheet - uw artikelnr'!F741=0,0,COUNTIF(Keuzelijsten!$A$2:$A$245,'Basis Excelsheet - uw artikelnr'!C741)-1)*-1</f>
        <v>0</v>
      </c>
      <c r="L741" s="16">
        <f>IF('Basis Excelsheet - uw artikelnr'!F741=0,0,COUNTIF(Keuzelijsten!$W$2:$W$945,'Basis Excelsheet - uw artikelnr'!D741)-1)*-1</f>
        <v>0</v>
      </c>
    </row>
    <row r="742" spans="1:12" x14ac:dyDescent="0.25">
      <c r="A742" s="17"/>
      <c r="B742" s="17">
        <f t="shared" ca="1" si="13"/>
        <v>0</v>
      </c>
      <c r="C742" s="16">
        <f>IF(LEN('Basis Excelsheet - uw artikelnr'!F742)&gt;35,1,0)</f>
        <v>0</v>
      </c>
      <c r="D742" s="16">
        <f>IF(LEN('Basis Excelsheet - uw artikelnr'!K742)&gt;30,1,0)</f>
        <v>0</v>
      </c>
      <c r="E742" s="16">
        <f>IF(LEN('Basis Excelsheet - uw artikelnr'!E742)&gt;20,1,0)</f>
        <v>0</v>
      </c>
      <c r="F742" s="16">
        <f>IF('Basis Excelsheet - uw artikelnr'!L742=0,0,IF('Basis Excelsheet - uw artikelnr'!L742&lt;1,1,0))</f>
        <v>0</v>
      </c>
      <c r="G742" s="16">
        <f>IF('Basis Excelsheet - uw artikelnr'!F742=0,0,IF(EXACT('Basis Excelsheet - uw artikelnr'!G742,Keuzelijsten!$C$2),0,IF(EXACT('Basis Excelsheet - uw artikelnr'!G742,Keuzelijsten!$C$3),0,1)))</f>
        <v>0</v>
      </c>
      <c r="H742" s="16">
        <f>IF('Basis Excelsheet - uw artikelnr'!F742=0,0,IF(EXACT('Basis Excelsheet - uw artikelnr'!J742,Keuzelijsten!$D$2),0,IF(EXACT('Basis Excelsheet - uw artikelnr'!J742,Keuzelijsten!$D$3),0,1)))</f>
        <v>0</v>
      </c>
      <c r="I742" s="16">
        <f ca="1">IF('Basis Excelsheet - uw artikelnr'!A742=0,0,IF(CELL("type",'Basis Excelsheet - uw artikelnr'!A742)="w",0,1))</f>
        <v>0</v>
      </c>
      <c r="J742" s="16">
        <f>IF('Basis Excelsheet - uw artikelnr'!F742=0,0,COUNTIF(Keuzelijsten!$F$2:$F$244,'Basis Excelsheet - uw artikelnr'!M742)-1)*-1</f>
        <v>0</v>
      </c>
      <c r="K742" s="16">
        <f>IF('Basis Excelsheet - uw artikelnr'!F742=0,0,COUNTIF(Keuzelijsten!$A$2:$A$245,'Basis Excelsheet - uw artikelnr'!C742)-1)*-1</f>
        <v>0</v>
      </c>
      <c r="L742" s="16">
        <f>IF('Basis Excelsheet - uw artikelnr'!F742=0,0,COUNTIF(Keuzelijsten!$W$2:$W$945,'Basis Excelsheet - uw artikelnr'!D742)-1)*-1</f>
        <v>0</v>
      </c>
    </row>
    <row r="743" spans="1:12" x14ac:dyDescent="0.25">
      <c r="A743" s="17"/>
      <c r="B743" s="17">
        <f t="shared" ca="1" si="13"/>
        <v>0</v>
      </c>
      <c r="C743" s="16">
        <f>IF(LEN('Basis Excelsheet - uw artikelnr'!F743)&gt;35,1,0)</f>
        <v>0</v>
      </c>
      <c r="D743" s="16">
        <f>IF(LEN('Basis Excelsheet - uw artikelnr'!K743)&gt;30,1,0)</f>
        <v>0</v>
      </c>
      <c r="E743" s="16">
        <f>IF(LEN('Basis Excelsheet - uw artikelnr'!E743)&gt;20,1,0)</f>
        <v>0</v>
      </c>
      <c r="F743" s="16">
        <f>IF('Basis Excelsheet - uw artikelnr'!L743=0,0,IF('Basis Excelsheet - uw artikelnr'!L743&lt;1,1,0))</f>
        <v>0</v>
      </c>
      <c r="G743" s="16">
        <f>IF('Basis Excelsheet - uw artikelnr'!F743=0,0,IF(EXACT('Basis Excelsheet - uw artikelnr'!G743,Keuzelijsten!$C$2),0,IF(EXACT('Basis Excelsheet - uw artikelnr'!G743,Keuzelijsten!$C$3),0,1)))</f>
        <v>0</v>
      </c>
      <c r="H743" s="16">
        <f>IF('Basis Excelsheet - uw artikelnr'!F743=0,0,IF(EXACT('Basis Excelsheet - uw artikelnr'!J743,Keuzelijsten!$D$2),0,IF(EXACT('Basis Excelsheet - uw artikelnr'!J743,Keuzelijsten!$D$3),0,1)))</f>
        <v>0</v>
      </c>
      <c r="I743" s="16">
        <f ca="1">IF('Basis Excelsheet - uw artikelnr'!A743=0,0,IF(CELL("type",'Basis Excelsheet - uw artikelnr'!A743)="w",0,1))</f>
        <v>0</v>
      </c>
      <c r="J743" s="16">
        <f>IF('Basis Excelsheet - uw artikelnr'!F743=0,0,COUNTIF(Keuzelijsten!$F$2:$F$244,'Basis Excelsheet - uw artikelnr'!M743)-1)*-1</f>
        <v>0</v>
      </c>
      <c r="K743" s="16">
        <f>IF('Basis Excelsheet - uw artikelnr'!F743=0,0,COUNTIF(Keuzelijsten!$A$2:$A$245,'Basis Excelsheet - uw artikelnr'!C743)-1)*-1</f>
        <v>0</v>
      </c>
      <c r="L743" s="16">
        <f>IF('Basis Excelsheet - uw artikelnr'!F743=0,0,COUNTIF(Keuzelijsten!$W$2:$W$945,'Basis Excelsheet - uw artikelnr'!D743)-1)*-1</f>
        <v>0</v>
      </c>
    </row>
    <row r="744" spans="1:12" x14ac:dyDescent="0.25">
      <c r="A744" s="17"/>
      <c r="B744" s="17">
        <f t="shared" ca="1" si="13"/>
        <v>0</v>
      </c>
      <c r="C744" s="16">
        <f>IF(LEN('Basis Excelsheet - uw artikelnr'!F744)&gt;35,1,0)</f>
        <v>0</v>
      </c>
      <c r="D744" s="16">
        <f>IF(LEN('Basis Excelsheet - uw artikelnr'!K744)&gt;30,1,0)</f>
        <v>0</v>
      </c>
      <c r="E744" s="16">
        <f>IF(LEN('Basis Excelsheet - uw artikelnr'!E744)&gt;20,1,0)</f>
        <v>0</v>
      </c>
      <c r="F744" s="16">
        <f>IF('Basis Excelsheet - uw artikelnr'!L744=0,0,IF('Basis Excelsheet - uw artikelnr'!L744&lt;1,1,0))</f>
        <v>0</v>
      </c>
      <c r="G744" s="16">
        <f>IF('Basis Excelsheet - uw artikelnr'!F744=0,0,IF(EXACT('Basis Excelsheet - uw artikelnr'!G744,Keuzelijsten!$C$2),0,IF(EXACT('Basis Excelsheet - uw artikelnr'!G744,Keuzelijsten!$C$3),0,1)))</f>
        <v>0</v>
      </c>
      <c r="H744" s="16">
        <f>IF('Basis Excelsheet - uw artikelnr'!F744=0,0,IF(EXACT('Basis Excelsheet - uw artikelnr'!J744,Keuzelijsten!$D$2),0,IF(EXACT('Basis Excelsheet - uw artikelnr'!J744,Keuzelijsten!$D$3),0,1)))</f>
        <v>0</v>
      </c>
      <c r="I744" s="16">
        <f ca="1">IF('Basis Excelsheet - uw artikelnr'!A744=0,0,IF(CELL("type",'Basis Excelsheet - uw artikelnr'!A744)="w",0,1))</f>
        <v>0</v>
      </c>
      <c r="J744" s="16">
        <f>IF('Basis Excelsheet - uw artikelnr'!F744=0,0,COUNTIF(Keuzelijsten!$F$2:$F$244,'Basis Excelsheet - uw artikelnr'!M744)-1)*-1</f>
        <v>0</v>
      </c>
      <c r="K744" s="16">
        <f>IF('Basis Excelsheet - uw artikelnr'!F744=0,0,COUNTIF(Keuzelijsten!$A$2:$A$245,'Basis Excelsheet - uw artikelnr'!C744)-1)*-1</f>
        <v>0</v>
      </c>
      <c r="L744" s="16">
        <f>IF('Basis Excelsheet - uw artikelnr'!F744=0,0,COUNTIF(Keuzelijsten!$W$2:$W$945,'Basis Excelsheet - uw artikelnr'!D744)-1)*-1</f>
        <v>0</v>
      </c>
    </row>
    <row r="745" spans="1:12" x14ac:dyDescent="0.25">
      <c r="A745" s="17"/>
      <c r="B745" s="17">
        <f t="shared" ca="1" si="13"/>
        <v>0</v>
      </c>
      <c r="C745" s="16">
        <f>IF(LEN('Basis Excelsheet - uw artikelnr'!F745)&gt;35,1,0)</f>
        <v>0</v>
      </c>
      <c r="D745" s="16">
        <f>IF(LEN('Basis Excelsheet - uw artikelnr'!K745)&gt;30,1,0)</f>
        <v>0</v>
      </c>
      <c r="E745" s="16">
        <f>IF(LEN('Basis Excelsheet - uw artikelnr'!E745)&gt;20,1,0)</f>
        <v>0</v>
      </c>
      <c r="F745" s="16">
        <f>IF('Basis Excelsheet - uw artikelnr'!L745=0,0,IF('Basis Excelsheet - uw artikelnr'!L745&lt;1,1,0))</f>
        <v>0</v>
      </c>
      <c r="G745" s="16">
        <f>IF('Basis Excelsheet - uw artikelnr'!F745=0,0,IF(EXACT('Basis Excelsheet - uw artikelnr'!G745,Keuzelijsten!$C$2),0,IF(EXACT('Basis Excelsheet - uw artikelnr'!G745,Keuzelijsten!$C$3),0,1)))</f>
        <v>0</v>
      </c>
      <c r="H745" s="16">
        <f>IF('Basis Excelsheet - uw artikelnr'!F745=0,0,IF(EXACT('Basis Excelsheet - uw artikelnr'!J745,Keuzelijsten!$D$2),0,IF(EXACT('Basis Excelsheet - uw artikelnr'!J745,Keuzelijsten!$D$3),0,1)))</f>
        <v>0</v>
      </c>
      <c r="I745" s="16">
        <f ca="1">IF('Basis Excelsheet - uw artikelnr'!A745=0,0,IF(CELL("type",'Basis Excelsheet - uw artikelnr'!A745)="w",0,1))</f>
        <v>0</v>
      </c>
      <c r="J745" s="16">
        <f>IF('Basis Excelsheet - uw artikelnr'!F745=0,0,COUNTIF(Keuzelijsten!$F$2:$F$244,'Basis Excelsheet - uw artikelnr'!M745)-1)*-1</f>
        <v>0</v>
      </c>
      <c r="K745" s="16">
        <f>IF('Basis Excelsheet - uw artikelnr'!F745=0,0,COUNTIF(Keuzelijsten!$A$2:$A$245,'Basis Excelsheet - uw artikelnr'!C745)-1)*-1</f>
        <v>0</v>
      </c>
      <c r="L745" s="16">
        <f>IF('Basis Excelsheet - uw artikelnr'!F745=0,0,COUNTIF(Keuzelijsten!$W$2:$W$945,'Basis Excelsheet - uw artikelnr'!D745)-1)*-1</f>
        <v>0</v>
      </c>
    </row>
    <row r="746" spans="1:12" x14ac:dyDescent="0.25">
      <c r="A746" s="17"/>
      <c r="B746" s="17">
        <f t="shared" ca="1" si="13"/>
        <v>0</v>
      </c>
      <c r="C746" s="16">
        <f>IF(LEN('Basis Excelsheet - uw artikelnr'!F746)&gt;35,1,0)</f>
        <v>0</v>
      </c>
      <c r="D746" s="16">
        <f>IF(LEN('Basis Excelsheet - uw artikelnr'!K746)&gt;30,1,0)</f>
        <v>0</v>
      </c>
      <c r="E746" s="16">
        <f>IF(LEN('Basis Excelsheet - uw artikelnr'!E746)&gt;20,1,0)</f>
        <v>0</v>
      </c>
      <c r="F746" s="16">
        <f>IF('Basis Excelsheet - uw artikelnr'!L746=0,0,IF('Basis Excelsheet - uw artikelnr'!L746&lt;1,1,0))</f>
        <v>0</v>
      </c>
      <c r="G746" s="16">
        <f>IF('Basis Excelsheet - uw artikelnr'!F746=0,0,IF(EXACT('Basis Excelsheet - uw artikelnr'!G746,Keuzelijsten!$C$2),0,IF(EXACT('Basis Excelsheet - uw artikelnr'!G746,Keuzelijsten!$C$3),0,1)))</f>
        <v>0</v>
      </c>
      <c r="H746" s="16">
        <f>IF('Basis Excelsheet - uw artikelnr'!F746=0,0,IF(EXACT('Basis Excelsheet - uw artikelnr'!J746,Keuzelijsten!$D$2),0,IF(EXACT('Basis Excelsheet - uw artikelnr'!J746,Keuzelijsten!$D$3),0,1)))</f>
        <v>0</v>
      </c>
      <c r="I746" s="16">
        <f ca="1">IF('Basis Excelsheet - uw artikelnr'!A746=0,0,IF(CELL("type",'Basis Excelsheet - uw artikelnr'!A746)="w",0,1))</f>
        <v>0</v>
      </c>
      <c r="J746" s="16">
        <f>IF('Basis Excelsheet - uw artikelnr'!F746=0,0,COUNTIF(Keuzelijsten!$F$2:$F$244,'Basis Excelsheet - uw artikelnr'!M746)-1)*-1</f>
        <v>0</v>
      </c>
      <c r="K746" s="16">
        <f>IF('Basis Excelsheet - uw artikelnr'!F746=0,0,COUNTIF(Keuzelijsten!$A$2:$A$245,'Basis Excelsheet - uw artikelnr'!C746)-1)*-1</f>
        <v>0</v>
      </c>
      <c r="L746" s="16">
        <f>IF('Basis Excelsheet - uw artikelnr'!F746=0,0,COUNTIF(Keuzelijsten!$W$2:$W$945,'Basis Excelsheet - uw artikelnr'!D746)-1)*-1</f>
        <v>0</v>
      </c>
    </row>
    <row r="747" spans="1:12" x14ac:dyDescent="0.25">
      <c r="A747" s="17"/>
      <c r="B747" s="17">
        <f t="shared" ca="1" si="13"/>
        <v>0</v>
      </c>
      <c r="C747" s="16">
        <f>IF(LEN('Basis Excelsheet - uw artikelnr'!F747)&gt;35,1,0)</f>
        <v>0</v>
      </c>
      <c r="D747" s="16">
        <f>IF(LEN('Basis Excelsheet - uw artikelnr'!K747)&gt;30,1,0)</f>
        <v>0</v>
      </c>
      <c r="E747" s="16">
        <f>IF(LEN('Basis Excelsheet - uw artikelnr'!E747)&gt;20,1,0)</f>
        <v>0</v>
      </c>
      <c r="F747" s="16">
        <f>IF('Basis Excelsheet - uw artikelnr'!L747=0,0,IF('Basis Excelsheet - uw artikelnr'!L747&lt;1,1,0))</f>
        <v>0</v>
      </c>
      <c r="G747" s="16">
        <f>IF('Basis Excelsheet - uw artikelnr'!F747=0,0,IF(EXACT('Basis Excelsheet - uw artikelnr'!G747,Keuzelijsten!$C$2),0,IF(EXACT('Basis Excelsheet - uw artikelnr'!G747,Keuzelijsten!$C$3),0,1)))</f>
        <v>0</v>
      </c>
      <c r="H747" s="16">
        <f>IF('Basis Excelsheet - uw artikelnr'!F747=0,0,IF(EXACT('Basis Excelsheet - uw artikelnr'!J747,Keuzelijsten!$D$2),0,IF(EXACT('Basis Excelsheet - uw artikelnr'!J747,Keuzelijsten!$D$3),0,1)))</f>
        <v>0</v>
      </c>
      <c r="I747" s="16">
        <f ca="1">IF('Basis Excelsheet - uw artikelnr'!A747=0,0,IF(CELL("type",'Basis Excelsheet - uw artikelnr'!A747)="w",0,1))</f>
        <v>0</v>
      </c>
      <c r="J747" s="16">
        <f>IF('Basis Excelsheet - uw artikelnr'!F747=0,0,COUNTIF(Keuzelijsten!$F$2:$F$244,'Basis Excelsheet - uw artikelnr'!M747)-1)*-1</f>
        <v>0</v>
      </c>
      <c r="K747" s="16">
        <f>IF('Basis Excelsheet - uw artikelnr'!F747=0,0,COUNTIF(Keuzelijsten!$A$2:$A$245,'Basis Excelsheet - uw artikelnr'!C747)-1)*-1</f>
        <v>0</v>
      </c>
      <c r="L747" s="16">
        <f>IF('Basis Excelsheet - uw artikelnr'!F747=0,0,COUNTIF(Keuzelijsten!$W$2:$W$945,'Basis Excelsheet - uw artikelnr'!D747)-1)*-1</f>
        <v>0</v>
      </c>
    </row>
    <row r="748" spans="1:12" x14ac:dyDescent="0.25">
      <c r="A748" s="17"/>
      <c r="B748" s="17">
        <f t="shared" ca="1" si="13"/>
        <v>0</v>
      </c>
      <c r="C748" s="16">
        <f>IF(LEN('Basis Excelsheet - uw artikelnr'!F748)&gt;35,1,0)</f>
        <v>0</v>
      </c>
      <c r="D748" s="16">
        <f>IF(LEN('Basis Excelsheet - uw artikelnr'!K748)&gt;30,1,0)</f>
        <v>0</v>
      </c>
      <c r="E748" s="16">
        <f>IF(LEN('Basis Excelsheet - uw artikelnr'!E748)&gt;20,1,0)</f>
        <v>0</v>
      </c>
      <c r="F748" s="16">
        <f>IF('Basis Excelsheet - uw artikelnr'!L748=0,0,IF('Basis Excelsheet - uw artikelnr'!L748&lt;1,1,0))</f>
        <v>0</v>
      </c>
      <c r="G748" s="16">
        <f>IF('Basis Excelsheet - uw artikelnr'!F748=0,0,IF(EXACT('Basis Excelsheet - uw artikelnr'!G748,Keuzelijsten!$C$2),0,IF(EXACT('Basis Excelsheet - uw artikelnr'!G748,Keuzelijsten!$C$3),0,1)))</f>
        <v>0</v>
      </c>
      <c r="H748" s="16">
        <f>IF('Basis Excelsheet - uw artikelnr'!F748=0,0,IF(EXACT('Basis Excelsheet - uw artikelnr'!J748,Keuzelijsten!$D$2),0,IF(EXACT('Basis Excelsheet - uw artikelnr'!J748,Keuzelijsten!$D$3),0,1)))</f>
        <v>0</v>
      </c>
      <c r="I748" s="16">
        <f ca="1">IF('Basis Excelsheet - uw artikelnr'!A748=0,0,IF(CELL("type",'Basis Excelsheet - uw artikelnr'!A748)="w",0,1))</f>
        <v>0</v>
      </c>
      <c r="J748" s="16">
        <f>IF('Basis Excelsheet - uw artikelnr'!F748=0,0,COUNTIF(Keuzelijsten!$F$2:$F$244,'Basis Excelsheet - uw artikelnr'!M748)-1)*-1</f>
        <v>0</v>
      </c>
      <c r="K748" s="16">
        <f>IF('Basis Excelsheet - uw artikelnr'!F748=0,0,COUNTIF(Keuzelijsten!$A$2:$A$245,'Basis Excelsheet - uw artikelnr'!C748)-1)*-1</f>
        <v>0</v>
      </c>
      <c r="L748" s="16">
        <f>IF('Basis Excelsheet - uw artikelnr'!F748=0,0,COUNTIF(Keuzelijsten!$W$2:$W$945,'Basis Excelsheet - uw artikelnr'!D748)-1)*-1</f>
        <v>0</v>
      </c>
    </row>
    <row r="749" spans="1:12" x14ac:dyDescent="0.25">
      <c r="A749" s="17"/>
      <c r="B749" s="17">
        <f t="shared" ca="1" si="13"/>
        <v>0</v>
      </c>
      <c r="C749" s="16">
        <f>IF(LEN('Basis Excelsheet - uw artikelnr'!F749)&gt;35,1,0)</f>
        <v>0</v>
      </c>
      <c r="D749" s="16">
        <f>IF(LEN('Basis Excelsheet - uw artikelnr'!K749)&gt;30,1,0)</f>
        <v>0</v>
      </c>
      <c r="E749" s="16">
        <f>IF(LEN('Basis Excelsheet - uw artikelnr'!E749)&gt;20,1,0)</f>
        <v>0</v>
      </c>
      <c r="F749" s="16">
        <f>IF('Basis Excelsheet - uw artikelnr'!L749=0,0,IF('Basis Excelsheet - uw artikelnr'!L749&lt;1,1,0))</f>
        <v>0</v>
      </c>
      <c r="G749" s="16">
        <f>IF('Basis Excelsheet - uw artikelnr'!F749=0,0,IF(EXACT('Basis Excelsheet - uw artikelnr'!G749,Keuzelijsten!$C$2),0,IF(EXACT('Basis Excelsheet - uw artikelnr'!G749,Keuzelijsten!$C$3),0,1)))</f>
        <v>0</v>
      </c>
      <c r="H749" s="16">
        <f>IF('Basis Excelsheet - uw artikelnr'!F749=0,0,IF(EXACT('Basis Excelsheet - uw artikelnr'!J749,Keuzelijsten!$D$2),0,IF(EXACT('Basis Excelsheet - uw artikelnr'!J749,Keuzelijsten!$D$3),0,1)))</f>
        <v>0</v>
      </c>
      <c r="I749" s="16">
        <f ca="1">IF('Basis Excelsheet - uw artikelnr'!A749=0,0,IF(CELL("type",'Basis Excelsheet - uw artikelnr'!A749)="w",0,1))</f>
        <v>0</v>
      </c>
      <c r="J749" s="16">
        <f>IF('Basis Excelsheet - uw artikelnr'!F749=0,0,COUNTIF(Keuzelijsten!$F$2:$F$244,'Basis Excelsheet - uw artikelnr'!M749)-1)*-1</f>
        <v>0</v>
      </c>
      <c r="K749" s="16">
        <f>IF('Basis Excelsheet - uw artikelnr'!F749=0,0,COUNTIF(Keuzelijsten!$A$2:$A$245,'Basis Excelsheet - uw artikelnr'!C749)-1)*-1</f>
        <v>0</v>
      </c>
      <c r="L749" s="16">
        <f>IF('Basis Excelsheet - uw artikelnr'!F749=0,0,COUNTIF(Keuzelijsten!$W$2:$W$945,'Basis Excelsheet - uw artikelnr'!D749)-1)*-1</f>
        <v>0</v>
      </c>
    </row>
    <row r="750" spans="1:12" x14ac:dyDescent="0.25">
      <c r="A750" s="17"/>
      <c r="B750" s="17">
        <f t="shared" ca="1" si="13"/>
        <v>0</v>
      </c>
      <c r="C750" s="16">
        <f>IF(LEN('Basis Excelsheet - uw artikelnr'!F750)&gt;35,1,0)</f>
        <v>0</v>
      </c>
      <c r="D750" s="16">
        <f>IF(LEN('Basis Excelsheet - uw artikelnr'!K750)&gt;30,1,0)</f>
        <v>0</v>
      </c>
      <c r="E750" s="16">
        <f>IF(LEN('Basis Excelsheet - uw artikelnr'!E750)&gt;20,1,0)</f>
        <v>0</v>
      </c>
      <c r="F750" s="16">
        <f>IF('Basis Excelsheet - uw artikelnr'!L750=0,0,IF('Basis Excelsheet - uw artikelnr'!L750&lt;1,1,0))</f>
        <v>0</v>
      </c>
      <c r="G750" s="16">
        <f>IF('Basis Excelsheet - uw artikelnr'!F750=0,0,IF(EXACT('Basis Excelsheet - uw artikelnr'!G750,Keuzelijsten!$C$2),0,IF(EXACT('Basis Excelsheet - uw artikelnr'!G750,Keuzelijsten!$C$3),0,1)))</f>
        <v>0</v>
      </c>
      <c r="H750" s="16">
        <f>IF('Basis Excelsheet - uw artikelnr'!F750=0,0,IF(EXACT('Basis Excelsheet - uw artikelnr'!J750,Keuzelijsten!$D$2),0,IF(EXACT('Basis Excelsheet - uw artikelnr'!J750,Keuzelijsten!$D$3),0,1)))</f>
        <v>0</v>
      </c>
      <c r="I750" s="16">
        <f ca="1">IF('Basis Excelsheet - uw artikelnr'!A750=0,0,IF(CELL("type",'Basis Excelsheet - uw artikelnr'!A750)="w",0,1))</f>
        <v>0</v>
      </c>
      <c r="J750" s="16">
        <f>IF('Basis Excelsheet - uw artikelnr'!F750=0,0,COUNTIF(Keuzelijsten!$F$2:$F$244,'Basis Excelsheet - uw artikelnr'!M750)-1)*-1</f>
        <v>0</v>
      </c>
      <c r="K750" s="16">
        <f>IF('Basis Excelsheet - uw artikelnr'!F750=0,0,COUNTIF(Keuzelijsten!$A$2:$A$245,'Basis Excelsheet - uw artikelnr'!C750)-1)*-1</f>
        <v>0</v>
      </c>
      <c r="L750" s="16">
        <f>IF('Basis Excelsheet - uw artikelnr'!F750=0,0,COUNTIF(Keuzelijsten!$W$2:$W$945,'Basis Excelsheet - uw artikelnr'!D750)-1)*-1</f>
        <v>0</v>
      </c>
    </row>
    <row r="751" spans="1:12" x14ac:dyDescent="0.25">
      <c r="A751" s="17"/>
      <c r="B751" s="17">
        <f t="shared" ca="1" si="13"/>
        <v>0</v>
      </c>
      <c r="C751" s="16">
        <f>IF(LEN('Basis Excelsheet - uw artikelnr'!F751)&gt;35,1,0)</f>
        <v>0</v>
      </c>
      <c r="D751" s="16">
        <f>IF(LEN('Basis Excelsheet - uw artikelnr'!K751)&gt;30,1,0)</f>
        <v>0</v>
      </c>
      <c r="E751" s="16">
        <f>IF(LEN('Basis Excelsheet - uw artikelnr'!E751)&gt;20,1,0)</f>
        <v>0</v>
      </c>
      <c r="F751" s="16">
        <f>IF('Basis Excelsheet - uw artikelnr'!L751=0,0,IF('Basis Excelsheet - uw artikelnr'!L751&lt;1,1,0))</f>
        <v>0</v>
      </c>
      <c r="G751" s="16">
        <f>IF('Basis Excelsheet - uw artikelnr'!F751=0,0,IF(EXACT('Basis Excelsheet - uw artikelnr'!G751,Keuzelijsten!$C$2),0,IF(EXACT('Basis Excelsheet - uw artikelnr'!G751,Keuzelijsten!$C$3),0,1)))</f>
        <v>0</v>
      </c>
      <c r="H751" s="16">
        <f>IF('Basis Excelsheet - uw artikelnr'!F751=0,0,IF(EXACT('Basis Excelsheet - uw artikelnr'!J751,Keuzelijsten!$D$2),0,IF(EXACT('Basis Excelsheet - uw artikelnr'!J751,Keuzelijsten!$D$3),0,1)))</f>
        <v>0</v>
      </c>
      <c r="I751" s="16">
        <f ca="1">IF('Basis Excelsheet - uw artikelnr'!A751=0,0,IF(CELL("type",'Basis Excelsheet - uw artikelnr'!A751)="w",0,1))</f>
        <v>0</v>
      </c>
      <c r="J751" s="16">
        <f>IF('Basis Excelsheet - uw artikelnr'!F751=0,0,COUNTIF(Keuzelijsten!$F$2:$F$244,'Basis Excelsheet - uw artikelnr'!M751)-1)*-1</f>
        <v>0</v>
      </c>
      <c r="K751" s="16">
        <f>IF('Basis Excelsheet - uw artikelnr'!F751=0,0,COUNTIF(Keuzelijsten!$A$2:$A$245,'Basis Excelsheet - uw artikelnr'!C751)-1)*-1</f>
        <v>0</v>
      </c>
      <c r="L751" s="16">
        <f>IF('Basis Excelsheet - uw artikelnr'!F751=0,0,COUNTIF(Keuzelijsten!$W$2:$W$945,'Basis Excelsheet - uw artikelnr'!D751)-1)*-1</f>
        <v>0</v>
      </c>
    </row>
    <row r="752" spans="1:12" x14ac:dyDescent="0.25">
      <c r="A752" s="17"/>
      <c r="B752" s="17">
        <f t="shared" ca="1" si="13"/>
        <v>0</v>
      </c>
      <c r="C752" s="16">
        <f>IF(LEN('Basis Excelsheet - uw artikelnr'!F752)&gt;35,1,0)</f>
        <v>0</v>
      </c>
      <c r="D752" s="16">
        <f>IF(LEN('Basis Excelsheet - uw artikelnr'!K752)&gt;30,1,0)</f>
        <v>0</v>
      </c>
      <c r="E752" s="16">
        <f>IF(LEN('Basis Excelsheet - uw artikelnr'!E752)&gt;20,1,0)</f>
        <v>0</v>
      </c>
      <c r="F752" s="16">
        <f>IF('Basis Excelsheet - uw artikelnr'!L752=0,0,IF('Basis Excelsheet - uw artikelnr'!L752&lt;1,1,0))</f>
        <v>0</v>
      </c>
      <c r="G752" s="16">
        <f>IF('Basis Excelsheet - uw artikelnr'!F752=0,0,IF(EXACT('Basis Excelsheet - uw artikelnr'!G752,Keuzelijsten!$C$2),0,IF(EXACT('Basis Excelsheet - uw artikelnr'!G752,Keuzelijsten!$C$3),0,1)))</f>
        <v>0</v>
      </c>
      <c r="H752" s="16">
        <f>IF('Basis Excelsheet - uw artikelnr'!F752=0,0,IF(EXACT('Basis Excelsheet - uw artikelnr'!J752,Keuzelijsten!$D$2),0,IF(EXACT('Basis Excelsheet - uw artikelnr'!J752,Keuzelijsten!$D$3),0,1)))</f>
        <v>0</v>
      </c>
      <c r="I752" s="16">
        <f ca="1">IF('Basis Excelsheet - uw artikelnr'!A752=0,0,IF(CELL("type",'Basis Excelsheet - uw artikelnr'!A752)="w",0,1))</f>
        <v>0</v>
      </c>
      <c r="J752" s="16">
        <f>IF('Basis Excelsheet - uw artikelnr'!F752=0,0,COUNTIF(Keuzelijsten!$F$2:$F$244,'Basis Excelsheet - uw artikelnr'!M752)-1)*-1</f>
        <v>0</v>
      </c>
      <c r="K752" s="16">
        <f>IF('Basis Excelsheet - uw artikelnr'!F752=0,0,COUNTIF(Keuzelijsten!$A$2:$A$245,'Basis Excelsheet - uw artikelnr'!C752)-1)*-1</f>
        <v>0</v>
      </c>
      <c r="L752" s="16">
        <f>IF('Basis Excelsheet - uw artikelnr'!F752=0,0,COUNTIF(Keuzelijsten!$W$2:$W$945,'Basis Excelsheet - uw artikelnr'!D752)-1)*-1</f>
        <v>0</v>
      </c>
    </row>
    <row r="753" spans="1:12" x14ac:dyDescent="0.25">
      <c r="A753" s="17"/>
      <c r="B753" s="17">
        <f t="shared" ca="1" si="13"/>
        <v>0</v>
      </c>
      <c r="C753" s="16">
        <f>IF(LEN('Basis Excelsheet - uw artikelnr'!F753)&gt;35,1,0)</f>
        <v>0</v>
      </c>
      <c r="D753" s="16">
        <f>IF(LEN('Basis Excelsheet - uw artikelnr'!K753)&gt;30,1,0)</f>
        <v>0</v>
      </c>
      <c r="E753" s="16">
        <f>IF(LEN('Basis Excelsheet - uw artikelnr'!E753)&gt;20,1,0)</f>
        <v>0</v>
      </c>
      <c r="F753" s="16">
        <f>IF('Basis Excelsheet - uw artikelnr'!L753=0,0,IF('Basis Excelsheet - uw artikelnr'!L753&lt;1,1,0))</f>
        <v>0</v>
      </c>
      <c r="G753" s="16">
        <f>IF('Basis Excelsheet - uw artikelnr'!F753=0,0,IF(EXACT('Basis Excelsheet - uw artikelnr'!G753,Keuzelijsten!$C$2),0,IF(EXACT('Basis Excelsheet - uw artikelnr'!G753,Keuzelijsten!$C$3),0,1)))</f>
        <v>0</v>
      </c>
      <c r="H753" s="16">
        <f>IF('Basis Excelsheet - uw artikelnr'!F753=0,0,IF(EXACT('Basis Excelsheet - uw artikelnr'!J753,Keuzelijsten!$D$2),0,IF(EXACT('Basis Excelsheet - uw artikelnr'!J753,Keuzelijsten!$D$3),0,1)))</f>
        <v>0</v>
      </c>
      <c r="I753" s="16">
        <f ca="1">IF('Basis Excelsheet - uw artikelnr'!A753=0,0,IF(CELL("type",'Basis Excelsheet - uw artikelnr'!A753)="w",0,1))</f>
        <v>0</v>
      </c>
      <c r="J753" s="16">
        <f>IF('Basis Excelsheet - uw artikelnr'!F753=0,0,COUNTIF(Keuzelijsten!$F$2:$F$244,'Basis Excelsheet - uw artikelnr'!M753)-1)*-1</f>
        <v>0</v>
      </c>
      <c r="K753" s="16">
        <f>IF('Basis Excelsheet - uw artikelnr'!F753=0,0,COUNTIF(Keuzelijsten!$A$2:$A$245,'Basis Excelsheet - uw artikelnr'!C753)-1)*-1</f>
        <v>0</v>
      </c>
      <c r="L753" s="16">
        <f>IF('Basis Excelsheet - uw artikelnr'!F753=0,0,COUNTIF(Keuzelijsten!$W$2:$W$945,'Basis Excelsheet - uw artikelnr'!D753)-1)*-1</f>
        <v>0</v>
      </c>
    </row>
    <row r="754" spans="1:12" x14ac:dyDescent="0.25">
      <c r="A754" s="17"/>
      <c r="B754" s="17">
        <f t="shared" ca="1" si="13"/>
        <v>0</v>
      </c>
      <c r="C754" s="16">
        <f>IF(LEN('Basis Excelsheet - uw artikelnr'!F754)&gt;35,1,0)</f>
        <v>0</v>
      </c>
      <c r="D754" s="16">
        <f>IF(LEN('Basis Excelsheet - uw artikelnr'!K754)&gt;30,1,0)</f>
        <v>0</v>
      </c>
      <c r="E754" s="16">
        <f>IF(LEN('Basis Excelsheet - uw artikelnr'!E754)&gt;20,1,0)</f>
        <v>0</v>
      </c>
      <c r="F754" s="16">
        <f>IF('Basis Excelsheet - uw artikelnr'!L754=0,0,IF('Basis Excelsheet - uw artikelnr'!L754&lt;1,1,0))</f>
        <v>0</v>
      </c>
      <c r="G754" s="16">
        <f>IF('Basis Excelsheet - uw artikelnr'!F754=0,0,IF(EXACT('Basis Excelsheet - uw artikelnr'!G754,Keuzelijsten!$C$2),0,IF(EXACT('Basis Excelsheet - uw artikelnr'!G754,Keuzelijsten!$C$3),0,1)))</f>
        <v>0</v>
      </c>
      <c r="H754" s="16">
        <f>IF('Basis Excelsheet - uw artikelnr'!F754=0,0,IF(EXACT('Basis Excelsheet - uw artikelnr'!J754,Keuzelijsten!$D$2),0,IF(EXACT('Basis Excelsheet - uw artikelnr'!J754,Keuzelijsten!$D$3),0,1)))</f>
        <v>0</v>
      </c>
      <c r="I754" s="16">
        <f ca="1">IF('Basis Excelsheet - uw artikelnr'!A754=0,0,IF(CELL("type",'Basis Excelsheet - uw artikelnr'!A754)="w",0,1))</f>
        <v>0</v>
      </c>
      <c r="J754" s="16">
        <f>IF('Basis Excelsheet - uw artikelnr'!F754=0,0,COUNTIF(Keuzelijsten!$F$2:$F$244,'Basis Excelsheet - uw artikelnr'!M754)-1)*-1</f>
        <v>0</v>
      </c>
      <c r="K754" s="16">
        <f>IF('Basis Excelsheet - uw artikelnr'!F754=0,0,COUNTIF(Keuzelijsten!$A$2:$A$245,'Basis Excelsheet - uw artikelnr'!C754)-1)*-1</f>
        <v>0</v>
      </c>
      <c r="L754" s="16">
        <f>IF('Basis Excelsheet - uw artikelnr'!F754=0,0,COUNTIF(Keuzelijsten!$W$2:$W$945,'Basis Excelsheet - uw artikelnr'!D754)-1)*-1</f>
        <v>0</v>
      </c>
    </row>
    <row r="755" spans="1:12" x14ac:dyDescent="0.25">
      <c r="A755" s="17"/>
      <c r="B755" s="17">
        <f t="shared" ca="1" si="13"/>
        <v>0</v>
      </c>
      <c r="C755" s="16">
        <f>IF(LEN('Basis Excelsheet - uw artikelnr'!F755)&gt;35,1,0)</f>
        <v>0</v>
      </c>
      <c r="D755" s="16">
        <f>IF(LEN('Basis Excelsheet - uw artikelnr'!K755)&gt;30,1,0)</f>
        <v>0</v>
      </c>
      <c r="E755" s="16">
        <f>IF(LEN('Basis Excelsheet - uw artikelnr'!E755)&gt;20,1,0)</f>
        <v>0</v>
      </c>
      <c r="F755" s="16">
        <f>IF('Basis Excelsheet - uw artikelnr'!L755=0,0,IF('Basis Excelsheet - uw artikelnr'!L755&lt;1,1,0))</f>
        <v>0</v>
      </c>
      <c r="G755" s="16">
        <f>IF('Basis Excelsheet - uw artikelnr'!F755=0,0,IF(EXACT('Basis Excelsheet - uw artikelnr'!G755,Keuzelijsten!$C$2),0,IF(EXACT('Basis Excelsheet - uw artikelnr'!G755,Keuzelijsten!$C$3),0,1)))</f>
        <v>0</v>
      </c>
      <c r="H755" s="16">
        <f>IF('Basis Excelsheet - uw artikelnr'!F755=0,0,IF(EXACT('Basis Excelsheet - uw artikelnr'!J755,Keuzelijsten!$D$2),0,IF(EXACT('Basis Excelsheet - uw artikelnr'!J755,Keuzelijsten!$D$3),0,1)))</f>
        <v>0</v>
      </c>
      <c r="I755" s="16">
        <f ca="1">IF('Basis Excelsheet - uw artikelnr'!A755=0,0,IF(CELL("type",'Basis Excelsheet - uw artikelnr'!A755)="w",0,1))</f>
        <v>0</v>
      </c>
      <c r="J755" s="16">
        <f>IF('Basis Excelsheet - uw artikelnr'!F755=0,0,COUNTIF(Keuzelijsten!$F$2:$F$244,'Basis Excelsheet - uw artikelnr'!M755)-1)*-1</f>
        <v>0</v>
      </c>
      <c r="K755" s="16">
        <f>IF('Basis Excelsheet - uw artikelnr'!F755=0,0,COUNTIF(Keuzelijsten!$A$2:$A$245,'Basis Excelsheet - uw artikelnr'!C755)-1)*-1</f>
        <v>0</v>
      </c>
      <c r="L755" s="16">
        <f>IF('Basis Excelsheet - uw artikelnr'!F755=0,0,COUNTIF(Keuzelijsten!$W$2:$W$945,'Basis Excelsheet - uw artikelnr'!D755)-1)*-1</f>
        <v>0</v>
      </c>
    </row>
    <row r="756" spans="1:12" x14ac:dyDescent="0.25">
      <c r="A756" s="17"/>
      <c r="B756" s="17">
        <f t="shared" ca="1" si="13"/>
        <v>0</v>
      </c>
      <c r="C756" s="16">
        <f>IF(LEN('Basis Excelsheet - uw artikelnr'!F756)&gt;35,1,0)</f>
        <v>0</v>
      </c>
      <c r="D756" s="16">
        <f>IF(LEN('Basis Excelsheet - uw artikelnr'!K756)&gt;30,1,0)</f>
        <v>0</v>
      </c>
      <c r="E756" s="16">
        <f>IF(LEN('Basis Excelsheet - uw artikelnr'!E756)&gt;20,1,0)</f>
        <v>0</v>
      </c>
      <c r="F756" s="16">
        <f>IF('Basis Excelsheet - uw artikelnr'!L756=0,0,IF('Basis Excelsheet - uw artikelnr'!L756&lt;1,1,0))</f>
        <v>0</v>
      </c>
      <c r="G756" s="16">
        <f>IF('Basis Excelsheet - uw artikelnr'!F756=0,0,IF(EXACT('Basis Excelsheet - uw artikelnr'!G756,Keuzelijsten!$C$2),0,IF(EXACT('Basis Excelsheet - uw artikelnr'!G756,Keuzelijsten!$C$3),0,1)))</f>
        <v>0</v>
      </c>
      <c r="H756" s="16">
        <f>IF('Basis Excelsheet - uw artikelnr'!F756=0,0,IF(EXACT('Basis Excelsheet - uw artikelnr'!J756,Keuzelijsten!$D$2),0,IF(EXACT('Basis Excelsheet - uw artikelnr'!J756,Keuzelijsten!$D$3),0,1)))</f>
        <v>0</v>
      </c>
      <c r="I756" s="16">
        <f ca="1">IF('Basis Excelsheet - uw artikelnr'!A756=0,0,IF(CELL("type",'Basis Excelsheet - uw artikelnr'!A756)="w",0,1))</f>
        <v>0</v>
      </c>
      <c r="J756" s="16">
        <f>IF('Basis Excelsheet - uw artikelnr'!F756=0,0,COUNTIF(Keuzelijsten!$F$2:$F$244,'Basis Excelsheet - uw artikelnr'!M756)-1)*-1</f>
        <v>0</v>
      </c>
      <c r="K756" s="16">
        <f>IF('Basis Excelsheet - uw artikelnr'!F756=0,0,COUNTIF(Keuzelijsten!$A$2:$A$245,'Basis Excelsheet - uw artikelnr'!C756)-1)*-1</f>
        <v>0</v>
      </c>
      <c r="L756" s="16">
        <f>IF('Basis Excelsheet - uw artikelnr'!F756=0,0,COUNTIF(Keuzelijsten!$W$2:$W$945,'Basis Excelsheet - uw artikelnr'!D756)-1)*-1</f>
        <v>0</v>
      </c>
    </row>
    <row r="757" spans="1:12" x14ac:dyDescent="0.25">
      <c r="A757" s="17"/>
      <c r="B757" s="17">
        <f t="shared" ca="1" si="13"/>
        <v>0</v>
      </c>
      <c r="C757" s="16">
        <f>IF(LEN('Basis Excelsheet - uw artikelnr'!F757)&gt;35,1,0)</f>
        <v>0</v>
      </c>
      <c r="D757" s="16">
        <f>IF(LEN('Basis Excelsheet - uw artikelnr'!K757)&gt;30,1,0)</f>
        <v>0</v>
      </c>
      <c r="E757" s="16">
        <f>IF(LEN('Basis Excelsheet - uw artikelnr'!E757)&gt;20,1,0)</f>
        <v>0</v>
      </c>
      <c r="F757" s="16">
        <f>IF('Basis Excelsheet - uw artikelnr'!L757=0,0,IF('Basis Excelsheet - uw artikelnr'!L757&lt;1,1,0))</f>
        <v>0</v>
      </c>
      <c r="G757" s="16">
        <f>IF('Basis Excelsheet - uw artikelnr'!F757=0,0,IF(EXACT('Basis Excelsheet - uw artikelnr'!G757,Keuzelijsten!$C$2),0,IF(EXACT('Basis Excelsheet - uw artikelnr'!G757,Keuzelijsten!$C$3),0,1)))</f>
        <v>0</v>
      </c>
      <c r="H757" s="16">
        <f>IF('Basis Excelsheet - uw artikelnr'!F757=0,0,IF(EXACT('Basis Excelsheet - uw artikelnr'!J757,Keuzelijsten!$D$2),0,IF(EXACT('Basis Excelsheet - uw artikelnr'!J757,Keuzelijsten!$D$3),0,1)))</f>
        <v>0</v>
      </c>
      <c r="I757" s="16">
        <f ca="1">IF('Basis Excelsheet - uw artikelnr'!A757=0,0,IF(CELL("type",'Basis Excelsheet - uw artikelnr'!A757)="w",0,1))</f>
        <v>0</v>
      </c>
      <c r="J757" s="16">
        <f>IF('Basis Excelsheet - uw artikelnr'!F757=0,0,COUNTIF(Keuzelijsten!$F$2:$F$244,'Basis Excelsheet - uw artikelnr'!M757)-1)*-1</f>
        <v>0</v>
      </c>
      <c r="K757" s="16">
        <f>IF('Basis Excelsheet - uw artikelnr'!F757=0,0,COUNTIF(Keuzelijsten!$A$2:$A$245,'Basis Excelsheet - uw artikelnr'!C757)-1)*-1</f>
        <v>0</v>
      </c>
      <c r="L757" s="16">
        <f>IF('Basis Excelsheet - uw artikelnr'!F757=0,0,COUNTIF(Keuzelijsten!$W$2:$W$945,'Basis Excelsheet - uw artikelnr'!D757)-1)*-1</f>
        <v>0</v>
      </c>
    </row>
    <row r="758" spans="1:12" x14ac:dyDescent="0.25">
      <c r="A758" s="17"/>
      <c r="B758" s="17">
        <f t="shared" ca="1" si="13"/>
        <v>0</v>
      </c>
      <c r="C758" s="16">
        <f>IF(LEN('Basis Excelsheet - uw artikelnr'!F758)&gt;35,1,0)</f>
        <v>0</v>
      </c>
      <c r="D758" s="16">
        <f>IF(LEN('Basis Excelsheet - uw artikelnr'!K758)&gt;30,1,0)</f>
        <v>0</v>
      </c>
      <c r="E758" s="16">
        <f>IF(LEN('Basis Excelsheet - uw artikelnr'!E758)&gt;20,1,0)</f>
        <v>0</v>
      </c>
      <c r="F758" s="16">
        <f>IF('Basis Excelsheet - uw artikelnr'!L758=0,0,IF('Basis Excelsheet - uw artikelnr'!L758&lt;1,1,0))</f>
        <v>0</v>
      </c>
      <c r="G758" s="16">
        <f>IF('Basis Excelsheet - uw artikelnr'!F758=0,0,IF(EXACT('Basis Excelsheet - uw artikelnr'!G758,Keuzelijsten!$C$2),0,IF(EXACT('Basis Excelsheet - uw artikelnr'!G758,Keuzelijsten!$C$3),0,1)))</f>
        <v>0</v>
      </c>
      <c r="H758" s="16">
        <f>IF('Basis Excelsheet - uw artikelnr'!F758=0,0,IF(EXACT('Basis Excelsheet - uw artikelnr'!J758,Keuzelijsten!$D$2),0,IF(EXACT('Basis Excelsheet - uw artikelnr'!J758,Keuzelijsten!$D$3),0,1)))</f>
        <v>0</v>
      </c>
      <c r="I758" s="16">
        <f ca="1">IF('Basis Excelsheet - uw artikelnr'!A758=0,0,IF(CELL("type",'Basis Excelsheet - uw artikelnr'!A758)="w",0,1))</f>
        <v>0</v>
      </c>
      <c r="J758" s="16">
        <f>IF('Basis Excelsheet - uw artikelnr'!F758=0,0,COUNTIF(Keuzelijsten!$F$2:$F$244,'Basis Excelsheet - uw artikelnr'!M758)-1)*-1</f>
        <v>0</v>
      </c>
      <c r="K758" s="16">
        <f>IF('Basis Excelsheet - uw artikelnr'!F758=0,0,COUNTIF(Keuzelijsten!$A$2:$A$245,'Basis Excelsheet - uw artikelnr'!C758)-1)*-1</f>
        <v>0</v>
      </c>
      <c r="L758" s="16">
        <f>IF('Basis Excelsheet - uw artikelnr'!F758=0,0,COUNTIF(Keuzelijsten!$W$2:$W$945,'Basis Excelsheet - uw artikelnr'!D758)-1)*-1</f>
        <v>0</v>
      </c>
    </row>
    <row r="759" spans="1:12" x14ac:dyDescent="0.25">
      <c r="A759" s="17"/>
      <c r="B759" s="17">
        <f t="shared" ca="1" si="13"/>
        <v>0</v>
      </c>
      <c r="C759" s="16">
        <f>IF(LEN('Basis Excelsheet - uw artikelnr'!F759)&gt;35,1,0)</f>
        <v>0</v>
      </c>
      <c r="D759" s="16">
        <f>IF(LEN('Basis Excelsheet - uw artikelnr'!K759)&gt;30,1,0)</f>
        <v>0</v>
      </c>
      <c r="E759" s="16">
        <f>IF(LEN('Basis Excelsheet - uw artikelnr'!E759)&gt;20,1,0)</f>
        <v>0</v>
      </c>
      <c r="F759" s="16">
        <f>IF('Basis Excelsheet - uw artikelnr'!L759=0,0,IF('Basis Excelsheet - uw artikelnr'!L759&lt;1,1,0))</f>
        <v>0</v>
      </c>
      <c r="G759" s="16">
        <f>IF('Basis Excelsheet - uw artikelnr'!F759=0,0,IF(EXACT('Basis Excelsheet - uw artikelnr'!G759,Keuzelijsten!$C$2),0,IF(EXACT('Basis Excelsheet - uw artikelnr'!G759,Keuzelijsten!$C$3),0,1)))</f>
        <v>0</v>
      </c>
      <c r="H759" s="16">
        <f>IF('Basis Excelsheet - uw artikelnr'!F759=0,0,IF(EXACT('Basis Excelsheet - uw artikelnr'!J759,Keuzelijsten!$D$2),0,IF(EXACT('Basis Excelsheet - uw artikelnr'!J759,Keuzelijsten!$D$3),0,1)))</f>
        <v>0</v>
      </c>
      <c r="I759" s="16">
        <f ca="1">IF('Basis Excelsheet - uw artikelnr'!A759=0,0,IF(CELL("type",'Basis Excelsheet - uw artikelnr'!A759)="w",0,1))</f>
        <v>0</v>
      </c>
      <c r="J759" s="16">
        <f>IF('Basis Excelsheet - uw artikelnr'!F759=0,0,COUNTIF(Keuzelijsten!$F$2:$F$244,'Basis Excelsheet - uw artikelnr'!M759)-1)*-1</f>
        <v>0</v>
      </c>
      <c r="K759" s="16">
        <f>IF('Basis Excelsheet - uw artikelnr'!F759=0,0,COUNTIF(Keuzelijsten!$A$2:$A$245,'Basis Excelsheet - uw artikelnr'!C759)-1)*-1</f>
        <v>0</v>
      </c>
      <c r="L759" s="16">
        <f>IF('Basis Excelsheet - uw artikelnr'!F759=0,0,COUNTIF(Keuzelijsten!$W$2:$W$945,'Basis Excelsheet - uw artikelnr'!D759)-1)*-1</f>
        <v>0</v>
      </c>
    </row>
    <row r="760" spans="1:12" x14ac:dyDescent="0.25">
      <c r="A760" s="17"/>
      <c r="B760" s="17">
        <f t="shared" ca="1" si="13"/>
        <v>0</v>
      </c>
      <c r="C760" s="16">
        <f>IF(LEN('Basis Excelsheet - uw artikelnr'!F760)&gt;35,1,0)</f>
        <v>0</v>
      </c>
      <c r="D760" s="16">
        <f>IF(LEN('Basis Excelsheet - uw artikelnr'!K760)&gt;30,1,0)</f>
        <v>0</v>
      </c>
      <c r="E760" s="16">
        <f>IF(LEN('Basis Excelsheet - uw artikelnr'!E760)&gt;20,1,0)</f>
        <v>0</v>
      </c>
      <c r="F760" s="16">
        <f>IF('Basis Excelsheet - uw artikelnr'!L760=0,0,IF('Basis Excelsheet - uw artikelnr'!L760&lt;1,1,0))</f>
        <v>0</v>
      </c>
      <c r="G760" s="16">
        <f>IF('Basis Excelsheet - uw artikelnr'!F760=0,0,IF(EXACT('Basis Excelsheet - uw artikelnr'!G760,Keuzelijsten!$C$2),0,IF(EXACT('Basis Excelsheet - uw artikelnr'!G760,Keuzelijsten!$C$3),0,1)))</f>
        <v>0</v>
      </c>
      <c r="H760" s="16">
        <f>IF('Basis Excelsheet - uw artikelnr'!F760=0,0,IF(EXACT('Basis Excelsheet - uw artikelnr'!J760,Keuzelijsten!$D$2),0,IF(EXACT('Basis Excelsheet - uw artikelnr'!J760,Keuzelijsten!$D$3),0,1)))</f>
        <v>0</v>
      </c>
      <c r="I760" s="16">
        <f ca="1">IF('Basis Excelsheet - uw artikelnr'!A760=0,0,IF(CELL("type",'Basis Excelsheet - uw artikelnr'!A760)="w",0,1))</f>
        <v>0</v>
      </c>
      <c r="J760" s="16">
        <f>IF('Basis Excelsheet - uw artikelnr'!F760=0,0,COUNTIF(Keuzelijsten!$F$2:$F$244,'Basis Excelsheet - uw artikelnr'!M760)-1)*-1</f>
        <v>0</v>
      </c>
      <c r="K760" s="16">
        <f>IF('Basis Excelsheet - uw artikelnr'!F760=0,0,COUNTIF(Keuzelijsten!$A$2:$A$245,'Basis Excelsheet - uw artikelnr'!C760)-1)*-1</f>
        <v>0</v>
      </c>
      <c r="L760" s="16">
        <f>IF('Basis Excelsheet - uw artikelnr'!F760=0,0,COUNTIF(Keuzelijsten!$W$2:$W$945,'Basis Excelsheet - uw artikelnr'!D760)-1)*-1</f>
        <v>0</v>
      </c>
    </row>
    <row r="761" spans="1:12" x14ac:dyDescent="0.25">
      <c r="A761" s="17"/>
      <c r="B761" s="17">
        <f t="shared" ca="1" si="13"/>
        <v>0</v>
      </c>
      <c r="C761" s="16">
        <f>IF(LEN('Basis Excelsheet - uw artikelnr'!F761)&gt;35,1,0)</f>
        <v>0</v>
      </c>
      <c r="D761" s="16">
        <f>IF(LEN('Basis Excelsheet - uw artikelnr'!K761)&gt;30,1,0)</f>
        <v>0</v>
      </c>
      <c r="E761" s="16">
        <f>IF(LEN('Basis Excelsheet - uw artikelnr'!E761)&gt;20,1,0)</f>
        <v>0</v>
      </c>
      <c r="F761" s="16">
        <f>IF('Basis Excelsheet - uw artikelnr'!L761=0,0,IF('Basis Excelsheet - uw artikelnr'!L761&lt;1,1,0))</f>
        <v>0</v>
      </c>
      <c r="G761" s="16">
        <f>IF('Basis Excelsheet - uw artikelnr'!F761=0,0,IF(EXACT('Basis Excelsheet - uw artikelnr'!G761,Keuzelijsten!$C$2),0,IF(EXACT('Basis Excelsheet - uw artikelnr'!G761,Keuzelijsten!$C$3),0,1)))</f>
        <v>0</v>
      </c>
      <c r="H761" s="16">
        <f>IF('Basis Excelsheet - uw artikelnr'!F761=0,0,IF(EXACT('Basis Excelsheet - uw artikelnr'!J761,Keuzelijsten!$D$2),0,IF(EXACT('Basis Excelsheet - uw artikelnr'!J761,Keuzelijsten!$D$3),0,1)))</f>
        <v>0</v>
      </c>
      <c r="I761" s="16">
        <f ca="1">IF('Basis Excelsheet - uw artikelnr'!A761=0,0,IF(CELL("type",'Basis Excelsheet - uw artikelnr'!A761)="w",0,1))</f>
        <v>0</v>
      </c>
      <c r="J761" s="16">
        <f>IF('Basis Excelsheet - uw artikelnr'!F761=0,0,COUNTIF(Keuzelijsten!$F$2:$F$244,'Basis Excelsheet - uw artikelnr'!M761)-1)*-1</f>
        <v>0</v>
      </c>
      <c r="K761" s="16">
        <f>IF('Basis Excelsheet - uw artikelnr'!F761=0,0,COUNTIF(Keuzelijsten!$A$2:$A$245,'Basis Excelsheet - uw artikelnr'!C761)-1)*-1</f>
        <v>0</v>
      </c>
      <c r="L761" s="16">
        <f>IF('Basis Excelsheet - uw artikelnr'!F761=0,0,COUNTIF(Keuzelijsten!$W$2:$W$945,'Basis Excelsheet - uw artikelnr'!D761)-1)*-1</f>
        <v>0</v>
      </c>
    </row>
    <row r="762" spans="1:12" x14ac:dyDescent="0.25">
      <c r="A762" s="17"/>
      <c r="B762" s="17">
        <f t="shared" ca="1" si="13"/>
        <v>0</v>
      </c>
      <c r="C762" s="16">
        <f>IF(LEN('Basis Excelsheet - uw artikelnr'!F762)&gt;35,1,0)</f>
        <v>0</v>
      </c>
      <c r="D762" s="16">
        <f>IF(LEN('Basis Excelsheet - uw artikelnr'!K762)&gt;30,1,0)</f>
        <v>0</v>
      </c>
      <c r="E762" s="16">
        <f>IF(LEN('Basis Excelsheet - uw artikelnr'!E762)&gt;20,1,0)</f>
        <v>0</v>
      </c>
      <c r="F762" s="16">
        <f>IF('Basis Excelsheet - uw artikelnr'!L762=0,0,IF('Basis Excelsheet - uw artikelnr'!L762&lt;1,1,0))</f>
        <v>0</v>
      </c>
      <c r="G762" s="16">
        <f>IF('Basis Excelsheet - uw artikelnr'!F762=0,0,IF(EXACT('Basis Excelsheet - uw artikelnr'!G762,Keuzelijsten!$C$2),0,IF(EXACT('Basis Excelsheet - uw artikelnr'!G762,Keuzelijsten!$C$3),0,1)))</f>
        <v>0</v>
      </c>
      <c r="H762" s="16">
        <f>IF('Basis Excelsheet - uw artikelnr'!F762=0,0,IF(EXACT('Basis Excelsheet - uw artikelnr'!J762,Keuzelijsten!$D$2),0,IF(EXACT('Basis Excelsheet - uw artikelnr'!J762,Keuzelijsten!$D$3),0,1)))</f>
        <v>0</v>
      </c>
      <c r="I762" s="16">
        <f ca="1">IF('Basis Excelsheet - uw artikelnr'!A762=0,0,IF(CELL("type",'Basis Excelsheet - uw artikelnr'!A762)="w",0,1))</f>
        <v>0</v>
      </c>
      <c r="J762" s="16">
        <f>IF('Basis Excelsheet - uw artikelnr'!F762=0,0,COUNTIF(Keuzelijsten!$F$2:$F$244,'Basis Excelsheet - uw artikelnr'!M762)-1)*-1</f>
        <v>0</v>
      </c>
      <c r="K762" s="16">
        <f>IF('Basis Excelsheet - uw artikelnr'!F762=0,0,COUNTIF(Keuzelijsten!$A$2:$A$245,'Basis Excelsheet - uw artikelnr'!C762)-1)*-1</f>
        <v>0</v>
      </c>
      <c r="L762" s="16">
        <f>IF('Basis Excelsheet - uw artikelnr'!F762=0,0,COUNTIF(Keuzelijsten!$W$2:$W$945,'Basis Excelsheet - uw artikelnr'!D762)-1)*-1</f>
        <v>0</v>
      </c>
    </row>
    <row r="763" spans="1:12" x14ac:dyDescent="0.25">
      <c r="A763" s="17"/>
      <c r="B763" s="17">
        <f t="shared" ca="1" si="13"/>
        <v>0</v>
      </c>
      <c r="C763" s="16">
        <f>IF(LEN('Basis Excelsheet - uw artikelnr'!F763)&gt;35,1,0)</f>
        <v>0</v>
      </c>
      <c r="D763" s="16">
        <f>IF(LEN('Basis Excelsheet - uw artikelnr'!K763)&gt;30,1,0)</f>
        <v>0</v>
      </c>
      <c r="E763" s="16">
        <f>IF(LEN('Basis Excelsheet - uw artikelnr'!E763)&gt;20,1,0)</f>
        <v>0</v>
      </c>
      <c r="F763" s="16">
        <f>IF('Basis Excelsheet - uw artikelnr'!L763=0,0,IF('Basis Excelsheet - uw artikelnr'!L763&lt;1,1,0))</f>
        <v>0</v>
      </c>
      <c r="G763" s="16">
        <f>IF('Basis Excelsheet - uw artikelnr'!F763=0,0,IF(EXACT('Basis Excelsheet - uw artikelnr'!G763,Keuzelijsten!$C$2),0,IF(EXACT('Basis Excelsheet - uw artikelnr'!G763,Keuzelijsten!$C$3),0,1)))</f>
        <v>0</v>
      </c>
      <c r="H763" s="16">
        <f>IF('Basis Excelsheet - uw artikelnr'!F763=0,0,IF(EXACT('Basis Excelsheet - uw artikelnr'!J763,Keuzelijsten!$D$2),0,IF(EXACT('Basis Excelsheet - uw artikelnr'!J763,Keuzelijsten!$D$3),0,1)))</f>
        <v>0</v>
      </c>
      <c r="I763" s="16">
        <f ca="1">IF('Basis Excelsheet - uw artikelnr'!A763=0,0,IF(CELL("type",'Basis Excelsheet - uw artikelnr'!A763)="w",0,1))</f>
        <v>0</v>
      </c>
      <c r="J763" s="16">
        <f>IF('Basis Excelsheet - uw artikelnr'!F763=0,0,COUNTIF(Keuzelijsten!$F$2:$F$244,'Basis Excelsheet - uw artikelnr'!M763)-1)*-1</f>
        <v>0</v>
      </c>
      <c r="K763" s="16">
        <f>IF('Basis Excelsheet - uw artikelnr'!F763=0,0,COUNTIF(Keuzelijsten!$A$2:$A$245,'Basis Excelsheet - uw artikelnr'!C763)-1)*-1</f>
        <v>0</v>
      </c>
      <c r="L763" s="16">
        <f>IF('Basis Excelsheet - uw artikelnr'!F763=0,0,COUNTIF(Keuzelijsten!$W$2:$W$945,'Basis Excelsheet - uw artikelnr'!D763)-1)*-1</f>
        <v>0</v>
      </c>
    </row>
    <row r="764" spans="1:12" x14ac:dyDescent="0.25">
      <c r="A764" s="17"/>
      <c r="B764" s="17">
        <f t="shared" ca="1" si="13"/>
        <v>0</v>
      </c>
      <c r="C764" s="16">
        <f>IF(LEN('Basis Excelsheet - uw artikelnr'!F764)&gt;35,1,0)</f>
        <v>0</v>
      </c>
      <c r="D764" s="16">
        <f>IF(LEN('Basis Excelsheet - uw artikelnr'!K764)&gt;30,1,0)</f>
        <v>0</v>
      </c>
      <c r="E764" s="16">
        <f>IF(LEN('Basis Excelsheet - uw artikelnr'!E764)&gt;20,1,0)</f>
        <v>0</v>
      </c>
      <c r="F764" s="16">
        <f>IF('Basis Excelsheet - uw artikelnr'!L764=0,0,IF('Basis Excelsheet - uw artikelnr'!L764&lt;1,1,0))</f>
        <v>0</v>
      </c>
      <c r="G764" s="16">
        <f>IF('Basis Excelsheet - uw artikelnr'!F764=0,0,IF(EXACT('Basis Excelsheet - uw artikelnr'!G764,Keuzelijsten!$C$2),0,IF(EXACT('Basis Excelsheet - uw artikelnr'!G764,Keuzelijsten!$C$3),0,1)))</f>
        <v>0</v>
      </c>
      <c r="H764" s="16">
        <f>IF('Basis Excelsheet - uw artikelnr'!F764=0,0,IF(EXACT('Basis Excelsheet - uw artikelnr'!J764,Keuzelijsten!$D$2),0,IF(EXACT('Basis Excelsheet - uw artikelnr'!J764,Keuzelijsten!$D$3),0,1)))</f>
        <v>0</v>
      </c>
      <c r="I764" s="16">
        <f ca="1">IF('Basis Excelsheet - uw artikelnr'!A764=0,0,IF(CELL("type",'Basis Excelsheet - uw artikelnr'!A764)="w",0,1))</f>
        <v>0</v>
      </c>
      <c r="J764" s="16">
        <f>IF('Basis Excelsheet - uw artikelnr'!F764=0,0,COUNTIF(Keuzelijsten!$F$2:$F$244,'Basis Excelsheet - uw artikelnr'!M764)-1)*-1</f>
        <v>0</v>
      </c>
      <c r="K764" s="16">
        <f>IF('Basis Excelsheet - uw artikelnr'!F764=0,0,COUNTIF(Keuzelijsten!$A$2:$A$245,'Basis Excelsheet - uw artikelnr'!C764)-1)*-1</f>
        <v>0</v>
      </c>
      <c r="L764" s="16">
        <f>IF('Basis Excelsheet - uw artikelnr'!F764=0,0,COUNTIF(Keuzelijsten!$W$2:$W$945,'Basis Excelsheet - uw artikelnr'!D764)-1)*-1</f>
        <v>0</v>
      </c>
    </row>
    <row r="765" spans="1:12" x14ac:dyDescent="0.25">
      <c r="A765" s="17"/>
      <c r="B765" s="17">
        <f t="shared" ca="1" si="13"/>
        <v>0</v>
      </c>
      <c r="C765" s="16">
        <f>IF(LEN('Basis Excelsheet - uw artikelnr'!F765)&gt;35,1,0)</f>
        <v>0</v>
      </c>
      <c r="D765" s="16">
        <f>IF(LEN('Basis Excelsheet - uw artikelnr'!K765)&gt;30,1,0)</f>
        <v>0</v>
      </c>
      <c r="E765" s="16">
        <f>IF(LEN('Basis Excelsheet - uw artikelnr'!E765)&gt;20,1,0)</f>
        <v>0</v>
      </c>
      <c r="F765" s="16">
        <f>IF('Basis Excelsheet - uw artikelnr'!L765=0,0,IF('Basis Excelsheet - uw artikelnr'!L765&lt;1,1,0))</f>
        <v>0</v>
      </c>
      <c r="G765" s="16">
        <f>IF('Basis Excelsheet - uw artikelnr'!F765=0,0,IF(EXACT('Basis Excelsheet - uw artikelnr'!G765,Keuzelijsten!$C$2),0,IF(EXACT('Basis Excelsheet - uw artikelnr'!G765,Keuzelijsten!$C$3),0,1)))</f>
        <v>0</v>
      </c>
      <c r="H765" s="16">
        <f>IF('Basis Excelsheet - uw artikelnr'!F765=0,0,IF(EXACT('Basis Excelsheet - uw artikelnr'!J765,Keuzelijsten!$D$2),0,IF(EXACT('Basis Excelsheet - uw artikelnr'!J765,Keuzelijsten!$D$3),0,1)))</f>
        <v>0</v>
      </c>
      <c r="I765" s="16">
        <f ca="1">IF('Basis Excelsheet - uw artikelnr'!A765=0,0,IF(CELL("type",'Basis Excelsheet - uw artikelnr'!A765)="w",0,1))</f>
        <v>0</v>
      </c>
      <c r="J765" s="16">
        <f>IF('Basis Excelsheet - uw artikelnr'!F765=0,0,COUNTIF(Keuzelijsten!$F$2:$F$244,'Basis Excelsheet - uw artikelnr'!M765)-1)*-1</f>
        <v>0</v>
      </c>
      <c r="K765" s="16">
        <f>IF('Basis Excelsheet - uw artikelnr'!F765=0,0,COUNTIF(Keuzelijsten!$A$2:$A$245,'Basis Excelsheet - uw artikelnr'!C765)-1)*-1</f>
        <v>0</v>
      </c>
      <c r="L765" s="16">
        <f>IF('Basis Excelsheet - uw artikelnr'!F765=0,0,COUNTIF(Keuzelijsten!$W$2:$W$945,'Basis Excelsheet - uw artikelnr'!D765)-1)*-1</f>
        <v>0</v>
      </c>
    </row>
    <row r="766" spans="1:12" x14ac:dyDescent="0.25">
      <c r="A766" s="17"/>
      <c r="B766" s="17">
        <f t="shared" ca="1" si="13"/>
        <v>0</v>
      </c>
      <c r="C766" s="16">
        <f>IF(LEN('Basis Excelsheet - uw artikelnr'!F766)&gt;35,1,0)</f>
        <v>0</v>
      </c>
      <c r="D766" s="16">
        <f>IF(LEN('Basis Excelsheet - uw artikelnr'!K766)&gt;30,1,0)</f>
        <v>0</v>
      </c>
      <c r="E766" s="16">
        <f>IF(LEN('Basis Excelsheet - uw artikelnr'!E766)&gt;20,1,0)</f>
        <v>0</v>
      </c>
      <c r="F766" s="16">
        <f>IF('Basis Excelsheet - uw artikelnr'!L766=0,0,IF('Basis Excelsheet - uw artikelnr'!L766&lt;1,1,0))</f>
        <v>0</v>
      </c>
      <c r="G766" s="16">
        <f>IF('Basis Excelsheet - uw artikelnr'!F766=0,0,IF(EXACT('Basis Excelsheet - uw artikelnr'!G766,Keuzelijsten!$C$2),0,IF(EXACT('Basis Excelsheet - uw artikelnr'!G766,Keuzelijsten!$C$3),0,1)))</f>
        <v>0</v>
      </c>
      <c r="H766" s="16">
        <f>IF('Basis Excelsheet - uw artikelnr'!F766=0,0,IF(EXACT('Basis Excelsheet - uw artikelnr'!J766,Keuzelijsten!$D$2),0,IF(EXACT('Basis Excelsheet - uw artikelnr'!J766,Keuzelijsten!$D$3),0,1)))</f>
        <v>0</v>
      </c>
      <c r="I766" s="16">
        <f ca="1">IF('Basis Excelsheet - uw artikelnr'!A766=0,0,IF(CELL("type",'Basis Excelsheet - uw artikelnr'!A766)="w",0,1))</f>
        <v>0</v>
      </c>
      <c r="J766" s="16">
        <f>IF('Basis Excelsheet - uw artikelnr'!F766=0,0,COUNTIF(Keuzelijsten!$F$2:$F$244,'Basis Excelsheet - uw artikelnr'!M766)-1)*-1</f>
        <v>0</v>
      </c>
      <c r="K766" s="16">
        <f>IF('Basis Excelsheet - uw artikelnr'!F766=0,0,COUNTIF(Keuzelijsten!$A$2:$A$245,'Basis Excelsheet - uw artikelnr'!C766)-1)*-1</f>
        <v>0</v>
      </c>
      <c r="L766" s="16">
        <f>IF('Basis Excelsheet - uw artikelnr'!F766=0,0,COUNTIF(Keuzelijsten!$W$2:$W$945,'Basis Excelsheet - uw artikelnr'!D766)-1)*-1</f>
        <v>0</v>
      </c>
    </row>
    <row r="767" spans="1:12" x14ac:dyDescent="0.25">
      <c r="A767" s="17"/>
      <c r="B767" s="17">
        <f t="shared" ca="1" si="13"/>
        <v>0</v>
      </c>
      <c r="C767" s="16">
        <f>IF(LEN('Basis Excelsheet - uw artikelnr'!F767)&gt;35,1,0)</f>
        <v>0</v>
      </c>
      <c r="D767" s="16">
        <f>IF(LEN('Basis Excelsheet - uw artikelnr'!K767)&gt;30,1,0)</f>
        <v>0</v>
      </c>
      <c r="E767" s="16">
        <f>IF(LEN('Basis Excelsheet - uw artikelnr'!E767)&gt;20,1,0)</f>
        <v>0</v>
      </c>
      <c r="F767" s="16">
        <f>IF('Basis Excelsheet - uw artikelnr'!L767=0,0,IF('Basis Excelsheet - uw artikelnr'!L767&lt;1,1,0))</f>
        <v>0</v>
      </c>
      <c r="G767" s="16">
        <f>IF('Basis Excelsheet - uw artikelnr'!F767=0,0,IF(EXACT('Basis Excelsheet - uw artikelnr'!G767,Keuzelijsten!$C$2),0,IF(EXACT('Basis Excelsheet - uw artikelnr'!G767,Keuzelijsten!$C$3),0,1)))</f>
        <v>0</v>
      </c>
      <c r="H767" s="16">
        <f>IF('Basis Excelsheet - uw artikelnr'!F767=0,0,IF(EXACT('Basis Excelsheet - uw artikelnr'!J767,Keuzelijsten!$D$2),0,IF(EXACT('Basis Excelsheet - uw artikelnr'!J767,Keuzelijsten!$D$3),0,1)))</f>
        <v>0</v>
      </c>
      <c r="I767" s="16">
        <f ca="1">IF('Basis Excelsheet - uw artikelnr'!A767=0,0,IF(CELL("type",'Basis Excelsheet - uw artikelnr'!A767)="w",0,1))</f>
        <v>0</v>
      </c>
      <c r="J767" s="16">
        <f>IF('Basis Excelsheet - uw artikelnr'!F767=0,0,COUNTIF(Keuzelijsten!$F$2:$F$244,'Basis Excelsheet - uw artikelnr'!M767)-1)*-1</f>
        <v>0</v>
      </c>
      <c r="K767" s="16">
        <f>IF('Basis Excelsheet - uw artikelnr'!F767=0,0,COUNTIF(Keuzelijsten!$A$2:$A$245,'Basis Excelsheet - uw artikelnr'!C767)-1)*-1</f>
        <v>0</v>
      </c>
      <c r="L767" s="16">
        <f>IF('Basis Excelsheet - uw artikelnr'!F767=0,0,COUNTIF(Keuzelijsten!$W$2:$W$945,'Basis Excelsheet - uw artikelnr'!D767)-1)*-1</f>
        <v>0</v>
      </c>
    </row>
    <row r="768" spans="1:12" x14ac:dyDescent="0.25">
      <c r="A768" s="17"/>
      <c r="B768" s="17">
        <f t="shared" ca="1" si="13"/>
        <v>0</v>
      </c>
      <c r="C768" s="16">
        <f>IF(LEN('Basis Excelsheet - uw artikelnr'!F768)&gt;35,1,0)</f>
        <v>0</v>
      </c>
      <c r="D768" s="16">
        <f>IF(LEN('Basis Excelsheet - uw artikelnr'!K768)&gt;30,1,0)</f>
        <v>0</v>
      </c>
      <c r="E768" s="16">
        <f>IF(LEN('Basis Excelsheet - uw artikelnr'!E768)&gt;20,1,0)</f>
        <v>0</v>
      </c>
      <c r="F768" s="16">
        <f>IF('Basis Excelsheet - uw artikelnr'!L768=0,0,IF('Basis Excelsheet - uw artikelnr'!L768&lt;1,1,0))</f>
        <v>0</v>
      </c>
      <c r="G768" s="16">
        <f>IF('Basis Excelsheet - uw artikelnr'!F768=0,0,IF(EXACT('Basis Excelsheet - uw artikelnr'!G768,Keuzelijsten!$C$2),0,IF(EXACT('Basis Excelsheet - uw artikelnr'!G768,Keuzelijsten!$C$3),0,1)))</f>
        <v>0</v>
      </c>
      <c r="H768" s="16">
        <f>IF('Basis Excelsheet - uw artikelnr'!F768=0,0,IF(EXACT('Basis Excelsheet - uw artikelnr'!J768,Keuzelijsten!$D$2),0,IF(EXACT('Basis Excelsheet - uw artikelnr'!J768,Keuzelijsten!$D$3),0,1)))</f>
        <v>0</v>
      </c>
      <c r="I768" s="16">
        <f ca="1">IF('Basis Excelsheet - uw artikelnr'!A768=0,0,IF(CELL("type",'Basis Excelsheet - uw artikelnr'!A768)="w",0,1))</f>
        <v>0</v>
      </c>
      <c r="J768" s="16">
        <f>IF('Basis Excelsheet - uw artikelnr'!F768=0,0,COUNTIF(Keuzelijsten!$F$2:$F$244,'Basis Excelsheet - uw artikelnr'!M768)-1)*-1</f>
        <v>0</v>
      </c>
      <c r="K768" s="16">
        <f>IF('Basis Excelsheet - uw artikelnr'!F768=0,0,COUNTIF(Keuzelijsten!$A$2:$A$245,'Basis Excelsheet - uw artikelnr'!C768)-1)*-1</f>
        <v>0</v>
      </c>
      <c r="L768" s="16">
        <f>IF('Basis Excelsheet - uw artikelnr'!F768=0,0,COUNTIF(Keuzelijsten!$W$2:$W$945,'Basis Excelsheet - uw artikelnr'!D768)-1)*-1</f>
        <v>0</v>
      </c>
    </row>
    <row r="769" spans="1:12" x14ac:dyDescent="0.25">
      <c r="A769" s="17"/>
      <c r="B769" s="17">
        <f t="shared" ca="1" si="13"/>
        <v>0</v>
      </c>
      <c r="C769" s="16">
        <f>IF(LEN('Basis Excelsheet - uw artikelnr'!F769)&gt;35,1,0)</f>
        <v>0</v>
      </c>
      <c r="D769" s="16">
        <f>IF(LEN('Basis Excelsheet - uw artikelnr'!K769)&gt;30,1,0)</f>
        <v>0</v>
      </c>
      <c r="E769" s="16">
        <f>IF(LEN('Basis Excelsheet - uw artikelnr'!E769)&gt;20,1,0)</f>
        <v>0</v>
      </c>
      <c r="F769" s="16">
        <f>IF('Basis Excelsheet - uw artikelnr'!L769=0,0,IF('Basis Excelsheet - uw artikelnr'!L769&lt;1,1,0))</f>
        <v>0</v>
      </c>
      <c r="G769" s="16">
        <f>IF('Basis Excelsheet - uw artikelnr'!F769=0,0,IF(EXACT('Basis Excelsheet - uw artikelnr'!G769,Keuzelijsten!$C$2),0,IF(EXACT('Basis Excelsheet - uw artikelnr'!G769,Keuzelijsten!$C$3),0,1)))</f>
        <v>0</v>
      </c>
      <c r="H769" s="16">
        <f>IF('Basis Excelsheet - uw artikelnr'!F769=0,0,IF(EXACT('Basis Excelsheet - uw artikelnr'!J769,Keuzelijsten!$D$2),0,IF(EXACT('Basis Excelsheet - uw artikelnr'!J769,Keuzelijsten!$D$3),0,1)))</f>
        <v>0</v>
      </c>
      <c r="I769" s="16">
        <f ca="1">IF('Basis Excelsheet - uw artikelnr'!A769=0,0,IF(CELL("type",'Basis Excelsheet - uw artikelnr'!A769)="w",0,1))</f>
        <v>0</v>
      </c>
      <c r="J769" s="16">
        <f>IF('Basis Excelsheet - uw artikelnr'!F769=0,0,COUNTIF(Keuzelijsten!$F$2:$F$244,'Basis Excelsheet - uw artikelnr'!M769)-1)*-1</f>
        <v>0</v>
      </c>
      <c r="K769" s="16">
        <f>IF('Basis Excelsheet - uw artikelnr'!F769=0,0,COUNTIF(Keuzelijsten!$A$2:$A$245,'Basis Excelsheet - uw artikelnr'!C769)-1)*-1</f>
        <v>0</v>
      </c>
      <c r="L769" s="16">
        <f>IF('Basis Excelsheet - uw artikelnr'!F769=0,0,COUNTIF(Keuzelijsten!$W$2:$W$945,'Basis Excelsheet - uw artikelnr'!D769)-1)*-1</f>
        <v>0</v>
      </c>
    </row>
    <row r="770" spans="1:12" x14ac:dyDescent="0.25">
      <c r="A770" s="17"/>
      <c r="B770" s="17">
        <f t="shared" ca="1" si="13"/>
        <v>0</v>
      </c>
      <c r="C770" s="16">
        <f>IF(LEN('Basis Excelsheet - uw artikelnr'!F770)&gt;35,1,0)</f>
        <v>0</v>
      </c>
      <c r="D770" s="16">
        <f>IF(LEN('Basis Excelsheet - uw artikelnr'!K770)&gt;30,1,0)</f>
        <v>0</v>
      </c>
      <c r="E770" s="16">
        <f>IF(LEN('Basis Excelsheet - uw artikelnr'!E770)&gt;20,1,0)</f>
        <v>0</v>
      </c>
      <c r="F770" s="16">
        <f>IF('Basis Excelsheet - uw artikelnr'!L770=0,0,IF('Basis Excelsheet - uw artikelnr'!L770&lt;1,1,0))</f>
        <v>0</v>
      </c>
      <c r="G770" s="16">
        <f>IF('Basis Excelsheet - uw artikelnr'!F770=0,0,IF(EXACT('Basis Excelsheet - uw artikelnr'!G770,Keuzelijsten!$C$2),0,IF(EXACT('Basis Excelsheet - uw artikelnr'!G770,Keuzelijsten!$C$3),0,1)))</f>
        <v>0</v>
      </c>
      <c r="H770" s="16">
        <f>IF('Basis Excelsheet - uw artikelnr'!F770=0,0,IF(EXACT('Basis Excelsheet - uw artikelnr'!J770,Keuzelijsten!$D$2),0,IF(EXACT('Basis Excelsheet - uw artikelnr'!J770,Keuzelijsten!$D$3),0,1)))</f>
        <v>0</v>
      </c>
      <c r="I770" s="16">
        <f ca="1">IF('Basis Excelsheet - uw artikelnr'!A770=0,0,IF(CELL("type",'Basis Excelsheet - uw artikelnr'!A770)="w",0,1))</f>
        <v>0</v>
      </c>
      <c r="J770" s="16">
        <f>IF('Basis Excelsheet - uw artikelnr'!F770=0,0,COUNTIF(Keuzelijsten!$F$2:$F$244,'Basis Excelsheet - uw artikelnr'!M770)-1)*-1</f>
        <v>0</v>
      </c>
      <c r="K770" s="16">
        <f>IF('Basis Excelsheet - uw artikelnr'!F770=0,0,COUNTIF(Keuzelijsten!$A$2:$A$245,'Basis Excelsheet - uw artikelnr'!C770)-1)*-1</f>
        <v>0</v>
      </c>
      <c r="L770" s="16">
        <f>IF('Basis Excelsheet - uw artikelnr'!F770=0,0,COUNTIF(Keuzelijsten!$W$2:$W$945,'Basis Excelsheet - uw artikelnr'!D770)-1)*-1</f>
        <v>0</v>
      </c>
    </row>
    <row r="771" spans="1:12" x14ac:dyDescent="0.25">
      <c r="A771" s="17"/>
      <c r="B771" s="17">
        <f t="shared" ca="1" si="13"/>
        <v>0</v>
      </c>
      <c r="C771" s="16">
        <f>IF(LEN('Basis Excelsheet - uw artikelnr'!F771)&gt;35,1,0)</f>
        <v>0</v>
      </c>
      <c r="D771" s="16">
        <f>IF(LEN('Basis Excelsheet - uw artikelnr'!K771)&gt;30,1,0)</f>
        <v>0</v>
      </c>
      <c r="E771" s="16">
        <f>IF(LEN('Basis Excelsheet - uw artikelnr'!E771)&gt;20,1,0)</f>
        <v>0</v>
      </c>
      <c r="F771" s="16">
        <f>IF('Basis Excelsheet - uw artikelnr'!L771=0,0,IF('Basis Excelsheet - uw artikelnr'!L771&lt;1,1,0))</f>
        <v>0</v>
      </c>
      <c r="G771" s="16">
        <f>IF('Basis Excelsheet - uw artikelnr'!F771=0,0,IF(EXACT('Basis Excelsheet - uw artikelnr'!G771,Keuzelijsten!$C$2),0,IF(EXACT('Basis Excelsheet - uw artikelnr'!G771,Keuzelijsten!$C$3),0,1)))</f>
        <v>0</v>
      </c>
      <c r="H771" s="16">
        <f>IF('Basis Excelsheet - uw artikelnr'!F771=0,0,IF(EXACT('Basis Excelsheet - uw artikelnr'!J771,Keuzelijsten!$D$2),0,IF(EXACT('Basis Excelsheet - uw artikelnr'!J771,Keuzelijsten!$D$3),0,1)))</f>
        <v>0</v>
      </c>
      <c r="I771" s="16">
        <f ca="1">IF('Basis Excelsheet - uw artikelnr'!A771=0,0,IF(CELL("type",'Basis Excelsheet - uw artikelnr'!A771)="w",0,1))</f>
        <v>0</v>
      </c>
      <c r="J771" s="16">
        <f>IF('Basis Excelsheet - uw artikelnr'!F771=0,0,COUNTIF(Keuzelijsten!$F$2:$F$244,'Basis Excelsheet - uw artikelnr'!M771)-1)*-1</f>
        <v>0</v>
      </c>
      <c r="K771" s="16">
        <f>IF('Basis Excelsheet - uw artikelnr'!F771=0,0,COUNTIF(Keuzelijsten!$A$2:$A$245,'Basis Excelsheet - uw artikelnr'!C771)-1)*-1</f>
        <v>0</v>
      </c>
      <c r="L771" s="16">
        <f>IF('Basis Excelsheet - uw artikelnr'!F771=0,0,COUNTIF(Keuzelijsten!$W$2:$W$945,'Basis Excelsheet - uw artikelnr'!D771)-1)*-1</f>
        <v>0</v>
      </c>
    </row>
    <row r="772" spans="1:12" x14ac:dyDescent="0.25">
      <c r="A772" s="17"/>
      <c r="B772" s="17">
        <f t="shared" ca="1" si="13"/>
        <v>0</v>
      </c>
      <c r="C772" s="16">
        <f>IF(LEN('Basis Excelsheet - uw artikelnr'!F772)&gt;35,1,0)</f>
        <v>0</v>
      </c>
      <c r="D772" s="16">
        <f>IF(LEN('Basis Excelsheet - uw artikelnr'!K772)&gt;30,1,0)</f>
        <v>0</v>
      </c>
      <c r="E772" s="16">
        <f>IF(LEN('Basis Excelsheet - uw artikelnr'!E772)&gt;20,1,0)</f>
        <v>0</v>
      </c>
      <c r="F772" s="16">
        <f>IF('Basis Excelsheet - uw artikelnr'!L772=0,0,IF('Basis Excelsheet - uw artikelnr'!L772&lt;1,1,0))</f>
        <v>0</v>
      </c>
      <c r="G772" s="16">
        <f>IF('Basis Excelsheet - uw artikelnr'!F772=0,0,IF(EXACT('Basis Excelsheet - uw artikelnr'!G772,Keuzelijsten!$C$2),0,IF(EXACT('Basis Excelsheet - uw artikelnr'!G772,Keuzelijsten!$C$3),0,1)))</f>
        <v>0</v>
      </c>
      <c r="H772" s="16">
        <f>IF('Basis Excelsheet - uw artikelnr'!F772=0,0,IF(EXACT('Basis Excelsheet - uw artikelnr'!J772,Keuzelijsten!$D$2),0,IF(EXACT('Basis Excelsheet - uw artikelnr'!J772,Keuzelijsten!$D$3),0,1)))</f>
        <v>0</v>
      </c>
      <c r="I772" s="16">
        <f ca="1">IF('Basis Excelsheet - uw artikelnr'!A772=0,0,IF(CELL("type",'Basis Excelsheet - uw artikelnr'!A772)="w",0,1))</f>
        <v>0</v>
      </c>
      <c r="J772" s="16">
        <f>IF('Basis Excelsheet - uw artikelnr'!F772=0,0,COUNTIF(Keuzelijsten!$F$2:$F$244,'Basis Excelsheet - uw artikelnr'!M772)-1)*-1</f>
        <v>0</v>
      </c>
      <c r="K772" s="16">
        <f>IF('Basis Excelsheet - uw artikelnr'!F772=0,0,COUNTIF(Keuzelijsten!$A$2:$A$245,'Basis Excelsheet - uw artikelnr'!C772)-1)*-1</f>
        <v>0</v>
      </c>
      <c r="L772" s="16">
        <f>IF('Basis Excelsheet - uw artikelnr'!F772=0,0,COUNTIF(Keuzelijsten!$W$2:$W$945,'Basis Excelsheet - uw artikelnr'!D772)-1)*-1</f>
        <v>0</v>
      </c>
    </row>
    <row r="773" spans="1:12" x14ac:dyDescent="0.25">
      <c r="A773" s="17"/>
      <c r="B773" s="17">
        <f t="shared" ca="1" si="13"/>
        <v>0</v>
      </c>
      <c r="C773" s="16">
        <f>IF(LEN('Basis Excelsheet - uw artikelnr'!F773)&gt;35,1,0)</f>
        <v>0</v>
      </c>
      <c r="D773" s="16">
        <f>IF(LEN('Basis Excelsheet - uw artikelnr'!K773)&gt;30,1,0)</f>
        <v>0</v>
      </c>
      <c r="E773" s="16">
        <f>IF(LEN('Basis Excelsheet - uw artikelnr'!E773)&gt;20,1,0)</f>
        <v>0</v>
      </c>
      <c r="F773" s="16">
        <f>IF('Basis Excelsheet - uw artikelnr'!L773=0,0,IF('Basis Excelsheet - uw artikelnr'!L773&lt;1,1,0))</f>
        <v>0</v>
      </c>
      <c r="G773" s="16">
        <f>IF('Basis Excelsheet - uw artikelnr'!F773=0,0,IF(EXACT('Basis Excelsheet - uw artikelnr'!G773,Keuzelijsten!$C$2),0,IF(EXACT('Basis Excelsheet - uw artikelnr'!G773,Keuzelijsten!$C$3),0,1)))</f>
        <v>0</v>
      </c>
      <c r="H773" s="16">
        <f>IF('Basis Excelsheet - uw artikelnr'!F773=0,0,IF(EXACT('Basis Excelsheet - uw artikelnr'!J773,Keuzelijsten!$D$2),0,IF(EXACT('Basis Excelsheet - uw artikelnr'!J773,Keuzelijsten!$D$3),0,1)))</f>
        <v>0</v>
      </c>
      <c r="I773" s="16">
        <f ca="1">IF('Basis Excelsheet - uw artikelnr'!A773=0,0,IF(CELL("type",'Basis Excelsheet - uw artikelnr'!A773)="w",0,1))</f>
        <v>0</v>
      </c>
      <c r="J773" s="16">
        <f>IF('Basis Excelsheet - uw artikelnr'!F773=0,0,COUNTIF(Keuzelijsten!$F$2:$F$244,'Basis Excelsheet - uw artikelnr'!M773)-1)*-1</f>
        <v>0</v>
      </c>
      <c r="K773" s="16">
        <f>IF('Basis Excelsheet - uw artikelnr'!F773=0,0,COUNTIF(Keuzelijsten!$A$2:$A$245,'Basis Excelsheet - uw artikelnr'!C773)-1)*-1</f>
        <v>0</v>
      </c>
      <c r="L773" s="16">
        <f>IF('Basis Excelsheet - uw artikelnr'!F773=0,0,COUNTIF(Keuzelijsten!$W$2:$W$945,'Basis Excelsheet - uw artikelnr'!D773)-1)*-1</f>
        <v>0</v>
      </c>
    </row>
    <row r="774" spans="1:12" x14ac:dyDescent="0.25">
      <c r="A774" s="17"/>
      <c r="B774" s="17">
        <f t="shared" ref="B774:B837" ca="1" si="14">SUM(C774:L774)</f>
        <v>0</v>
      </c>
      <c r="C774" s="16">
        <f>IF(LEN('Basis Excelsheet - uw artikelnr'!F774)&gt;35,1,0)</f>
        <v>0</v>
      </c>
      <c r="D774" s="16">
        <f>IF(LEN('Basis Excelsheet - uw artikelnr'!K774)&gt;30,1,0)</f>
        <v>0</v>
      </c>
      <c r="E774" s="16">
        <f>IF(LEN('Basis Excelsheet - uw artikelnr'!E774)&gt;20,1,0)</f>
        <v>0</v>
      </c>
      <c r="F774" s="16">
        <f>IF('Basis Excelsheet - uw artikelnr'!L774=0,0,IF('Basis Excelsheet - uw artikelnr'!L774&lt;1,1,0))</f>
        <v>0</v>
      </c>
      <c r="G774" s="16">
        <f>IF('Basis Excelsheet - uw artikelnr'!F774=0,0,IF(EXACT('Basis Excelsheet - uw artikelnr'!G774,Keuzelijsten!$C$2),0,IF(EXACT('Basis Excelsheet - uw artikelnr'!G774,Keuzelijsten!$C$3),0,1)))</f>
        <v>0</v>
      </c>
      <c r="H774" s="16">
        <f>IF('Basis Excelsheet - uw artikelnr'!F774=0,0,IF(EXACT('Basis Excelsheet - uw artikelnr'!J774,Keuzelijsten!$D$2),0,IF(EXACT('Basis Excelsheet - uw artikelnr'!J774,Keuzelijsten!$D$3),0,1)))</f>
        <v>0</v>
      </c>
      <c r="I774" s="16">
        <f ca="1">IF('Basis Excelsheet - uw artikelnr'!A774=0,0,IF(CELL("type",'Basis Excelsheet - uw artikelnr'!A774)="w",0,1))</f>
        <v>0</v>
      </c>
      <c r="J774" s="16">
        <f>IF('Basis Excelsheet - uw artikelnr'!F774=0,0,COUNTIF(Keuzelijsten!$F$2:$F$244,'Basis Excelsheet - uw artikelnr'!M774)-1)*-1</f>
        <v>0</v>
      </c>
      <c r="K774" s="16">
        <f>IF('Basis Excelsheet - uw artikelnr'!F774=0,0,COUNTIF(Keuzelijsten!$A$2:$A$245,'Basis Excelsheet - uw artikelnr'!C774)-1)*-1</f>
        <v>0</v>
      </c>
      <c r="L774" s="16">
        <f>IF('Basis Excelsheet - uw artikelnr'!F774=0,0,COUNTIF(Keuzelijsten!$W$2:$W$945,'Basis Excelsheet - uw artikelnr'!D774)-1)*-1</f>
        <v>0</v>
      </c>
    </row>
    <row r="775" spans="1:12" x14ac:dyDescent="0.25">
      <c r="A775" s="17"/>
      <c r="B775" s="17">
        <f t="shared" ca="1" si="14"/>
        <v>0</v>
      </c>
      <c r="C775" s="16">
        <f>IF(LEN('Basis Excelsheet - uw artikelnr'!F775)&gt;35,1,0)</f>
        <v>0</v>
      </c>
      <c r="D775" s="16">
        <f>IF(LEN('Basis Excelsheet - uw artikelnr'!K775)&gt;30,1,0)</f>
        <v>0</v>
      </c>
      <c r="E775" s="16">
        <f>IF(LEN('Basis Excelsheet - uw artikelnr'!E775)&gt;20,1,0)</f>
        <v>0</v>
      </c>
      <c r="F775" s="16">
        <f>IF('Basis Excelsheet - uw artikelnr'!L775=0,0,IF('Basis Excelsheet - uw artikelnr'!L775&lt;1,1,0))</f>
        <v>0</v>
      </c>
      <c r="G775" s="16">
        <f>IF('Basis Excelsheet - uw artikelnr'!F775=0,0,IF(EXACT('Basis Excelsheet - uw artikelnr'!G775,Keuzelijsten!$C$2),0,IF(EXACT('Basis Excelsheet - uw artikelnr'!G775,Keuzelijsten!$C$3),0,1)))</f>
        <v>0</v>
      </c>
      <c r="H775" s="16">
        <f>IF('Basis Excelsheet - uw artikelnr'!F775=0,0,IF(EXACT('Basis Excelsheet - uw artikelnr'!J775,Keuzelijsten!$D$2),0,IF(EXACT('Basis Excelsheet - uw artikelnr'!J775,Keuzelijsten!$D$3),0,1)))</f>
        <v>0</v>
      </c>
      <c r="I775" s="16">
        <f ca="1">IF('Basis Excelsheet - uw artikelnr'!A775=0,0,IF(CELL("type",'Basis Excelsheet - uw artikelnr'!A775)="w",0,1))</f>
        <v>0</v>
      </c>
      <c r="J775" s="16">
        <f>IF('Basis Excelsheet - uw artikelnr'!F775=0,0,COUNTIF(Keuzelijsten!$F$2:$F$244,'Basis Excelsheet - uw artikelnr'!M775)-1)*-1</f>
        <v>0</v>
      </c>
      <c r="K775" s="16">
        <f>IF('Basis Excelsheet - uw artikelnr'!F775=0,0,COUNTIF(Keuzelijsten!$A$2:$A$245,'Basis Excelsheet - uw artikelnr'!C775)-1)*-1</f>
        <v>0</v>
      </c>
      <c r="L775" s="16">
        <f>IF('Basis Excelsheet - uw artikelnr'!F775=0,0,COUNTIF(Keuzelijsten!$W$2:$W$945,'Basis Excelsheet - uw artikelnr'!D775)-1)*-1</f>
        <v>0</v>
      </c>
    </row>
    <row r="776" spans="1:12" x14ac:dyDescent="0.25">
      <c r="A776" s="17"/>
      <c r="B776" s="17">
        <f t="shared" ca="1" si="14"/>
        <v>0</v>
      </c>
      <c r="C776" s="16">
        <f>IF(LEN('Basis Excelsheet - uw artikelnr'!F776)&gt;35,1,0)</f>
        <v>0</v>
      </c>
      <c r="D776" s="16">
        <f>IF(LEN('Basis Excelsheet - uw artikelnr'!K776)&gt;30,1,0)</f>
        <v>0</v>
      </c>
      <c r="E776" s="16">
        <f>IF(LEN('Basis Excelsheet - uw artikelnr'!E776)&gt;20,1,0)</f>
        <v>0</v>
      </c>
      <c r="F776" s="16">
        <f>IF('Basis Excelsheet - uw artikelnr'!L776=0,0,IF('Basis Excelsheet - uw artikelnr'!L776&lt;1,1,0))</f>
        <v>0</v>
      </c>
      <c r="G776" s="16">
        <f>IF('Basis Excelsheet - uw artikelnr'!F776=0,0,IF(EXACT('Basis Excelsheet - uw artikelnr'!G776,Keuzelijsten!$C$2),0,IF(EXACT('Basis Excelsheet - uw artikelnr'!G776,Keuzelijsten!$C$3),0,1)))</f>
        <v>0</v>
      </c>
      <c r="H776" s="16">
        <f>IF('Basis Excelsheet - uw artikelnr'!F776=0,0,IF(EXACT('Basis Excelsheet - uw artikelnr'!J776,Keuzelijsten!$D$2),0,IF(EXACT('Basis Excelsheet - uw artikelnr'!J776,Keuzelijsten!$D$3),0,1)))</f>
        <v>0</v>
      </c>
      <c r="I776" s="16">
        <f ca="1">IF('Basis Excelsheet - uw artikelnr'!A776=0,0,IF(CELL("type",'Basis Excelsheet - uw artikelnr'!A776)="w",0,1))</f>
        <v>0</v>
      </c>
      <c r="J776" s="16">
        <f>IF('Basis Excelsheet - uw artikelnr'!F776=0,0,COUNTIF(Keuzelijsten!$F$2:$F$244,'Basis Excelsheet - uw artikelnr'!M776)-1)*-1</f>
        <v>0</v>
      </c>
      <c r="K776" s="16">
        <f>IF('Basis Excelsheet - uw artikelnr'!F776=0,0,COUNTIF(Keuzelijsten!$A$2:$A$245,'Basis Excelsheet - uw artikelnr'!C776)-1)*-1</f>
        <v>0</v>
      </c>
      <c r="L776" s="16">
        <f>IF('Basis Excelsheet - uw artikelnr'!F776=0,0,COUNTIF(Keuzelijsten!$W$2:$W$945,'Basis Excelsheet - uw artikelnr'!D776)-1)*-1</f>
        <v>0</v>
      </c>
    </row>
    <row r="777" spans="1:12" x14ac:dyDescent="0.25">
      <c r="A777" s="17"/>
      <c r="B777" s="17">
        <f t="shared" ca="1" si="14"/>
        <v>0</v>
      </c>
      <c r="C777" s="16">
        <f>IF(LEN('Basis Excelsheet - uw artikelnr'!F777)&gt;35,1,0)</f>
        <v>0</v>
      </c>
      <c r="D777" s="16">
        <f>IF(LEN('Basis Excelsheet - uw artikelnr'!K777)&gt;30,1,0)</f>
        <v>0</v>
      </c>
      <c r="E777" s="16">
        <f>IF(LEN('Basis Excelsheet - uw artikelnr'!E777)&gt;20,1,0)</f>
        <v>0</v>
      </c>
      <c r="F777" s="16">
        <f>IF('Basis Excelsheet - uw artikelnr'!L777=0,0,IF('Basis Excelsheet - uw artikelnr'!L777&lt;1,1,0))</f>
        <v>0</v>
      </c>
      <c r="G777" s="16">
        <f>IF('Basis Excelsheet - uw artikelnr'!F777=0,0,IF(EXACT('Basis Excelsheet - uw artikelnr'!G777,Keuzelijsten!$C$2),0,IF(EXACT('Basis Excelsheet - uw artikelnr'!G777,Keuzelijsten!$C$3),0,1)))</f>
        <v>0</v>
      </c>
      <c r="H777" s="16">
        <f>IF('Basis Excelsheet - uw artikelnr'!F777=0,0,IF(EXACT('Basis Excelsheet - uw artikelnr'!J777,Keuzelijsten!$D$2),0,IF(EXACT('Basis Excelsheet - uw artikelnr'!J777,Keuzelijsten!$D$3),0,1)))</f>
        <v>0</v>
      </c>
      <c r="I777" s="16">
        <f ca="1">IF('Basis Excelsheet - uw artikelnr'!A777=0,0,IF(CELL("type",'Basis Excelsheet - uw artikelnr'!A777)="w",0,1))</f>
        <v>0</v>
      </c>
      <c r="J777" s="16">
        <f>IF('Basis Excelsheet - uw artikelnr'!F777=0,0,COUNTIF(Keuzelijsten!$F$2:$F$244,'Basis Excelsheet - uw artikelnr'!M777)-1)*-1</f>
        <v>0</v>
      </c>
      <c r="K777" s="16">
        <f>IF('Basis Excelsheet - uw artikelnr'!F777=0,0,COUNTIF(Keuzelijsten!$A$2:$A$245,'Basis Excelsheet - uw artikelnr'!C777)-1)*-1</f>
        <v>0</v>
      </c>
      <c r="L777" s="16">
        <f>IF('Basis Excelsheet - uw artikelnr'!F777=0,0,COUNTIF(Keuzelijsten!$W$2:$W$945,'Basis Excelsheet - uw artikelnr'!D777)-1)*-1</f>
        <v>0</v>
      </c>
    </row>
    <row r="778" spans="1:12" x14ac:dyDescent="0.25">
      <c r="A778" s="17"/>
      <c r="B778" s="17">
        <f t="shared" ca="1" si="14"/>
        <v>0</v>
      </c>
      <c r="C778" s="16">
        <f>IF(LEN('Basis Excelsheet - uw artikelnr'!F778)&gt;35,1,0)</f>
        <v>0</v>
      </c>
      <c r="D778" s="16">
        <f>IF(LEN('Basis Excelsheet - uw artikelnr'!K778)&gt;30,1,0)</f>
        <v>0</v>
      </c>
      <c r="E778" s="16">
        <f>IF(LEN('Basis Excelsheet - uw artikelnr'!E778)&gt;20,1,0)</f>
        <v>0</v>
      </c>
      <c r="F778" s="16">
        <f>IF('Basis Excelsheet - uw artikelnr'!L778=0,0,IF('Basis Excelsheet - uw artikelnr'!L778&lt;1,1,0))</f>
        <v>0</v>
      </c>
      <c r="G778" s="16">
        <f>IF('Basis Excelsheet - uw artikelnr'!F778=0,0,IF(EXACT('Basis Excelsheet - uw artikelnr'!G778,Keuzelijsten!$C$2),0,IF(EXACT('Basis Excelsheet - uw artikelnr'!G778,Keuzelijsten!$C$3),0,1)))</f>
        <v>0</v>
      </c>
      <c r="H778" s="16">
        <f>IF('Basis Excelsheet - uw artikelnr'!F778=0,0,IF(EXACT('Basis Excelsheet - uw artikelnr'!J778,Keuzelijsten!$D$2),0,IF(EXACT('Basis Excelsheet - uw artikelnr'!J778,Keuzelijsten!$D$3),0,1)))</f>
        <v>0</v>
      </c>
      <c r="I778" s="16">
        <f ca="1">IF('Basis Excelsheet - uw artikelnr'!A778=0,0,IF(CELL("type",'Basis Excelsheet - uw artikelnr'!A778)="w",0,1))</f>
        <v>0</v>
      </c>
      <c r="J778" s="16">
        <f>IF('Basis Excelsheet - uw artikelnr'!F778=0,0,COUNTIF(Keuzelijsten!$F$2:$F$244,'Basis Excelsheet - uw artikelnr'!M778)-1)*-1</f>
        <v>0</v>
      </c>
      <c r="K778" s="16">
        <f>IF('Basis Excelsheet - uw artikelnr'!F778=0,0,COUNTIF(Keuzelijsten!$A$2:$A$245,'Basis Excelsheet - uw artikelnr'!C778)-1)*-1</f>
        <v>0</v>
      </c>
      <c r="L778" s="16">
        <f>IF('Basis Excelsheet - uw artikelnr'!F778=0,0,COUNTIF(Keuzelijsten!$W$2:$W$945,'Basis Excelsheet - uw artikelnr'!D778)-1)*-1</f>
        <v>0</v>
      </c>
    </row>
    <row r="779" spans="1:12" x14ac:dyDescent="0.25">
      <c r="A779" s="17"/>
      <c r="B779" s="17">
        <f t="shared" ca="1" si="14"/>
        <v>0</v>
      </c>
      <c r="C779" s="16">
        <f>IF(LEN('Basis Excelsheet - uw artikelnr'!F779)&gt;35,1,0)</f>
        <v>0</v>
      </c>
      <c r="D779" s="16">
        <f>IF(LEN('Basis Excelsheet - uw artikelnr'!K779)&gt;30,1,0)</f>
        <v>0</v>
      </c>
      <c r="E779" s="16">
        <f>IF(LEN('Basis Excelsheet - uw artikelnr'!E779)&gt;20,1,0)</f>
        <v>0</v>
      </c>
      <c r="F779" s="16">
        <f>IF('Basis Excelsheet - uw artikelnr'!L779=0,0,IF('Basis Excelsheet - uw artikelnr'!L779&lt;1,1,0))</f>
        <v>0</v>
      </c>
      <c r="G779" s="16">
        <f>IF('Basis Excelsheet - uw artikelnr'!F779=0,0,IF(EXACT('Basis Excelsheet - uw artikelnr'!G779,Keuzelijsten!$C$2),0,IF(EXACT('Basis Excelsheet - uw artikelnr'!G779,Keuzelijsten!$C$3),0,1)))</f>
        <v>0</v>
      </c>
      <c r="H779" s="16">
        <f>IF('Basis Excelsheet - uw artikelnr'!F779=0,0,IF(EXACT('Basis Excelsheet - uw artikelnr'!J779,Keuzelijsten!$D$2),0,IF(EXACT('Basis Excelsheet - uw artikelnr'!J779,Keuzelijsten!$D$3),0,1)))</f>
        <v>0</v>
      </c>
      <c r="I779" s="16">
        <f ca="1">IF('Basis Excelsheet - uw artikelnr'!A779=0,0,IF(CELL("type",'Basis Excelsheet - uw artikelnr'!A779)="w",0,1))</f>
        <v>0</v>
      </c>
      <c r="J779" s="16">
        <f>IF('Basis Excelsheet - uw artikelnr'!F779=0,0,COUNTIF(Keuzelijsten!$F$2:$F$244,'Basis Excelsheet - uw artikelnr'!M779)-1)*-1</f>
        <v>0</v>
      </c>
      <c r="K779" s="16">
        <f>IF('Basis Excelsheet - uw artikelnr'!F779=0,0,COUNTIF(Keuzelijsten!$A$2:$A$245,'Basis Excelsheet - uw artikelnr'!C779)-1)*-1</f>
        <v>0</v>
      </c>
      <c r="L779" s="16">
        <f>IF('Basis Excelsheet - uw artikelnr'!F779=0,0,COUNTIF(Keuzelijsten!$W$2:$W$945,'Basis Excelsheet - uw artikelnr'!D779)-1)*-1</f>
        <v>0</v>
      </c>
    </row>
    <row r="780" spans="1:12" x14ac:dyDescent="0.25">
      <c r="A780" s="17"/>
      <c r="B780" s="17">
        <f t="shared" ca="1" si="14"/>
        <v>0</v>
      </c>
      <c r="C780" s="16">
        <f>IF(LEN('Basis Excelsheet - uw artikelnr'!F780)&gt;35,1,0)</f>
        <v>0</v>
      </c>
      <c r="D780" s="16">
        <f>IF(LEN('Basis Excelsheet - uw artikelnr'!K780)&gt;30,1,0)</f>
        <v>0</v>
      </c>
      <c r="E780" s="16">
        <f>IF(LEN('Basis Excelsheet - uw artikelnr'!E780)&gt;20,1,0)</f>
        <v>0</v>
      </c>
      <c r="F780" s="16">
        <f>IF('Basis Excelsheet - uw artikelnr'!L780=0,0,IF('Basis Excelsheet - uw artikelnr'!L780&lt;1,1,0))</f>
        <v>0</v>
      </c>
      <c r="G780" s="16">
        <f>IF('Basis Excelsheet - uw artikelnr'!F780=0,0,IF(EXACT('Basis Excelsheet - uw artikelnr'!G780,Keuzelijsten!$C$2),0,IF(EXACT('Basis Excelsheet - uw artikelnr'!G780,Keuzelijsten!$C$3),0,1)))</f>
        <v>0</v>
      </c>
      <c r="H780" s="16">
        <f>IF('Basis Excelsheet - uw artikelnr'!F780=0,0,IF(EXACT('Basis Excelsheet - uw artikelnr'!J780,Keuzelijsten!$D$2),0,IF(EXACT('Basis Excelsheet - uw artikelnr'!J780,Keuzelijsten!$D$3),0,1)))</f>
        <v>0</v>
      </c>
      <c r="I780" s="16">
        <f ca="1">IF('Basis Excelsheet - uw artikelnr'!A780=0,0,IF(CELL("type",'Basis Excelsheet - uw artikelnr'!A780)="w",0,1))</f>
        <v>0</v>
      </c>
      <c r="J780" s="16">
        <f>IF('Basis Excelsheet - uw artikelnr'!F780=0,0,COUNTIF(Keuzelijsten!$F$2:$F$244,'Basis Excelsheet - uw artikelnr'!M780)-1)*-1</f>
        <v>0</v>
      </c>
      <c r="K780" s="16">
        <f>IF('Basis Excelsheet - uw artikelnr'!F780=0,0,COUNTIF(Keuzelijsten!$A$2:$A$245,'Basis Excelsheet - uw artikelnr'!C780)-1)*-1</f>
        <v>0</v>
      </c>
      <c r="L780" s="16">
        <f>IF('Basis Excelsheet - uw artikelnr'!F780=0,0,COUNTIF(Keuzelijsten!$W$2:$W$945,'Basis Excelsheet - uw artikelnr'!D780)-1)*-1</f>
        <v>0</v>
      </c>
    </row>
    <row r="781" spans="1:12" x14ac:dyDescent="0.25">
      <c r="A781" s="17"/>
      <c r="B781" s="17">
        <f t="shared" ca="1" si="14"/>
        <v>0</v>
      </c>
      <c r="C781" s="16">
        <f>IF(LEN('Basis Excelsheet - uw artikelnr'!F781)&gt;35,1,0)</f>
        <v>0</v>
      </c>
      <c r="D781" s="16">
        <f>IF(LEN('Basis Excelsheet - uw artikelnr'!K781)&gt;30,1,0)</f>
        <v>0</v>
      </c>
      <c r="E781" s="16">
        <f>IF(LEN('Basis Excelsheet - uw artikelnr'!E781)&gt;20,1,0)</f>
        <v>0</v>
      </c>
      <c r="F781" s="16">
        <f>IF('Basis Excelsheet - uw artikelnr'!L781=0,0,IF('Basis Excelsheet - uw artikelnr'!L781&lt;1,1,0))</f>
        <v>0</v>
      </c>
      <c r="G781" s="16">
        <f>IF('Basis Excelsheet - uw artikelnr'!F781=0,0,IF(EXACT('Basis Excelsheet - uw artikelnr'!G781,Keuzelijsten!$C$2),0,IF(EXACT('Basis Excelsheet - uw artikelnr'!G781,Keuzelijsten!$C$3),0,1)))</f>
        <v>0</v>
      </c>
      <c r="H781" s="16">
        <f>IF('Basis Excelsheet - uw artikelnr'!F781=0,0,IF(EXACT('Basis Excelsheet - uw artikelnr'!J781,Keuzelijsten!$D$2),0,IF(EXACT('Basis Excelsheet - uw artikelnr'!J781,Keuzelijsten!$D$3),0,1)))</f>
        <v>0</v>
      </c>
      <c r="I781" s="16">
        <f ca="1">IF('Basis Excelsheet - uw artikelnr'!A781=0,0,IF(CELL("type",'Basis Excelsheet - uw artikelnr'!A781)="w",0,1))</f>
        <v>0</v>
      </c>
      <c r="J781" s="16">
        <f>IF('Basis Excelsheet - uw artikelnr'!F781=0,0,COUNTIF(Keuzelijsten!$F$2:$F$244,'Basis Excelsheet - uw artikelnr'!M781)-1)*-1</f>
        <v>0</v>
      </c>
      <c r="K781" s="16">
        <f>IF('Basis Excelsheet - uw artikelnr'!F781=0,0,COUNTIF(Keuzelijsten!$A$2:$A$245,'Basis Excelsheet - uw artikelnr'!C781)-1)*-1</f>
        <v>0</v>
      </c>
      <c r="L781" s="16">
        <f>IF('Basis Excelsheet - uw artikelnr'!F781=0,0,COUNTIF(Keuzelijsten!$W$2:$W$945,'Basis Excelsheet - uw artikelnr'!D781)-1)*-1</f>
        <v>0</v>
      </c>
    </row>
    <row r="782" spans="1:12" x14ac:dyDescent="0.25">
      <c r="A782" s="17"/>
      <c r="B782" s="17">
        <f t="shared" ca="1" si="14"/>
        <v>0</v>
      </c>
      <c r="C782" s="16">
        <f>IF(LEN('Basis Excelsheet - uw artikelnr'!F782)&gt;35,1,0)</f>
        <v>0</v>
      </c>
      <c r="D782" s="16">
        <f>IF(LEN('Basis Excelsheet - uw artikelnr'!K782)&gt;30,1,0)</f>
        <v>0</v>
      </c>
      <c r="E782" s="16">
        <f>IF(LEN('Basis Excelsheet - uw artikelnr'!E782)&gt;20,1,0)</f>
        <v>0</v>
      </c>
      <c r="F782" s="16">
        <f>IF('Basis Excelsheet - uw artikelnr'!L782=0,0,IF('Basis Excelsheet - uw artikelnr'!L782&lt;1,1,0))</f>
        <v>0</v>
      </c>
      <c r="G782" s="16">
        <f>IF('Basis Excelsheet - uw artikelnr'!F782=0,0,IF(EXACT('Basis Excelsheet - uw artikelnr'!G782,Keuzelijsten!$C$2),0,IF(EXACT('Basis Excelsheet - uw artikelnr'!G782,Keuzelijsten!$C$3),0,1)))</f>
        <v>0</v>
      </c>
      <c r="H782" s="16">
        <f>IF('Basis Excelsheet - uw artikelnr'!F782=0,0,IF(EXACT('Basis Excelsheet - uw artikelnr'!J782,Keuzelijsten!$D$2),0,IF(EXACT('Basis Excelsheet - uw artikelnr'!J782,Keuzelijsten!$D$3),0,1)))</f>
        <v>0</v>
      </c>
      <c r="I782" s="16">
        <f ca="1">IF('Basis Excelsheet - uw artikelnr'!A782=0,0,IF(CELL("type",'Basis Excelsheet - uw artikelnr'!A782)="w",0,1))</f>
        <v>0</v>
      </c>
      <c r="J782" s="16">
        <f>IF('Basis Excelsheet - uw artikelnr'!F782=0,0,COUNTIF(Keuzelijsten!$F$2:$F$244,'Basis Excelsheet - uw artikelnr'!M782)-1)*-1</f>
        <v>0</v>
      </c>
      <c r="K782" s="16">
        <f>IF('Basis Excelsheet - uw artikelnr'!F782=0,0,COUNTIF(Keuzelijsten!$A$2:$A$245,'Basis Excelsheet - uw artikelnr'!C782)-1)*-1</f>
        <v>0</v>
      </c>
      <c r="L782" s="16">
        <f>IF('Basis Excelsheet - uw artikelnr'!F782=0,0,COUNTIF(Keuzelijsten!$W$2:$W$945,'Basis Excelsheet - uw artikelnr'!D782)-1)*-1</f>
        <v>0</v>
      </c>
    </row>
    <row r="783" spans="1:12" x14ac:dyDescent="0.25">
      <c r="A783" s="17"/>
      <c r="B783" s="17">
        <f t="shared" ca="1" si="14"/>
        <v>0</v>
      </c>
      <c r="C783" s="16">
        <f>IF(LEN('Basis Excelsheet - uw artikelnr'!F783)&gt;35,1,0)</f>
        <v>0</v>
      </c>
      <c r="D783" s="16">
        <f>IF(LEN('Basis Excelsheet - uw artikelnr'!K783)&gt;30,1,0)</f>
        <v>0</v>
      </c>
      <c r="E783" s="16">
        <f>IF(LEN('Basis Excelsheet - uw artikelnr'!E783)&gt;20,1,0)</f>
        <v>0</v>
      </c>
      <c r="F783" s="16">
        <f>IF('Basis Excelsheet - uw artikelnr'!L783=0,0,IF('Basis Excelsheet - uw artikelnr'!L783&lt;1,1,0))</f>
        <v>0</v>
      </c>
      <c r="G783" s="16">
        <f>IF('Basis Excelsheet - uw artikelnr'!F783=0,0,IF(EXACT('Basis Excelsheet - uw artikelnr'!G783,Keuzelijsten!$C$2),0,IF(EXACT('Basis Excelsheet - uw artikelnr'!G783,Keuzelijsten!$C$3),0,1)))</f>
        <v>0</v>
      </c>
      <c r="H783" s="16">
        <f>IF('Basis Excelsheet - uw artikelnr'!F783=0,0,IF(EXACT('Basis Excelsheet - uw artikelnr'!J783,Keuzelijsten!$D$2),0,IF(EXACT('Basis Excelsheet - uw artikelnr'!J783,Keuzelijsten!$D$3),0,1)))</f>
        <v>0</v>
      </c>
      <c r="I783" s="16">
        <f ca="1">IF('Basis Excelsheet - uw artikelnr'!A783=0,0,IF(CELL("type",'Basis Excelsheet - uw artikelnr'!A783)="w",0,1))</f>
        <v>0</v>
      </c>
      <c r="J783" s="16">
        <f>IF('Basis Excelsheet - uw artikelnr'!F783=0,0,COUNTIF(Keuzelijsten!$F$2:$F$244,'Basis Excelsheet - uw artikelnr'!M783)-1)*-1</f>
        <v>0</v>
      </c>
      <c r="K783" s="16">
        <f>IF('Basis Excelsheet - uw artikelnr'!F783=0,0,COUNTIF(Keuzelijsten!$A$2:$A$245,'Basis Excelsheet - uw artikelnr'!C783)-1)*-1</f>
        <v>0</v>
      </c>
      <c r="L783" s="16">
        <f>IF('Basis Excelsheet - uw artikelnr'!F783=0,0,COUNTIF(Keuzelijsten!$W$2:$W$945,'Basis Excelsheet - uw artikelnr'!D783)-1)*-1</f>
        <v>0</v>
      </c>
    </row>
    <row r="784" spans="1:12" x14ac:dyDescent="0.25">
      <c r="A784" s="17"/>
      <c r="B784" s="17">
        <f t="shared" ca="1" si="14"/>
        <v>0</v>
      </c>
      <c r="C784" s="16">
        <f>IF(LEN('Basis Excelsheet - uw artikelnr'!F784)&gt;35,1,0)</f>
        <v>0</v>
      </c>
      <c r="D784" s="16">
        <f>IF(LEN('Basis Excelsheet - uw artikelnr'!K784)&gt;30,1,0)</f>
        <v>0</v>
      </c>
      <c r="E784" s="16">
        <f>IF(LEN('Basis Excelsheet - uw artikelnr'!E784)&gt;20,1,0)</f>
        <v>0</v>
      </c>
      <c r="F784" s="16">
        <f>IF('Basis Excelsheet - uw artikelnr'!L784=0,0,IF('Basis Excelsheet - uw artikelnr'!L784&lt;1,1,0))</f>
        <v>0</v>
      </c>
      <c r="G784" s="16">
        <f>IF('Basis Excelsheet - uw artikelnr'!F784=0,0,IF(EXACT('Basis Excelsheet - uw artikelnr'!G784,Keuzelijsten!$C$2),0,IF(EXACT('Basis Excelsheet - uw artikelnr'!G784,Keuzelijsten!$C$3),0,1)))</f>
        <v>0</v>
      </c>
      <c r="H784" s="16">
        <f>IF('Basis Excelsheet - uw artikelnr'!F784=0,0,IF(EXACT('Basis Excelsheet - uw artikelnr'!J784,Keuzelijsten!$D$2),0,IF(EXACT('Basis Excelsheet - uw artikelnr'!J784,Keuzelijsten!$D$3),0,1)))</f>
        <v>0</v>
      </c>
      <c r="I784" s="16">
        <f ca="1">IF('Basis Excelsheet - uw artikelnr'!A784=0,0,IF(CELL("type",'Basis Excelsheet - uw artikelnr'!A784)="w",0,1))</f>
        <v>0</v>
      </c>
      <c r="J784" s="16">
        <f>IF('Basis Excelsheet - uw artikelnr'!F784=0,0,COUNTIF(Keuzelijsten!$F$2:$F$244,'Basis Excelsheet - uw artikelnr'!M784)-1)*-1</f>
        <v>0</v>
      </c>
      <c r="K784" s="16">
        <f>IF('Basis Excelsheet - uw artikelnr'!F784=0,0,COUNTIF(Keuzelijsten!$A$2:$A$245,'Basis Excelsheet - uw artikelnr'!C784)-1)*-1</f>
        <v>0</v>
      </c>
      <c r="L784" s="16">
        <f>IF('Basis Excelsheet - uw artikelnr'!F784=0,0,COUNTIF(Keuzelijsten!$W$2:$W$945,'Basis Excelsheet - uw artikelnr'!D784)-1)*-1</f>
        <v>0</v>
      </c>
    </row>
    <row r="785" spans="1:12" x14ac:dyDescent="0.25">
      <c r="A785" s="17"/>
      <c r="B785" s="17">
        <f t="shared" ca="1" si="14"/>
        <v>0</v>
      </c>
      <c r="C785" s="16">
        <f>IF(LEN('Basis Excelsheet - uw artikelnr'!F785)&gt;35,1,0)</f>
        <v>0</v>
      </c>
      <c r="D785" s="16">
        <f>IF(LEN('Basis Excelsheet - uw artikelnr'!K785)&gt;30,1,0)</f>
        <v>0</v>
      </c>
      <c r="E785" s="16">
        <f>IF(LEN('Basis Excelsheet - uw artikelnr'!E785)&gt;20,1,0)</f>
        <v>0</v>
      </c>
      <c r="F785" s="16">
        <f>IF('Basis Excelsheet - uw artikelnr'!L785=0,0,IF('Basis Excelsheet - uw artikelnr'!L785&lt;1,1,0))</f>
        <v>0</v>
      </c>
      <c r="G785" s="16">
        <f>IF('Basis Excelsheet - uw artikelnr'!F785=0,0,IF(EXACT('Basis Excelsheet - uw artikelnr'!G785,Keuzelijsten!$C$2),0,IF(EXACT('Basis Excelsheet - uw artikelnr'!G785,Keuzelijsten!$C$3),0,1)))</f>
        <v>0</v>
      </c>
      <c r="H785" s="16">
        <f>IF('Basis Excelsheet - uw artikelnr'!F785=0,0,IF(EXACT('Basis Excelsheet - uw artikelnr'!J785,Keuzelijsten!$D$2),0,IF(EXACT('Basis Excelsheet - uw artikelnr'!J785,Keuzelijsten!$D$3),0,1)))</f>
        <v>0</v>
      </c>
      <c r="I785" s="16">
        <f ca="1">IF('Basis Excelsheet - uw artikelnr'!A785=0,0,IF(CELL("type",'Basis Excelsheet - uw artikelnr'!A785)="w",0,1))</f>
        <v>0</v>
      </c>
      <c r="J785" s="16">
        <f>IF('Basis Excelsheet - uw artikelnr'!F785=0,0,COUNTIF(Keuzelijsten!$F$2:$F$244,'Basis Excelsheet - uw artikelnr'!M785)-1)*-1</f>
        <v>0</v>
      </c>
      <c r="K785" s="16">
        <f>IF('Basis Excelsheet - uw artikelnr'!F785=0,0,COUNTIF(Keuzelijsten!$A$2:$A$245,'Basis Excelsheet - uw artikelnr'!C785)-1)*-1</f>
        <v>0</v>
      </c>
      <c r="L785" s="16">
        <f>IF('Basis Excelsheet - uw artikelnr'!F785=0,0,COUNTIF(Keuzelijsten!$W$2:$W$945,'Basis Excelsheet - uw artikelnr'!D785)-1)*-1</f>
        <v>0</v>
      </c>
    </row>
    <row r="786" spans="1:12" x14ac:dyDescent="0.25">
      <c r="A786" s="17"/>
      <c r="B786" s="17">
        <f t="shared" ca="1" si="14"/>
        <v>0</v>
      </c>
      <c r="C786" s="16">
        <f>IF(LEN('Basis Excelsheet - uw artikelnr'!F786)&gt;35,1,0)</f>
        <v>0</v>
      </c>
      <c r="D786" s="16">
        <f>IF(LEN('Basis Excelsheet - uw artikelnr'!K786)&gt;30,1,0)</f>
        <v>0</v>
      </c>
      <c r="E786" s="16">
        <f>IF(LEN('Basis Excelsheet - uw artikelnr'!E786)&gt;20,1,0)</f>
        <v>0</v>
      </c>
      <c r="F786" s="16">
        <f>IF('Basis Excelsheet - uw artikelnr'!L786=0,0,IF('Basis Excelsheet - uw artikelnr'!L786&lt;1,1,0))</f>
        <v>0</v>
      </c>
      <c r="G786" s="16">
        <f>IF('Basis Excelsheet - uw artikelnr'!F786=0,0,IF(EXACT('Basis Excelsheet - uw artikelnr'!G786,Keuzelijsten!$C$2),0,IF(EXACT('Basis Excelsheet - uw artikelnr'!G786,Keuzelijsten!$C$3),0,1)))</f>
        <v>0</v>
      </c>
      <c r="H786" s="16">
        <f>IF('Basis Excelsheet - uw artikelnr'!F786=0,0,IF(EXACT('Basis Excelsheet - uw artikelnr'!J786,Keuzelijsten!$D$2),0,IF(EXACT('Basis Excelsheet - uw artikelnr'!J786,Keuzelijsten!$D$3),0,1)))</f>
        <v>0</v>
      </c>
      <c r="I786" s="16">
        <f ca="1">IF('Basis Excelsheet - uw artikelnr'!A786=0,0,IF(CELL("type",'Basis Excelsheet - uw artikelnr'!A786)="w",0,1))</f>
        <v>0</v>
      </c>
      <c r="J786" s="16">
        <f>IF('Basis Excelsheet - uw artikelnr'!F786=0,0,COUNTIF(Keuzelijsten!$F$2:$F$244,'Basis Excelsheet - uw artikelnr'!M786)-1)*-1</f>
        <v>0</v>
      </c>
      <c r="K786" s="16">
        <f>IF('Basis Excelsheet - uw artikelnr'!F786=0,0,COUNTIF(Keuzelijsten!$A$2:$A$245,'Basis Excelsheet - uw artikelnr'!C786)-1)*-1</f>
        <v>0</v>
      </c>
      <c r="L786" s="16">
        <f>IF('Basis Excelsheet - uw artikelnr'!F786=0,0,COUNTIF(Keuzelijsten!$W$2:$W$945,'Basis Excelsheet - uw artikelnr'!D786)-1)*-1</f>
        <v>0</v>
      </c>
    </row>
    <row r="787" spans="1:12" x14ac:dyDescent="0.25">
      <c r="A787" s="17"/>
      <c r="B787" s="17">
        <f t="shared" ca="1" si="14"/>
        <v>0</v>
      </c>
      <c r="C787" s="16">
        <f>IF(LEN('Basis Excelsheet - uw artikelnr'!F787)&gt;35,1,0)</f>
        <v>0</v>
      </c>
      <c r="D787" s="16">
        <f>IF(LEN('Basis Excelsheet - uw artikelnr'!K787)&gt;30,1,0)</f>
        <v>0</v>
      </c>
      <c r="E787" s="16">
        <f>IF(LEN('Basis Excelsheet - uw artikelnr'!E787)&gt;20,1,0)</f>
        <v>0</v>
      </c>
      <c r="F787" s="16">
        <f>IF('Basis Excelsheet - uw artikelnr'!L787=0,0,IF('Basis Excelsheet - uw artikelnr'!L787&lt;1,1,0))</f>
        <v>0</v>
      </c>
      <c r="G787" s="16">
        <f>IF('Basis Excelsheet - uw artikelnr'!F787=0,0,IF(EXACT('Basis Excelsheet - uw artikelnr'!G787,Keuzelijsten!$C$2),0,IF(EXACT('Basis Excelsheet - uw artikelnr'!G787,Keuzelijsten!$C$3),0,1)))</f>
        <v>0</v>
      </c>
      <c r="H787" s="16">
        <f>IF('Basis Excelsheet - uw artikelnr'!F787=0,0,IF(EXACT('Basis Excelsheet - uw artikelnr'!J787,Keuzelijsten!$D$2),0,IF(EXACT('Basis Excelsheet - uw artikelnr'!J787,Keuzelijsten!$D$3),0,1)))</f>
        <v>0</v>
      </c>
      <c r="I787" s="16">
        <f ca="1">IF('Basis Excelsheet - uw artikelnr'!A787=0,0,IF(CELL("type",'Basis Excelsheet - uw artikelnr'!A787)="w",0,1))</f>
        <v>0</v>
      </c>
      <c r="J787" s="16">
        <f>IF('Basis Excelsheet - uw artikelnr'!F787=0,0,COUNTIF(Keuzelijsten!$F$2:$F$244,'Basis Excelsheet - uw artikelnr'!M787)-1)*-1</f>
        <v>0</v>
      </c>
      <c r="K787" s="16">
        <f>IF('Basis Excelsheet - uw artikelnr'!F787=0,0,COUNTIF(Keuzelijsten!$A$2:$A$245,'Basis Excelsheet - uw artikelnr'!C787)-1)*-1</f>
        <v>0</v>
      </c>
      <c r="L787" s="16">
        <f>IF('Basis Excelsheet - uw artikelnr'!F787=0,0,COUNTIF(Keuzelijsten!$W$2:$W$945,'Basis Excelsheet - uw artikelnr'!D787)-1)*-1</f>
        <v>0</v>
      </c>
    </row>
    <row r="788" spans="1:12" x14ac:dyDescent="0.25">
      <c r="A788" s="17"/>
      <c r="B788" s="17">
        <f t="shared" ca="1" si="14"/>
        <v>0</v>
      </c>
      <c r="C788" s="16">
        <f>IF(LEN('Basis Excelsheet - uw artikelnr'!F788)&gt;35,1,0)</f>
        <v>0</v>
      </c>
      <c r="D788" s="16">
        <f>IF(LEN('Basis Excelsheet - uw artikelnr'!K788)&gt;30,1,0)</f>
        <v>0</v>
      </c>
      <c r="E788" s="16">
        <f>IF(LEN('Basis Excelsheet - uw artikelnr'!E788)&gt;20,1,0)</f>
        <v>0</v>
      </c>
      <c r="F788" s="16">
        <f>IF('Basis Excelsheet - uw artikelnr'!L788=0,0,IF('Basis Excelsheet - uw artikelnr'!L788&lt;1,1,0))</f>
        <v>0</v>
      </c>
      <c r="G788" s="16">
        <f>IF('Basis Excelsheet - uw artikelnr'!F788=0,0,IF(EXACT('Basis Excelsheet - uw artikelnr'!G788,Keuzelijsten!$C$2),0,IF(EXACT('Basis Excelsheet - uw artikelnr'!G788,Keuzelijsten!$C$3),0,1)))</f>
        <v>0</v>
      </c>
      <c r="H788" s="16">
        <f>IF('Basis Excelsheet - uw artikelnr'!F788=0,0,IF(EXACT('Basis Excelsheet - uw artikelnr'!J788,Keuzelijsten!$D$2),0,IF(EXACT('Basis Excelsheet - uw artikelnr'!J788,Keuzelijsten!$D$3),0,1)))</f>
        <v>0</v>
      </c>
      <c r="I788" s="16">
        <f ca="1">IF('Basis Excelsheet - uw artikelnr'!A788=0,0,IF(CELL("type",'Basis Excelsheet - uw artikelnr'!A788)="w",0,1))</f>
        <v>0</v>
      </c>
      <c r="J788" s="16">
        <f>IF('Basis Excelsheet - uw artikelnr'!F788=0,0,COUNTIF(Keuzelijsten!$F$2:$F$244,'Basis Excelsheet - uw artikelnr'!M788)-1)*-1</f>
        <v>0</v>
      </c>
      <c r="K788" s="16">
        <f>IF('Basis Excelsheet - uw artikelnr'!F788=0,0,COUNTIF(Keuzelijsten!$A$2:$A$245,'Basis Excelsheet - uw artikelnr'!C788)-1)*-1</f>
        <v>0</v>
      </c>
      <c r="L788" s="16">
        <f>IF('Basis Excelsheet - uw artikelnr'!F788=0,0,COUNTIF(Keuzelijsten!$W$2:$W$945,'Basis Excelsheet - uw artikelnr'!D788)-1)*-1</f>
        <v>0</v>
      </c>
    </row>
    <row r="789" spans="1:12" x14ac:dyDescent="0.25">
      <c r="A789" s="17"/>
      <c r="B789" s="17">
        <f t="shared" ca="1" si="14"/>
        <v>0</v>
      </c>
      <c r="C789" s="16">
        <f>IF(LEN('Basis Excelsheet - uw artikelnr'!F789)&gt;35,1,0)</f>
        <v>0</v>
      </c>
      <c r="D789" s="16">
        <f>IF(LEN('Basis Excelsheet - uw artikelnr'!K789)&gt;30,1,0)</f>
        <v>0</v>
      </c>
      <c r="E789" s="16">
        <f>IF(LEN('Basis Excelsheet - uw artikelnr'!E789)&gt;20,1,0)</f>
        <v>0</v>
      </c>
      <c r="F789" s="16">
        <f>IF('Basis Excelsheet - uw artikelnr'!L789=0,0,IF('Basis Excelsheet - uw artikelnr'!L789&lt;1,1,0))</f>
        <v>0</v>
      </c>
      <c r="G789" s="16">
        <f>IF('Basis Excelsheet - uw artikelnr'!F789=0,0,IF(EXACT('Basis Excelsheet - uw artikelnr'!G789,Keuzelijsten!$C$2),0,IF(EXACT('Basis Excelsheet - uw artikelnr'!G789,Keuzelijsten!$C$3),0,1)))</f>
        <v>0</v>
      </c>
      <c r="H789" s="16">
        <f>IF('Basis Excelsheet - uw artikelnr'!F789=0,0,IF(EXACT('Basis Excelsheet - uw artikelnr'!J789,Keuzelijsten!$D$2),0,IF(EXACT('Basis Excelsheet - uw artikelnr'!J789,Keuzelijsten!$D$3),0,1)))</f>
        <v>0</v>
      </c>
      <c r="I789" s="16">
        <f ca="1">IF('Basis Excelsheet - uw artikelnr'!A789=0,0,IF(CELL("type",'Basis Excelsheet - uw artikelnr'!A789)="w",0,1))</f>
        <v>0</v>
      </c>
      <c r="J789" s="16">
        <f>IF('Basis Excelsheet - uw artikelnr'!F789=0,0,COUNTIF(Keuzelijsten!$F$2:$F$244,'Basis Excelsheet - uw artikelnr'!M789)-1)*-1</f>
        <v>0</v>
      </c>
      <c r="K789" s="16">
        <f>IF('Basis Excelsheet - uw artikelnr'!F789=0,0,COUNTIF(Keuzelijsten!$A$2:$A$245,'Basis Excelsheet - uw artikelnr'!C789)-1)*-1</f>
        <v>0</v>
      </c>
      <c r="L789" s="16">
        <f>IF('Basis Excelsheet - uw artikelnr'!F789=0,0,COUNTIF(Keuzelijsten!$W$2:$W$945,'Basis Excelsheet - uw artikelnr'!D789)-1)*-1</f>
        <v>0</v>
      </c>
    </row>
    <row r="790" spans="1:12" x14ac:dyDescent="0.25">
      <c r="A790" s="17"/>
      <c r="B790" s="17">
        <f t="shared" ca="1" si="14"/>
        <v>0</v>
      </c>
      <c r="C790" s="16">
        <f>IF(LEN('Basis Excelsheet - uw artikelnr'!F790)&gt;35,1,0)</f>
        <v>0</v>
      </c>
      <c r="D790" s="16">
        <f>IF(LEN('Basis Excelsheet - uw artikelnr'!K790)&gt;30,1,0)</f>
        <v>0</v>
      </c>
      <c r="E790" s="16">
        <f>IF(LEN('Basis Excelsheet - uw artikelnr'!E790)&gt;20,1,0)</f>
        <v>0</v>
      </c>
      <c r="F790" s="16">
        <f>IF('Basis Excelsheet - uw artikelnr'!L790=0,0,IF('Basis Excelsheet - uw artikelnr'!L790&lt;1,1,0))</f>
        <v>0</v>
      </c>
      <c r="G790" s="16">
        <f>IF('Basis Excelsheet - uw artikelnr'!F790=0,0,IF(EXACT('Basis Excelsheet - uw artikelnr'!G790,Keuzelijsten!$C$2),0,IF(EXACT('Basis Excelsheet - uw artikelnr'!G790,Keuzelijsten!$C$3),0,1)))</f>
        <v>0</v>
      </c>
      <c r="H790" s="16">
        <f>IF('Basis Excelsheet - uw artikelnr'!F790=0,0,IF(EXACT('Basis Excelsheet - uw artikelnr'!J790,Keuzelijsten!$D$2),0,IF(EXACT('Basis Excelsheet - uw artikelnr'!J790,Keuzelijsten!$D$3),0,1)))</f>
        <v>0</v>
      </c>
      <c r="I790" s="16">
        <f ca="1">IF('Basis Excelsheet - uw artikelnr'!A790=0,0,IF(CELL("type",'Basis Excelsheet - uw artikelnr'!A790)="w",0,1))</f>
        <v>0</v>
      </c>
      <c r="J790" s="16">
        <f>IF('Basis Excelsheet - uw artikelnr'!F790=0,0,COUNTIF(Keuzelijsten!$F$2:$F$244,'Basis Excelsheet - uw artikelnr'!M790)-1)*-1</f>
        <v>0</v>
      </c>
      <c r="K790" s="16">
        <f>IF('Basis Excelsheet - uw artikelnr'!F790=0,0,COUNTIF(Keuzelijsten!$A$2:$A$245,'Basis Excelsheet - uw artikelnr'!C790)-1)*-1</f>
        <v>0</v>
      </c>
      <c r="L790" s="16">
        <f>IF('Basis Excelsheet - uw artikelnr'!F790=0,0,COUNTIF(Keuzelijsten!$W$2:$W$945,'Basis Excelsheet - uw artikelnr'!D790)-1)*-1</f>
        <v>0</v>
      </c>
    </row>
    <row r="791" spans="1:12" x14ac:dyDescent="0.25">
      <c r="A791" s="17"/>
      <c r="B791" s="17">
        <f t="shared" ca="1" si="14"/>
        <v>0</v>
      </c>
      <c r="C791" s="16">
        <f>IF(LEN('Basis Excelsheet - uw artikelnr'!F791)&gt;35,1,0)</f>
        <v>0</v>
      </c>
      <c r="D791" s="16">
        <f>IF(LEN('Basis Excelsheet - uw artikelnr'!K791)&gt;30,1,0)</f>
        <v>0</v>
      </c>
      <c r="E791" s="16">
        <f>IF(LEN('Basis Excelsheet - uw artikelnr'!E791)&gt;20,1,0)</f>
        <v>0</v>
      </c>
      <c r="F791" s="16">
        <f>IF('Basis Excelsheet - uw artikelnr'!L791=0,0,IF('Basis Excelsheet - uw artikelnr'!L791&lt;1,1,0))</f>
        <v>0</v>
      </c>
      <c r="G791" s="16">
        <f>IF('Basis Excelsheet - uw artikelnr'!F791=0,0,IF(EXACT('Basis Excelsheet - uw artikelnr'!G791,Keuzelijsten!$C$2),0,IF(EXACT('Basis Excelsheet - uw artikelnr'!G791,Keuzelijsten!$C$3),0,1)))</f>
        <v>0</v>
      </c>
      <c r="H791" s="16">
        <f>IF('Basis Excelsheet - uw artikelnr'!F791=0,0,IF(EXACT('Basis Excelsheet - uw artikelnr'!J791,Keuzelijsten!$D$2),0,IF(EXACT('Basis Excelsheet - uw artikelnr'!J791,Keuzelijsten!$D$3),0,1)))</f>
        <v>0</v>
      </c>
      <c r="I791" s="16">
        <f ca="1">IF('Basis Excelsheet - uw artikelnr'!A791=0,0,IF(CELL("type",'Basis Excelsheet - uw artikelnr'!A791)="w",0,1))</f>
        <v>0</v>
      </c>
      <c r="J791" s="16">
        <f>IF('Basis Excelsheet - uw artikelnr'!F791=0,0,COUNTIF(Keuzelijsten!$F$2:$F$244,'Basis Excelsheet - uw artikelnr'!M791)-1)*-1</f>
        <v>0</v>
      </c>
      <c r="K791" s="16">
        <f>IF('Basis Excelsheet - uw artikelnr'!F791=0,0,COUNTIF(Keuzelijsten!$A$2:$A$245,'Basis Excelsheet - uw artikelnr'!C791)-1)*-1</f>
        <v>0</v>
      </c>
      <c r="L791" s="16">
        <f>IF('Basis Excelsheet - uw artikelnr'!F791=0,0,COUNTIF(Keuzelijsten!$W$2:$W$945,'Basis Excelsheet - uw artikelnr'!D791)-1)*-1</f>
        <v>0</v>
      </c>
    </row>
    <row r="792" spans="1:12" x14ac:dyDescent="0.25">
      <c r="A792" s="17"/>
      <c r="B792" s="17">
        <f t="shared" ca="1" si="14"/>
        <v>0</v>
      </c>
      <c r="C792" s="16">
        <f>IF(LEN('Basis Excelsheet - uw artikelnr'!F792)&gt;35,1,0)</f>
        <v>0</v>
      </c>
      <c r="D792" s="16">
        <f>IF(LEN('Basis Excelsheet - uw artikelnr'!K792)&gt;30,1,0)</f>
        <v>0</v>
      </c>
      <c r="E792" s="16">
        <f>IF(LEN('Basis Excelsheet - uw artikelnr'!E792)&gt;20,1,0)</f>
        <v>0</v>
      </c>
      <c r="F792" s="16">
        <f>IF('Basis Excelsheet - uw artikelnr'!L792=0,0,IF('Basis Excelsheet - uw artikelnr'!L792&lt;1,1,0))</f>
        <v>0</v>
      </c>
      <c r="G792" s="16">
        <f>IF('Basis Excelsheet - uw artikelnr'!F792=0,0,IF(EXACT('Basis Excelsheet - uw artikelnr'!G792,Keuzelijsten!$C$2),0,IF(EXACT('Basis Excelsheet - uw artikelnr'!G792,Keuzelijsten!$C$3),0,1)))</f>
        <v>0</v>
      </c>
      <c r="H792" s="16">
        <f>IF('Basis Excelsheet - uw artikelnr'!F792=0,0,IF(EXACT('Basis Excelsheet - uw artikelnr'!J792,Keuzelijsten!$D$2),0,IF(EXACT('Basis Excelsheet - uw artikelnr'!J792,Keuzelijsten!$D$3),0,1)))</f>
        <v>0</v>
      </c>
      <c r="I792" s="16">
        <f ca="1">IF('Basis Excelsheet - uw artikelnr'!A792=0,0,IF(CELL("type",'Basis Excelsheet - uw artikelnr'!A792)="w",0,1))</f>
        <v>0</v>
      </c>
      <c r="J792" s="16">
        <f>IF('Basis Excelsheet - uw artikelnr'!F792=0,0,COUNTIF(Keuzelijsten!$F$2:$F$244,'Basis Excelsheet - uw artikelnr'!M792)-1)*-1</f>
        <v>0</v>
      </c>
      <c r="K792" s="16">
        <f>IF('Basis Excelsheet - uw artikelnr'!F792=0,0,COUNTIF(Keuzelijsten!$A$2:$A$245,'Basis Excelsheet - uw artikelnr'!C792)-1)*-1</f>
        <v>0</v>
      </c>
      <c r="L792" s="16">
        <f>IF('Basis Excelsheet - uw artikelnr'!F792=0,0,COUNTIF(Keuzelijsten!$W$2:$W$945,'Basis Excelsheet - uw artikelnr'!D792)-1)*-1</f>
        <v>0</v>
      </c>
    </row>
    <row r="793" spans="1:12" x14ac:dyDescent="0.25">
      <c r="A793" s="17"/>
      <c r="B793" s="17">
        <f t="shared" ca="1" si="14"/>
        <v>0</v>
      </c>
      <c r="C793" s="16">
        <f>IF(LEN('Basis Excelsheet - uw artikelnr'!F793)&gt;35,1,0)</f>
        <v>0</v>
      </c>
      <c r="D793" s="16">
        <f>IF(LEN('Basis Excelsheet - uw artikelnr'!K793)&gt;30,1,0)</f>
        <v>0</v>
      </c>
      <c r="E793" s="16">
        <f>IF(LEN('Basis Excelsheet - uw artikelnr'!E793)&gt;20,1,0)</f>
        <v>0</v>
      </c>
      <c r="F793" s="16">
        <f>IF('Basis Excelsheet - uw artikelnr'!L793=0,0,IF('Basis Excelsheet - uw artikelnr'!L793&lt;1,1,0))</f>
        <v>0</v>
      </c>
      <c r="G793" s="16">
        <f>IF('Basis Excelsheet - uw artikelnr'!F793=0,0,IF(EXACT('Basis Excelsheet - uw artikelnr'!G793,Keuzelijsten!$C$2),0,IF(EXACT('Basis Excelsheet - uw artikelnr'!G793,Keuzelijsten!$C$3),0,1)))</f>
        <v>0</v>
      </c>
      <c r="H793" s="16">
        <f>IF('Basis Excelsheet - uw artikelnr'!F793=0,0,IF(EXACT('Basis Excelsheet - uw artikelnr'!J793,Keuzelijsten!$D$2),0,IF(EXACT('Basis Excelsheet - uw artikelnr'!J793,Keuzelijsten!$D$3),0,1)))</f>
        <v>0</v>
      </c>
      <c r="I793" s="16">
        <f ca="1">IF('Basis Excelsheet - uw artikelnr'!A793=0,0,IF(CELL("type",'Basis Excelsheet - uw artikelnr'!A793)="w",0,1))</f>
        <v>0</v>
      </c>
      <c r="J793" s="16">
        <f>IF('Basis Excelsheet - uw artikelnr'!F793=0,0,COUNTIF(Keuzelijsten!$F$2:$F$244,'Basis Excelsheet - uw artikelnr'!M793)-1)*-1</f>
        <v>0</v>
      </c>
      <c r="K793" s="16">
        <f>IF('Basis Excelsheet - uw artikelnr'!F793=0,0,COUNTIF(Keuzelijsten!$A$2:$A$245,'Basis Excelsheet - uw artikelnr'!C793)-1)*-1</f>
        <v>0</v>
      </c>
      <c r="L793" s="16">
        <f>IF('Basis Excelsheet - uw artikelnr'!F793=0,0,COUNTIF(Keuzelijsten!$W$2:$W$945,'Basis Excelsheet - uw artikelnr'!D793)-1)*-1</f>
        <v>0</v>
      </c>
    </row>
    <row r="794" spans="1:12" x14ac:dyDescent="0.25">
      <c r="A794" s="17"/>
      <c r="B794" s="17">
        <f t="shared" ca="1" si="14"/>
        <v>0</v>
      </c>
      <c r="C794" s="16">
        <f>IF(LEN('Basis Excelsheet - uw artikelnr'!F794)&gt;35,1,0)</f>
        <v>0</v>
      </c>
      <c r="D794" s="16">
        <f>IF(LEN('Basis Excelsheet - uw artikelnr'!K794)&gt;30,1,0)</f>
        <v>0</v>
      </c>
      <c r="E794" s="16">
        <f>IF(LEN('Basis Excelsheet - uw artikelnr'!E794)&gt;20,1,0)</f>
        <v>0</v>
      </c>
      <c r="F794" s="16">
        <f>IF('Basis Excelsheet - uw artikelnr'!L794=0,0,IF('Basis Excelsheet - uw artikelnr'!L794&lt;1,1,0))</f>
        <v>0</v>
      </c>
      <c r="G794" s="16">
        <f>IF('Basis Excelsheet - uw artikelnr'!F794=0,0,IF(EXACT('Basis Excelsheet - uw artikelnr'!G794,Keuzelijsten!$C$2),0,IF(EXACT('Basis Excelsheet - uw artikelnr'!G794,Keuzelijsten!$C$3),0,1)))</f>
        <v>0</v>
      </c>
      <c r="H794" s="16">
        <f>IF('Basis Excelsheet - uw artikelnr'!F794=0,0,IF(EXACT('Basis Excelsheet - uw artikelnr'!J794,Keuzelijsten!$D$2),0,IF(EXACT('Basis Excelsheet - uw artikelnr'!J794,Keuzelijsten!$D$3),0,1)))</f>
        <v>0</v>
      </c>
      <c r="I794" s="16">
        <f ca="1">IF('Basis Excelsheet - uw artikelnr'!A794=0,0,IF(CELL("type",'Basis Excelsheet - uw artikelnr'!A794)="w",0,1))</f>
        <v>0</v>
      </c>
      <c r="J794" s="16">
        <f>IF('Basis Excelsheet - uw artikelnr'!F794=0,0,COUNTIF(Keuzelijsten!$F$2:$F$244,'Basis Excelsheet - uw artikelnr'!M794)-1)*-1</f>
        <v>0</v>
      </c>
      <c r="K794" s="16">
        <f>IF('Basis Excelsheet - uw artikelnr'!F794=0,0,COUNTIF(Keuzelijsten!$A$2:$A$245,'Basis Excelsheet - uw artikelnr'!C794)-1)*-1</f>
        <v>0</v>
      </c>
      <c r="L794" s="16">
        <f>IF('Basis Excelsheet - uw artikelnr'!F794=0,0,COUNTIF(Keuzelijsten!$W$2:$W$945,'Basis Excelsheet - uw artikelnr'!D794)-1)*-1</f>
        <v>0</v>
      </c>
    </row>
    <row r="795" spans="1:12" x14ac:dyDescent="0.25">
      <c r="A795" s="17"/>
      <c r="B795" s="17">
        <f t="shared" ca="1" si="14"/>
        <v>0</v>
      </c>
      <c r="C795" s="16">
        <f>IF(LEN('Basis Excelsheet - uw artikelnr'!F795)&gt;35,1,0)</f>
        <v>0</v>
      </c>
      <c r="D795" s="16">
        <f>IF(LEN('Basis Excelsheet - uw artikelnr'!K795)&gt;30,1,0)</f>
        <v>0</v>
      </c>
      <c r="E795" s="16">
        <f>IF(LEN('Basis Excelsheet - uw artikelnr'!E795)&gt;20,1,0)</f>
        <v>0</v>
      </c>
      <c r="F795" s="16">
        <f>IF('Basis Excelsheet - uw artikelnr'!L795=0,0,IF('Basis Excelsheet - uw artikelnr'!L795&lt;1,1,0))</f>
        <v>0</v>
      </c>
      <c r="G795" s="16">
        <f>IF('Basis Excelsheet - uw artikelnr'!F795=0,0,IF(EXACT('Basis Excelsheet - uw artikelnr'!G795,Keuzelijsten!$C$2),0,IF(EXACT('Basis Excelsheet - uw artikelnr'!G795,Keuzelijsten!$C$3),0,1)))</f>
        <v>0</v>
      </c>
      <c r="H795" s="16">
        <f>IF('Basis Excelsheet - uw artikelnr'!F795=0,0,IF(EXACT('Basis Excelsheet - uw artikelnr'!J795,Keuzelijsten!$D$2),0,IF(EXACT('Basis Excelsheet - uw artikelnr'!J795,Keuzelijsten!$D$3),0,1)))</f>
        <v>0</v>
      </c>
      <c r="I795" s="16">
        <f ca="1">IF('Basis Excelsheet - uw artikelnr'!A795=0,0,IF(CELL("type",'Basis Excelsheet - uw artikelnr'!A795)="w",0,1))</f>
        <v>0</v>
      </c>
      <c r="J795" s="16">
        <f>IF('Basis Excelsheet - uw artikelnr'!F795=0,0,COUNTIF(Keuzelijsten!$F$2:$F$244,'Basis Excelsheet - uw artikelnr'!M795)-1)*-1</f>
        <v>0</v>
      </c>
      <c r="K795" s="16">
        <f>IF('Basis Excelsheet - uw artikelnr'!F795=0,0,COUNTIF(Keuzelijsten!$A$2:$A$245,'Basis Excelsheet - uw artikelnr'!C795)-1)*-1</f>
        <v>0</v>
      </c>
      <c r="L795" s="16">
        <f>IF('Basis Excelsheet - uw artikelnr'!F795=0,0,COUNTIF(Keuzelijsten!$W$2:$W$945,'Basis Excelsheet - uw artikelnr'!D795)-1)*-1</f>
        <v>0</v>
      </c>
    </row>
    <row r="796" spans="1:12" x14ac:dyDescent="0.25">
      <c r="A796" s="17"/>
      <c r="B796" s="17">
        <f t="shared" ca="1" si="14"/>
        <v>0</v>
      </c>
      <c r="C796" s="16">
        <f>IF(LEN('Basis Excelsheet - uw artikelnr'!F796)&gt;35,1,0)</f>
        <v>0</v>
      </c>
      <c r="D796" s="16">
        <f>IF(LEN('Basis Excelsheet - uw artikelnr'!K796)&gt;30,1,0)</f>
        <v>0</v>
      </c>
      <c r="E796" s="16">
        <f>IF(LEN('Basis Excelsheet - uw artikelnr'!E796)&gt;20,1,0)</f>
        <v>0</v>
      </c>
      <c r="F796" s="16">
        <f>IF('Basis Excelsheet - uw artikelnr'!L796=0,0,IF('Basis Excelsheet - uw artikelnr'!L796&lt;1,1,0))</f>
        <v>0</v>
      </c>
      <c r="G796" s="16">
        <f>IF('Basis Excelsheet - uw artikelnr'!F796=0,0,IF(EXACT('Basis Excelsheet - uw artikelnr'!G796,Keuzelijsten!$C$2),0,IF(EXACT('Basis Excelsheet - uw artikelnr'!G796,Keuzelijsten!$C$3),0,1)))</f>
        <v>0</v>
      </c>
      <c r="H796" s="16">
        <f>IF('Basis Excelsheet - uw artikelnr'!F796=0,0,IF(EXACT('Basis Excelsheet - uw artikelnr'!J796,Keuzelijsten!$D$2),0,IF(EXACT('Basis Excelsheet - uw artikelnr'!J796,Keuzelijsten!$D$3),0,1)))</f>
        <v>0</v>
      </c>
      <c r="I796" s="16">
        <f ca="1">IF('Basis Excelsheet - uw artikelnr'!A796=0,0,IF(CELL("type",'Basis Excelsheet - uw artikelnr'!A796)="w",0,1))</f>
        <v>0</v>
      </c>
      <c r="J796" s="16">
        <f>IF('Basis Excelsheet - uw artikelnr'!F796=0,0,COUNTIF(Keuzelijsten!$F$2:$F$244,'Basis Excelsheet - uw artikelnr'!M796)-1)*-1</f>
        <v>0</v>
      </c>
      <c r="K796" s="16">
        <f>IF('Basis Excelsheet - uw artikelnr'!F796=0,0,COUNTIF(Keuzelijsten!$A$2:$A$245,'Basis Excelsheet - uw artikelnr'!C796)-1)*-1</f>
        <v>0</v>
      </c>
      <c r="L796" s="16">
        <f>IF('Basis Excelsheet - uw artikelnr'!F796=0,0,COUNTIF(Keuzelijsten!$W$2:$W$945,'Basis Excelsheet - uw artikelnr'!D796)-1)*-1</f>
        <v>0</v>
      </c>
    </row>
    <row r="797" spans="1:12" x14ac:dyDescent="0.25">
      <c r="A797" s="17"/>
      <c r="B797" s="17">
        <f t="shared" ca="1" si="14"/>
        <v>0</v>
      </c>
      <c r="C797" s="16">
        <f>IF(LEN('Basis Excelsheet - uw artikelnr'!F797)&gt;35,1,0)</f>
        <v>0</v>
      </c>
      <c r="D797" s="16">
        <f>IF(LEN('Basis Excelsheet - uw artikelnr'!K797)&gt;30,1,0)</f>
        <v>0</v>
      </c>
      <c r="E797" s="16">
        <f>IF(LEN('Basis Excelsheet - uw artikelnr'!E797)&gt;20,1,0)</f>
        <v>0</v>
      </c>
      <c r="F797" s="16">
        <f>IF('Basis Excelsheet - uw artikelnr'!L797=0,0,IF('Basis Excelsheet - uw artikelnr'!L797&lt;1,1,0))</f>
        <v>0</v>
      </c>
      <c r="G797" s="16">
        <f>IF('Basis Excelsheet - uw artikelnr'!F797=0,0,IF(EXACT('Basis Excelsheet - uw artikelnr'!G797,Keuzelijsten!$C$2),0,IF(EXACT('Basis Excelsheet - uw artikelnr'!G797,Keuzelijsten!$C$3),0,1)))</f>
        <v>0</v>
      </c>
      <c r="H797" s="16">
        <f>IF('Basis Excelsheet - uw artikelnr'!F797=0,0,IF(EXACT('Basis Excelsheet - uw artikelnr'!J797,Keuzelijsten!$D$2),0,IF(EXACT('Basis Excelsheet - uw artikelnr'!J797,Keuzelijsten!$D$3),0,1)))</f>
        <v>0</v>
      </c>
      <c r="I797" s="16">
        <f ca="1">IF('Basis Excelsheet - uw artikelnr'!A797=0,0,IF(CELL("type",'Basis Excelsheet - uw artikelnr'!A797)="w",0,1))</f>
        <v>0</v>
      </c>
      <c r="J797" s="16">
        <f>IF('Basis Excelsheet - uw artikelnr'!F797=0,0,COUNTIF(Keuzelijsten!$F$2:$F$244,'Basis Excelsheet - uw artikelnr'!M797)-1)*-1</f>
        <v>0</v>
      </c>
      <c r="K797" s="16">
        <f>IF('Basis Excelsheet - uw artikelnr'!F797=0,0,COUNTIF(Keuzelijsten!$A$2:$A$245,'Basis Excelsheet - uw artikelnr'!C797)-1)*-1</f>
        <v>0</v>
      </c>
      <c r="L797" s="16">
        <f>IF('Basis Excelsheet - uw artikelnr'!F797=0,0,COUNTIF(Keuzelijsten!$W$2:$W$945,'Basis Excelsheet - uw artikelnr'!D797)-1)*-1</f>
        <v>0</v>
      </c>
    </row>
    <row r="798" spans="1:12" x14ac:dyDescent="0.25">
      <c r="A798" s="17"/>
      <c r="B798" s="17">
        <f t="shared" ca="1" si="14"/>
        <v>0</v>
      </c>
      <c r="C798" s="16">
        <f>IF(LEN('Basis Excelsheet - uw artikelnr'!F798)&gt;35,1,0)</f>
        <v>0</v>
      </c>
      <c r="D798" s="16">
        <f>IF(LEN('Basis Excelsheet - uw artikelnr'!K798)&gt;30,1,0)</f>
        <v>0</v>
      </c>
      <c r="E798" s="16">
        <f>IF(LEN('Basis Excelsheet - uw artikelnr'!E798)&gt;20,1,0)</f>
        <v>0</v>
      </c>
      <c r="F798" s="16">
        <f>IF('Basis Excelsheet - uw artikelnr'!L798=0,0,IF('Basis Excelsheet - uw artikelnr'!L798&lt;1,1,0))</f>
        <v>0</v>
      </c>
      <c r="G798" s="16">
        <f>IF('Basis Excelsheet - uw artikelnr'!F798=0,0,IF(EXACT('Basis Excelsheet - uw artikelnr'!G798,Keuzelijsten!$C$2),0,IF(EXACT('Basis Excelsheet - uw artikelnr'!G798,Keuzelijsten!$C$3),0,1)))</f>
        <v>0</v>
      </c>
      <c r="H798" s="16">
        <f>IF('Basis Excelsheet - uw artikelnr'!F798=0,0,IF(EXACT('Basis Excelsheet - uw artikelnr'!J798,Keuzelijsten!$D$2),0,IF(EXACT('Basis Excelsheet - uw artikelnr'!J798,Keuzelijsten!$D$3),0,1)))</f>
        <v>0</v>
      </c>
      <c r="I798" s="16">
        <f ca="1">IF('Basis Excelsheet - uw artikelnr'!A798=0,0,IF(CELL("type",'Basis Excelsheet - uw artikelnr'!A798)="w",0,1))</f>
        <v>0</v>
      </c>
      <c r="J798" s="16">
        <f>IF('Basis Excelsheet - uw artikelnr'!F798=0,0,COUNTIF(Keuzelijsten!$F$2:$F$244,'Basis Excelsheet - uw artikelnr'!M798)-1)*-1</f>
        <v>0</v>
      </c>
      <c r="K798" s="16">
        <f>IF('Basis Excelsheet - uw artikelnr'!F798=0,0,COUNTIF(Keuzelijsten!$A$2:$A$245,'Basis Excelsheet - uw artikelnr'!C798)-1)*-1</f>
        <v>0</v>
      </c>
      <c r="L798" s="16">
        <f>IF('Basis Excelsheet - uw artikelnr'!F798=0,0,COUNTIF(Keuzelijsten!$W$2:$W$945,'Basis Excelsheet - uw artikelnr'!D798)-1)*-1</f>
        <v>0</v>
      </c>
    </row>
    <row r="799" spans="1:12" x14ac:dyDescent="0.25">
      <c r="A799" s="17"/>
      <c r="B799" s="17">
        <f t="shared" ca="1" si="14"/>
        <v>0</v>
      </c>
      <c r="C799" s="16">
        <f>IF(LEN('Basis Excelsheet - uw artikelnr'!F799)&gt;35,1,0)</f>
        <v>0</v>
      </c>
      <c r="D799" s="16">
        <f>IF(LEN('Basis Excelsheet - uw artikelnr'!K799)&gt;30,1,0)</f>
        <v>0</v>
      </c>
      <c r="E799" s="16">
        <f>IF(LEN('Basis Excelsheet - uw artikelnr'!E799)&gt;20,1,0)</f>
        <v>0</v>
      </c>
      <c r="F799" s="16">
        <f>IF('Basis Excelsheet - uw artikelnr'!L799=0,0,IF('Basis Excelsheet - uw artikelnr'!L799&lt;1,1,0))</f>
        <v>0</v>
      </c>
      <c r="G799" s="16">
        <f>IF('Basis Excelsheet - uw artikelnr'!F799=0,0,IF(EXACT('Basis Excelsheet - uw artikelnr'!G799,Keuzelijsten!$C$2),0,IF(EXACT('Basis Excelsheet - uw artikelnr'!G799,Keuzelijsten!$C$3),0,1)))</f>
        <v>0</v>
      </c>
      <c r="H799" s="16">
        <f>IF('Basis Excelsheet - uw artikelnr'!F799=0,0,IF(EXACT('Basis Excelsheet - uw artikelnr'!J799,Keuzelijsten!$D$2),0,IF(EXACT('Basis Excelsheet - uw artikelnr'!J799,Keuzelijsten!$D$3),0,1)))</f>
        <v>0</v>
      </c>
      <c r="I799" s="16">
        <f ca="1">IF('Basis Excelsheet - uw artikelnr'!A799=0,0,IF(CELL("type",'Basis Excelsheet - uw artikelnr'!A799)="w",0,1))</f>
        <v>0</v>
      </c>
      <c r="J799" s="16">
        <f>IF('Basis Excelsheet - uw artikelnr'!F799=0,0,COUNTIF(Keuzelijsten!$F$2:$F$244,'Basis Excelsheet - uw artikelnr'!M799)-1)*-1</f>
        <v>0</v>
      </c>
      <c r="K799" s="16">
        <f>IF('Basis Excelsheet - uw artikelnr'!F799=0,0,COUNTIF(Keuzelijsten!$A$2:$A$245,'Basis Excelsheet - uw artikelnr'!C799)-1)*-1</f>
        <v>0</v>
      </c>
      <c r="L799" s="16">
        <f>IF('Basis Excelsheet - uw artikelnr'!F799=0,0,COUNTIF(Keuzelijsten!$W$2:$W$945,'Basis Excelsheet - uw artikelnr'!D799)-1)*-1</f>
        <v>0</v>
      </c>
    </row>
    <row r="800" spans="1:12" x14ac:dyDescent="0.25">
      <c r="A800" s="17"/>
      <c r="B800" s="17">
        <f t="shared" ca="1" si="14"/>
        <v>0</v>
      </c>
      <c r="C800" s="16">
        <f>IF(LEN('Basis Excelsheet - uw artikelnr'!F800)&gt;35,1,0)</f>
        <v>0</v>
      </c>
      <c r="D800" s="16">
        <f>IF(LEN('Basis Excelsheet - uw artikelnr'!K800)&gt;30,1,0)</f>
        <v>0</v>
      </c>
      <c r="E800" s="16">
        <f>IF(LEN('Basis Excelsheet - uw artikelnr'!E800)&gt;20,1,0)</f>
        <v>0</v>
      </c>
      <c r="F800" s="16">
        <f>IF('Basis Excelsheet - uw artikelnr'!L800=0,0,IF('Basis Excelsheet - uw artikelnr'!L800&lt;1,1,0))</f>
        <v>0</v>
      </c>
      <c r="G800" s="16">
        <f>IF('Basis Excelsheet - uw artikelnr'!F800=0,0,IF(EXACT('Basis Excelsheet - uw artikelnr'!G800,Keuzelijsten!$C$2),0,IF(EXACT('Basis Excelsheet - uw artikelnr'!G800,Keuzelijsten!$C$3),0,1)))</f>
        <v>0</v>
      </c>
      <c r="H800" s="16">
        <f>IF('Basis Excelsheet - uw artikelnr'!F800=0,0,IF(EXACT('Basis Excelsheet - uw artikelnr'!J800,Keuzelijsten!$D$2),0,IF(EXACT('Basis Excelsheet - uw artikelnr'!J800,Keuzelijsten!$D$3),0,1)))</f>
        <v>0</v>
      </c>
      <c r="I800" s="16">
        <f ca="1">IF('Basis Excelsheet - uw artikelnr'!A800=0,0,IF(CELL("type",'Basis Excelsheet - uw artikelnr'!A800)="w",0,1))</f>
        <v>0</v>
      </c>
      <c r="J800" s="16">
        <f>IF('Basis Excelsheet - uw artikelnr'!F800=0,0,COUNTIF(Keuzelijsten!$F$2:$F$244,'Basis Excelsheet - uw artikelnr'!M800)-1)*-1</f>
        <v>0</v>
      </c>
      <c r="K800" s="16">
        <f>IF('Basis Excelsheet - uw artikelnr'!F800=0,0,COUNTIF(Keuzelijsten!$A$2:$A$245,'Basis Excelsheet - uw artikelnr'!C800)-1)*-1</f>
        <v>0</v>
      </c>
      <c r="L800" s="16">
        <f>IF('Basis Excelsheet - uw artikelnr'!F800=0,0,COUNTIF(Keuzelijsten!$W$2:$W$945,'Basis Excelsheet - uw artikelnr'!D800)-1)*-1</f>
        <v>0</v>
      </c>
    </row>
    <row r="801" spans="1:12" x14ac:dyDescent="0.25">
      <c r="A801" s="17"/>
      <c r="B801" s="17">
        <f t="shared" ca="1" si="14"/>
        <v>0</v>
      </c>
      <c r="C801" s="16">
        <f>IF(LEN('Basis Excelsheet - uw artikelnr'!F801)&gt;35,1,0)</f>
        <v>0</v>
      </c>
      <c r="D801" s="16">
        <f>IF(LEN('Basis Excelsheet - uw artikelnr'!K801)&gt;30,1,0)</f>
        <v>0</v>
      </c>
      <c r="E801" s="16">
        <f>IF(LEN('Basis Excelsheet - uw artikelnr'!E801)&gt;20,1,0)</f>
        <v>0</v>
      </c>
      <c r="F801" s="16">
        <f>IF('Basis Excelsheet - uw artikelnr'!L801=0,0,IF('Basis Excelsheet - uw artikelnr'!L801&lt;1,1,0))</f>
        <v>0</v>
      </c>
      <c r="G801" s="16">
        <f>IF('Basis Excelsheet - uw artikelnr'!F801=0,0,IF(EXACT('Basis Excelsheet - uw artikelnr'!G801,Keuzelijsten!$C$2),0,IF(EXACT('Basis Excelsheet - uw artikelnr'!G801,Keuzelijsten!$C$3),0,1)))</f>
        <v>0</v>
      </c>
      <c r="H801" s="16">
        <f>IF('Basis Excelsheet - uw artikelnr'!F801=0,0,IF(EXACT('Basis Excelsheet - uw artikelnr'!J801,Keuzelijsten!$D$2),0,IF(EXACT('Basis Excelsheet - uw artikelnr'!J801,Keuzelijsten!$D$3),0,1)))</f>
        <v>0</v>
      </c>
      <c r="I801" s="16">
        <f ca="1">IF('Basis Excelsheet - uw artikelnr'!A801=0,0,IF(CELL("type",'Basis Excelsheet - uw artikelnr'!A801)="w",0,1))</f>
        <v>0</v>
      </c>
      <c r="J801" s="16">
        <f>IF('Basis Excelsheet - uw artikelnr'!F801=0,0,COUNTIF(Keuzelijsten!$F$2:$F$244,'Basis Excelsheet - uw artikelnr'!M801)-1)*-1</f>
        <v>0</v>
      </c>
      <c r="K801" s="16">
        <f>IF('Basis Excelsheet - uw artikelnr'!F801=0,0,COUNTIF(Keuzelijsten!$A$2:$A$245,'Basis Excelsheet - uw artikelnr'!C801)-1)*-1</f>
        <v>0</v>
      </c>
      <c r="L801" s="16">
        <f>IF('Basis Excelsheet - uw artikelnr'!F801=0,0,COUNTIF(Keuzelijsten!$W$2:$W$945,'Basis Excelsheet - uw artikelnr'!D801)-1)*-1</f>
        <v>0</v>
      </c>
    </row>
    <row r="802" spans="1:12" x14ac:dyDescent="0.25">
      <c r="A802" s="17"/>
      <c r="B802" s="17">
        <f t="shared" ca="1" si="14"/>
        <v>0</v>
      </c>
      <c r="C802" s="16">
        <f>IF(LEN('Basis Excelsheet - uw artikelnr'!F802)&gt;35,1,0)</f>
        <v>0</v>
      </c>
      <c r="D802" s="16">
        <f>IF(LEN('Basis Excelsheet - uw artikelnr'!K802)&gt;30,1,0)</f>
        <v>0</v>
      </c>
      <c r="E802" s="16">
        <f>IF(LEN('Basis Excelsheet - uw artikelnr'!E802)&gt;20,1,0)</f>
        <v>0</v>
      </c>
      <c r="F802" s="16">
        <f>IF('Basis Excelsheet - uw artikelnr'!L802=0,0,IF('Basis Excelsheet - uw artikelnr'!L802&lt;1,1,0))</f>
        <v>0</v>
      </c>
      <c r="G802" s="16">
        <f>IF('Basis Excelsheet - uw artikelnr'!F802=0,0,IF(EXACT('Basis Excelsheet - uw artikelnr'!G802,Keuzelijsten!$C$2),0,IF(EXACT('Basis Excelsheet - uw artikelnr'!G802,Keuzelijsten!$C$3),0,1)))</f>
        <v>0</v>
      </c>
      <c r="H802" s="16">
        <f>IF('Basis Excelsheet - uw artikelnr'!F802=0,0,IF(EXACT('Basis Excelsheet - uw artikelnr'!J802,Keuzelijsten!$D$2),0,IF(EXACT('Basis Excelsheet - uw artikelnr'!J802,Keuzelijsten!$D$3),0,1)))</f>
        <v>0</v>
      </c>
      <c r="I802" s="16">
        <f ca="1">IF('Basis Excelsheet - uw artikelnr'!A802=0,0,IF(CELL("type",'Basis Excelsheet - uw artikelnr'!A802)="w",0,1))</f>
        <v>0</v>
      </c>
      <c r="J802" s="16">
        <f>IF('Basis Excelsheet - uw artikelnr'!F802=0,0,COUNTIF(Keuzelijsten!$F$2:$F$244,'Basis Excelsheet - uw artikelnr'!M802)-1)*-1</f>
        <v>0</v>
      </c>
      <c r="K802" s="16">
        <f>IF('Basis Excelsheet - uw artikelnr'!F802=0,0,COUNTIF(Keuzelijsten!$A$2:$A$245,'Basis Excelsheet - uw artikelnr'!C802)-1)*-1</f>
        <v>0</v>
      </c>
      <c r="L802" s="16">
        <f>IF('Basis Excelsheet - uw artikelnr'!F802=0,0,COUNTIF(Keuzelijsten!$W$2:$W$945,'Basis Excelsheet - uw artikelnr'!D802)-1)*-1</f>
        <v>0</v>
      </c>
    </row>
    <row r="803" spans="1:12" x14ac:dyDescent="0.25">
      <c r="A803" s="17"/>
      <c r="B803" s="17">
        <f t="shared" ca="1" si="14"/>
        <v>0</v>
      </c>
      <c r="C803" s="16">
        <f>IF(LEN('Basis Excelsheet - uw artikelnr'!F803)&gt;35,1,0)</f>
        <v>0</v>
      </c>
      <c r="D803" s="16">
        <f>IF(LEN('Basis Excelsheet - uw artikelnr'!K803)&gt;30,1,0)</f>
        <v>0</v>
      </c>
      <c r="E803" s="16">
        <f>IF(LEN('Basis Excelsheet - uw artikelnr'!E803)&gt;20,1,0)</f>
        <v>0</v>
      </c>
      <c r="F803" s="16">
        <f>IF('Basis Excelsheet - uw artikelnr'!L803=0,0,IF('Basis Excelsheet - uw artikelnr'!L803&lt;1,1,0))</f>
        <v>0</v>
      </c>
      <c r="G803" s="16">
        <f>IF('Basis Excelsheet - uw artikelnr'!F803=0,0,IF(EXACT('Basis Excelsheet - uw artikelnr'!G803,Keuzelijsten!$C$2),0,IF(EXACT('Basis Excelsheet - uw artikelnr'!G803,Keuzelijsten!$C$3),0,1)))</f>
        <v>0</v>
      </c>
      <c r="H803" s="16">
        <f>IF('Basis Excelsheet - uw artikelnr'!F803=0,0,IF(EXACT('Basis Excelsheet - uw artikelnr'!J803,Keuzelijsten!$D$2),0,IF(EXACT('Basis Excelsheet - uw artikelnr'!J803,Keuzelijsten!$D$3),0,1)))</f>
        <v>0</v>
      </c>
      <c r="I803" s="16">
        <f ca="1">IF('Basis Excelsheet - uw artikelnr'!A803=0,0,IF(CELL("type",'Basis Excelsheet - uw artikelnr'!A803)="w",0,1))</f>
        <v>0</v>
      </c>
      <c r="J803" s="16">
        <f>IF('Basis Excelsheet - uw artikelnr'!F803=0,0,COUNTIF(Keuzelijsten!$F$2:$F$244,'Basis Excelsheet - uw artikelnr'!M803)-1)*-1</f>
        <v>0</v>
      </c>
      <c r="K803" s="16">
        <f>IF('Basis Excelsheet - uw artikelnr'!F803=0,0,COUNTIF(Keuzelijsten!$A$2:$A$245,'Basis Excelsheet - uw artikelnr'!C803)-1)*-1</f>
        <v>0</v>
      </c>
      <c r="L803" s="16">
        <f>IF('Basis Excelsheet - uw artikelnr'!F803=0,0,COUNTIF(Keuzelijsten!$W$2:$W$945,'Basis Excelsheet - uw artikelnr'!D803)-1)*-1</f>
        <v>0</v>
      </c>
    </row>
    <row r="804" spans="1:12" x14ac:dyDescent="0.25">
      <c r="A804" s="17"/>
      <c r="B804" s="17">
        <f t="shared" ca="1" si="14"/>
        <v>0</v>
      </c>
      <c r="C804" s="16">
        <f>IF(LEN('Basis Excelsheet - uw artikelnr'!F804)&gt;35,1,0)</f>
        <v>0</v>
      </c>
      <c r="D804" s="16">
        <f>IF(LEN('Basis Excelsheet - uw artikelnr'!K804)&gt;30,1,0)</f>
        <v>0</v>
      </c>
      <c r="E804" s="16">
        <f>IF(LEN('Basis Excelsheet - uw artikelnr'!E804)&gt;20,1,0)</f>
        <v>0</v>
      </c>
      <c r="F804" s="16">
        <f>IF('Basis Excelsheet - uw artikelnr'!L804=0,0,IF('Basis Excelsheet - uw artikelnr'!L804&lt;1,1,0))</f>
        <v>0</v>
      </c>
      <c r="G804" s="16">
        <f>IF('Basis Excelsheet - uw artikelnr'!F804=0,0,IF(EXACT('Basis Excelsheet - uw artikelnr'!G804,Keuzelijsten!$C$2),0,IF(EXACT('Basis Excelsheet - uw artikelnr'!G804,Keuzelijsten!$C$3),0,1)))</f>
        <v>0</v>
      </c>
      <c r="H804" s="16">
        <f>IF('Basis Excelsheet - uw artikelnr'!F804=0,0,IF(EXACT('Basis Excelsheet - uw artikelnr'!J804,Keuzelijsten!$D$2),0,IF(EXACT('Basis Excelsheet - uw artikelnr'!J804,Keuzelijsten!$D$3),0,1)))</f>
        <v>0</v>
      </c>
      <c r="I804" s="16">
        <f ca="1">IF('Basis Excelsheet - uw artikelnr'!A804=0,0,IF(CELL("type",'Basis Excelsheet - uw artikelnr'!A804)="w",0,1))</f>
        <v>0</v>
      </c>
      <c r="J804" s="16">
        <f>IF('Basis Excelsheet - uw artikelnr'!F804=0,0,COUNTIF(Keuzelijsten!$F$2:$F$244,'Basis Excelsheet - uw artikelnr'!M804)-1)*-1</f>
        <v>0</v>
      </c>
      <c r="K804" s="16">
        <f>IF('Basis Excelsheet - uw artikelnr'!F804=0,0,COUNTIF(Keuzelijsten!$A$2:$A$245,'Basis Excelsheet - uw artikelnr'!C804)-1)*-1</f>
        <v>0</v>
      </c>
      <c r="L804" s="16">
        <f>IF('Basis Excelsheet - uw artikelnr'!F804=0,0,COUNTIF(Keuzelijsten!$W$2:$W$945,'Basis Excelsheet - uw artikelnr'!D804)-1)*-1</f>
        <v>0</v>
      </c>
    </row>
    <row r="805" spans="1:12" x14ac:dyDescent="0.25">
      <c r="A805" s="17"/>
      <c r="B805" s="17">
        <f t="shared" ca="1" si="14"/>
        <v>0</v>
      </c>
      <c r="C805" s="16">
        <f>IF(LEN('Basis Excelsheet - uw artikelnr'!F805)&gt;35,1,0)</f>
        <v>0</v>
      </c>
      <c r="D805" s="16">
        <f>IF(LEN('Basis Excelsheet - uw artikelnr'!K805)&gt;30,1,0)</f>
        <v>0</v>
      </c>
      <c r="E805" s="16">
        <f>IF(LEN('Basis Excelsheet - uw artikelnr'!E805)&gt;20,1,0)</f>
        <v>0</v>
      </c>
      <c r="F805" s="16">
        <f>IF('Basis Excelsheet - uw artikelnr'!L805=0,0,IF('Basis Excelsheet - uw artikelnr'!L805&lt;1,1,0))</f>
        <v>0</v>
      </c>
      <c r="G805" s="16">
        <f>IF('Basis Excelsheet - uw artikelnr'!F805=0,0,IF(EXACT('Basis Excelsheet - uw artikelnr'!G805,Keuzelijsten!$C$2),0,IF(EXACT('Basis Excelsheet - uw artikelnr'!G805,Keuzelijsten!$C$3),0,1)))</f>
        <v>0</v>
      </c>
      <c r="H805" s="16">
        <f>IF('Basis Excelsheet - uw artikelnr'!F805=0,0,IF(EXACT('Basis Excelsheet - uw artikelnr'!J805,Keuzelijsten!$D$2),0,IF(EXACT('Basis Excelsheet - uw artikelnr'!J805,Keuzelijsten!$D$3),0,1)))</f>
        <v>0</v>
      </c>
      <c r="I805" s="16">
        <f ca="1">IF('Basis Excelsheet - uw artikelnr'!A805=0,0,IF(CELL("type",'Basis Excelsheet - uw artikelnr'!A805)="w",0,1))</f>
        <v>0</v>
      </c>
      <c r="J805" s="16">
        <f>IF('Basis Excelsheet - uw artikelnr'!F805=0,0,COUNTIF(Keuzelijsten!$F$2:$F$244,'Basis Excelsheet - uw artikelnr'!M805)-1)*-1</f>
        <v>0</v>
      </c>
      <c r="K805" s="16">
        <f>IF('Basis Excelsheet - uw artikelnr'!F805=0,0,COUNTIF(Keuzelijsten!$A$2:$A$245,'Basis Excelsheet - uw artikelnr'!C805)-1)*-1</f>
        <v>0</v>
      </c>
      <c r="L805" s="16">
        <f>IF('Basis Excelsheet - uw artikelnr'!F805=0,0,COUNTIF(Keuzelijsten!$W$2:$W$945,'Basis Excelsheet - uw artikelnr'!D805)-1)*-1</f>
        <v>0</v>
      </c>
    </row>
    <row r="806" spans="1:12" x14ac:dyDescent="0.25">
      <c r="A806" s="17"/>
      <c r="B806" s="17">
        <f t="shared" ca="1" si="14"/>
        <v>0</v>
      </c>
      <c r="C806" s="16">
        <f>IF(LEN('Basis Excelsheet - uw artikelnr'!F806)&gt;35,1,0)</f>
        <v>0</v>
      </c>
      <c r="D806" s="16">
        <f>IF(LEN('Basis Excelsheet - uw artikelnr'!K806)&gt;30,1,0)</f>
        <v>0</v>
      </c>
      <c r="E806" s="16">
        <f>IF(LEN('Basis Excelsheet - uw artikelnr'!E806)&gt;20,1,0)</f>
        <v>0</v>
      </c>
      <c r="F806" s="16">
        <f>IF('Basis Excelsheet - uw artikelnr'!L806=0,0,IF('Basis Excelsheet - uw artikelnr'!L806&lt;1,1,0))</f>
        <v>0</v>
      </c>
      <c r="G806" s="16">
        <f>IF('Basis Excelsheet - uw artikelnr'!F806=0,0,IF(EXACT('Basis Excelsheet - uw artikelnr'!G806,Keuzelijsten!$C$2),0,IF(EXACT('Basis Excelsheet - uw artikelnr'!G806,Keuzelijsten!$C$3),0,1)))</f>
        <v>0</v>
      </c>
      <c r="H806" s="16">
        <f>IF('Basis Excelsheet - uw artikelnr'!F806=0,0,IF(EXACT('Basis Excelsheet - uw artikelnr'!J806,Keuzelijsten!$D$2),0,IF(EXACT('Basis Excelsheet - uw artikelnr'!J806,Keuzelijsten!$D$3),0,1)))</f>
        <v>0</v>
      </c>
      <c r="I806" s="16">
        <f ca="1">IF('Basis Excelsheet - uw artikelnr'!A806=0,0,IF(CELL("type",'Basis Excelsheet - uw artikelnr'!A806)="w",0,1))</f>
        <v>0</v>
      </c>
      <c r="J806" s="16">
        <f>IF('Basis Excelsheet - uw artikelnr'!F806=0,0,COUNTIF(Keuzelijsten!$F$2:$F$244,'Basis Excelsheet - uw artikelnr'!M806)-1)*-1</f>
        <v>0</v>
      </c>
      <c r="K806" s="16">
        <f>IF('Basis Excelsheet - uw artikelnr'!F806=0,0,COUNTIF(Keuzelijsten!$A$2:$A$245,'Basis Excelsheet - uw artikelnr'!C806)-1)*-1</f>
        <v>0</v>
      </c>
      <c r="L806" s="16">
        <f>IF('Basis Excelsheet - uw artikelnr'!F806=0,0,COUNTIF(Keuzelijsten!$W$2:$W$945,'Basis Excelsheet - uw artikelnr'!D806)-1)*-1</f>
        <v>0</v>
      </c>
    </row>
    <row r="807" spans="1:12" x14ac:dyDescent="0.25">
      <c r="A807" s="17"/>
      <c r="B807" s="17">
        <f t="shared" ca="1" si="14"/>
        <v>0</v>
      </c>
      <c r="C807" s="16">
        <f>IF(LEN('Basis Excelsheet - uw artikelnr'!F807)&gt;35,1,0)</f>
        <v>0</v>
      </c>
      <c r="D807" s="16">
        <f>IF(LEN('Basis Excelsheet - uw artikelnr'!K807)&gt;30,1,0)</f>
        <v>0</v>
      </c>
      <c r="E807" s="16">
        <f>IF(LEN('Basis Excelsheet - uw artikelnr'!E807)&gt;20,1,0)</f>
        <v>0</v>
      </c>
      <c r="F807" s="16">
        <f>IF('Basis Excelsheet - uw artikelnr'!L807=0,0,IF('Basis Excelsheet - uw artikelnr'!L807&lt;1,1,0))</f>
        <v>0</v>
      </c>
      <c r="G807" s="16">
        <f>IF('Basis Excelsheet - uw artikelnr'!F807=0,0,IF(EXACT('Basis Excelsheet - uw artikelnr'!G807,Keuzelijsten!$C$2),0,IF(EXACT('Basis Excelsheet - uw artikelnr'!G807,Keuzelijsten!$C$3),0,1)))</f>
        <v>0</v>
      </c>
      <c r="H807" s="16">
        <f>IF('Basis Excelsheet - uw artikelnr'!F807=0,0,IF(EXACT('Basis Excelsheet - uw artikelnr'!J807,Keuzelijsten!$D$2),0,IF(EXACT('Basis Excelsheet - uw artikelnr'!J807,Keuzelijsten!$D$3),0,1)))</f>
        <v>0</v>
      </c>
      <c r="I807" s="16">
        <f ca="1">IF('Basis Excelsheet - uw artikelnr'!A807=0,0,IF(CELL("type",'Basis Excelsheet - uw artikelnr'!A807)="w",0,1))</f>
        <v>0</v>
      </c>
      <c r="J807" s="16">
        <f>IF('Basis Excelsheet - uw artikelnr'!F807=0,0,COUNTIF(Keuzelijsten!$F$2:$F$244,'Basis Excelsheet - uw artikelnr'!M807)-1)*-1</f>
        <v>0</v>
      </c>
      <c r="K807" s="16">
        <f>IF('Basis Excelsheet - uw artikelnr'!F807=0,0,COUNTIF(Keuzelijsten!$A$2:$A$245,'Basis Excelsheet - uw artikelnr'!C807)-1)*-1</f>
        <v>0</v>
      </c>
      <c r="L807" s="16">
        <f>IF('Basis Excelsheet - uw artikelnr'!F807=0,0,COUNTIF(Keuzelijsten!$W$2:$W$945,'Basis Excelsheet - uw artikelnr'!D807)-1)*-1</f>
        <v>0</v>
      </c>
    </row>
    <row r="808" spans="1:12" x14ac:dyDescent="0.25">
      <c r="A808" s="17"/>
      <c r="B808" s="17">
        <f t="shared" ca="1" si="14"/>
        <v>0</v>
      </c>
      <c r="C808" s="16">
        <f>IF(LEN('Basis Excelsheet - uw artikelnr'!F808)&gt;35,1,0)</f>
        <v>0</v>
      </c>
      <c r="D808" s="16">
        <f>IF(LEN('Basis Excelsheet - uw artikelnr'!K808)&gt;30,1,0)</f>
        <v>0</v>
      </c>
      <c r="E808" s="16">
        <f>IF(LEN('Basis Excelsheet - uw artikelnr'!E808)&gt;20,1,0)</f>
        <v>0</v>
      </c>
      <c r="F808" s="16">
        <f>IF('Basis Excelsheet - uw artikelnr'!L808=0,0,IF('Basis Excelsheet - uw artikelnr'!L808&lt;1,1,0))</f>
        <v>0</v>
      </c>
      <c r="G808" s="16">
        <f>IF('Basis Excelsheet - uw artikelnr'!F808=0,0,IF(EXACT('Basis Excelsheet - uw artikelnr'!G808,Keuzelijsten!$C$2),0,IF(EXACT('Basis Excelsheet - uw artikelnr'!G808,Keuzelijsten!$C$3),0,1)))</f>
        <v>0</v>
      </c>
      <c r="H808" s="16">
        <f>IF('Basis Excelsheet - uw artikelnr'!F808=0,0,IF(EXACT('Basis Excelsheet - uw artikelnr'!J808,Keuzelijsten!$D$2),0,IF(EXACT('Basis Excelsheet - uw artikelnr'!J808,Keuzelijsten!$D$3),0,1)))</f>
        <v>0</v>
      </c>
      <c r="I808" s="16">
        <f ca="1">IF('Basis Excelsheet - uw artikelnr'!A808=0,0,IF(CELL("type",'Basis Excelsheet - uw artikelnr'!A808)="w",0,1))</f>
        <v>0</v>
      </c>
      <c r="J808" s="16">
        <f>IF('Basis Excelsheet - uw artikelnr'!F808=0,0,COUNTIF(Keuzelijsten!$F$2:$F$244,'Basis Excelsheet - uw artikelnr'!M808)-1)*-1</f>
        <v>0</v>
      </c>
      <c r="K808" s="16">
        <f>IF('Basis Excelsheet - uw artikelnr'!F808=0,0,COUNTIF(Keuzelijsten!$A$2:$A$245,'Basis Excelsheet - uw artikelnr'!C808)-1)*-1</f>
        <v>0</v>
      </c>
      <c r="L808" s="16">
        <f>IF('Basis Excelsheet - uw artikelnr'!F808=0,0,COUNTIF(Keuzelijsten!$W$2:$W$945,'Basis Excelsheet - uw artikelnr'!D808)-1)*-1</f>
        <v>0</v>
      </c>
    </row>
    <row r="809" spans="1:12" x14ac:dyDescent="0.25">
      <c r="A809" s="17"/>
      <c r="B809" s="17">
        <f t="shared" ca="1" si="14"/>
        <v>0</v>
      </c>
      <c r="C809" s="16">
        <f>IF(LEN('Basis Excelsheet - uw artikelnr'!F809)&gt;35,1,0)</f>
        <v>0</v>
      </c>
      <c r="D809" s="16">
        <f>IF(LEN('Basis Excelsheet - uw artikelnr'!K809)&gt;30,1,0)</f>
        <v>0</v>
      </c>
      <c r="E809" s="16">
        <f>IF(LEN('Basis Excelsheet - uw artikelnr'!E809)&gt;20,1,0)</f>
        <v>0</v>
      </c>
      <c r="F809" s="16">
        <f>IF('Basis Excelsheet - uw artikelnr'!L809=0,0,IF('Basis Excelsheet - uw artikelnr'!L809&lt;1,1,0))</f>
        <v>0</v>
      </c>
      <c r="G809" s="16">
        <f>IF('Basis Excelsheet - uw artikelnr'!F809=0,0,IF(EXACT('Basis Excelsheet - uw artikelnr'!G809,Keuzelijsten!$C$2),0,IF(EXACT('Basis Excelsheet - uw artikelnr'!G809,Keuzelijsten!$C$3),0,1)))</f>
        <v>0</v>
      </c>
      <c r="H809" s="16">
        <f>IF('Basis Excelsheet - uw artikelnr'!F809=0,0,IF(EXACT('Basis Excelsheet - uw artikelnr'!J809,Keuzelijsten!$D$2),0,IF(EXACT('Basis Excelsheet - uw artikelnr'!J809,Keuzelijsten!$D$3),0,1)))</f>
        <v>0</v>
      </c>
      <c r="I809" s="16">
        <f ca="1">IF('Basis Excelsheet - uw artikelnr'!A809=0,0,IF(CELL("type",'Basis Excelsheet - uw artikelnr'!A809)="w",0,1))</f>
        <v>0</v>
      </c>
      <c r="J809" s="16">
        <f>IF('Basis Excelsheet - uw artikelnr'!F809=0,0,COUNTIF(Keuzelijsten!$F$2:$F$244,'Basis Excelsheet - uw artikelnr'!M809)-1)*-1</f>
        <v>0</v>
      </c>
      <c r="K809" s="16">
        <f>IF('Basis Excelsheet - uw artikelnr'!F809=0,0,COUNTIF(Keuzelijsten!$A$2:$A$245,'Basis Excelsheet - uw artikelnr'!C809)-1)*-1</f>
        <v>0</v>
      </c>
      <c r="L809" s="16">
        <f>IF('Basis Excelsheet - uw artikelnr'!F809=0,0,COUNTIF(Keuzelijsten!$W$2:$W$945,'Basis Excelsheet - uw artikelnr'!D809)-1)*-1</f>
        <v>0</v>
      </c>
    </row>
    <row r="810" spans="1:12" x14ac:dyDescent="0.25">
      <c r="A810" s="17"/>
      <c r="B810" s="17">
        <f t="shared" ca="1" si="14"/>
        <v>0</v>
      </c>
      <c r="C810" s="16">
        <f>IF(LEN('Basis Excelsheet - uw artikelnr'!F810)&gt;35,1,0)</f>
        <v>0</v>
      </c>
      <c r="D810" s="16">
        <f>IF(LEN('Basis Excelsheet - uw artikelnr'!K810)&gt;30,1,0)</f>
        <v>0</v>
      </c>
      <c r="E810" s="16">
        <f>IF(LEN('Basis Excelsheet - uw artikelnr'!E810)&gt;20,1,0)</f>
        <v>0</v>
      </c>
      <c r="F810" s="16">
        <f>IF('Basis Excelsheet - uw artikelnr'!L810=0,0,IF('Basis Excelsheet - uw artikelnr'!L810&lt;1,1,0))</f>
        <v>0</v>
      </c>
      <c r="G810" s="16">
        <f>IF('Basis Excelsheet - uw artikelnr'!F810=0,0,IF(EXACT('Basis Excelsheet - uw artikelnr'!G810,Keuzelijsten!$C$2),0,IF(EXACT('Basis Excelsheet - uw artikelnr'!G810,Keuzelijsten!$C$3),0,1)))</f>
        <v>0</v>
      </c>
      <c r="H810" s="16">
        <f>IF('Basis Excelsheet - uw artikelnr'!F810=0,0,IF(EXACT('Basis Excelsheet - uw artikelnr'!J810,Keuzelijsten!$D$2),0,IF(EXACT('Basis Excelsheet - uw artikelnr'!J810,Keuzelijsten!$D$3),0,1)))</f>
        <v>0</v>
      </c>
      <c r="I810" s="16">
        <f ca="1">IF('Basis Excelsheet - uw artikelnr'!A810=0,0,IF(CELL("type",'Basis Excelsheet - uw artikelnr'!A810)="w",0,1))</f>
        <v>0</v>
      </c>
      <c r="J810" s="16">
        <f>IF('Basis Excelsheet - uw artikelnr'!F810=0,0,COUNTIF(Keuzelijsten!$F$2:$F$244,'Basis Excelsheet - uw artikelnr'!M810)-1)*-1</f>
        <v>0</v>
      </c>
      <c r="K810" s="16">
        <f>IF('Basis Excelsheet - uw artikelnr'!F810=0,0,COUNTIF(Keuzelijsten!$A$2:$A$245,'Basis Excelsheet - uw artikelnr'!C810)-1)*-1</f>
        <v>0</v>
      </c>
      <c r="L810" s="16">
        <f>IF('Basis Excelsheet - uw artikelnr'!F810=0,0,COUNTIF(Keuzelijsten!$W$2:$W$945,'Basis Excelsheet - uw artikelnr'!D810)-1)*-1</f>
        <v>0</v>
      </c>
    </row>
    <row r="811" spans="1:12" x14ac:dyDescent="0.25">
      <c r="A811" s="17"/>
      <c r="B811" s="17">
        <f t="shared" ca="1" si="14"/>
        <v>0</v>
      </c>
      <c r="C811" s="16">
        <f>IF(LEN('Basis Excelsheet - uw artikelnr'!F811)&gt;35,1,0)</f>
        <v>0</v>
      </c>
      <c r="D811" s="16">
        <f>IF(LEN('Basis Excelsheet - uw artikelnr'!K811)&gt;30,1,0)</f>
        <v>0</v>
      </c>
      <c r="E811" s="16">
        <f>IF(LEN('Basis Excelsheet - uw artikelnr'!E811)&gt;20,1,0)</f>
        <v>0</v>
      </c>
      <c r="F811" s="16">
        <f>IF('Basis Excelsheet - uw artikelnr'!L811=0,0,IF('Basis Excelsheet - uw artikelnr'!L811&lt;1,1,0))</f>
        <v>0</v>
      </c>
      <c r="G811" s="16">
        <f>IF('Basis Excelsheet - uw artikelnr'!F811=0,0,IF(EXACT('Basis Excelsheet - uw artikelnr'!G811,Keuzelijsten!$C$2),0,IF(EXACT('Basis Excelsheet - uw artikelnr'!G811,Keuzelijsten!$C$3),0,1)))</f>
        <v>0</v>
      </c>
      <c r="H811" s="16">
        <f>IF('Basis Excelsheet - uw artikelnr'!F811=0,0,IF(EXACT('Basis Excelsheet - uw artikelnr'!J811,Keuzelijsten!$D$2),0,IF(EXACT('Basis Excelsheet - uw artikelnr'!J811,Keuzelijsten!$D$3),0,1)))</f>
        <v>0</v>
      </c>
      <c r="I811" s="16">
        <f ca="1">IF('Basis Excelsheet - uw artikelnr'!A811=0,0,IF(CELL("type",'Basis Excelsheet - uw artikelnr'!A811)="w",0,1))</f>
        <v>0</v>
      </c>
      <c r="J811" s="16">
        <f>IF('Basis Excelsheet - uw artikelnr'!F811=0,0,COUNTIF(Keuzelijsten!$F$2:$F$244,'Basis Excelsheet - uw artikelnr'!M811)-1)*-1</f>
        <v>0</v>
      </c>
      <c r="K811" s="16">
        <f>IF('Basis Excelsheet - uw artikelnr'!F811=0,0,COUNTIF(Keuzelijsten!$A$2:$A$245,'Basis Excelsheet - uw artikelnr'!C811)-1)*-1</f>
        <v>0</v>
      </c>
      <c r="L811" s="16">
        <f>IF('Basis Excelsheet - uw artikelnr'!F811=0,0,COUNTIF(Keuzelijsten!$W$2:$W$945,'Basis Excelsheet - uw artikelnr'!D811)-1)*-1</f>
        <v>0</v>
      </c>
    </row>
    <row r="812" spans="1:12" x14ac:dyDescent="0.25">
      <c r="A812" s="17"/>
      <c r="B812" s="17">
        <f t="shared" ca="1" si="14"/>
        <v>0</v>
      </c>
      <c r="C812" s="16">
        <f>IF(LEN('Basis Excelsheet - uw artikelnr'!F812)&gt;35,1,0)</f>
        <v>0</v>
      </c>
      <c r="D812" s="16">
        <f>IF(LEN('Basis Excelsheet - uw artikelnr'!K812)&gt;30,1,0)</f>
        <v>0</v>
      </c>
      <c r="E812" s="16">
        <f>IF(LEN('Basis Excelsheet - uw artikelnr'!E812)&gt;20,1,0)</f>
        <v>0</v>
      </c>
      <c r="F812" s="16">
        <f>IF('Basis Excelsheet - uw artikelnr'!L812=0,0,IF('Basis Excelsheet - uw artikelnr'!L812&lt;1,1,0))</f>
        <v>0</v>
      </c>
      <c r="G812" s="16">
        <f>IF('Basis Excelsheet - uw artikelnr'!F812=0,0,IF(EXACT('Basis Excelsheet - uw artikelnr'!G812,Keuzelijsten!$C$2),0,IF(EXACT('Basis Excelsheet - uw artikelnr'!G812,Keuzelijsten!$C$3),0,1)))</f>
        <v>0</v>
      </c>
      <c r="H812" s="16">
        <f>IF('Basis Excelsheet - uw artikelnr'!F812=0,0,IF(EXACT('Basis Excelsheet - uw artikelnr'!J812,Keuzelijsten!$D$2),0,IF(EXACT('Basis Excelsheet - uw artikelnr'!J812,Keuzelijsten!$D$3),0,1)))</f>
        <v>0</v>
      </c>
      <c r="I812" s="16">
        <f ca="1">IF('Basis Excelsheet - uw artikelnr'!A812=0,0,IF(CELL("type",'Basis Excelsheet - uw artikelnr'!A812)="w",0,1))</f>
        <v>0</v>
      </c>
      <c r="J812" s="16">
        <f>IF('Basis Excelsheet - uw artikelnr'!F812=0,0,COUNTIF(Keuzelijsten!$F$2:$F$244,'Basis Excelsheet - uw artikelnr'!M812)-1)*-1</f>
        <v>0</v>
      </c>
      <c r="K812" s="16">
        <f>IF('Basis Excelsheet - uw artikelnr'!F812=0,0,COUNTIF(Keuzelijsten!$A$2:$A$245,'Basis Excelsheet - uw artikelnr'!C812)-1)*-1</f>
        <v>0</v>
      </c>
      <c r="L812" s="16">
        <f>IF('Basis Excelsheet - uw artikelnr'!F812=0,0,COUNTIF(Keuzelijsten!$W$2:$W$945,'Basis Excelsheet - uw artikelnr'!D812)-1)*-1</f>
        <v>0</v>
      </c>
    </row>
    <row r="813" spans="1:12" x14ac:dyDescent="0.25">
      <c r="A813" s="17"/>
      <c r="B813" s="17">
        <f t="shared" ca="1" si="14"/>
        <v>0</v>
      </c>
      <c r="C813" s="16">
        <f>IF(LEN('Basis Excelsheet - uw artikelnr'!F813)&gt;35,1,0)</f>
        <v>0</v>
      </c>
      <c r="D813" s="16">
        <f>IF(LEN('Basis Excelsheet - uw artikelnr'!K813)&gt;30,1,0)</f>
        <v>0</v>
      </c>
      <c r="E813" s="16">
        <f>IF(LEN('Basis Excelsheet - uw artikelnr'!E813)&gt;20,1,0)</f>
        <v>0</v>
      </c>
      <c r="F813" s="16">
        <f>IF('Basis Excelsheet - uw artikelnr'!L813=0,0,IF('Basis Excelsheet - uw artikelnr'!L813&lt;1,1,0))</f>
        <v>0</v>
      </c>
      <c r="G813" s="16">
        <f>IF('Basis Excelsheet - uw artikelnr'!F813=0,0,IF(EXACT('Basis Excelsheet - uw artikelnr'!G813,Keuzelijsten!$C$2),0,IF(EXACT('Basis Excelsheet - uw artikelnr'!G813,Keuzelijsten!$C$3),0,1)))</f>
        <v>0</v>
      </c>
      <c r="H813" s="16">
        <f>IF('Basis Excelsheet - uw artikelnr'!F813=0,0,IF(EXACT('Basis Excelsheet - uw artikelnr'!J813,Keuzelijsten!$D$2),0,IF(EXACT('Basis Excelsheet - uw artikelnr'!J813,Keuzelijsten!$D$3),0,1)))</f>
        <v>0</v>
      </c>
      <c r="I813" s="16">
        <f ca="1">IF('Basis Excelsheet - uw artikelnr'!A813=0,0,IF(CELL("type",'Basis Excelsheet - uw artikelnr'!A813)="w",0,1))</f>
        <v>0</v>
      </c>
      <c r="J813" s="16">
        <f>IF('Basis Excelsheet - uw artikelnr'!F813=0,0,COUNTIF(Keuzelijsten!$F$2:$F$244,'Basis Excelsheet - uw artikelnr'!M813)-1)*-1</f>
        <v>0</v>
      </c>
      <c r="K813" s="16">
        <f>IF('Basis Excelsheet - uw artikelnr'!F813=0,0,COUNTIF(Keuzelijsten!$A$2:$A$245,'Basis Excelsheet - uw artikelnr'!C813)-1)*-1</f>
        <v>0</v>
      </c>
      <c r="L813" s="16">
        <f>IF('Basis Excelsheet - uw artikelnr'!F813=0,0,COUNTIF(Keuzelijsten!$W$2:$W$945,'Basis Excelsheet - uw artikelnr'!D813)-1)*-1</f>
        <v>0</v>
      </c>
    </row>
    <row r="814" spans="1:12" x14ac:dyDescent="0.25">
      <c r="A814" s="17"/>
      <c r="B814" s="17">
        <f t="shared" ca="1" si="14"/>
        <v>0</v>
      </c>
      <c r="C814" s="16">
        <f>IF(LEN('Basis Excelsheet - uw artikelnr'!F814)&gt;35,1,0)</f>
        <v>0</v>
      </c>
      <c r="D814" s="16">
        <f>IF(LEN('Basis Excelsheet - uw artikelnr'!K814)&gt;30,1,0)</f>
        <v>0</v>
      </c>
      <c r="E814" s="16">
        <f>IF(LEN('Basis Excelsheet - uw artikelnr'!E814)&gt;20,1,0)</f>
        <v>0</v>
      </c>
      <c r="F814" s="16">
        <f>IF('Basis Excelsheet - uw artikelnr'!L814=0,0,IF('Basis Excelsheet - uw artikelnr'!L814&lt;1,1,0))</f>
        <v>0</v>
      </c>
      <c r="G814" s="16">
        <f>IF('Basis Excelsheet - uw artikelnr'!F814=0,0,IF(EXACT('Basis Excelsheet - uw artikelnr'!G814,Keuzelijsten!$C$2),0,IF(EXACT('Basis Excelsheet - uw artikelnr'!G814,Keuzelijsten!$C$3),0,1)))</f>
        <v>0</v>
      </c>
      <c r="H814" s="16">
        <f>IF('Basis Excelsheet - uw artikelnr'!F814=0,0,IF(EXACT('Basis Excelsheet - uw artikelnr'!J814,Keuzelijsten!$D$2),0,IF(EXACT('Basis Excelsheet - uw artikelnr'!J814,Keuzelijsten!$D$3),0,1)))</f>
        <v>0</v>
      </c>
      <c r="I814" s="16">
        <f ca="1">IF('Basis Excelsheet - uw artikelnr'!A814=0,0,IF(CELL("type",'Basis Excelsheet - uw artikelnr'!A814)="w",0,1))</f>
        <v>0</v>
      </c>
      <c r="J814" s="16">
        <f>IF('Basis Excelsheet - uw artikelnr'!F814=0,0,COUNTIF(Keuzelijsten!$F$2:$F$244,'Basis Excelsheet - uw artikelnr'!M814)-1)*-1</f>
        <v>0</v>
      </c>
      <c r="K814" s="16">
        <f>IF('Basis Excelsheet - uw artikelnr'!F814=0,0,COUNTIF(Keuzelijsten!$A$2:$A$245,'Basis Excelsheet - uw artikelnr'!C814)-1)*-1</f>
        <v>0</v>
      </c>
      <c r="L814" s="16">
        <f>IF('Basis Excelsheet - uw artikelnr'!F814=0,0,COUNTIF(Keuzelijsten!$W$2:$W$945,'Basis Excelsheet - uw artikelnr'!D814)-1)*-1</f>
        <v>0</v>
      </c>
    </row>
    <row r="815" spans="1:12" x14ac:dyDescent="0.25">
      <c r="A815" s="17"/>
      <c r="B815" s="17">
        <f t="shared" ca="1" si="14"/>
        <v>0</v>
      </c>
      <c r="C815" s="16">
        <f>IF(LEN('Basis Excelsheet - uw artikelnr'!F815)&gt;35,1,0)</f>
        <v>0</v>
      </c>
      <c r="D815" s="16">
        <f>IF(LEN('Basis Excelsheet - uw artikelnr'!K815)&gt;30,1,0)</f>
        <v>0</v>
      </c>
      <c r="E815" s="16">
        <f>IF(LEN('Basis Excelsheet - uw artikelnr'!E815)&gt;20,1,0)</f>
        <v>0</v>
      </c>
      <c r="F815" s="16">
        <f>IF('Basis Excelsheet - uw artikelnr'!L815=0,0,IF('Basis Excelsheet - uw artikelnr'!L815&lt;1,1,0))</f>
        <v>0</v>
      </c>
      <c r="G815" s="16">
        <f>IF('Basis Excelsheet - uw artikelnr'!F815=0,0,IF(EXACT('Basis Excelsheet - uw artikelnr'!G815,Keuzelijsten!$C$2),0,IF(EXACT('Basis Excelsheet - uw artikelnr'!G815,Keuzelijsten!$C$3),0,1)))</f>
        <v>0</v>
      </c>
      <c r="H815" s="16">
        <f>IF('Basis Excelsheet - uw artikelnr'!F815=0,0,IF(EXACT('Basis Excelsheet - uw artikelnr'!J815,Keuzelijsten!$D$2),0,IF(EXACT('Basis Excelsheet - uw artikelnr'!J815,Keuzelijsten!$D$3),0,1)))</f>
        <v>0</v>
      </c>
      <c r="I815" s="16">
        <f ca="1">IF('Basis Excelsheet - uw artikelnr'!A815=0,0,IF(CELL("type",'Basis Excelsheet - uw artikelnr'!A815)="w",0,1))</f>
        <v>0</v>
      </c>
      <c r="J815" s="16">
        <f>IF('Basis Excelsheet - uw artikelnr'!F815=0,0,COUNTIF(Keuzelijsten!$F$2:$F$244,'Basis Excelsheet - uw artikelnr'!M815)-1)*-1</f>
        <v>0</v>
      </c>
      <c r="K815" s="16">
        <f>IF('Basis Excelsheet - uw artikelnr'!F815=0,0,COUNTIF(Keuzelijsten!$A$2:$A$245,'Basis Excelsheet - uw artikelnr'!C815)-1)*-1</f>
        <v>0</v>
      </c>
      <c r="L815" s="16">
        <f>IF('Basis Excelsheet - uw artikelnr'!F815=0,0,COUNTIF(Keuzelijsten!$W$2:$W$945,'Basis Excelsheet - uw artikelnr'!D815)-1)*-1</f>
        <v>0</v>
      </c>
    </row>
    <row r="816" spans="1:12" x14ac:dyDescent="0.25">
      <c r="A816" s="17"/>
      <c r="B816" s="17">
        <f t="shared" ca="1" si="14"/>
        <v>0</v>
      </c>
      <c r="C816" s="16">
        <f>IF(LEN('Basis Excelsheet - uw artikelnr'!F816)&gt;35,1,0)</f>
        <v>0</v>
      </c>
      <c r="D816" s="16">
        <f>IF(LEN('Basis Excelsheet - uw artikelnr'!K816)&gt;30,1,0)</f>
        <v>0</v>
      </c>
      <c r="E816" s="16">
        <f>IF(LEN('Basis Excelsheet - uw artikelnr'!E816)&gt;20,1,0)</f>
        <v>0</v>
      </c>
      <c r="F816" s="16">
        <f>IF('Basis Excelsheet - uw artikelnr'!L816=0,0,IF('Basis Excelsheet - uw artikelnr'!L816&lt;1,1,0))</f>
        <v>0</v>
      </c>
      <c r="G816" s="16">
        <f>IF('Basis Excelsheet - uw artikelnr'!F816=0,0,IF(EXACT('Basis Excelsheet - uw artikelnr'!G816,Keuzelijsten!$C$2),0,IF(EXACT('Basis Excelsheet - uw artikelnr'!G816,Keuzelijsten!$C$3),0,1)))</f>
        <v>0</v>
      </c>
      <c r="H816" s="16">
        <f>IF('Basis Excelsheet - uw artikelnr'!F816=0,0,IF(EXACT('Basis Excelsheet - uw artikelnr'!J816,Keuzelijsten!$D$2),0,IF(EXACT('Basis Excelsheet - uw artikelnr'!J816,Keuzelijsten!$D$3),0,1)))</f>
        <v>0</v>
      </c>
      <c r="I816" s="16">
        <f ca="1">IF('Basis Excelsheet - uw artikelnr'!A816=0,0,IF(CELL("type",'Basis Excelsheet - uw artikelnr'!A816)="w",0,1))</f>
        <v>0</v>
      </c>
      <c r="J816" s="16">
        <f>IF('Basis Excelsheet - uw artikelnr'!F816=0,0,COUNTIF(Keuzelijsten!$F$2:$F$244,'Basis Excelsheet - uw artikelnr'!M816)-1)*-1</f>
        <v>0</v>
      </c>
      <c r="K816" s="16">
        <f>IF('Basis Excelsheet - uw artikelnr'!F816=0,0,COUNTIF(Keuzelijsten!$A$2:$A$245,'Basis Excelsheet - uw artikelnr'!C816)-1)*-1</f>
        <v>0</v>
      </c>
      <c r="L816" s="16">
        <f>IF('Basis Excelsheet - uw artikelnr'!F816=0,0,COUNTIF(Keuzelijsten!$W$2:$W$945,'Basis Excelsheet - uw artikelnr'!D816)-1)*-1</f>
        <v>0</v>
      </c>
    </row>
    <row r="817" spans="1:12" x14ac:dyDescent="0.25">
      <c r="A817" s="17"/>
      <c r="B817" s="17">
        <f t="shared" ca="1" si="14"/>
        <v>0</v>
      </c>
      <c r="C817" s="16">
        <f>IF(LEN('Basis Excelsheet - uw artikelnr'!F817)&gt;35,1,0)</f>
        <v>0</v>
      </c>
      <c r="D817" s="16">
        <f>IF(LEN('Basis Excelsheet - uw artikelnr'!K817)&gt;30,1,0)</f>
        <v>0</v>
      </c>
      <c r="E817" s="16">
        <f>IF(LEN('Basis Excelsheet - uw artikelnr'!E817)&gt;20,1,0)</f>
        <v>0</v>
      </c>
      <c r="F817" s="16">
        <f>IF('Basis Excelsheet - uw artikelnr'!L817=0,0,IF('Basis Excelsheet - uw artikelnr'!L817&lt;1,1,0))</f>
        <v>0</v>
      </c>
      <c r="G817" s="16">
        <f>IF('Basis Excelsheet - uw artikelnr'!F817=0,0,IF(EXACT('Basis Excelsheet - uw artikelnr'!G817,Keuzelijsten!$C$2),0,IF(EXACT('Basis Excelsheet - uw artikelnr'!G817,Keuzelijsten!$C$3),0,1)))</f>
        <v>0</v>
      </c>
      <c r="H817" s="16">
        <f>IF('Basis Excelsheet - uw artikelnr'!F817=0,0,IF(EXACT('Basis Excelsheet - uw artikelnr'!J817,Keuzelijsten!$D$2),0,IF(EXACT('Basis Excelsheet - uw artikelnr'!J817,Keuzelijsten!$D$3),0,1)))</f>
        <v>0</v>
      </c>
      <c r="I817" s="16">
        <f ca="1">IF('Basis Excelsheet - uw artikelnr'!A817=0,0,IF(CELL("type",'Basis Excelsheet - uw artikelnr'!A817)="w",0,1))</f>
        <v>0</v>
      </c>
      <c r="J817" s="16">
        <f>IF('Basis Excelsheet - uw artikelnr'!F817=0,0,COUNTIF(Keuzelijsten!$F$2:$F$244,'Basis Excelsheet - uw artikelnr'!M817)-1)*-1</f>
        <v>0</v>
      </c>
      <c r="K817" s="16">
        <f>IF('Basis Excelsheet - uw artikelnr'!F817=0,0,COUNTIF(Keuzelijsten!$A$2:$A$245,'Basis Excelsheet - uw artikelnr'!C817)-1)*-1</f>
        <v>0</v>
      </c>
      <c r="L817" s="16">
        <f>IF('Basis Excelsheet - uw artikelnr'!F817=0,0,COUNTIF(Keuzelijsten!$W$2:$W$945,'Basis Excelsheet - uw artikelnr'!D817)-1)*-1</f>
        <v>0</v>
      </c>
    </row>
    <row r="818" spans="1:12" x14ac:dyDescent="0.25">
      <c r="A818" s="17"/>
      <c r="B818" s="17">
        <f t="shared" ca="1" si="14"/>
        <v>0</v>
      </c>
      <c r="C818" s="16">
        <f>IF(LEN('Basis Excelsheet - uw artikelnr'!F818)&gt;35,1,0)</f>
        <v>0</v>
      </c>
      <c r="D818" s="16">
        <f>IF(LEN('Basis Excelsheet - uw artikelnr'!K818)&gt;30,1,0)</f>
        <v>0</v>
      </c>
      <c r="E818" s="16">
        <f>IF(LEN('Basis Excelsheet - uw artikelnr'!E818)&gt;20,1,0)</f>
        <v>0</v>
      </c>
      <c r="F818" s="16">
        <f>IF('Basis Excelsheet - uw artikelnr'!L818=0,0,IF('Basis Excelsheet - uw artikelnr'!L818&lt;1,1,0))</f>
        <v>0</v>
      </c>
      <c r="G818" s="16">
        <f>IF('Basis Excelsheet - uw artikelnr'!F818=0,0,IF(EXACT('Basis Excelsheet - uw artikelnr'!G818,Keuzelijsten!$C$2),0,IF(EXACT('Basis Excelsheet - uw artikelnr'!G818,Keuzelijsten!$C$3),0,1)))</f>
        <v>0</v>
      </c>
      <c r="H818" s="16">
        <f>IF('Basis Excelsheet - uw artikelnr'!F818=0,0,IF(EXACT('Basis Excelsheet - uw artikelnr'!J818,Keuzelijsten!$D$2),0,IF(EXACT('Basis Excelsheet - uw artikelnr'!J818,Keuzelijsten!$D$3),0,1)))</f>
        <v>0</v>
      </c>
      <c r="I818" s="16">
        <f ca="1">IF('Basis Excelsheet - uw artikelnr'!A818=0,0,IF(CELL("type",'Basis Excelsheet - uw artikelnr'!A818)="w",0,1))</f>
        <v>0</v>
      </c>
      <c r="J818" s="16">
        <f>IF('Basis Excelsheet - uw artikelnr'!F818=0,0,COUNTIF(Keuzelijsten!$F$2:$F$244,'Basis Excelsheet - uw artikelnr'!M818)-1)*-1</f>
        <v>0</v>
      </c>
      <c r="K818" s="16">
        <f>IF('Basis Excelsheet - uw artikelnr'!F818=0,0,COUNTIF(Keuzelijsten!$A$2:$A$245,'Basis Excelsheet - uw artikelnr'!C818)-1)*-1</f>
        <v>0</v>
      </c>
      <c r="L818" s="16">
        <f>IF('Basis Excelsheet - uw artikelnr'!F818=0,0,COUNTIF(Keuzelijsten!$W$2:$W$945,'Basis Excelsheet - uw artikelnr'!D818)-1)*-1</f>
        <v>0</v>
      </c>
    </row>
    <row r="819" spans="1:12" x14ac:dyDescent="0.25">
      <c r="A819" s="17"/>
      <c r="B819" s="17">
        <f t="shared" ca="1" si="14"/>
        <v>0</v>
      </c>
      <c r="C819" s="16">
        <f>IF(LEN('Basis Excelsheet - uw artikelnr'!F819)&gt;35,1,0)</f>
        <v>0</v>
      </c>
      <c r="D819" s="16">
        <f>IF(LEN('Basis Excelsheet - uw artikelnr'!K819)&gt;30,1,0)</f>
        <v>0</v>
      </c>
      <c r="E819" s="16">
        <f>IF(LEN('Basis Excelsheet - uw artikelnr'!E819)&gt;20,1,0)</f>
        <v>0</v>
      </c>
      <c r="F819" s="16">
        <f>IF('Basis Excelsheet - uw artikelnr'!L819=0,0,IF('Basis Excelsheet - uw artikelnr'!L819&lt;1,1,0))</f>
        <v>0</v>
      </c>
      <c r="G819" s="16">
        <f>IF('Basis Excelsheet - uw artikelnr'!F819=0,0,IF(EXACT('Basis Excelsheet - uw artikelnr'!G819,Keuzelijsten!$C$2),0,IF(EXACT('Basis Excelsheet - uw artikelnr'!G819,Keuzelijsten!$C$3),0,1)))</f>
        <v>0</v>
      </c>
      <c r="H819" s="16">
        <f>IF('Basis Excelsheet - uw artikelnr'!F819=0,0,IF(EXACT('Basis Excelsheet - uw artikelnr'!J819,Keuzelijsten!$D$2),0,IF(EXACT('Basis Excelsheet - uw artikelnr'!J819,Keuzelijsten!$D$3),0,1)))</f>
        <v>0</v>
      </c>
      <c r="I819" s="16">
        <f ca="1">IF('Basis Excelsheet - uw artikelnr'!A819=0,0,IF(CELL("type",'Basis Excelsheet - uw artikelnr'!A819)="w",0,1))</f>
        <v>0</v>
      </c>
      <c r="J819" s="16">
        <f>IF('Basis Excelsheet - uw artikelnr'!F819=0,0,COUNTIF(Keuzelijsten!$F$2:$F$244,'Basis Excelsheet - uw artikelnr'!M819)-1)*-1</f>
        <v>0</v>
      </c>
      <c r="K819" s="16">
        <f>IF('Basis Excelsheet - uw artikelnr'!F819=0,0,COUNTIF(Keuzelijsten!$A$2:$A$245,'Basis Excelsheet - uw artikelnr'!C819)-1)*-1</f>
        <v>0</v>
      </c>
      <c r="L819" s="16">
        <f>IF('Basis Excelsheet - uw artikelnr'!F819=0,0,COUNTIF(Keuzelijsten!$W$2:$W$945,'Basis Excelsheet - uw artikelnr'!D819)-1)*-1</f>
        <v>0</v>
      </c>
    </row>
    <row r="820" spans="1:12" x14ac:dyDescent="0.25">
      <c r="A820" s="17"/>
      <c r="B820" s="17">
        <f t="shared" ca="1" si="14"/>
        <v>0</v>
      </c>
      <c r="C820" s="16">
        <f>IF(LEN('Basis Excelsheet - uw artikelnr'!F820)&gt;35,1,0)</f>
        <v>0</v>
      </c>
      <c r="D820" s="16">
        <f>IF(LEN('Basis Excelsheet - uw artikelnr'!K820)&gt;30,1,0)</f>
        <v>0</v>
      </c>
      <c r="E820" s="16">
        <f>IF(LEN('Basis Excelsheet - uw artikelnr'!E820)&gt;20,1,0)</f>
        <v>0</v>
      </c>
      <c r="F820" s="16">
        <f>IF('Basis Excelsheet - uw artikelnr'!L820=0,0,IF('Basis Excelsheet - uw artikelnr'!L820&lt;1,1,0))</f>
        <v>0</v>
      </c>
      <c r="G820" s="16">
        <f>IF('Basis Excelsheet - uw artikelnr'!F820=0,0,IF(EXACT('Basis Excelsheet - uw artikelnr'!G820,Keuzelijsten!$C$2),0,IF(EXACT('Basis Excelsheet - uw artikelnr'!G820,Keuzelijsten!$C$3),0,1)))</f>
        <v>0</v>
      </c>
      <c r="H820" s="16">
        <f>IF('Basis Excelsheet - uw artikelnr'!F820=0,0,IF(EXACT('Basis Excelsheet - uw artikelnr'!J820,Keuzelijsten!$D$2),0,IF(EXACT('Basis Excelsheet - uw artikelnr'!J820,Keuzelijsten!$D$3),0,1)))</f>
        <v>0</v>
      </c>
      <c r="I820" s="16">
        <f ca="1">IF('Basis Excelsheet - uw artikelnr'!A820=0,0,IF(CELL("type",'Basis Excelsheet - uw artikelnr'!A820)="w",0,1))</f>
        <v>0</v>
      </c>
      <c r="J820" s="16">
        <f>IF('Basis Excelsheet - uw artikelnr'!F820=0,0,COUNTIF(Keuzelijsten!$F$2:$F$244,'Basis Excelsheet - uw artikelnr'!M820)-1)*-1</f>
        <v>0</v>
      </c>
      <c r="K820" s="16">
        <f>IF('Basis Excelsheet - uw artikelnr'!F820=0,0,COUNTIF(Keuzelijsten!$A$2:$A$245,'Basis Excelsheet - uw artikelnr'!C820)-1)*-1</f>
        <v>0</v>
      </c>
      <c r="L820" s="16">
        <f>IF('Basis Excelsheet - uw artikelnr'!F820=0,0,COUNTIF(Keuzelijsten!$W$2:$W$945,'Basis Excelsheet - uw artikelnr'!D820)-1)*-1</f>
        <v>0</v>
      </c>
    </row>
    <row r="821" spans="1:12" x14ac:dyDescent="0.25">
      <c r="A821" s="17"/>
      <c r="B821" s="17">
        <f t="shared" ca="1" si="14"/>
        <v>0</v>
      </c>
      <c r="C821" s="16">
        <f>IF(LEN('Basis Excelsheet - uw artikelnr'!F821)&gt;35,1,0)</f>
        <v>0</v>
      </c>
      <c r="D821" s="16">
        <f>IF(LEN('Basis Excelsheet - uw artikelnr'!K821)&gt;30,1,0)</f>
        <v>0</v>
      </c>
      <c r="E821" s="16">
        <f>IF(LEN('Basis Excelsheet - uw artikelnr'!E821)&gt;20,1,0)</f>
        <v>0</v>
      </c>
      <c r="F821" s="16">
        <f>IF('Basis Excelsheet - uw artikelnr'!L821=0,0,IF('Basis Excelsheet - uw artikelnr'!L821&lt;1,1,0))</f>
        <v>0</v>
      </c>
      <c r="G821" s="16">
        <f>IF('Basis Excelsheet - uw artikelnr'!F821=0,0,IF(EXACT('Basis Excelsheet - uw artikelnr'!G821,Keuzelijsten!$C$2),0,IF(EXACT('Basis Excelsheet - uw artikelnr'!G821,Keuzelijsten!$C$3),0,1)))</f>
        <v>0</v>
      </c>
      <c r="H821" s="16">
        <f>IF('Basis Excelsheet - uw artikelnr'!F821=0,0,IF(EXACT('Basis Excelsheet - uw artikelnr'!J821,Keuzelijsten!$D$2),0,IF(EXACT('Basis Excelsheet - uw artikelnr'!J821,Keuzelijsten!$D$3),0,1)))</f>
        <v>0</v>
      </c>
      <c r="I821" s="16">
        <f ca="1">IF('Basis Excelsheet - uw artikelnr'!A821=0,0,IF(CELL("type",'Basis Excelsheet - uw artikelnr'!A821)="w",0,1))</f>
        <v>0</v>
      </c>
      <c r="J821" s="16">
        <f>IF('Basis Excelsheet - uw artikelnr'!F821=0,0,COUNTIF(Keuzelijsten!$F$2:$F$244,'Basis Excelsheet - uw artikelnr'!M821)-1)*-1</f>
        <v>0</v>
      </c>
      <c r="K821" s="16">
        <f>IF('Basis Excelsheet - uw artikelnr'!F821=0,0,COUNTIF(Keuzelijsten!$A$2:$A$245,'Basis Excelsheet - uw artikelnr'!C821)-1)*-1</f>
        <v>0</v>
      </c>
      <c r="L821" s="16">
        <f>IF('Basis Excelsheet - uw artikelnr'!F821=0,0,COUNTIF(Keuzelijsten!$W$2:$W$945,'Basis Excelsheet - uw artikelnr'!D821)-1)*-1</f>
        <v>0</v>
      </c>
    </row>
    <row r="822" spans="1:12" x14ac:dyDescent="0.25">
      <c r="A822" s="17"/>
      <c r="B822" s="17">
        <f t="shared" ca="1" si="14"/>
        <v>0</v>
      </c>
      <c r="C822" s="16">
        <f>IF(LEN('Basis Excelsheet - uw artikelnr'!F822)&gt;35,1,0)</f>
        <v>0</v>
      </c>
      <c r="D822" s="16">
        <f>IF(LEN('Basis Excelsheet - uw artikelnr'!K822)&gt;30,1,0)</f>
        <v>0</v>
      </c>
      <c r="E822" s="16">
        <f>IF(LEN('Basis Excelsheet - uw artikelnr'!E822)&gt;20,1,0)</f>
        <v>0</v>
      </c>
      <c r="F822" s="16">
        <f>IF('Basis Excelsheet - uw artikelnr'!L822=0,0,IF('Basis Excelsheet - uw artikelnr'!L822&lt;1,1,0))</f>
        <v>0</v>
      </c>
      <c r="G822" s="16">
        <f>IF('Basis Excelsheet - uw artikelnr'!F822=0,0,IF(EXACT('Basis Excelsheet - uw artikelnr'!G822,Keuzelijsten!$C$2),0,IF(EXACT('Basis Excelsheet - uw artikelnr'!G822,Keuzelijsten!$C$3),0,1)))</f>
        <v>0</v>
      </c>
      <c r="H822" s="16">
        <f>IF('Basis Excelsheet - uw artikelnr'!F822=0,0,IF(EXACT('Basis Excelsheet - uw artikelnr'!J822,Keuzelijsten!$D$2),0,IF(EXACT('Basis Excelsheet - uw artikelnr'!J822,Keuzelijsten!$D$3),0,1)))</f>
        <v>0</v>
      </c>
      <c r="I822" s="16">
        <f ca="1">IF('Basis Excelsheet - uw artikelnr'!A822=0,0,IF(CELL("type",'Basis Excelsheet - uw artikelnr'!A822)="w",0,1))</f>
        <v>0</v>
      </c>
      <c r="J822" s="16">
        <f>IF('Basis Excelsheet - uw artikelnr'!F822=0,0,COUNTIF(Keuzelijsten!$F$2:$F$244,'Basis Excelsheet - uw artikelnr'!M822)-1)*-1</f>
        <v>0</v>
      </c>
      <c r="K822" s="16">
        <f>IF('Basis Excelsheet - uw artikelnr'!F822=0,0,COUNTIF(Keuzelijsten!$A$2:$A$245,'Basis Excelsheet - uw artikelnr'!C822)-1)*-1</f>
        <v>0</v>
      </c>
      <c r="L822" s="16">
        <f>IF('Basis Excelsheet - uw artikelnr'!F822=0,0,COUNTIF(Keuzelijsten!$W$2:$W$945,'Basis Excelsheet - uw artikelnr'!D822)-1)*-1</f>
        <v>0</v>
      </c>
    </row>
    <row r="823" spans="1:12" x14ac:dyDescent="0.25">
      <c r="A823" s="17"/>
      <c r="B823" s="17">
        <f t="shared" ca="1" si="14"/>
        <v>0</v>
      </c>
      <c r="C823" s="16">
        <f>IF(LEN('Basis Excelsheet - uw artikelnr'!F823)&gt;35,1,0)</f>
        <v>0</v>
      </c>
      <c r="D823" s="16">
        <f>IF(LEN('Basis Excelsheet - uw artikelnr'!K823)&gt;30,1,0)</f>
        <v>0</v>
      </c>
      <c r="E823" s="16">
        <f>IF(LEN('Basis Excelsheet - uw artikelnr'!E823)&gt;20,1,0)</f>
        <v>0</v>
      </c>
      <c r="F823" s="16">
        <f>IF('Basis Excelsheet - uw artikelnr'!L823=0,0,IF('Basis Excelsheet - uw artikelnr'!L823&lt;1,1,0))</f>
        <v>0</v>
      </c>
      <c r="G823" s="16">
        <f>IF('Basis Excelsheet - uw artikelnr'!F823=0,0,IF(EXACT('Basis Excelsheet - uw artikelnr'!G823,Keuzelijsten!$C$2),0,IF(EXACT('Basis Excelsheet - uw artikelnr'!G823,Keuzelijsten!$C$3),0,1)))</f>
        <v>0</v>
      </c>
      <c r="H823" s="16">
        <f>IF('Basis Excelsheet - uw artikelnr'!F823=0,0,IF(EXACT('Basis Excelsheet - uw artikelnr'!J823,Keuzelijsten!$D$2),0,IF(EXACT('Basis Excelsheet - uw artikelnr'!J823,Keuzelijsten!$D$3),0,1)))</f>
        <v>0</v>
      </c>
      <c r="I823" s="16">
        <f ca="1">IF('Basis Excelsheet - uw artikelnr'!A823=0,0,IF(CELL("type",'Basis Excelsheet - uw artikelnr'!A823)="w",0,1))</f>
        <v>0</v>
      </c>
      <c r="J823" s="16">
        <f>IF('Basis Excelsheet - uw artikelnr'!F823=0,0,COUNTIF(Keuzelijsten!$F$2:$F$244,'Basis Excelsheet - uw artikelnr'!M823)-1)*-1</f>
        <v>0</v>
      </c>
      <c r="K823" s="16">
        <f>IF('Basis Excelsheet - uw artikelnr'!F823=0,0,COUNTIF(Keuzelijsten!$A$2:$A$245,'Basis Excelsheet - uw artikelnr'!C823)-1)*-1</f>
        <v>0</v>
      </c>
      <c r="L823" s="16">
        <f>IF('Basis Excelsheet - uw artikelnr'!F823=0,0,COUNTIF(Keuzelijsten!$W$2:$W$945,'Basis Excelsheet - uw artikelnr'!D823)-1)*-1</f>
        <v>0</v>
      </c>
    </row>
    <row r="824" spans="1:12" x14ac:dyDescent="0.25">
      <c r="A824" s="17"/>
      <c r="B824" s="17">
        <f t="shared" ca="1" si="14"/>
        <v>0</v>
      </c>
      <c r="C824" s="16">
        <f>IF(LEN('Basis Excelsheet - uw artikelnr'!F824)&gt;35,1,0)</f>
        <v>0</v>
      </c>
      <c r="D824" s="16">
        <f>IF(LEN('Basis Excelsheet - uw artikelnr'!K824)&gt;30,1,0)</f>
        <v>0</v>
      </c>
      <c r="E824" s="16">
        <f>IF(LEN('Basis Excelsheet - uw artikelnr'!E824)&gt;20,1,0)</f>
        <v>0</v>
      </c>
      <c r="F824" s="16">
        <f>IF('Basis Excelsheet - uw artikelnr'!L824=0,0,IF('Basis Excelsheet - uw artikelnr'!L824&lt;1,1,0))</f>
        <v>0</v>
      </c>
      <c r="G824" s="16">
        <f>IF('Basis Excelsheet - uw artikelnr'!F824=0,0,IF(EXACT('Basis Excelsheet - uw artikelnr'!G824,Keuzelijsten!$C$2),0,IF(EXACT('Basis Excelsheet - uw artikelnr'!G824,Keuzelijsten!$C$3),0,1)))</f>
        <v>0</v>
      </c>
      <c r="H824" s="16">
        <f>IF('Basis Excelsheet - uw artikelnr'!F824=0,0,IF(EXACT('Basis Excelsheet - uw artikelnr'!J824,Keuzelijsten!$D$2),0,IF(EXACT('Basis Excelsheet - uw artikelnr'!J824,Keuzelijsten!$D$3),0,1)))</f>
        <v>0</v>
      </c>
      <c r="I824" s="16">
        <f ca="1">IF('Basis Excelsheet - uw artikelnr'!A824=0,0,IF(CELL("type",'Basis Excelsheet - uw artikelnr'!A824)="w",0,1))</f>
        <v>0</v>
      </c>
      <c r="J824" s="16">
        <f>IF('Basis Excelsheet - uw artikelnr'!F824=0,0,COUNTIF(Keuzelijsten!$F$2:$F$244,'Basis Excelsheet - uw artikelnr'!M824)-1)*-1</f>
        <v>0</v>
      </c>
      <c r="K824" s="16">
        <f>IF('Basis Excelsheet - uw artikelnr'!F824=0,0,COUNTIF(Keuzelijsten!$A$2:$A$245,'Basis Excelsheet - uw artikelnr'!C824)-1)*-1</f>
        <v>0</v>
      </c>
      <c r="L824" s="16">
        <f>IF('Basis Excelsheet - uw artikelnr'!F824=0,0,COUNTIF(Keuzelijsten!$W$2:$W$945,'Basis Excelsheet - uw artikelnr'!D824)-1)*-1</f>
        <v>0</v>
      </c>
    </row>
    <row r="825" spans="1:12" x14ac:dyDescent="0.25">
      <c r="A825" s="17"/>
      <c r="B825" s="17">
        <f t="shared" ca="1" si="14"/>
        <v>0</v>
      </c>
      <c r="C825" s="16">
        <f>IF(LEN('Basis Excelsheet - uw artikelnr'!F825)&gt;35,1,0)</f>
        <v>0</v>
      </c>
      <c r="D825" s="16">
        <f>IF(LEN('Basis Excelsheet - uw artikelnr'!K825)&gt;30,1,0)</f>
        <v>0</v>
      </c>
      <c r="E825" s="16">
        <f>IF(LEN('Basis Excelsheet - uw artikelnr'!E825)&gt;20,1,0)</f>
        <v>0</v>
      </c>
      <c r="F825" s="16">
        <f>IF('Basis Excelsheet - uw artikelnr'!L825=0,0,IF('Basis Excelsheet - uw artikelnr'!L825&lt;1,1,0))</f>
        <v>0</v>
      </c>
      <c r="G825" s="16">
        <f>IF('Basis Excelsheet - uw artikelnr'!F825=0,0,IF(EXACT('Basis Excelsheet - uw artikelnr'!G825,Keuzelijsten!$C$2),0,IF(EXACT('Basis Excelsheet - uw artikelnr'!G825,Keuzelijsten!$C$3),0,1)))</f>
        <v>0</v>
      </c>
      <c r="H825" s="16">
        <f>IF('Basis Excelsheet - uw artikelnr'!F825=0,0,IF(EXACT('Basis Excelsheet - uw artikelnr'!J825,Keuzelijsten!$D$2),0,IF(EXACT('Basis Excelsheet - uw artikelnr'!J825,Keuzelijsten!$D$3),0,1)))</f>
        <v>0</v>
      </c>
      <c r="I825" s="16">
        <f ca="1">IF('Basis Excelsheet - uw artikelnr'!A825=0,0,IF(CELL("type",'Basis Excelsheet - uw artikelnr'!A825)="w",0,1))</f>
        <v>0</v>
      </c>
      <c r="J825" s="16">
        <f>IF('Basis Excelsheet - uw artikelnr'!F825=0,0,COUNTIF(Keuzelijsten!$F$2:$F$244,'Basis Excelsheet - uw artikelnr'!M825)-1)*-1</f>
        <v>0</v>
      </c>
      <c r="K825" s="16">
        <f>IF('Basis Excelsheet - uw artikelnr'!F825=0,0,COUNTIF(Keuzelijsten!$A$2:$A$245,'Basis Excelsheet - uw artikelnr'!C825)-1)*-1</f>
        <v>0</v>
      </c>
      <c r="L825" s="16">
        <f>IF('Basis Excelsheet - uw artikelnr'!F825=0,0,COUNTIF(Keuzelijsten!$W$2:$W$945,'Basis Excelsheet - uw artikelnr'!D825)-1)*-1</f>
        <v>0</v>
      </c>
    </row>
    <row r="826" spans="1:12" x14ac:dyDescent="0.25">
      <c r="A826" s="17"/>
      <c r="B826" s="17">
        <f t="shared" ca="1" si="14"/>
        <v>0</v>
      </c>
      <c r="C826" s="16">
        <f>IF(LEN('Basis Excelsheet - uw artikelnr'!F826)&gt;35,1,0)</f>
        <v>0</v>
      </c>
      <c r="D826" s="16">
        <f>IF(LEN('Basis Excelsheet - uw artikelnr'!K826)&gt;30,1,0)</f>
        <v>0</v>
      </c>
      <c r="E826" s="16">
        <f>IF(LEN('Basis Excelsheet - uw artikelnr'!E826)&gt;20,1,0)</f>
        <v>0</v>
      </c>
      <c r="F826" s="16">
        <f>IF('Basis Excelsheet - uw artikelnr'!L826=0,0,IF('Basis Excelsheet - uw artikelnr'!L826&lt;1,1,0))</f>
        <v>0</v>
      </c>
      <c r="G826" s="16">
        <f>IF('Basis Excelsheet - uw artikelnr'!F826=0,0,IF(EXACT('Basis Excelsheet - uw artikelnr'!G826,Keuzelijsten!$C$2),0,IF(EXACT('Basis Excelsheet - uw artikelnr'!G826,Keuzelijsten!$C$3),0,1)))</f>
        <v>0</v>
      </c>
      <c r="H826" s="16">
        <f>IF('Basis Excelsheet - uw artikelnr'!F826=0,0,IF(EXACT('Basis Excelsheet - uw artikelnr'!J826,Keuzelijsten!$D$2),0,IF(EXACT('Basis Excelsheet - uw artikelnr'!J826,Keuzelijsten!$D$3),0,1)))</f>
        <v>0</v>
      </c>
      <c r="I826" s="16">
        <f ca="1">IF('Basis Excelsheet - uw artikelnr'!A826=0,0,IF(CELL("type",'Basis Excelsheet - uw artikelnr'!A826)="w",0,1))</f>
        <v>0</v>
      </c>
      <c r="J826" s="16">
        <f>IF('Basis Excelsheet - uw artikelnr'!F826=0,0,COUNTIF(Keuzelijsten!$F$2:$F$244,'Basis Excelsheet - uw artikelnr'!M826)-1)*-1</f>
        <v>0</v>
      </c>
      <c r="K826" s="16">
        <f>IF('Basis Excelsheet - uw artikelnr'!F826=0,0,COUNTIF(Keuzelijsten!$A$2:$A$245,'Basis Excelsheet - uw artikelnr'!C826)-1)*-1</f>
        <v>0</v>
      </c>
      <c r="L826" s="16">
        <f>IF('Basis Excelsheet - uw artikelnr'!F826=0,0,COUNTIF(Keuzelijsten!$W$2:$W$945,'Basis Excelsheet - uw artikelnr'!D826)-1)*-1</f>
        <v>0</v>
      </c>
    </row>
    <row r="827" spans="1:12" x14ac:dyDescent="0.25">
      <c r="A827" s="17"/>
      <c r="B827" s="17">
        <f t="shared" ca="1" si="14"/>
        <v>0</v>
      </c>
      <c r="C827" s="16">
        <f>IF(LEN('Basis Excelsheet - uw artikelnr'!F827)&gt;35,1,0)</f>
        <v>0</v>
      </c>
      <c r="D827" s="16">
        <f>IF(LEN('Basis Excelsheet - uw artikelnr'!K827)&gt;30,1,0)</f>
        <v>0</v>
      </c>
      <c r="E827" s="16">
        <f>IF(LEN('Basis Excelsheet - uw artikelnr'!E827)&gt;20,1,0)</f>
        <v>0</v>
      </c>
      <c r="F827" s="16">
        <f>IF('Basis Excelsheet - uw artikelnr'!L827=0,0,IF('Basis Excelsheet - uw artikelnr'!L827&lt;1,1,0))</f>
        <v>0</v>
      </c>
      <c r="G827" s="16">
        <f>IF('Basis Excelsheet - uw artikelnr'!F827=0,0,IF(EXACT('Basis Excelsheet - uw artikelnr'!G827,Keuzelijsten!$C$2),0,IF(EXACT('Basis Excelsheet - uw artikelnr'!G827,Keuzelijsten!$C$3),0,1)))</f>
        <v>0</v>
      </c>
      <c r="H827" s="16">
        <f>IF('Basis Excelsheet - uw artikelnr'!F827=0,0,IF(EXACT('Basis Excelsheet - uw artikelnr'!J827,Keuzelijsten!$D$2),0,IF(EXACT('Basis Excelsheet - uw artikelnr'!J827,Keuzelijsten!$D$3),0,1)))</f>
        <v>0</v>
      </c>
      <c r="I827" s="16">
        <f ca="1">IF('Basis Excelsheet - uw artikelnr'!A827=0,0,IF(CELL("type",'Basis Excelsheet - uw artikelnr'!A827)="w",0,1))</f>
        <v>0</v>
      </c>
      <c r="J827" s="16">
        <f>IF('Basis Excelsheet - uw artikelnr'!F827=0,0,COUNTIF(Keuzelijsten!$F$2:$F$244,'Basis Excelsheet - uw artikelnr'!M827)-1)*-1</f>
        <v>0</v>
      </c>
      <c r="K827" s="16">
        <f>IF('Basis Excelsheet - uw artikelnr'!F827=0,0,COUNTIF(Keuzelijsten!$A$2:$A$245,'Basis Excelsheet - uw artikelnr'!C827)-1)*-1</f>
        <v>0</v>
      </c>
      <c r="L827" s="16">
        <f>IF('Basis Excelsheet - uw artikelnr'!F827=0,0,COUNTIF(Keuzelijsten!$W$2:$W$945,'Basis Excelsheet - uw artikelnr'!D827)-1)*-1</f>
        <v>0</v>
      </c>
    </row>
    <row r="828" spans="1:12" x14ac:dyDescent="0.25">
      <c r="A828" s="17"/>
      <c r="B828" s="17">
        <f t="shared" ca="1" si="14"/>
        <v>0</v>
      </c>
      <c r="C828" s="16">
        <f>IF(LEN('Basis Excelsheet - uw artikelnr'!F828)&gt;35,1,0)</f>
        <v>0</v>
      </c>
      <c r="D828" s="16">
        <f>IF(LEN('Basis Excelsheet - uw artikelnr'!K828)&gt;30,1,0)</f>
        <v>0</v>
      </c>
      <c r="E828" s="16">
        <f>IF(LEN('Basis Excelsheet - uw artikelnr'!E828)&gt;20,1,0)</f>
        <v>0</v>
      </c>
      <c r="F828" s="16">
        <f>IF('Basis Excelsheet - uw artikelnr'!L828=0,0,IF('Basis Excelsheet - uw artikelnr'!L828&lt;1,1,0))</f>
        <v>0</v>
      </c>
      <c r="G828" s="16">
        <f>IF('Basis Excelsheet - uw artikelnr'!F828=0,0,IF(EXACT('Basis Excelsheet - uw artikelnr'!G828,Keuzelijsten!$C$2),0,IF(EXACT('Basis Excelsheet - uw artikelnr'!G828,Keuzelijsten!$C$3),0,1)))</f>
        <v>0</v>
      </c>
      <c r="H828" s="16">
        <f>IF('Basis Excelsheet - uw artikelnr'!F828=0,0,IF(EXACT('Basis Excelsheet - uw artikelnr'!J828,Keuzelijsten!$D$2),0,IF(EXACT('Basis Excelsheet - uw artikelnr'!J828,Keuzelijsten!$D$3),0,1)))</f>
        <v>0</v>
      </c>
      <c r="I828" s="16">
        <f ca="1">IF('Basis Excelsheet - uw artikelnr'!A828=0,0,IF(CELL("type",'Basis Excelsheet - uw artikelnr'!A828)="w",0,1))</f>
        <v>0</v>
      </c>
      <c r="J828" s="16">
        <f>IF('Basis Excelsheet - uw artikelnr'!F828=0,0,COUNTIF(Keuzelijsten!$F$2:$F$244,'Basis Excelsheet - uw artikelnr'!M828)-1)*-1</f>
        <v>0</v>
      </c>
      <c r="K828" s="16">
        <f>IF('Basis Excelsheet - uw artikelnr'!F828=0,0,COUNTIF(Keuzelijsten!$A$2:$A$245,'Basis Excelsheet - uw artikelnr'!C828)-1)*-1</f>
        <v>0</v>
      </c>
      <c r="L828" s="16">
        <f>IF('Basis Excelsheet - uw artikelnr'!F828=0,0,COUNTIF(Keuzelijsten!$W$2:$W$945,'Basis Excelsheet - uw artikelnr'!D828)-1)*-1</f>
        <v>0</v>
      </c>
    </row>
    <row r="829" spans="1:12" x14ac:dyDescent="0.25">
      <c r="A829" s="17"/>
      <c r="B829" s="17">
        <f t="shared" ca="1" si="14"/>
        <v>0</v>
      </c>
      <c r="C829" s="16">
        <f>IF(LEN('Basis Excelsheet - uw artikelnr'!F829)&gt;35,1,0)</f>
        <v>0</v>
      </c>
      <c r="D829" s="16">
        <f>IF(LEN('Basis Excelsheet - uw artikelnr'!K829)&gt;30,1,0)</f>
        <v>0</v>
      </c>
      <c r="E829" s="16">
        <f>IF(LEN('Basis Excelsheet - uw artikelnr'!E829)&gt;20,1,0)</f>
        <v>0</v>
      </c>
      <c r="F829" s="16">
        <f>IF('Basis Excelsheet - uw artikelnr'!L829=0,0,IF('Basis Excelsheet - uw artikelnr'!L829&lt;1,1,0))</f>
        <v>0</v>
      </c>
      <c r="G829" s="16">
        <f>IF('Basis Excelsheet - uw artikelnr'!F829=0,0,IF(EXACT('Basis Excelsheet - uw artikelnr'!G829,Keuzelijsten!$C$2),0,IF(EXACT('Basis Excelsheet - uw artikelnr'!G829,Keuzelijsten!$C$3),0,1)))</f>
        <v>0</v>
      </c>
      <c r="H829" s="16">
        <f>IF('Basis Excelsheet - uw artikelnr'!F829=0,0,IF(EXACT('Basis Excelsheet - uw artikelnr'!J829,Keuzelijsten!$D$2),0,IF(EXACT('Basis Excelsheet - uw artikelnr'!J829,Keuzelijsten!$D$3),0,1)))</f>
        <v>0</v>
      </c>
      <c r="I829" s="16">
        <f ca="1">IF('Basis Excelsheet - uw artikelnr'!A829=0,0,IF(CELL("type",'Basis Excelsheet - uw artikelnr'!A829)="w",0,1))</f>
        <v>0</v>
      </c>
      <c r="J829" s="16">
        <f>IF('Basis Excelsheet - uw artikelnr'!F829=0,0,COUNTIF(Keuzelijsten!$F$2:$F$244,'Basis Excelsheet - uw artikelnr'!M829)-1)*-1</f>
        <v>0</v>
      </c>
      <c r="K829" s="16">
        <f>IF('Basis Excelsheet - uw artikelnr'!F829=0,0,COUNTIF(Keuzelijsten!$A$2:$A$245,'Basis Excelsheet - uw artikelnr'!C829)-1)*-1</f>
        <v>0</v>
      </c>
      <c r="L829" s="16">
        <f>IF('Basis Excelsheet - uw artikelnr'!F829=0,0,COUNTIF(Keuzelijsten!$W$2:$W$945,'Basis Excelsheet - uw artikelnr'!D829)-1)*-1</f>
        <v>0</v>
      </c>
    </row>
    <row r="830" spans="1:12" x14ac:dyDescent="0.25">
      <c r="A830" s="17"/>
      <c r="B830" s="17">
        <f t="shared" ca="1" si="14"/>
        <v>0</v>
      </c>
      <c r="C830" s="16">
        <f>IF(LEN('Basis Excelsheet - uw artikelnr'!F830)&gt;35,1,0)</f>
        <v>0</v>
      </c>
      <c r="D830" s="16">
        <f>IF(LEN('Basis Excelsheet - uw artikelnr'!K830)&gt;30,1,0)</f>
        <v>0</v>
      </c>
      <c r="E830" s="16">
        <f>IF(LEN('Basis Excelsheet - uw artikelnr'!E830)&gt;20,1,0)</f>
        <v>0</v>
      </c>
      <c r="F830" s="16">
        <f>IF('Basis Excelsheet - uw artikelnr'!L830=0,0,IF('Basis Excelsheet - uw artikelnr'!L830&lt;1,1,0))</f>
        <v>0</v>
      </c>
      <c r="G830" s="16">
        <f>IF('Basis Excelsheet - uw artikelnr'!F830=0,0,IF(EXACT('Basis Excelsheet - uw artikelnr'!G830,Keuzelijsten!$C$2),0,IF(EXACT('Basis Excelsheet - uw artikelnr'!G830,Keuzelijsten!$C$3),0,1)))</f>
        <v>0</v>
      </c>
      <c r="H830" s="16">
        <f>IF('Basis Excelsheet - uw artikelnr'!F830=0,0,IF(EXACT('Basis Excelsheet - uw artikelnr'!J830,Keuzelijsten!$D$2),0,IF(EXACT('Basis Excelsheet - uw artikelnr'!J830,Keuzelijsten!$D$3),0,1)))</f>
        <v>0</v>
      </c>
      <c r="I830" s="16">
        <f ca="1">IF('Basis Excelsheet - uw artikelnr'!A830=0,0,IF(CELL("type",'Basis Excelsheet - uw artikelnr'!A830)="w",0,1))</f>
        <v>0</v>
      </c>
      <c r="J830" s="16">
        <f>IF('Basis Excelsheet - uw artikelnr'!F830=0,0,COUNTIF(Keuzelijsten!$F$2:$F$244,'Basis Excelsheet - uw artikelnr'!M830)-1)*-1</f>
        <v>0</v>
      </c>
      <c r="K830" s="16">
        <f>IF('Basis Excelsheet - uw artikelnr'!F830=0,0,COUNTIF(Keuzelijsten!$A$2:$A$245,'Basis Excelsheet - uw artikelnr'!C830)-1)*-1</f>
        <v>0</v>
      </c>
      <c r="L830" s="16">
        <f>IF('Basis Excelsheet - uw artikelnr'!F830=0,0,COUNTIF(Keuzelijsten!$W$2:$W$945,'Basis Excelsheet - uw artikelnr'!D830)-1)*-1</f>
        <v>0</v>
      </c>
    </row>
    <row r="831" spans="1:12" x14ac:dyDescent="0.25">
      <c r="A831" s="17"/>
      <c r="B831" s="17">
        <f t="shared" ca="1" si="14"/>
        <v>0</v>
      </c>
      <c r="C831" s="16">
        <f>IF(LEN('Basis Excelsheet - uw artikelnr'!F831)&gt;35,1,0)</f>
        <v>0</v>
      </c>
      <c r="D831" s="16">
        <f>IF(LEN('Basis Excelsheet - uw artikelnr'!K831)&gt;30,1,0)</f>
        <v>0</v>
      </c>
      <c r="E831" s="16">
        <f>IF(LEN('Basis Excelsheet - uw artikelnr'!E831)&gt;20,1,0)</f>
        <v>0</v>
      </c>
      <c r="F831" s="16">
        <f>IF('Basis Excelsheet - uw artikelnr'!L831=0,0,IF('Basis Excelsheet - uw artikelnr'!L831&lt;1,1,0))</f>
        <v>0</v>
      </c>
      <c r="G831" s="16">
        <f>IF('Basis Excelsheet - uw artikelnr'!F831=0,0,IF(EXACT('Basis Excelsheet - uw artikelnr'!G831,Keuzelijsten!$C$2),0,IF(EXACT('Basis Excelsheet - uw artikelnr'!G831,Keuzelijsten!$C$3),0,1)))</f>
        <v>0</v>
      </c>
      <c r="H831" s="16">
        <f>IF('Basis Excelsheet - uw artikelnr'!F831=0,0,IF(EXACT('Basis Excelsheet - uw artikelnr'!J831,Keuzelijsten!$D$2),0,IF(EXACT('Basis Excelsheet - uw artikelnr'!J831,Keuzelijsten!$D$3),0,1)))</f>
        <v>0</v>
      </c>
      <c r="I831" s="16">
        <f ca="1">IF('Basis Excelsheet - uw artikelnr'!A831=0,0,IF(CELL("type",'Basis Excelsheet - uw artikelnr'!A831)="w",0,1))</f>
        <v>0</v>
      </c>
      <c r="J831" s="16">
        <f>IF('Basis Excelsheet - uw artikelnr'!F831=0,0,COUNTIF(Keuzelijsten!$F$2:$F$244,'Basis Excelsheet - uw artikelnr'!M831)-1)*-1</f>
        <v>0</v>
      </c>
      <c r="K831" s="16">
        <f>IF('Basis Excelsheet - uw artikelnr'!F831=0,0,COUNTIF(Keuzelijsten!$A$2:$A$245,'Basis Excelsheet - uw artikelnr'!C831)-1)*-1</f>
        <v>0</v>
      </c>
      <c r="L831" s="16">
        <f>IF('Basis Excelsheet - uw artikelnr'!F831=0,0,COUNTIF(Keuzelijsten!$W$2:$W$945,'Basis Excelsheet - uw artikelnr'!D831)-1)*-1</f>
        <v>0</v>
      </c>
    </row>
    <row r="832" spans="1:12" x14ac:dyDescent="0.25">
      <c r="A832" s="17"/>
      <c r="B832" s="17">
        <f t="shared" ca="1" si="14"/>
        <v>0</v>
      </c>
      <c r="C832" s="16">
        <f>IF(LEN('Basis Excelsheet - uw artikelnr'!F832)&gt;35,1,0)</f>
        <v>0</v>
      </c>
      <c r="D832" s="16">
        <f>IF(LEN('Basis Excelsheet - uw artikelnr'!K832)&gt;30,1,0)</f>
        <v>0</v>
      </c>
      <c r="E832" s="16">
        <f>IF(LEN('Basis Excelsheet - uw artikelnr'!E832)&gt;20,1,0)</f>
        <v>0</v>
      </c>
      <c r="F832" s="16">
        <f>IF('Basis Excelsheet - uw artikelnr'!L832=0,0,IF('Basis Excelsheet - uw artikelnr'!L832&lt;1,1,0))</f>
        <v>0</v>
      </c>
      <c r="G832" s="16">
        <f>IF('Basis Excelsheet - uw artikelnr'!F832=0,0,IF(EXACT('Basis Excelsheet - uw artikelnr'!G832,Keuzelijsten!$C$2),0,IF(EXACT('Basis Excelsheet - uw artikelnr'!G832,Keuzelijsten!$C$3),0,1)))</f>
        <v>0</v>
      </c>
      <c r="H832" s="16">
        <f>IF('Basis Excelsheet - uw artikelnr'!F832=0,0,IF(EXACT('Basis Excelsheet - uw artikelnr'!J832,Keuzelijsten!$D$2),0,IF(EXACT('Basis Excelsheet - uw artikelnr'!J832,Keuzelijsten!$D$3),0,1)))</f>
        <v>0</v>
      </c>
      <c r="I832" s="16">
        <f ca="1">IF('Basis Excelsheet - uw artikelnr'!A832=0,0,IF(CELL("type",'Basis Excelsheet - uw artikelnr'!A832)="w",0,1))</f>
        <v>0</v>
      </c>
      <c r="J832" s="16">
        <f>IF('Basis Excelsheet - uw artikelnr'!F832=0,0,COUNTIF(Keuzelijsten!$F$2:$F$244,'Basis Excelsheet - uw artikelnr'!M832)-1)*-1</f>
        <v>0</v>
      </c>
      <c r="K832" s="16">
        <f>IF('Basis Excelsheet - uw artikelnr'!F832=0,0,COUNTIF(Keuzelijsten!$A$2:$A$245,'Basis Excelsheet - uw artikelnr'!C832)-1)*-1</f>
        <v>0</v>
      </c>
      <c r="L832" s="16">
        <f>IF('Basis Excelsheet - uw artikelnr'!F832=0,0,COUNTIF(Keuzelijsten!$W$2:$W$945,'Basis Excelsheet - uw artikelnr'!D832)-1)*-1</f>
        <v>0</v>
      </c>
    </row>
    <row r="833" spans="1:12" x14ac:dyDescent="0.25">
      <c r="A833" s="17"/>
      <c r="B833" s="17">
        <f t="shared" ca="1" si="14"/>
        <v>0</v>
      </c>
      <c r="C833" s="16">
        <f>IF(LEN('Basis Excelsheet - uw artikelnr'!F833)&gt;35,1,0)</f>
        <v>0</v>
      </c>
      <c r="D833" s="16">
        <f>IF(LEN('Basis Excelsheet - uw artikelnr'!K833)&gt;30,1,0)</f>
        <v>0</v>
      </c>
      <c r="E833" s="16">
        <f>IF(LEN('Basis Excelsheet - uw artikelnr'!E833)&gt;20,1,0)</f>
        <v>0</v>
      </c>
      <c r="F833" s="16">
        <f>IF('Basis Excelsheet - uw artikelnr'!L833=0,0,IF('Basis Excelsheet - uw artikelnr'!L833&lt;1,1,0))</f>
        <v>0</v>
      </c>
      <c r="G833" s="16">
        <f>IF('Basis Excelsheet - uw artikelnr'!F833=0,0,IF(EXACT('Basis Excelsheet - uw artikelnr'!G833,Keuzelijsten!$C$2),0,IF(EXACT('Basis Excelsheet - uw artikelnr'!G833,Keuzelijsten!$C$3),0,1)))</f>
        <v>0</v>
      </c>
      <c r="H833" s="16">
        <f>IF('Basis Excelsheet - uw artikelnr'!F833=0,0,IF(EXACT('Basis Excelsheet - uw artikelnr'!J833,Keuzelijsten!$D$2),0,IF(EXACT('Basis Excelsheet - uw artikelnr'!J833,Keuzelijsten!$D$3),0,1)))</f>
        <v>0</v>
      </c>
      <c r="I833" s="16">
        <f ca="1">IF('Basis Excelsheet - uw artikelnr'!A833=0,0,IF(CELL("type",'Basis Excelsheet - uw artikelnr'!A833)="w",0,1))</f>
        <v>0</v>
      </c>
      <c r="J833" s="16">
        <f>IF('Basis Excelsheet - uw artikelnr'!F833=0,0,COUNTIF(Keuzelijsten!$F$2:$F$244,'Basis Excelsheet - uw artikelnr'!M833)-1)*-1</f>
        <v>0</v>
      </c>
      <c r="K833" s="16">
        <f>IF('Basis Excelsheet - uw artikelnr'!F833=0,0,COUNTIF(Keuzelijsten!$A$2:$A$245,'Basis Excelsheet - uw artikelnr'!C833)-1)*-1</f>
        <v>0</v>
      </c>
      <c r="L833" s="16">
        <f>IF('Basis Excelsheet - uw artikelnr'!F833=0,0,COUNTIF(Keuzelijsten!$W$2:$W$945,'Basis Excelsheet - uw artikelnr'!D833)-1)*-1</f>
        <v>0</v>
      </c>
    </row>
    <row r="834" spans="1:12" x14ac:dyDescent="0.25">
      <c r="A834" s="17"/>
      <c r="B834" s="17">
        <f t="shared" ca="1" si="14"/>
        <v>0</v>
      </c>
      <c r="C834" s="16">
        <f>IF(LEN('Basis Excelsheet - uw artikelnr'!F834)&gt;35,1,0)</f>
        <v>0</v>
      </c>
      <c r="D834" s="16">
        <f>IF(LEN('Basis Excelsheet - uw artikelnr'!K834)&gt;30,1,0)</f>
        <v>0</v>
      </c>
      <c r="E834" s="16">
        <f>IF(LEN('Basis Excelsheet - uw artikelnr'!E834)&gt;20,1,0)</f>
        <v>0</v>
      </c>
      <c r="F834" s="16">
        <f>IF('Basis Excelsheet - uw artikelnr'!L834=0,0,IF('Basis Excelsheet - uw artikelnr'!L834&lt;1,1,0))</f>
        <v>0</v>
      </c>
      <c r="G834" s="16">
        <f>IF('Basis Excelsheet - uw artikelnr'!F834=0,0,IF(EXACT('Basis Excelsheet - uw artikelnr'!G834,Keuzelijsten!$C$2),0,IF(EXACT('Basis Excelsheet - uw artikelnr'!G834,Keuzelijsten!$C$3),0,1)))</f>
        <v>0</v>
      </c>
      <c r="H834" s="16">
        <f>IF('Basis Excelsheet - uw artikelnr'!F834=0,0,IF(EXACT('Basis Excelsheet - uw artikelnr'!J834,Keuzelijsten!$D$2),0,IF(EXACT('Basis Excelsheet - uw artikelnr'!J834,Keuzelijsten!$D$3),0,1)))</f>
        <v>0</v>
      </c>
      <c r="I834" s="16">
        <f ca="1">IF('Basis Excelsheet - uw artikelnr'!A834=0,0,IF(CELL("type",'Basis Excelsheet - uw artikelnr'!A834)="w",0,1))</f>
        <v>0</v>
      </c>
      <c r="J834" s="16">
        <f>IF('Basis Excelsheet - uw artikelnr'!F834=0,0,COUNTIF(Keuzelijsten!$F$2:$F$244,'Basis Excelsheet - uw artikelnr'!M834)-1)*-1</f>
        <v>0</v>
      </c>
      <c r="K834" s="16">
        <f>IF('Basis Excelsheet - uw artikelnr'!F834=0,0,COUNTIF(Keuzelijsten!$A$2:$A$245,'Basis Excelsheet - uw artikelnr'!C834)-1)*-1</f>
        <v>0</v>
      </c>
      <c r="L834" s="16">
        <f>IF('Basis Excelsheet - uw artikelnr'!F834=0,0,COUNTIF(Keuzelijsten!$W$2:$W$945,'Basis Excelsheet - uw artikelnr'!D834)-1)*-1</f>
        <v>0</v>
      </c>
    </row>
    <row r="835" spans="1:12" x14ac:dyDescent="0.25">
      <c r="A835" s="17"/>
      <c r="B835" s="17">
        <f t="shared" ca="1" si="14"/>
        <v>0</v>
      </c>
      <c r="C835" s="16">
        <f>IF(LEN('Basis Excelsheet - uw artikelnr'!F835)&gt;35,1,0)</f>
        <v>0</v>
      </c>
      <c r="D835" s="16">
        <f>IF(LEN('Basis Excelsheet - uw artikelnr'!K835)&gt;30,1,0)</f>
        <v>0</v>
      </c>
      <c r="E835" s="16">
        <f>IF(LEN('Basis Excelsheet - uw artikelnr'!E835)&gt;20,1,0)</f>
        <v>0</v>
      </c>
      <c r="F835" s="16">
        <f>IF('Basis Excelsheet - uw artikelnr'!L835=0,0,IF('Basis Excelsheet - uw artikelnr'!L835&lt;1,1,0))</f>
        <v>0</v>
      </c>
      <c r="G835" s="16">
        <f>IF('Basis Excelsheet - uw artikelnr'!F835=0,0,IF(EXACT('Basis Excelsheet - uw artikelnr'!G835,Keuzelijsten!$C$2),0,IF(EXACT('Basis Excelsheet - uw artikelnr'!G835,Keuzelijsten!$C$3),0,1)))</f>
        <v>0</v>
      </c>
      <c r="H835" s="16">
        <f>IF('Basis Excelsheet - uw artikelnr'!F835=0,0,IF(EXACT('Basis Excelsheet - uw artikelnr'!J835,Keuzelijsten!$D$2),0,IF(EXACT('Basis Excelsheet - uw artikelnr'!J835,Keuzelijsten!$D$3),0,1)))</f>
        <v>0</v>
      </c>
      <c r="I835" s="16">
        <f ca="1">IF('Basis Excelsheet - uw artikelnr'!A835=0,0,IF(CELL("type",'Basis Excelsheet - uw artikelnr'!A835)="w",0,1))</f>
        <v>0</v>
      </c>
      <c r="J835" s="16">
        <f>IF('Basis Excelsheet - uw artikelnr'!F835=0,0,COUNTIF(Keuzelijsten!$F$2:$F$244,'Basis Excelsheet - uw artikelnr'!M835)-1)*-1</f>
        <v>0</v>
      </c>
      <c r="K835" s="16">
        <f>IF('Basis Excelsheet - uw artikelnr'!F835=0,0,COUNTIF(Keuzelijsten!$A$2:$A$245,'Basis Excelsheet - uw artikelnr'!C835)-1)*-1</f>
        <v>0</v>
      </c>
      <c r="L835" s="16">
        <f>IF('Basis Excelsheet - uw artikelnr'!F835=0,0,COUNTIF(Keuzelijsten!$W$2:$W$945,'Basis Excelsheet - uw artikelnr'!D835)-1)*-1</f>
        <v>0</v>
      </c>
    </row>
    <row r="836" spans="1:12" x14ac:dyDescent="0.25">
      <c r="A836" s="17"/>
      <c r="B836" s="17">
        <f t="shared" ca="1" si="14"/>
        <v>0</v>
      </c>
      <c r="C836" s="16">
        <f>IF(LEN('Basis Excelsheet - uw artikelnr'!F836)&gt;35,1,0)</f>
        <v>0</v>
      </c>
      <c r="D836" s="16">
        <f>IF(LEN('Basis Excelsheet - uw artikelnr'!K836)&gt;30,1,0)</f>
        <v>0</v>
      </c>
      <c r="E836" s="16">
        <f>IF(LEN('Basis Excelsheet - uw artikelnr'!E836)&gt;20,1,0)</f>
        <v>0</v>
      </c>
      <c r="F836" s="16">
        <f>IF('Basis Excelsheet - uw artikelnr'!L836=0,0,IF('Basis Excelsheet - uw artikelnr'!L836&lt;1,1,0))</f>
        <v>0</v>
      </c>
      <c r="G836" s="16">
        <f>IF('Basis Excelsheet - uw artikelnr'!F836=0,0,IF(EXACT('Basis Excelsheet - uw artikelnr'!G836,Keuzelijsten!$C$2),0,IF(EXACT('Basis Excelsheet - uw artikelnr'!G836,Keuzelijsten!$C$3),0,1)))</f>
        <v>0</v>
      </c>
      <c r="H836" s="16">
        <f>IF('Basis Excelsheet - uw artikelnr'!F836=0,0,IF(EXACT('Basis Excelsheet - uw artikelnr'!J836,Keuzelijsten!$D$2),0,IF(EXACT('Basis Excelsheet - uw artikelnr'!J836,Keuzelijsten!$D$3),0,1)))</f>
        <v>0</v>
      </c>
      <c r="I836" s="16">
        <f ca="1">IF('Basis Excelsheet - uw artikelnr'!A836=0,0,IF(CELL("type",'Basis Excelsheet - uw artikelnr'!A836)="w",0,1))</f>
        <v>0</v>
      </c>
      <c r="J836" s="16">
        <f>IF('Basis Excelsheet - uw artikelnr'!F836=0,0,COUNTIF(Keuzelijsten!$F$2:$F$244,'Basis Excelsheet - uw artikelnr'!M836)-1)*-1</f>
        <v>0</v>
      </c>
      <c r="K836" s="16">
        <f>IF('Basis Excelsheet - uw artikelnr'!F836=0,0,COUNTIF(Keuzelijsten!$A$2:$A$245,'Basis Excelsheet - uw artikelnr'!C836)-1)*-1</f>
        <v>0</v>
      </c>
      <c r="L836" s="16">
        <f>IF('Basis Excelsheet - uw artikelnr'!F836=0,0,COUNTIF(Keuzelijsten!$W$2:$W$945,'Basis Excelsheet - uw artikelnr'!D836)-1)*-1</f>
        <v>0</v>
      </c>
    </row>
    <row r="837" spans="1:12" x14ac:dyDescent="0.25">
      <c r="A837" s="17"/>
      <c r="B837" s="17">
        <f t="shared" ca="1" si="14"/>
        <v>0</v>
      </c>
      <c r="C837" s="16">
        <f>IF(LEN('Basis Excelsheet - uw artikelnr'!F837)&gt;35,1,0)</f>
        <v>0</v>
      </c>
      <c r="D837" s="16">
        <f>IF(LEN('Basis Excelsheet - uw artikelnr'!K837)&gt;30,1,0)</f>
        <v>0</v>
      </c>
      <c r="E837" s="16">
        <f>IF(LEN('Basis Excelsheet - uw artikelnr'!E837)&gt;20,1,0)</f>
        <v>0</v>
      </c>
      <c r="F837" s="16">
        <f>IF('Basis Excelsheet - uw artikelnr'!L837=0,0,IF('Basis Excelsheet - uw artikelnr'!L837&lt;1,1,0))</f>
        <v>0</v>
      </c>
      <c r="G837" s="16">
        <f>IF('Basis Excelsheet - uw artikelnr'!F837=0,0,IF(EXACT('Basis Excelsheet - uw artikelnr'!G837,Keuzelijsten!$C$2),0,IF(EXACT('Basis Excelsheet - uw artikelnr'!G837,Keuzelijsten!$C$3),0,1)))</f>
        <v>0</v>
      </c>
      <c r="H837" s="16">
        <f>IF('Basis Excelsheet - uw artikelnr'!F837=0,0,IF(EXACT('Basis Excelsheet - uw artikelnr'!J837,Keuzelijsten!$D$2),0,IF(EXACT('Basis Excelsheet - uw artikelnr'!J837,Keuzelijsten!$D$3),0,1)))</f>
        <v>0</v>
      </c>
      <c r="I837" s="16">
        <f ca="1">IF('Basis Excelsheet - uw artikelnr'!A837=0,0,IF(CELL("type",'Basis Excelsheet - uw artikelnr'!A837)="w",0,1))</f>
        <v>0</v>
      </c>
      <c r="J837" s="16">
        <f>IF('Basis Excelsheet - uw artikelnr'!F837=0,0,COUNTIF(Keuzelijsten!$F$2:$F$244,'Basis Excelsheet - uw artikelnr'!M837)-1)*-1</f>
        <v>0</v>
      </c>
      <c r="K837" s="16">
        <f>IF('Basis Excelsheet - uw artikelnr'!F837=0,0,COUNTIF(Keuzelijsten!$A$2:$A$245,'Basis Excelsheet - uw artikelnr'!C837)-1)*-1</f>
        <v>0</v>
      </c>
      <c r="L837" s="16">
        <f>IF('Basis Excelsheet - uw artikelnr'!F837=0,0,COUNTIF(Keuzelijsten!$W$2:$W$945,'Basis Excelsheet - uw artikelnr'!D837)-1)*-1</f>
        <v>0</v>
      </c>
    </row>
    <row r="838" spans="1:12" x14ac:dyDescent="0.25">
      <c r="A838" s="17"/>
      <c r="B838" s="17">
        <f t="shared" ref="B838:B901" ca="1" si="15">SUM(C838:L838)</f>
        <v>0</v>
      </c>
      <c r="C838" s="16">
        <f>IF(LEN('Basis Excelsheet - uw artikelnr'!F838)&gt;35,1,0)</f>
        <v>0</v>
      </c>
      <c r="D838" s="16">
        <f>IF(LEN('Basis Excelsheet - uw artikelnr'!K838)&gt;30,1,0)</f>
        <v>0</v>
      </c>
      <c r="E838" s="16">
        <f>IF(LEN('Basis Excelsheet - uw artikelnr'!E838)&gt;20,1,0)</f>
        <v>0</v>
      </c>
      <c r="F838" s="16">
        <f>IF('Basis Excelsheet - uw artikelnr'!L838=0,0,IF('Basis Excelsheet - uw artikelnr'!L838&lt;1,1,0))</f>
        <v>0</v>
      </c>
      <c r="G838" s="16">
        <f>IF('Basis Excelsheet - uw artikelnr'!F838=0,0,IF(EXACT('Basis Excelsheet - uw artikelnr'!G838,Keuzelijsten!$C$2),0,IF(EXACT('Basis Excelsheet - uw artikelnr'!G838,Keuzelijsten!$C$3),0,1)))</f>
        <v>0</v>
      </c>
      <c r="H838" s="16">
        <f>IF('Basis Excelsheet - uw artikelnr'!F838=0,0,IF(EXACT('Basis Excelsheet - uw artikelnr'!J838,Keuzelijsten!$D$2),0,IF(EXACT('Basis Excelsheet - uw artikelnr'!J838,Keuzelijsten!$D$3),0,1)))</f>
        <v>0</v>
      </c>
      <c r="I838" s="16">
        <f ca="1">IF('Basis Excelsheet - uw artikelnr'!A838=0,0,IF(CELL("type",'Basis Excelsheet - uw artikelnr'!A838)="w",0,1))</f>
        <v>0</v>
      </c>
      <c r="J838" s="16">
        <f>IF('Basis Excelsheet - uw artikelnr'!F838=0,0,COUNTIF(Keuzelijsten!$F$2:$F$244,'Basis Excelsheet - uw artikelnr'!M838)-1)*-1</f>
        <v>0</v>
      </c>
      <c r="K838" s="16">
        <f>IF('Basis Excelsheet - uw artikelnr'!F838=0,0,COUNTIF(Keuzelijsten!$A$2:$A$245,'Basis Excelsheet - uw artikelnr'!C838)-1)*-1</f>
        <v>0</v>
      </c>
      <c r="L838" s="16">
        <f>IF('Basis Excelsheet - uw artikelnr'!F838=0,0,COUNTIF(Keuzelijsten!$W$2:$W$945,'Basis Excelsheet - uw artikelnr'!D838)-1)*-1</f>
        <v>0</v>
      </c>
    </row>
    <row r="839" spans="1:12" x14ac:dyDescent="0.25">
      <c r="A839" s="17"/>
      <c r="B839" s="17">
        <f t="shared" ca="1" si="15"/>
        <v>0</v>
      </c>
      <c r="C839" s="16">
        <f>IF(LEN('Basis Excelsheet - uw artikelnr'!F839)&gt;35,1,0)</f>
        <v>0</v>
      </c>
      <c r="D839" s="16">
        <f>IF(LEN('Basis Excelsheet - uw artikelnr'!K839)&gt;30,1,0)</f>
        <v>0</v>
      </c>
      <c r="E839" s="16">
        <f>IF(LEN('Basis Excelsheet - uw artikelnr'!E839)&gt;20,1,0)</f>
        <v>0</v>
      </c>
      <c r="F839" s="16">
        <f>IF('Basis Excelsheet - uw artikelnr'!L839=0,0,IF('Basis Excelsheet - uw artikelnr'!L839&lt;1,1,0))</f>
        <v>0</v>
      </c>
      <c r="G839" s="16">
        <f>IF('Basis Excelsheet - uw artikelnr'!F839=0,0,IF(EXACT('Basis Excelsheet - uw artikelnr'!G839,Keuzelijsten!$C$2),0,IF(EXACT('Basis Excelsheet - uw artikelnr'!G839,Keuzelijsten!$C$3),0,1)))</f>
        <v>0</v>
      </c>
      <c r="H839" s="16">
        <f>IF('Basis Excelsheet - uw artikelnr'!F839=0,0,IF(EXACT('Basis Excelsheet - uw artikelnr'!J839,Keuzelijsten!$D$2),0,IF(EXACT('Basis Excelsheet - uw artikelnr'!J839,Keuzelijsten!$D$3),0,1)))</f>
        <v>0</v>
      </c>
      <c r="I839" s="16">
        <f ca="1">IF('Basis Excelsheet - uw artikelnr'!A839=0,0,IF(CELL("type",'Basis Excelsheet - uw artikelnr'!A839)="w",0,1))</f>
        <v>0</v>
      </c>
      <c r="J839" s="16">
        <f>IF('Basis Excelsheet - uw artikelnr'!F839=0,0,COUNTIF(Keuzelijsten!$F$2:$F$244,'Basis Excelsheet - uw artikelnr'!M839)-1)*-1</f>
        <v>0</v>
      </c>
      <c r="K839" s="16">
        <f>IF('Basis Excelsheet - uw artikelnr'!F839=0,0,COUNTIF(Keuzelijsten!$A$2:$A$245,'Basis Excelsheet - uw artikelnr'!C839)-1)*-1</f>
        <v>0</v>
      </c>
      <c r="L839" s="16">
        <f>IF('Basis Excelsheet - uw artikelnr'!F839=0,0,COUNTIF(Keuzelijsten!$W$2:$W$945,'Basis Excelsheet - uw artikelnr'!D839)-1)*-1</f>
        <v>0</v>
      </c>
    </row>
    <row r="840" spans="1:12" x14ac:dyDescent="0.25">
      <c r="A840" s="17"/>
      <c r="B840" s="17">
        <f t="shared" ca="1" si="15"/>
        <v>0</v>
      </c>
      <c r="C840" s="16">
        <f>IF(LEN('Basis Excelsheet - uw artikelnr'!F840)&gt;35,1,0)</f>
        <v>0</v>
      </c>
      <c r="D840" s="16">
        <f>IF(LEN('Basis Excelsheet - uw artikelnr'!K840)&gt;30,1,0)</f>
        <v>0</v>
      </c>
      <c r="E840" s="16">
        <f>IF(LEN('Basis Excelsheet - uw artikelnr'!E840)&gt;20,1,0)</f>
        <v>0</v>
      </c>
      <c r="F840" s="16">
        <f>IF('Basis Excelsheet - uw artikelnr'!L840=0,0,IF('Basis Excelsheet - uw artikelnr'!L840&lt;1,1,0))</f>
        <v>0</v>
      </c>
      <c r="G840" s="16">
        <f>IF('Basis Excelsheet - uw artikelnr'!F840=0,0,IF(EXACT('Basis Excelsheet - uw artikelnr'!G840,Keuzelijsten!$C$2),0,IF(EXACT('Basis Excelsheet - uw artikelnr'!G840,Keuzelijsten!$C$3),0,1)))</f>
        <v>0</v>
      </c>
      <c r="H840" s="16">
        <f>IF('Basis Excelsheet - uw artikelnr'!F840=0,0,IF(EXACT('Basis Excelsheet - uw artikelnr'!J840,Keuzelijsten!$D$2),0,IF(EXACT('Basis Excelsheet - uw artikelnr'!J840,Keuzelijsten!$D$3),0,1)))</f>
        <v>0</v>
      </c>
      <c r="I840" s="16">
        <f ca="1">IF('Basis Excelsheet - uw artikelnr'!A840=0,0,IF(CELL("type",'Basis Excelsheet - uw artikelnr'!A840)="w",0,1))</f>
        <v>0</v>
      </c>
      <c r="J840" s="16">
        <f>IF('Basis Excelsheet - uw artikelnr'!F840=0,0,COUNTIF(Keuzelijsten!$F$2:$F$244,'Basis Excelsheet - uw artikelnr'!M840)-1)*-1</f>
        <v>0</v>
      </c>
      <c r="K840" s="16">
        <f>IF('Basis Excelsheet - uw artikelnr'!F840=0,0,COUNTIF(Keuzelijsten!$A$2:$A$245,'Basis Excelsheet - uw artikelnr'!C840)-1)*-1</f>
        <v>0</v>
      </c>
      <c r="L840" s="16">
        <f>IF('Basis Excelsheet - uw artikelnr'!F840=0,0,COUNTIF(Keuzelijsten!$W$2:$W$945,'Basis Excelsheet - uw artikelnr'!D840)-1)*-1</f>
        <v>0</v>
      </c>
    </row>
    <row r="841" spans="1:12" x14ac:dyDescent="0.25">
      <c r="A841" s="17"/>
      <c r="B841" s="17">
        <f t="shared" ca="1" si="15"/>
        <v>0</v>
      </c>
      <c r="C841" s="16">
        <f>IF(LEN('Basis Excelsheet - uw artikelnr'!F841)&gt;35,1,0)</f>
        <v>0</v>
      </c>
      <c r="D841" s="16">
        <f>IF(LEN('Basis Excelsheet - uw artikelnr'!K841)&gt;30,1,0)</f>
        <v>0</v>
      </c>
      <c r="E841" s="16">
        <f>IF(LEN('Basis Excelsheet - uw artikelnr'!E841)&gt;20,1,0)</f>
        <v>0</v>
      </c>
      <c r="F841" s="16">
        <f>IF('Basis Excelsheet - uw artikelnr'!L841=0,0,IF('Basis Excelsheet - uw artikelnr'!L841&lt;1,1,0))</f>
        <v>0</v>
      </c>
      <c r="G841" s="16">
        <f>IF('Basis Excelsheet - uw artikelnr'!F841=0,0,IF(EXACT('Basis Excelsheet - uw artikelnr'!G841,Keuzelijsten!$C$2),0,IF(EXACT('Basis Excelsheet - uw artikelnr'!G841,Keuzelijsten!$C$3),0,1)))</f>
        <v>0</v>
      </c>
      <c r="H841" s="16">
        <f>IF('Basis Excelsheet - uw artikelnr'!F841=0,0,IF(EXACT('Basis Excelsheet - uw artikelnr'!J841,Keuzelijsten!$D$2),0,IF(EXACT('Basis Excelsheet - uw artikelnr'!J841,Keuzelijsten!$D$3),0,1)))</f>
        <v>0</v>
      </c>
      <c r="I841" s="16">
        <f ca="1">IF('Basis Excelsheet - uw artikelnr'!A841=0,0,IF(CELL("type",'Basis Excelsheet - uw artikelnr'!A841)="w",0,1))</f>
        <v>0</v>
      </c>
      <c r="J841" s="16">
        <f>IF('Basis Excelsheet - uw artikelnr'!F841=0,0,COUNTIF(Keuzelijsten!$F$2:$F$244,'Basis Excelsheet - uw artikelnr'!M841)-1)*-1</f>
        <v>0</v>
      </c>
      <c r="K841" s="16">
        <f>IF('Basis Excelsheet - uw artikelnr'!F841=0,0,COUNTIF(Keuzelijsten!$A$2:$A$245,'Basis Excelsheet - uw artikelnr'!C841)-1)*-1</f>
        <v>0</v>
      </c>
      <c r="L841" s="16">
        <f>IF('Basis Excelsheet - uw artikelnr'!F841=0,0,COUNTIF(Keuzelijsten!$W$2:$W$945,'Basis Excelsheet - uw artikelnr'!D841)-1)*-1</f>
        <v>0</v>
      </c>
    </row>
    <row r="842" spans="1:12" x14ac:dyDescent="0.25">
      <c r="A842" s="17"/>
      <c r="B842" s="17">
        <f t="shared" ca="1" si="15"/>
        <v>0</v>
      </c>
      <c r="C842" s="16">
        <f>IF(LEN('Basis Excelsheet - uw artikelnr'!F842)&gt;35,1,0)</f>
        <v>0</v>
      </c>
      <c r="D842" s="16">
        <f>IF(LEN('Basis Excelsheet - uw artikelnr'!K842)&gt;30,1,0)</f>
        <v>0</v>
      </c>
      <c r="E842" s="16">
        <f>IF(LEN('Basis Excelsheet - uw artikelnr'!E842)&gt;20,1,0)</f>
        <v>0</v>
      </c>
      <c r="F842" s="16">
        <f>IF('Basis Excelsheet - uw artikelnr'!L842=0,0,IF('Basis Excelsheet - uw artikelnr'!L842&lt;1,1,0))</f>
        <v>0</v>
      </c>
      <c r="G842" s="16">
        <f>IF('Basis Excelsheet - uw artikelnr'!F842=0,0,IF(EXACT('Basis Excelsheet - uw artikelnr'!G842,Keuzelijsten!$C$2),0,IF(EXACT('Basis Excelsheet - uw artikelnr'!G842,Keuzelijsten!$C$3),0,1)))</f>
        <v>0</v>
      </c>
      <c r="H842" s="16">
        <f>IF('Basis Excelsheet - uw artikelnr'!F842=0,0,IF(EXACT('Basis Excelsheet - uw artikelnr'!J842,Keuzelijsten!$D$2),0,IF(EXACT('Basis Excelsheet - uw artikelnr'!J842,Keuzelijsten!$D$3),0,1)))</f>
        <v>0</v>
      </c>
      <c r="I842" s="16">
        <f ca="1">IF('Basis Excelsheet - uw artikelnr'!A842=0,0,IF(CELL("type",'Basis Excelsheet - uw artikelnr'!A842)="w",0,1))</f>
        <v>0</v>
      </c>
      <c r="J842" s="16">
        <f>IF('Basis Excelsheet - uw artikelnr'!F842=0,0,COUNTIF(Keuzelijsten!$F$2:$F$244,'Basis Excelsheet - uw artikelnr'!M842)-1)*-1</f>
        <v>0</v>
      </c>
      <c r="K842" s="16">
        <f>IF('Basis Excelsheet - uw artikelnr'!F842=0,0,COUNTIF(Keuzelijsten!$A$2:$A$245,'Basis Excelsheet - uw artikelnr'!C842)-1)*-1</f>
        <v>0</v>
      </c>
      <c r="L842" s="16">
        <f>IF('Basis Excelsheet - uw artikelnr'!F842=0,0,COUNTIF(Keuzelijsten!$W$2:$W$945,'Basis Excelsheet - uw artikelnr'!D842)-1)*-1</f>
        <v>0</v>
      </c>
    </row>
    <row r="843" spans="1:12" x14ac:dyDescent="0.25">
      <c r="A843" s="17"/>
      <c r="B843" s="17">
        <f t="shared" ca="1" si="15"/>
        <v>0</v>
      </c>
      <c r="C843" s="16">
        <f>IF(LEN('Basis Excelsheet - uw artikelnr'!F843)&gt;35,1,0)</f>
        <v>0</v>
      </c>
      <c r="D843" s="16">
        <f>IF(LEN('Basis Excelsheet - uw artikelnr'!K843)&gt;30,1,0)</f>
        <v>0</v>
      </c>
      <c r="E843" s="16">
        <f>IF(LEN('Basis Excelsheet - uw artikelnr'!E843)&gt;20,1,0)</f>
        <v>0</v>
      </c>
      <c r="F843" s="16">
        <f>IF('Basis Excelsheet - uw artikelnr'!L843=0,0,IF('Basis Excelsheet - uw artikelnr'!L843&lt;1,1,0))</f>
        <v>0</v>
      </c>
      <c r="G843" s="16">
        <f>IF('Basis Excelsheet - uw artikelnr'!F843=0,0,IF(EXACT('Basis Excelsheet - uw artikelnr'!G843,Keuzelijsten!$C$2),0,IF(EXACT('Basis Excelsheet - uw artikelnr'!G843,Keuzelijsten!$C$3),0,1)))</f>
        <v>0</v>
      </c>
      <c r="H843" s="16">
        <f>IF('Basis Excelsheet - uw artikelnr'!F843=0,0,IF(EXACT('Basis Excelsheet - uw artikelnr'!J843,Keuzelijsten!$D$2),0,IF(EXACT('Basis Excelsheet - uw artikelnr'!J843,Keuzelijsten!$D$3),0,1)))</f>
        <v>0</v>
      </c>
      <c r="I843" s="16">
        <f ca="1">IF('Basis Excelsheet - uw artikelnr'!A843=0,0,IF(CELL("type",'Basis Excelsheet - uw artikelnr'!A843)="w",0,1))</f>
        <v>0</v>
      </c>
      <c r="J843" s="16">
        <f>IF('Basis Excelsheet - uw artikelnr'!F843=0,0,COUNTIF(Keuzelijsten!$F$2:$F$244,'Basis Excelsheet - uw artikelnr'!M843)-1)*-1</f>
        <v>0</v>
      </c>
      <c r="K843" s="16">
        <f>IF('Basis Excelsheet - uw artikelnr'!F843=0,0,COUNTIF(Keuzelijsten!$A$2:$A$245,'Basis Excelsheet - uw artikelnr'!C843)-1)*-1</f>
        <v>0</v>
      </c>
      <c r="L843" s="16">
        <f>IF('Basis Excelsheet - uw artikelnr'!F843=0,0,COUNTIF(Keuzelijsten!$W$2:$W$945,'Basis Excelsheet - uw artikelnr'!D843)-1)*-1</f>
        <v>0</v>
      </c>
    </row>
    <row r="844" spans="1:12" x14ac:dyDescent="0.25">
      <c r="A844" s="17"/>
      <c r="B844" s="17">
        <f t="shared" ca="1" si="15"/>
        <v>0</v>
      </c>
      <c r="C844" s="16">
        <f>IF(LEN('Basis Excelsheet - uw artikelnr'!F844)&gt;35,1,0)</f>
        <v>0</v>
      </c>
      <c r="D844" s="16">
        <f>IF(LEN('Basis Excelsheet - uw artikelnr'!K844)&gt;30,1,0)</f>
        <v>0</v>
      </c>
      <c r="E844" s="16">
        <f>IF(LEN('Basis Excelsheet - uw artikelnr'!E844)&gt;20,1,0)</f>
        <v>0</v>
      </c>
      <c r="F844" s="16">
        <f>IF('Basis Excelsheet - uw artikelnr'!L844=0,0,IF('Basis Excelsheet - uw artikelnr'!L844&lt;1,1,0))</f>
        <v>0</v>
      </c>
      <c r="G844" s="16">
        <f>IF('Basis Excelsheet - uw artikelnr'!F844=0,0,IF(EXACT('Basis Excelsheet - uw artikelnr'!G844,Keuzelijsten!$C$2),0,IF(EXACT('Basis Excelsheet - uw artikelnr'!G844,Keuzelijsten!$C$3),0,1)))</f>
        <v>0</v>
      </c>
      <c r="H844" s="16">
        <f>IF('Basis Excelsheet - uw artikelnr'!F844=0,0,IF(EXACT('Basis Excelsheet - uw artikelnr'!J844,Keuzelijsten!$D$2),0,IF(EXACT('Basis Excelsheet - uw artikelnr'!J844,Keuzelijsten!$D$3),0,1)))</f>
        <v>0</v>
      </c>
      <c r="I844" s="16">
        <f ca="1">IF('Basis Excelsheet - uw artikelnr'!A844=0,0,IF(CELL("type",'Basis Excelsheet - uw artikelnr'!A844)="w",0,1))</f>
        <v>0</v>
      </c>
      <c r="J844" s="16">
        <f>IF('Basis Excelsheet - uw artikelnr'!F844=0,0,COUNTIF(Keuzelijsten!$F$2:$F$244,'Basis Excelsheet - uw artikelnr'!M844)-1)*-1</f>
        <v>0</v>
      </c>
      <c r="K844" s="16">
        <f>IF('Basis Excelsheet - uw artikelnr'!F844=0,0,COUNTIF(Keuzelijsten!$A$2:$A$245,'Basis Excelsheet - uw artikelnr'!C844)-1)*-1</f>
        <v>0</v>
      </c>
      <c r="L844" s="16">
        <f>IF('Basis Excelsheet - uw artikelnr'!F844=0,0,COUNTIF(Keuzelijsten!$W$2:$W$945,'Basis Excelsheet - uw artikelnr'!D844)-1)*-1</f>
        <v>0</v>
      </c>
    </row>
    <row r="845" spans="1:12" x14ac:dyDescent="0.25">
      <c r="A845" s="17"/>
      <c r="B845" s="17">
        <f t="shared" ca="1" si="15"/>
        <v>0</v>
      </c>
      <c r="C845" s="16">
        <f>IF(LEN('Basis Excelsheet - uw artikelnr'!F845)&gt;35,1,0)</f>
        <v>0</v>
      </c>
      <c r="D845" s="16">
        <f>IF(LEN('Basis Excelsheet - uw artikelnr'!K845)&gt;30,1,0)</f>
        <v>0</v>
      </c>
      <c r="E845" s="16">
        <f>IF(LEN('Basis Excelsheet - uw artikelnr'!E845)&gt;20,1,0)</f>
        <v>0</v>
      </c>
      <c r="F845" s="16">
        <f>IF('Basis Excelsheet - uw artikelnr'!L845=0,0,IF('Basis Excelsheet - uw artikelnr'!L845&lt;1,1,0))</f>
        <v>0</v>
      </c>
      <c r="G845" s="16">
        <f>IF('Basis Excelsheet - uw artikelnr'!F845=0,0,IF(EXACT('Basis Excelsheet - uw artikelnr'!G845,Keuzelijsten!$C$2),0,IF(EXACT('Basis Excelsheet - uw artikelnr'!G845,Keuzelijsten!$C$3),0,1)))</f>
        <v>0</v>
      </c>
      <c r="H845" s="16">
        <f>IF('Basis Excelsheet - uw artikelnr'!F845=0,0,IF(EXACT('Basis Excelsheet - uw artikelnr'!J845,Keuzelijsten!$D$2),0,IF(EXACT('Basis Excelsheet - uw artikelnr'!J845,Keuzelijsten!$D$3),0,1)))</f>
        <v>0</v>
      </c>
      <c r="I845" s="16">
        <f ca="1">IF('Basis Excelsheet - uw artikelnr'!A845=0,0,IF(CELL("type",'Basis Excelsheet - uw artikelnr'!A845)="w",0,1))</f>
        <v>0</v>
      </c>
      <c r="J845" s="16">
        <f>IF('Basis Excelsheet - uw artikelnr'!F845=0,0,COUNTIF(Keuzelijsten!$F$2:$F$244,'Basis Excelsheet - uw artikelnr'!M845)-1)*-1</f>
        <v>0</v>
      </c>
      <c r="K845" s="16">
        <f>IF('Basis Excelsheet - uw artikelnr'!F845=0,0,COUNTIF(Keuzelijsten!$A$2:$A$245,'Basis Excelsheet - uw artikelnr'!C845)-1)*-1</f>
        <v>0</v>
      </c>
      <c r="L845" s="16">
        <f>IF('Basis Excelsheet - uw artikelnr'!F845=0,0,COUNTIF(Keuzelijsten!$W$2:$W$945,'Basis Excelsheet - uw artikelnr'!D845)-1)*-1</f>
        <v>0</v>
      </c>
    </row>
    <row r="846" spans="1:12" x14ac:dyDescent="0.25">
      <c r="A846" s="17"/>
      <c r="B846" s="17">
        <f t="shared" ca="1" si="15"/>
        <v>0</v>
      </c>
      <c r="C846" s="16">
        <f>IF(LEN('Basis Excelsheet - uw artikelnr'!F846)&gt;35,1,0)</f>
        <v>0</v>
      </c>
      <c r="D846" s="16">
        <f>IF(LEN('Basis Excelsheet - uw artikelnr'!K846)&gt;30,1,0)</f>
        <v>0</v>
      </c>
      <c r="E846" s="16">
        <f>IF(LEN('Basis Excelsheet - uw artikelnr'!E846)&gt;20,1,0)</f>
        <v>0</v>
      </c>
      <c r="F846" s="16">
        <f>IF('Basis Excelsheet - uw artikelnr'!L846=0,0,IF('Basis Excelsheet - uw artikelnr'!L846&lt;1,1,0))</f>
        <v>0</v>
      </c>
      <c r="G846" s="16">
        <f>IF('Basis Excelsheet - uw artikelnr'!F846=0,0,IF(EXACT('Basis Excelsheet - uw artikelnr'!G846,Keuzelijsten!$C$2),0,IF(EXACT('Basis Excelsheet - uw artikelnr'!G846,Keuzelijsten!$C$3),0,1)))</f>
        <v>0</v>
      </c>
      <c r="H846" s="16">
        <f>IF('Basis Excelsheet - uw artikelnr'!F846=0,0,IF(EXACT('Basis Excelsheet - uw artikelnr'!J846,Keuzelijsten!$D$2),0,IF(EXACT('Basis Excelsheet - uw artikelnr'!J846,Keuzelijsten!$D$3),0,1)))</f>
        <v>0</v>
      </c>
      <c r="I846" s="16">
        <f ca="1">IF('Basis Excelsheet - uw artikelnr'!A846=0,0,IF(CELL("type",'Basis Excelsheet - uw artikelnr'!A846)="w",0,1))</f>
        <v>0</v>
      </c>
      <c r="J846" s="16">
        <f>IF('Basis Excelsheet - uw artikelnr'!F846=0,0,COUNTIF(Keuzelijsten!$F$2:$F$244,'Basis Excelsheet - uw artikelnr'!M846)-1)*-1</f>
        <v>0</v>
      </c>
      <c r="K846" s="16">
        <f>IF('Basis Excelsheet - uw artikelnr'!F846=0,0,COUNTIF(Keuzelijsten!$A$2:$A$245,'Basis Excelsheet - uw artikelnr'!C846)-1)*-1</f>
        <v>0</v>
      </c>
      <c r="L846" s="16">
        <f>IF('Basis Excelsheet - uw artikelnr'!F846=0,0,COUNTIF(Keuzelijsten!$W$2:$W$945,'Basis Excelsheet - uw artikelnr'!D846)-1)*-1</f>
        <v>0</v>
      </c>
    </row>
    <row r="847" spans="1:12" x14ac:dyDescent="0.25">
      <c r="A847" s="17"/>
      <c r="B847" s="17">
        <f t="shared" ca="1" si="15"/>
        <v>0</v>
      </c>
      <c r="C847" s="16">
        <f>IF(LEN('Basis Excelsheet - uw artikelnr'!F847)&gt;35,1,0)</f>
        <v>0</v>
      </c>
      <c r="D847" s="16">
        <f>IF(LEN('Basis Excelsheet - uw artikelnr'!K847)&gt;30,1,0)</f>
        <v>0</v>
      </c>
      <c r="E847" s="16">
        <f>IF(LEN('Basis Excelsheet - uw artikelnr'!E847)&gt;20,1,0)</f>
        <v>0</v>
      </c>
      <c r="F847" s="16">
        <f>IF('Basis Excelsheet - uw artikelnr'!L847=0,0,IF('Basis Excelsheet - uw artikelnr'!L847&lt;1,1,0))</f>
        <v>0</v>
      </c>
      <c r="G847" s="16">
        <f>IF('Basis Excelsheet - uw artikelnr'!F847=0,0,IF(EXACT('Basis Excelsheet - uw artikelnr'!G847,Keuzelijsten!$C$2),0,IF(EXACT('Basis Excelsheet - uw artikelnr'!G847,Keuzelijsten!$C$3),0,1)))</f>
        <v>0</v>
      </c>
      <c r="H847" s="16">
        <f>IF('Basis Excelsheet - uw artikelnr'!F847=0,0,IF(EXACT('Basis Excelsheet - uw artikelnr'!J847,Keuzelijsten!$D$2),0,IF(EXACT('Basis Excelsheet - uw artikelnr'!J847,Keuzelijsten!$D$3),0,1)))</f>
        <v>0</v>
      </c>
      <c r="I847" s="16">
        <f ca="1">IF('Basis Excelsheet - uw artikelnr'!A847=0,0,IF(CELL("type",'Basis Excelsheet - uw artikelnr'!A847)="w",0,1))</f>
        <v>0</v>
      </c>
      <c r="J847" s="16">
        <f>IF('Basis Excelsheet - uw artikelnr'!F847=0,0,COUNTIF(Keuzelijsten!$F$2:$F$244,'Basis Excelsheet - uw artikelnr'!M847)-1)*-1</f>
        <v>0</v>
      </c>
      <c r="K847" s="16">
        <f>IF('Basis Excelsheet - uw artikelnr'!F847=0,0,COUNTIF(Keuzelijsten!$A$2:$A$245,'Basis Excelsheet - uw artikelnr'!C847)-1)*-1</f>
        <v>0</v>
      </c>
      <c r="L847" s="16">
        <f>IF('Basis Excelsheet - uw artikelnr'!F847=0,0,COUNTIF(Keuzelijsten!$W$2:$W$945,'Basis Excelsheet - uw artikelnr'!D847)-1)*-1</f>
        <v>0</v>
      </c>
    </row>
    <row r="848" spans="1:12" x14ac:dyDescent="0.25">
      <c r="A848" s="17"/>
      <c r="B848" s="17">
        <f t="shared" ca="1" si="15"/>
        <v>0</v>
      </c>
      <c r="C848" s="16">
        <f>IF(LEN('Basis Excelsheet - uw artikelnr'!F848)&gt;35,1,0)</f>
        <v>0</v>
      </c>
      <c r="D848" s="16">
        <f>IF(LEN('Basis Excelsheet - uw artikelnr'!K848)&gt;30,1,0)</f>
        <v>0</v>
      </c>
      <c r="E848" s="16">
        <f>IF(LEN('Basis Excelsheet - uw artikelnr'!E848)&gt;20,1,0)</f>
        <v>0</v>
      </c>
      <c r="F848" s="16">
        <f>IF('Basis Excelsheet - uw artikelnr'!L848=0,0,IF('Basis Excelsheet - uw artikelnr'!L848&lt;1,1,0))</f>
        <v>0</v>
      </c>
      <c r="G848" s="16">
        <f>IF('Basis Excelsheet - uw artikelnr'!F848=0,0,IF(EXACT('Basis Excelsheet - uw artikelnr'!G848,Keuzelijsten!$C$2),0,IF(EXACT('Basis Excelsheet - uw artikelnr'!G848,Keuzelijsten!$C$3),0,1)))</f>
        <v>0</v>
      </c>
      <c r="H848" s="16">
        <f>IF('Basis Excelsheet - uw artikelnr'!F848=0,0,IF(EXACT('Basis Excelsheet - uw artikelnr'!J848,Keuzelijsten!$D$2),0,IF(EXACT('Basis Excelsheet - uw artikelnr'!J848,Keuzelijsten!$D$3),0,1)))</f>
        <v>0</v>
      </c>
      <c r="I848" s="16">
        <f ca="1">IF('Basis Excelsheet - uw artikelnr'!A848=0,0,IF(CELL("type",'Basis Excelsheet - uw artikelnr'!A848)="w",0,1))</f>
        <v>0</v>
      </c>
      <c r="J848" s="16">
        <f>IF('Basis Excelsheet - uw artikelnr'!F848=0,0,COUNTIF(Keuzelijsten!$F$2:$F$244,'Basis Excelsheet - uw artikelnr'!M848)-1)*-1</f>
        <v>0</v>
      </c>
      <c r="K848" s="16">
        <f>IF('Basis Excelsheet - uw artikelnr'!F848=0,0,COUNTIF(Keuzelijsten!$A$2:$A$245,'Basis Excelsheet - uw artikelnr'!C848)-1)*-1</f>
        <v>0</v>
      </c>
      <c r="L848" s="16">
        <f>IF('Basis Excelsheet - uw artikelnr'!F848=0,0,COUNTIF(Keuzelijsten!$W$2:$W$945,'Basis Excelsheet - uw artikelnr'!D848)-1)*-1</f>
        <v>0</v>
      </c>
    </row>
    <row r="849" spans="1:12" x14ac:dyDescent="0.25">
      <c r="A849" s="17"/>
      <c r="B849" s="17">
        <f t="shared" ca="1" si="15"/>
        <v>0</v>
      </c>
      <c r="C849" s="16">
        <f>IF(LEN('Basis Excelsheet - uw artikelnr'!F849)&gt;35,1,0)</f>
        <v>0</v>
      </c>
      <c r="D849" s="16">
        <f>IF(LEN('Basis Excelsheet - uw artikelnr'!K849)&gt;30,1,0)</f>
        <v>0</v>
      </c>
      <c r="E849" s="16">
        <f>IF(LEN('Basis Excelsheet - uw artikelnr'!E849)&gt;20,1,0)</f>
        <v>0</v>
      </c>
      <c r="F849" s="16">
        <f>IF('Basis Excelsheet - uw artikelnr'!L849=0,0,IF('Basis Excelsheet - uw artikelnr'!L849&lt;1,1,0))</f>
        <v>0</v>
      </c>
      <c r="G849" s="16">
        <f>IF('Basis Excelsheet - uw artikelnr'!F849=0,0,IF(EXACT('Basis Excelsheet - uw artikelnr'!G849,Keuzelijsten!$C$2),0,IF(EXACT('Basis Excelsheet - uw artikelnr'!G849,Keuzelijsten!$C$3),0,1)))</f>
        <v>0</v>
      </c>
      <c r="H849" s="16">
        <f>IF('Basis Excelsheet - uw artikelnr'!F849=0,0,IF(EXACT('Basis Excelsheet - uw artikelnr'!J849,Keuzelijsten!$D$2),0,IF(EXACT('Basis Excelsheet - uw artikelnr'!J849,Keuzelijsten!$D$3),0,1)))</f>
        <v>0</v>
      </c>
      <c r="I849" s="16">
        <f ca="1">IF('Basis Excelsheet - uw artikelnr'!A849=0,0,IF(CELL("type",'Basis Excelsheet - uw artikelnr'!A849)="w",0,1))</f>
        <v>0</v>
      </c>
      <c r="J849" s="16">
        <f>IF('Basis Excelsheet - uw artikelnr'!F849=0,0,COUNTIF(Keuzelijsten!$F$2:$F$244,'Basis Excelsheet - uw artikelnr'!M849)-1)*-1</f>
        <v>0</v>
      </c>
      <c r="K849" s="16">
        <f>IF('Basis Excelsheet - uw artikelnr'!F849=0,0,COUNTIF(Keuzelijsten!$A$2:$A$245,'Basis Excelsheet - uw artikelnr'!C849)-1)*-1</f>
        <v>0</v>
      </c>
      <c r="L849" s="16">
        <f>IF('Basis Excelsheet - uw artikelnr'!F849=0,0,COUNTIF(Keuzelijsten!$W$2:$W$945,'Basis Excelsheet - uw artikelnr'!D849)-1)*-1</f>
        <v>0</v>
      </c>
    </row>
    <row r="850" spans="1:12" x14ac:dyDescent="0.25">
      <c r="A850" s="17"/>
      <c r="B850" s="17">
        <f t="shared" ca="1" si="15"/>
        <v>0</v>
      </c>
      <c r="C850" s="16">
        <f>IF(LEN('Basis Excelsheet - uw artikelnr'!F850)&gt;35,1,0)</f>
        <v>0</v>
      </c>
      <c r="D850" s="16">
        <f>IF(LEN('Basis Excelsheet - uw artikelnr'!K850)&gt;30,1,0)</f>
        <v>0</v>
      </c>
      <c r="E850" s="16">
        <f>IF(LEN('Basis Excelsheet - uw artikelnr'!E850)&gt;20,1,0)</f>
        <v>0</v>
      </c>
      <c r="F850" s="16">
        <f>IF('Basis Excelsheet - uw artikelnr'!L850=0,0,IF('Basis Excelsheet - uw artikelnr'!L850&lt;1,1,0))</f>
        <v>0</v>
      </c>
      <c r="G850" s="16">
        <f>IF('Basis Excelsheet - uw artikelnr'!F850=0,0,IF(EXACT('Basis Excelsheet - uw artikelnr'!G850,Keuzelijsten!$C$2),0,IF(EXACT('Basis Excelsheet - uw artikelnr'!G850,Keuzelijsten!$C$3),0,1)))</f>
        <v>0</v>
      </c>
      <c r="H850" s="16">
        <f>IF('Basis Excelsheet - uw artikelnr'!F850=0,0,IF(EXACT('Basis Excelsheet - uw artikelnr'!J850,Keuzelijsten!$D$2),0,IF(EXACT('Basis Excelsheet - uw artikelnr'!J850,Keuzelijsten!$D$3),0,1)))</f>
        <v>0</v>
      </c>
      <c r="I850" s="16">
        <f ca="1">IF('Basis Excelsheet - uw artikelnr'!A850=0,0,IF(CELL("type",'Basis Excelsheet - uw artikelnr'!A850)="w",0,1))</f>
        <v>0</v>
      </c>
      <c r="J850" s="16">
        <f>IF('Basis Excelsheet - uw artikelnr'!F850=0,0,COUNTIF(Keuzelijsten!$F$2:$F$244,'Basis Excelsheet - uw artikelnr'!M850)-1)*-1</f>
        <v>0</v>
      </c>
      <c r="K850" s="16">
        <f>IF('Basis Excelsheet - uw artikelnr'!F850=0,0,COUNTIF(Keuzelijsten!$A$2:$A$245,'Basis Excelsheet - uw artikelnr'!C850)-1)*-1</f>
        <v>0</v>
      </c>
      <c r="L850" s="16">
        <f>IF('Basis Excelsheet - uw artikelnr'!F850=0,0,COUNTIF(Keuzelijsten!$W$2:$W$945,'Basis Excelsheet - uw artikelnr'!D850)-1)*-1</f>
        <v>0</v>
      </c>
    </row>
    <row r="851" spans="1:12" x14ac:dyDescent="0.25">
      <c r="A851" s="17"/>
      <c r="B851" s="17">
        <f t="shared" ca="1" si="15"/>
        <v>0</v>
      </c>
      <c r="C851" s="16">
        <f>IF(LEN('Basis Excelsheet - uw artikelnr'!F851)&gt;35,1,0)</f>
        <v>0</v>
      </c>
      <c r="D851" s="16">
        <f>IF(LEN('Basis Excelsheet - uw artikelnr'!K851)&gt;30,1,0)</f>
        <v>0</v>
      </c>
      <c r="E851" s="16">
        <f>IF(LEN('Basis Excelsheet - uw artikelnr'!E851)&gt;20,1,0)</f>
        <v>0</v>
      </c>
      <c r="F851" s="16">
        <f>IF('Basis Excelsheet - uw artikelnr'!L851=0,0,IF('Basis Excelsheet - uw artikelnr'!L851&lt;1,1,0))</f>
        <v>0</v>
      </c>
      <c r="G851" s="16">
        <f>IF('Basis Excelsheet - uw artikelnr'!F851=0,0,IF(EXACT('Basis Excelsheet - uw artikelnr'!G851,Keuzelijsten!$C$2),0,IF(EXACT('Basis Excelsheet - uw artikelnr'!G851,Keuzelijsten!$C$3),0,1)))</f>
        <v>0</v>
      </c>
      <c r="H851" s="16">
        <f>IF('Basis Excelsheet - uw artikelnr'!F851=0,0,IF(EXACT('Basis Excelsheet - uw artikelnr'!J851,Keuzelijsten!$D$2),0,IF(EXACT('Basis Excelsheet - uw artikelnr'!J851,Keuzelijsten!$D$3),0,1)))</f>
        <v>0</v>
      </c>
      <c r="I851" s="16">
        <f ca="1">IF('Basis Excelsheet - uw artikelnr'!A851=0,0,IF(CELL("type",'Basis Excelsheet - uw artikelnr'!A851)="w",0,1))</f>
        <v>0</v>
      </c>
      <c r="J851" s="16">
        <f>IF('Basis Excelsheet - uw artikelnr'!F851=0,0,COUNTIF(Keuzelijsten!$F$2:$F$244,'Basis Excelsheet - uw artikelnr'!M851)-1)*-1</f>
        <v>0</v>
      </c>
      <c r="K851" s="16">
        <f>IF('Basis Excelsheet - uw artikelnr'!F851=0,0,COUNTIF(Keuzelijsten!$A$2:$A$245,'Basis Excelsheet - uw artikelnr'!C851)-1)*-1</f>
        <v>0</v>
      </c>
      <c r="L851" s="16">
        <f>IF('Basis Excelsheet - uw artikelnr'!F851=0,0,COUNTIF(Keuzelijsten!$W$2:$W$945,'Basis Excelsheet - uw artikelnr'!D851)-1)*-1</f>
        <v>0</v>
      </c>
    </row>
    <row r="852" spans="1:12" x14ac:dyDescent="0.25">
      <c r="A852" s="17"/>
      <c r="B852" s="17">
        <f t="shared" ca="1" si="15"/>
        <v>0</v>
      </c>
      <c r="C852" s="16">
        <f>IF(LEN('Basis Excelsheet - uw artikelnr'!F852)&gt;35,1,0)</f>
        <v>0</v>
      </c>
      <c r="D852" s="16">
        <f>IF(LEN('Basis Excelsheet - uw artikelnr'!K852)&gt;30,1,0)</f>
        <v>0</v>
      </c>
      <c r="E852" s="16">
        <f>IF(LEN('Basis Excelsheet - uw artikelnr'!E852)&gt;20,1,0)</f>
        <v>0</v>
      </c>
      <c r="F852" s="16">
        <f>IF('Basis Excelsheet - uw artikelnr'!L852=0,0,IF('Basis Excelsheet - uw artikelnr'!L852&lt;1,1,0))</f>
        <v>0</v>
      </c>
      <c r="G852" s="16">
        <f>IF('Basis Excelsheet - uw artikelnr'!F852=0,0,IF(EXACT('Basis Excelsheet - uw artikelnr'!G852,Keuzelijsten!$C$2),0,IF(EXACT('Basis Excelsheet - uw artikelnr'!G852,Keuzelijsten!$C$3),0,1)))</f>
        <v>0</v>
      </c>
      <c r="H852" s="16">
        <f>IF('Basis Excelsheet - uw artikelnr'!F852=0,0,IF(EXACT('Basis Excelsheet - uw artikelnr'!J852,Keuzelijsten!$D$2),0,IF(EXACT('Basis Excelsheet - uw artikelnr'!J852,Keuzelijsten!$D$3),0,1)))</f>
        <v>0</v>
      </c>
      <c r="I852" s="16">
        <f ca="1">IF('Basis Excelsheet - uw artikelnr'!A852=0,0,IF(CELL("type",'Basis Excelsheet - uw artikelnr'!A852)="w",0,1))</f>
        <v>0</v>
      </c>
      <c r="J852" s="16">
        <f>IF('Basis Excelsheet - uw artikelnr'!F852=0,0,COUNTIF(Keuzelijsten!$F$2:$F$244,'Basis Excelsheet - uw artikelnr'!M852)-1)*-1</f>
        <v>0</v>
      </c>
      <c r="K852" s="16">
        <f>IF('Basis Excelsheet - uw artikelnr'!F852=0,0,COUNTIF(Keuzelijsten!$A$2:$A$245,'Basis Excelsheet - uw artikelnr'!C852)-1)*-1</f>
        <v>0</v>
      </c>
      <c r="L852" s="16">
        <f>IF('Basis Excelsheet - uw artikelnr'!F852=0,0,COUNTIF(Keuzelijsten!$W$2:$W$945,'Basis Excelsheet - uw artikelnr'!D852)-1)*-1</f>
        <v>0</v>
      </c>
    </row>
    <row r="853" spans="1:12" x14ac:dyDescent="0.25">
      <c r="A853" s="17"/>
      <c r="B853" s="17">
        <f t="shared" ca="1" si="15"/>
        <v>0</v>
      </c>
      <c r="C853" s="16">
        <f>IF(LEN('Basis Excelsheet - uw artikelnr'!F853)&gt;35,1,0)</f>
        <v>0</v>
      </c>
      <c r="D853" s="16">
        <f>IF(LEN('Basis Excelsheet - uw artikelnr'!K853)&gt;30,1,0)</f>
        <v>0</v>
      </c>
      <c r="E853" s="16">
        <f>IF(LEN('Basis Excelsheet - uw artikelnr'!E853)&gt;20,1,0)</f>
        <v>0</v>
      </c>
      <c r="F853" s="16">
        <f>IF('Basis Excelsheet - uw artikelnr'!L853=0,0,IF('Basis Excelsheet - uw artikelnr'!L853&lt;1,1,0))</f>
        <v>0</v>
      </c>
      <c r="G853" s="16">
        <f>IF('Basis Excelsheet - uw artikelnr'!F853=0,0,IF(EXACT('Basis Excelsheet - uw artikelnr'!G853,Keuzelijsten!$C$2),0,IF(EXACT('Basis Excelsheet - uw artikelnr'!G853,Keuzelijsten!$C$3),0,1)))</f>
        <v>0</v>
      </c>
      <c r="H853" s="16">
        <f>IF('Basis Excelsheet - uw artikelnr'!F853=0,0,IF(EXACT('Basis Excelsheet - uw artikelnr'!J853,Keuzelijsten!$D$2),0,IF(EXACT('Basis Excelsheet - uw artikelnr'!J853,Keuzelijsten!$D$3),0,1)))</f>
        <v>0</v>
      </c>
      <c r="I853" s="16">
        <f ca="1">IF('Basis Excelsheet - uw artikelnr'!A853=0,0,IF(CELL("type",'Basis Excelsheet - uw artikelnr'!A853)="w",0,1))</f>
        <v>0</v>
      </c>
      <c r="J853" s="16">
        <f>IF('Basis Excelsheet - uw artikelnr'!F853=0,0,COUNTIF(Keuzelijsten!$F$2:$F$244,'Basis Excelsheet - uw artikelnr'!M853)-1)*-1</f>
        <v>0</v>
      </c>
      <c r="K853" s="16">
        <f>IF('Basis Excelsheet - uw artikelnr'!F853=0,0,COUNTIF(Keuzelijsten!$A$2:$A$245,'Basis Excelsheet - uw artikelnr'!C853)-1)*-1</f>
        <v>0</v>
      </c>
      <c r="L853" s="16">
        <f>IF('Basis Excelsheet - uw artikelnr'!F853=0,0,COUNTIF(Keuzelijsten!$W$2:$W$945,'Basis Excelsheet - uw artikelnr'!D853)-1)*-1</f>
        <v>0</v>
      </c>
    </row>
    <row r="854" spans="1:12" x14ac:dyDescent="0.25">
      <c r="A854" s="17"/>
      <c r="B854" s="17">
        <f t="shared" ca="1" si="15"/>
        <v>0</v>
      </c>
      <c r="C854" s="16">
        <f>IF(LEN('Basis Excelsheet - uw artikelnr'!F854)&gt;35,1,0)</f>
        <v>0</v>
      </c>
      <c r="D854" s="16">
        <f>IF(LEN('Basis Excelsheet - uw artikelnr'!K854)&gt;30,1,0)</f>
        <v>0</v>
      </c>
      <c r="E854" s="16">
        <f>IF(LEN('Basis Excelsheet - uw artikelnr'!E854)&gt;20,1,0)</f>
        <v>0</v>
      </c>
      <c r="F854" s="16">
        <f>IF('Basis Excelsheet - uw artikelnr'!L854=0,0,IF('Basis Excelsheet - uw artikelnr'!L854&lt;1,1,0))</f>
        <v>0</v>
      </c>
      <c r="G854" s="16">
        <f>IF('Basis Excelsheet - uw artikelnr'!F854=0,0,IF(EXACT('Basis Excelsheet - uw artikelnr'!G854,Keuzelijsten!$C$2),0,IF(EXACT('Basis Excelsheet - uw artikelnr'!G854,Keuzelijsten!$C$3),0,1)))</f>
        <v>0</v>
      </c>
      <c r="H854" s="16">
        <f>IF('Basis Excelsheet - uw artikelnr'!F854=0,0,IF(EXACT('Basis Excelsheet - uw artikelnr'!J854,Keuzelijsten!$D$2),0,IF(EXACT('Basis Excelsheet - uw artikelnr'!J854,Keuzelijsten!$D$3),0,1)))</f>
        <v>0</v>
      </c>
      <c r="I854" s="16">
        <f ca="1">IF('Basis Excelsheet - uw artikelnr'!A854=0,0,IF(CELL("type",'Basis Excelsheet - uw artikelnr'!A854)="w",0,1))</f>
        <v>0</v>
      </c>
      <c r="J854" s="16">
        <f>IF('Basis Excelsheet - uw artikelnr'!F854=0,0,COUNTIF(Keuzelijsten!$F$2:$F$244,'Basis Excelsheet - uw artikelnr'!M854)-1)*-1</f>
        <v>0</v>
      </c>
      <c r="K854" s="16">
        <f>IF('Basis Excelsheet - uw artikelnr'!F854=0,0,COUNTIF(Keuzelijsten!$A$2:$A$245,'Basis Excelsheet - uw artikelnr'!C854)-1)*-1</f>
        <v>0</v>
      </c>
      <c r="L854" s="16">
        <f>IF('Basis Excelsheet - uw artikelnr'!F854=0,0,COUNTIF(Keuzelijsten!$W$2:$W$945,'Basis Excelsheet - uw artikelnr'!D854)-1)*-1</f>
        <v>0</v>
      </c>
    </row>
    <row r="855" spans="1:12" x14ac:dyDescent="0.25">
      <c r="A855" s="17"/>
      <c r="B855" s="17">
        <f t="shared" ca="1" si="15"/>
        <v>0</v>
      </c>
      <c r="C855" s="16">
        <f>IF(LEN('Basis Excelsheet - uw artikelnr'!F855)&gt;35,1,0)</f>
        <v>0</v>
      </c>
      <c r="D855" s="16">
        <f>IF(LEN('Basis Excelsheet - uw artikelnr'!K855)&gt;30,1,0)</f>
        <v>0</v>
      </c>
      <c r="E855" s="16">
        <f>IF(LEN('Basis Excelsheet - uw artikelnr'!E855)&gt;20,1,0)</f>
        <v>0</v>
      </c>
      <c r="F855" s="16">
        <f>IF('Basis Excelsheet - uw artikelnr'!L855=0,0,IF('Basis Excelsheet - uw artikelnr'!L855&lt;1,1,0))</f>
        <v>0</v>
      </c>
      <c r="G855" s="16">
        <f>IF('Basis Excelsheet - uw artikelnr'!F855=0,0,IF(EXACT('Basis Excelsheet - uw artikelnr'!G855,Keuzelijsten!$C$2),0,IF(EXACT('Basis Excelsheet - uw artikelnr'!G855,Keuzelijsten!$C$3),0,1)))</f>
        <v>0</v>
      </c>
      <c r="H855" s="16">
        <f>IF('Basis Excelsheet - uw artikelnr'!F855=0,0,IF(EXACT('Basis Excelsheet - uw artikelnr'!J855,Keuzelijsten!$D$2),0,IF(EXACT('Basis Excelsheet - uw artikelnr'!J855,Keuzelijsten!$D$3),0,1)))</f>
        <v>0</v>
      </c>
      <c r="I855" s="16">
        <f ca="1">IF('Basis Excelsheet - uw artikelnr'!A855=0,0,IF(CELL("type",'Basis Excelsheet - uw artikelnr'!A855)="w",0,1))</f>
        <v>0</v>
      </c>
      <c r="J855" s="16">
        <f>IF('Basis Excelsheet - uw artikelnr'!F855=0,0,COUNTIF(Keuzelijsten!$F$2:$F$244,'Basis Excelsheet - uw artikelnr'!M855)-1)*-1</f>
        <v>0</v>
      </c>
      <c r="K855" s="16">
        <f>IF('Basis Excelsheet - uw artikelnr'!F855=0,0,COUNTIF(Keuzelijsten!$A$2:$A$245,'Basis Excelsheet - uw artikelnr'!C855)-1)*-1</f>
        <v>0</v>
      </c>
      <c r="L855" s="16">
        <f>IF('Basis Excelsheet - uw artikelnr'!F855=0,0,COUNTIF(Keuzelijsten!$W$2:$W$945,'Basis Excelsheet - uw artikelnr'!D855)-1)*-1</f>
        <v>0</v>
      </c>
    </row>
    <row r="856" spans="1:12" x14ac:dyDescent="0.25">
      <c r="A856" s="17"/>
      <c r="B856" s="17">
        <f t="shared" ca="1" si="15"/>
        <v>0</v>
      </c>
      <c r="C856" s="16">
        <f>IF(LEN('Basis Excelsheet - uw artikelnr'!F856)&gt;35,1,0)</f>
        <v>0</v>
      </c>
      <c r="D856" s="16">
        <f>IF(LEN('Basis Excelsheet - uw artikelnr'!K856)&gt;30,1,0)</f>
        <v>0</v>
      </c>
      <c r="E856" s="16">
        <f>IF(LEN('Basis Excelsheet - uw artikelnr'!E856)&gt;20,1,0)</f>
        <v>0</v>
      </c>
      <c r="F856" s="16">
        <f>IF('Basis Excelsheet - uw artikelnr'!L856=0,0,IF('Basis Excelsheet - uw artikelnr'!L856&lt;1,1,0))</f>
        <v>0</v>
      </c>
      <c r="G856" s="16">
        <f>IF('Basis Excelsheet - uw artikelnr'!F856=0,0,IF(EXACT('Basis Excelsheet - uw artikelnr'!G856,Keuzelijsten!$C$2),0,IF(EXACT('Basis Excelsheet - uw artikelnr'!G856,Keuzelijsten!$C$3),0,1)))</f>
        <v>0</v>
      </c>
      <c r="H856" s="16">
        <f>IF('Basis Excelsheet - uw artikelnr'!F856=0,0,IF(EXACT('Basis Excelsheet - uw artikelnr'!J856,Keuzelijsten!$D$2),0,IF(EXACT('Basis Excelsheet - uw artikelnr'!J856,Keuzelijsten!$D$3),0,1)))</f>
        <v>0</v>
      </c>
      <c r="I856" s="16">
        <f ca="1">IF('Basis Excelsheet - uw artikelnr'!A856=0,0,IF(CELL("type",'Basis Excelsheet - uw artikelnr'!A856)="w",0,1))</f>
        <v>0</v>
      </c>
      <c r="J856" s="16">
        <f>IF('Basis Excelsheet - uw artikelnr'!F856=0,0,COUNTIF(Keuzelijsten!$F$2:$F$244,'Basis Excelsheet - uw artikelnr'!M856)-1)*-1</f>
        <v>0</v>
      </c>
      <c r="K856" s="16">
        <f>IF('Basis Excelsheet - uw artikelnr'!F856=0,0,COUNTIF(Keuzelijsten!$A$2:$A$245,'Basis Excelsheet - uw artikelnr'!C856)-1)*-1</f>
        <v>0</v>
      </c>
      <c r="L856" s="16">
        <f>IF('Basis Excelsheet - uw artikelnr'!F856=0,0,COUNTIF(Keuzelijsten!$W$2:$W$945,'Basis Excelsheet - uw artikelnr'!D856)-1)*-1</f>
        <v>0</v>
      </c>
    </row>
    <row r="857" spans="1:12" x14ac:dyDescent="0.25">
      <c r="A857" s="17"/>
      <c r="B857" s="17">
        <f t="shared" ca="1" si="15"/>
        <v>0</v>
      </c>
      <c r="C857" s="16">
        <f>IF(LEN('Basis Excelsheet - uw artikelnr'!F857)&gt;35,1,0)</f>
        <v>0</v>
      </c>
      <c r="D857" s="16">
        <f>IF(LEN('Basis Excelsheet - uw artikelnr'!K857)&gt;30,1,0)</f>
        <v>0</v>
      </c>
      <c r="E857" s="16">
        <f>IF(LEN('Basis Excelsheet - uw artikelnr'!E857)&gt;20,1,0)</f>
        <v>0</v>
      </c>
      <c r="F857" s="16">
        <f>IF('Basis Excelsheet - uw artikelnr'!L857=0,0,IF('Basis Excelsheet - uw artikelnr'!L857&lt;1,1,0))</f>
        <v>0</v>
      </c>
      <c r="G857" s="16">
        <f>IF('Basis Excelsheet - uw artikelnr'!F857=0,0,IF(EXACT('Basis Excelsheet - uw artikelnr'!G857,Keuzelijsten!$C$2),0,IF(EXACT('Basis Excelsheet - uw artikelnr'!G857,Keuzelijsten!$C$3),0,1)))</f>
        <v>0</v>
      </c>
      <c r="H857" s="16">
        <f>IF('Basis Excelsheet - uw artikelnr'!F857=0,0,IF(EXACT('Basis Excelsheet - uw artikelnr'!J857,Keuzelijsten!$D$2),0,IF(EXACT('Basis Excelsheet - uw artikelnr'!J857,Keuzelijsten!$D$3),0,1)))</f>
        <v>0</v>
      </c>
      <c r="I857" s="16">
        <f ca="1">IF('Basis Excelsheet - uw artikelnr'!A857=0,0,IF(CELL("type",'Basis Excelsheet - uw artikelnr'!A857)="w",0,1))</f>
        <v>0</v>
      </c>
      <c r="J857" s="16">
        <f>IF('Basis Excelsheet - uw artikelnr'!F857=0,0,COUNTIF(Keuzelijsten!$F$2:$F$244,'Basis Excelsheet - uw artikelnr'!M857)-1)*-1</f>
        <v>0</v>
      </c>
      <c r="K857" s="16">
        <f>IF('Basis Excelsheet - uw artikelnr'!F857=0,0,COUNTIF(Keuzelijsten!$A$2:$A$245,'Basis Excelsheet - uw artikelnr'!C857)-1)*-1</f>
        <v>0</v>
      </c>
      <c r="L857" s="16">
        <f>IF('Basis Excelsheet - uw artikelnr'!F857=0,0,COUNTIF(Keuzelijsten!$W$2:$W$945,'Basis Excelsheet - uw artikelnr'!D857)-1)*-1</f>
        <v>0</v>
      </c>
    </row>
    <row r="858" spans="1:12" x14ac:dyDescent="0.25">
      <c r="A858" s="17"/>
      <c r="B858" s="17">
        <f t="shared" ca="1" si="15"/>
        <v>0</v>
      </c>
      <c r="C858" s="16">
        <f>IF(LEN('Basis Excelsheet - uw artikelnr'!F858)&gt;35,1,0)</f>
        <v>0</v>
      </c>
      <c r="D858" s="16">
        <f>IF(LEN('Basis Excelsheet - uw artikelnr'!K858)&gt;30,1,0)</f>
        <v>0</v>
      </c>
      <c r="E858" s="16">
        <f>IF(LEN('Basis Excelsheet - uw artikelnr'!E858)&gt;20,1,0)</f>
        <v>0</v>
      </c>
      <c r="F858" s="16">
        <f>IF('Basis Excelsheet - uw artikelnr'!L858=0,0,IF('Basis Excelsheet - uw artikelnr'!L858&lt;1,1,0))</f>
        <v>0</v>
      </c>
      <c r="G858" s="16">
        <f>IF('Basis Excelsheet - uw artikelnr'!F858=0,0,IF(EXACT('Basis Excelsheet - uw artikelnr'!G858,Keuzelijsten!$C$2),0,IF(EXACT('Basis Excelsheet - uw artikelnr'!G858,Keuzelijsten!$C$3),0,1)))</f>
        <v>0</v>
      </c>
      <c r="H858" s="16">
        <f>IF('Basis Excelsheet - uw artikelnr'!F858=0,0,IF(EXACT('Basis Excelsheet - uw artikelnr'!J858,Keuzelijsten!$D$2),0,IF(EXACT('Basis Excelsheet - uw artikelnr'!J858,Keuzelijsten!$D$3),0,1)))</f>
        <v>0</v>
      </c>
      <c r="I858" s="16">
        <f ca="1">IF('Basis Excelsheet - uw artikelnr'!A858=0,0,IF(CELL("type",'Basis Excelsheet - uw artikelnr'!A858)="w",0,1))</f>
        <v>0</v>
      </c>
      <c r="J858" s="16">
        <f>IF('Basis Excelsheet - uw artikelnr'!F858=0,0,COUNTIF(Keuzelijsten!$F$2:$F$244,'Basis Excelsheet - uw artikelnr'!M858)-1)*-1</f>
        <v>0</v>
      </c>
      <c r="K858" s="16">
        <f>IF('Basis Excelsheet - uw artikelnr'!F858=0,0,COUNTIF(Keuzelijsten!$A$2:$A$245,'Basis Excelsheet - uw artikelnr'!C858)-1)*-1</f>
        <v>0</v>
      </c>
      <c r="L858" s="16">
        <f>IF('Basis Excelsheet - uw artikelnr'!F858=0,0,COUNTIF(Keuzelijsten!$W$2:$W$945,'Basis Excelsheet - uw artikelnr'!D858)-1)*-1</f>
        <v>0</v>
      </c>
    </row>
    <row r="859" spans="1:12" x14ac:dyDescent="0.25">
      <c r="A859" s="17"/>
      <c r="B859" s="17">
        <f t="shared" ca="1" si="15"/>
        <v>0</v>
      </c>
      <c r="C859" s="16">
        <f>IF(LEN('Basis Excelsheet - uw artikelnr'!F859)&gt;35,1,0)</f>
        <v>0</v>
      </c>
      <c r="D859" s="16">
        <f>IF(LEN('Basis Excelsheet - uw artikelnr'!K859)&gt;30,1,0)</f>
        <v>0</v>
      </c>
      <c r="E859" s="16">
        <f>IF(LEN('Basis Excelsheet - uw artikelnr'!E859)&gt;20,1,0)</f>
        <v>0</v>
      </c>
      <c r="F859" s="16">
        <f>IF('Basis Excelsheet - uw artikelnr'!L859=0,0,IF('Basis Excelsheet - uw artikelnr'!L859&lt;1,1,0))</f>
        <v>0</v>
      </c>
      <c r="G859" s="16">
        <f>IF('Basis Excelsheet - uw artikelnr'!F859=0,0,IF(EXACT('Basis Excelsheet - uw artikelnr'!G859,Keuzelijsten!$C$2),0,IF(EXACT('Basis Excelsheet - uw artikelnr'!G859,Keuzelijsten!$C$3),0,1)))</f>
        <v>0</v>
      </c>
      <c r="H859" s="16">
        <f>IF('Basis Excelsheet - uw artikelnr'!F859=0,0,IF(EXACT('Basis Excelsheet - uw artikelnr'!J859,Keuzelijsten!$D$2),0,IF(EXACT('Basis Excelsheet - uw artikelnr'!J859,Keuzelijsten!$D$3),0,1)))</f>
        <v>0</v>
      </c>
      <c r="I859" s="16">
        <f ca="1">IF('Basis Excelsheet - uw artikelnr'!A859=0,0,IF(CELL("type",'Basis Excelsheet - uw artikelnr'!A859)="w",0,1))</f>
        <v>0</v>
      </c>
      <c r="J859" s="16">
        <f>IF('Basis Excelsheet - uw artikelnr'!F859=0,0,COUNTIF(Keuzelijsten!$F$2:$F$244,'Basis Excelsheet - uw artikelnr'!M859)-1)*-1</f>
        <v>0</v>
      </c>
      <c r="K859" s="16">
        <f>IF('Basis Excelsheet - uw artikelnr'!F859=0,0,COUNTIF(Keuzelijsten!$A$2:$A$245,'Basis Excelsheet - uw artikelnr'!C859)-1)*-1</f>
        <v>0</v>
      </c>
      <c r="L859" s="16">
        <f>IF('Basis Excelsheet - uw artikelnr'!F859=0,0,COUNTIF(Keuzelijsten!$W$2:$W$945,'Basis Excelsheet - uw artikelnr'!D859)-1)*-1</f>
        <v>0</v>
      </c>
    </row>
    <row r="860" spans="1:12" x14ac:dyDescent="0.25">
      <c r="A860" s="17"/>
      <c r="B860" s="17">
        <f t="shared" ca="1" si="15"/>
        <v>0</v>
      </c>
      <c r="C860" s="16">
        <f>IF(LEN('Basis Excelsheet - uw artikelnr'!F860)&gt;35,1,0)</f>
        <v>0</v>
      </c>
      <c r="D860" s="16">
        <f>IF(LEN('Basis Excelsheet - uw artikelnr'!K860)&gt;30,1,0)</f>
        <v>0</v>
      </c>
      <c r="E860" s="16">
        <f>IF(LEN('Basis Excelsheet - uw artikelnr'!E860)&gt;20,1,0)</f>
        <v>0</v>
      </c>
      <c r="F860" s="16">
        <f>IF('Basis Excelsheet - uw artikelnr'!L860=0,0,IF('Basis Excelsheet - uw artikelnr'!L860&lt;1,1,0))</f>
        <v>0</v>
      </c>
      <c r="G860" s="16">
        <f>IF('Basis Excelsheet - uw artikelnr'!F860=0,0,IF(EXACT('Basis Excelsheet - uw artikelnr'!G860,Keuzelijsten!$C$2),0,IF(EXACT('Basis Excelsheet - uw artikelnr'!G860,Keuzelijsten!$C$3),0,1)))</f>
        <v>0</v>
      </c>
      <c r="H860" s="16">
        <f>IF('Basis Excelsheet - uw artikelnr'!F860=0,0,IF(EXACT('Basis Excelsheet - uw artikelnr'!J860,Keuzelijsten!$D$2),0,IF(EXACT('Basis Excelsheet - uw artikelnr'!J860,Keuzelijsten!$D$3),0,1)))</f>
        <v>0</v>
      </c>
      <c r="I860" s="16">
        <f ca="1">IF('Basis Excelsheet - uw artikelnr'!A860=0,0,IF(CELL("type",'Basis Excelsheet - uw artikelnr'!A860)="w",0,1))</f>
        <v>0</v>
      </c>
      <c r="J860" s="16">
        <f>IF('Basis Excelsheet - uw artikelnr'!F860=0,0,COUNTIF(Keuzelijsten!$F$2:$F$244,'Basis Excelsheet - uw artikelnr'!M860)-1)*-1</f>
        <v>0</v>
      </c>
      <c r="K860" s="16">
        <f>IF('Basis Excelsheet - uw artikelnr'!F860=0,0,COUNTIF(Keuzelijsten!$A$2:$A$245,'Basis Excelsheet - uw artikelnr'!C860)-1)*-1</f>
        <v>0</v>
      </c>
      <c r="L860" s="16">
        <f>IF('Basis Excelsheet - uw artikelnr'!F860=0,0,COUNTIF(Keuzelijsten!$W$2:$W$945,'Basis Excelsheet - uw artikelnr'!D860)-1)*-1</f>
        <v>0</v>
      </c>
    </row>
    <row r="861" spans="1:12" x14ac:dyDescent="0.25">
      <c r="A861" s="17"/>
      <c r="B861" s="17">
        <f t="shared" ca="1" si="15"/>
        <v>0</v>
      </c>
      <c r="C861" s="16">
        <f>IF(LEN('Basis Excelsheet - uw artikelnr'!F861)&gt;35,1,0)</f>
        <v>0</v>
      </c>
      <c r="D861" s="16">
        <f>IF(LEN('Basis Excelsheet - uw artikelnr'!K861)&gt;30,1,0)</f>
        <v>0</v>
      </c>
      <c r="E861" s="16">
        <f>IF(LEN('Basis Excelsheet - uw artikelnr'!E861)&gt;20,1,0)</f>
        <v>0</v>
      </c>
      <c r="F861" s="16">
        <f>IF('Basis Excelsheet - uw artikelnr'!L861=0,0,IF('Basis Excelsheet - uw artikelnr'!L861&lt;1,1,0))</f>
        <v>0</v>
      </c>
      <c r="G861" s="16">
        <f>IF('Basis Excelsheet - uw artikelnr'!F861=0,0,IF(EXACT('Basis Excelsheet - uw artikelnr'!G861,Keuzelijsten!$C$2),0,IF(EXACT('Basis Excelsheet - uw artikelnr'!G861,Keuzelijsten!$C$3),0,1)))</f>
        <v>0</v>
      </c>
      <c r="H861" s="16">
        <f>IF('Basis Excelsheet - uw artikelnr'!F861=0,0,IF(EXACT('Basis Excelsheet - uw artikelnr'!J861,Keuzelijsten!$D$2),0,IF(EXACT('Basis Excelsheet - uw artikelnr'!J861,Keuzelijsten!$D$3),0,1)))</f>
        <v>0</v>
      </c>
      <c r="I861" s="16">
        <f ca="1">IF('Basis Excelsheet - uw artikelnr'!A861=0,0,IF(CELL("type",'Basis Excelsheet - uw artikelnr'!A861)="w",0,1))</f>
        <v>0</v>
      </c>
      <c r="J861" s="16">
        <f>IF('Basis Excelsheet - uw artikelnr'!F861=0,0,COUNTIF(Keuzelijsten!$F$2:$F$244,'Basis Excelsheet - uw artikelnr'!M861)-1)*-1</f>
        <v>0</v>
      </c>
      <c r="K861" s="16">
        <f>IF('Basis Excelsheet - uw artikelnr'!F861=0,0,COUNTIF(Keuzelijsten!$A$2:$A$245,'Basis Excelsheet - uw artikelnr'!C861)-1)*-1</f>
        <v>0</v>
      </c>
      <c r="L861" s="16">
        <f>IF('Basis Excelsheet - uw artikelnr'!F861=0,0,COUNTIF(Keuzelijsten!$W$2:$W$945,'Basis Excelsheet - uw artikelnr'!D861)-1)*-1</f>
        <v>0</v>
      </c>
    </row>
    <row r="862" spans="1:12" x14ac:dyDescent="0.25">
      <c r="A862" s="17"/>
      <c r="B862" s="17">
        <f t="shared" ca="1" si="15"/>
        <v>0</v>
      </c>
      <c r="C862" s="16">
        <f>IF(LEN('Basis Excelsheet - uw artikelnr'!F862)&gt;35,1,0)</f>
        <v>0</v>
      </c>
      <c r="D862" s="16">
        <f>IF(LEN('Basis Excelsheet - uw artikelnr'!K862)&gt;30,1,0)</f>
        <v>0</v>
      </c>
      <c r="E862" s="16">
        <f>IF(LEN('Basis Excelsheet - uw artikelnr'!E862)&gt;20,1,0)</f>
        <v>0</v>
      </c>
      <c r="F862" s="16">
        <f>IF('Basis Excelsheet - uw artikelnr'!L862=0,0,IF('Basis Excelsheet - uw artikelnr'!L862&lt;1,1,0))</f>
        <v>0</v>
      </c>
      <c r="G862" s="16">
        <f>IF('Basis Excelsheet - uw artikelnr'!F862=0,0,IF(EXACT('Basis Excelsheet - uw artikelnr'!G862,Keuzelijsten!$C$2),0,IF(EXACT('Basis Excelsheet - uw artikelnr'!G862,Keuzelijsten!$C$3),0,1)))</f>
        <v>0</v>
      </c>
      <c r="H862" s="16">
        <f>IF('Basis Excelsheet - uw artikelnr'!F862=0,0,IF(EXACT('Basis Excelsheet - uw artikelnr'!J862,Keuzelijsten!$D$2),0,IF(EXACT('Basis Excelsheet - uw artikelnr'!J862,Keuzelijsten!$D$3),0,1)))</f>
        <v>0</v>
      </c>
      <c r="I862" s="16">
        <f ca="1">IF('Basis Excelsheet - uw artikelnr'!A862=0,0,IF(CELL("type",'Basis Excelsheet - uw artikelnr'!A862)="w",0,1))</f>
        <v>0</v>
      </c>
      <c r="J862" s="16">
        <f>IF('Basis Excelsheet - uw artikelnr'!F862=0,0,COUNTIF(Keuzelijsten!$F$2:$F$244,'Basis Excelsheet - uw artikelnr'!M862)-1)*-1</f>
        <v>0</v>
      </c>
      <c r="K862" s="16">
        <f>IF('Basis Excelsheet - uw artikelnr'!F862=0,0,COUNTIF(Keuzelijsten!$A$2:$A$245,'Basis Excelsheet - uw artikelnr'!C862)-1)*-1</f>
        <v>0</v>
      </c>
      <c r="L862" s="16">
        <f>IF('Basis Excelsheet - uw artikelnr'!F862=0,0,COUNTIF(Keuzelijsten!$W$2:$W$945,'Basis Excelsheet - uw artikelnr'!D862)-1)*-1</f>
        <v>0</v>
      </c>
    </row>
    <row r="863" spans="1:12" x14ac:dyDescent="0.25">
      <c r="A863" s="17"/>
      <c r="B863" s="17">
        <f t="shared" ca="1" si="15"/>
        <v>0</v>
      </c>
      <c r="C863" s="16">
        <f>IF(LEN('Basis Excelsheet - uw artikelnr'!F863)&gt;35,1,0)</f>
        <v>0</v>
      </c>
      <c r="D863" s="16">
        <f>IF(LEN('Basis Excelsheet - uw artikelnr'!K863)&gt;30,1,0)</f>
        <v>0</v>
      </c>
      <c r="E863" s="16">
        <f>IF(LEN('Basis Excelsheet - uw artikelnr'!E863)&gt;20,1,0)</f>
        <v>0</v>
      </c>
      <c r="F863" s="16">
        <f>IF('Basis Excelsheet - uw artikelnr'!L863=0,0,IF('Basis Excelsheet - uw artikelnr'!L863&lt;1,1,0))</f>
        <v>0</v>
      </c>
      <c r="G863" s="16">
        <f>IF('Basis Excelsheet - uw artikelnr'!F863=0,0,IF(EXACT('Basis Excelsheet - uw artikelnr'!G863,Keuzelijsten!$C$2),0,IF(EXACT('Basis Excelsheet - uw artikelnr'!G863,Keuzelijsten!$C$3),0,1)))</f>
        <v>0</v>
      </c>
      <c r="H863" s="16">
        <f>IF('Basis Excelsheet - uw artikelnr'!F863=0,0,IF(EXACT('Basis Excelsheet - uw artikelnr'!J863,Keuzelijsten!$D$2),0,IF(EXACT('Basis Excelsheet - uw artikelnr'!J863,Keuzelijsten!$D$3),0,1)))</f>
        <v>0</v>
      </c>
      <c r="I863" s="16">
        <f ca="1">IF('Basis Excelsheet - uw artikelnr'!A863=0,0,IF(CELL("type",'Basis Excelsheet - uw artikelnr'!A863)="w",0,1))</f>
        <v>0</v>
      </c>
      <c r="J863" s="16">
        <f>IF('Basis Excelsheet - uw artikelnr'!F863=0,0,COUNTIF(Keuzelijsten!$F$2:$F$244,'Basis Excelsheet - uw artikelnr'!M863)-1)*-1</f>
        <v>0</v>
      </c>
      <c r="K863" s="16">
        <f>IF('Basis Excelsheet - uw artikelnr'!F863=0,0,COUNTIF(Keuzelijsten!$A$2:$A$245,'Basis Excelsheet - uw artikelnr'!C863)-1)*-1</f>
        <v>0</v>
      </c>
      <c r="L863" s="16">
        <f>IF('Basis Excelsheet - uw artikelnr'!F863=0,0,COUNTIF(Keuzelijsten!$W$2:$W$945,'Basis Excelsheet - uw artikelnr'!D863)-1)*-1</f>
        <v>0</v>
      </c>
    </row>
    <row r="864" spans="1:12" x14ac:dyDescent="0.25">
      <c r="A864" s="17"/>
      <c r="B864" s="17">
        <f t="shared" ca="1" si="15"/>
        <v>0</v>
      </c>
      <c r="C864" s="16">
        <f>IF(LEN('Basis Excelsheet - uw artikelnr'!F864)&gt;35,1,0)</f>
        <v>0</v>
      </c>
      <c r="D864" s="16">
        <f>IF(LEN('Basis Excelsheet - uw artikelnr'!K864)&gt;30,1,0)</f>
        <v>0</v>
      </c>
      <c r="E864" s="16">
        <f>IF(LEN('Basis Excelsheet - uw artikelnr'!E864)&gt;20,1,0)</f>
        <v>0</v>
      </c>
      <c r="F864" s="16">
        <f>IF('Basis Excelsheet - uw artikelnr'!L864=0,0,IF('Basis Excelsheet - uw artikelnr'!L864&lt;1,1,0))</f>
        <v>0</v>
      </c>
      <c r="G864" s="16">
        <f>IF('Basis Excelsheet - uw artikelnr'!F864=0,0,IF(EXACT('Basis Excelsheet - uw artikelnr'!G864,Keuzelijsten!$C$2),0,IF(EXACT('Basis Excelsheet - uw artikelnr'!G864,Keuzelijsten!$C$3),0,1)))</f>
        <v>0</v>
      </c>
      <c r="H864" s="16">
        <f>IF('Basis Excelsheet - uw artikelnr'!F864=0,0,IF(EXACT('Basis Excelsheet - uw artikelnr'!J864,Keuzelijsten!$D$2),0,IF(EXACT('Basis Excelsheet - uw artikelnr'!J864,Keuzelijsten!$D$3),0,1)))</f>
        <v>0</v>
      </c>
      <c r="I864" s="16">
        <f ca="1">IF('Basis Excelsheet - uw artikelnr'!A864=0,0,IF(CELL("type",'Basis Excelsheet - uw artikelnr'!A864)="w",0,1))</f>
        <v>0</v>
      </c>
      <c r="J864" s="16">
        <f>IF('Basis Excelsheet - uw artikelnr'!F864=0,0,COUNTIF(Keuzelijsten!$F$2:$F$244,'Basis Excelsheet - uw artikelnr'!M864)-1)*-1</f>
        <v>0</v>
      </c>
      <c r="K864" s="16">
        <f>IF('Basis Excelsheet - uw artikelnr'!F864=0,0,COUNTIF(Keuzelijsten!$A$2:$A$245,'Basis Excelsheet - uw artikelnr'!C864)-1)*-1</f>
        <v>0</v>
      </c>
      <c r="L864" s="16">
        <f>IF('Basis Excelsheet - uw artikelnr'!F864=0,0,COUNTIF(Keuzelijsten!$W$2:$W$945,'Basis Excelsheet - uw artikelnr'!D864)-1)*-1</f>
        <v>0</v>
      </c>
    </row>
    <row r="865" spans="1:12" x14ac:dyDescent="0.25">
      <c r="A865" s="17"/>
      <c r="B865" s="17">
        <f t="shared" ca="1" si="15"/>
        <v>0</v>
      </c>
      <c r="C865" s="16">
        <f>IF(LEN('Basis Excelsheet - uw artikelnr'!F865)&gt;35,1,0)</f>
        <v>0</v>
      </c>
      <c r="D865" s="16">
        <f>IF(LEN('Basis Excelsheet - uw artikelnr'!K865)&gt;30,1,0)</f>
        <v>0</v>
      </c>
      <c r="E865" s="16">
        <f>IF(LEN('Basis Excelsheet - uw artikelnr'!E865)&gt;20,1,0)</f>
        <v>0</v>
      </c>
      <c r="F865" s="16">
        <f>IF('Basis Excelsheet - uw artikelnr'!L865=0,0,IF('Basis Excelsheet - uw artikelnr'!L865&lt;1,1,0))</f>
        <v>0</v>
      </c>
      <c r="G865" s="16">
        <f>IF('Basis Excelsheet - uw artikelnr'!F865=0,0,IF(EXACT('Basis Excelsheet - uw artikelnr'!G865,Keuzelijsten!$C$2),0,IF(EXACT('Basis Excelsheet - uw artikelnr'!G865,Keuzelijsten!$C$3),0,1)))</f>
        <v>0</v>
      </c>
      <c r="H865" s="16">
        <f>IF('Basis Excelsheet - uw artikelnr'!F865=0,0,IF(EXACT('Basis Excelsheet - uw artikelnr'!J865,Keuzelijsten!$D$2),0,IF(EXACT('Basis Excelsheet - uw artikelnr'!J865,Keuzelijsten!$D$3),0,1)))</f>
        <v>0</v>
      </c>
      <c r="I865" s="16">
        <f ca="1">IF('Basis Excelsheet - uw artikelnr'!A865=0,0,IF(CELL("type",'Basis Excelsheet - uw artikelnr'!A865)="w",0,1))</f>
        <v>0</v>
      </c>
      <c r="J865" s="16">
        <f>IF('Basis Excelsheet - uw artikelnr'!F865=0,0,COUNTIF(Keuzelijsten!$F$2:$F$244,'Basis Excelsheet - uw artikelnr'!M865)-1)*-1</f>
        <v>0</v>
      </c>
      <c r="K865" s="16">
        <f>IF('Basis Excelsheet - uw artikelnr'!F865=0,0,COUNTIF(Keuzelijsten!$A$2:$A$245,'Basis Excelsheet - uw artikelnr'!C865)-1)*-1</f>
        <v>0</v>
      </c>
      <c r="L865" s="16">
        <f>IF('Basis Excelsheet - uw artikelnr'!F865=0,0,COUNTIF(Keuzelijsten!$W$2:$W$945,'Basis Excelsheet - uw artikelnr'!D865)-1)*-1</f>
        <v>0</v>
      </c>
    </row>
    <row r="866" spans="1:12" x14ac:dyDescent="0.25">
      <c r="A866" s="17"/>
      <c r="B866" s="17">
        <f t="shared" ca="1" si="15"/>
        <v>0</v>
      </c>
      <c r="C866" s="16">
        <f>IF(LEN('Basis Excelsheet - uw artikelnr'!F866)&gt;35,1,0)</f>
        <v>0</v>
      </c>
      <c r="D866" s="16">
        <f>IF(LEN('Basis Excelsheet - uw artikelnr'!K866)&gt;30,1,0)</f>
        <v>0</v>
      </c>
      <c r="E866" s="16">
        <f>IF(LEN('Basis Excelsheet - uw artikelnr'!E866)&gt;20,1,0)</f>
        <v>0</v>
      </c>
      <c r="F866" s="16">
        <f>IF('Basis Excelsheet - uw artikelnr'!L866=0,0,IF('Basis Excelsheet - uw artikelnr'!L866&lt;1,1,0))</f>
        <v>0</v>
      </c>
      <c r="G866" s="16">
        <f>IF('Basis Excelsheet - uw artikelnr'!F866=0,0,IF(EXACT('Basis Excelsheet - uw artikelnr'!G866,Keuzelijsten!$C$2),0,IF(EXACT('Basis Excelsheet - uw artikelnr'!G866,Keuzelijsten!$C$3),0,1)))</f>
        <v>0</v>
      </c>
      <c r="H866" s="16">
        <f>IF('Basis Excelsheet - uw artikelnr'!F866=0,0,IF(EXACT('Basis Excelsheet - uw artikelnr'!J866,Keuzelijsten!$D$2),0,IF(EXACT('Basis Excelsheet - uw artikelnr'!J866,Keuzelijsten!$D$3),0,1)))</f>
        <v>0</v>
      </c>
      <c r="I866" s="16">
        <f ca="1">IF('Basis Excelsheet - uw artikelnr'!A866=0,0,IF(CELL("type",'Basis Excelsheet - uw artikelnr'!A866)="w",0,1))</f>
        <v>0</v>
      </c>
      <c r="J866" s="16">
        <f>IF('Basis Excelsheet - uw artikelnr'!F866=0,0,COUNTIF(Keuzelijsten!$F$2:$F$244,'Basis Excelsheet - uw artikelnr'!M866)-1)*-1</f>
        <v>0</v>
      </c>
      <c r="K866" s="16">
        <f>IF('Basis Excelsheet - uw artikelnr'!F866=0,0,COUNTIF(Keuzelijsten!$A$2:$A$245,'Basis Excelsheet - uw artikelnr'!C866)-1)*-1</f>
        <v>0</v>
      </c>
      <c r="L866" s="16">
        <f>IF('Basis Excelsheet - uw artikelnr'!F866=0,0,COUNTIF(Keuzelijsten!$W$2:$W$945,'Basis Excelsheet - uw artikelnr'!D866)-1)*-1</f>
        <v>0</v>
      </c>
    </row>
    <row r="867" spans="1:12" x14ac:dyDescent="0.25">
      <c r="A867" s="17"/>
      <c r="B867" s="17">
        <f t="shared" ca="1" si="15"/>
        <v>0</v>
      </c>
      <c r="C867" s="16">
        <f>IF(LEN('Basis Excelsheet - uw artikelnr'!F867)&gt;35,1,0)</f>
        <v>0</v>
      </c>
      <c r="D867" s="16">
        <f>IF(LEN('Basis Excelsheet - uw artikelnr'!K867)&gt;30,1,0)</f>
        <v>0</v>
      </c>
      <c r="E867" s="16">
        <f>IF(LEN('Basis Excelsheet - uw artikelnr'!E867)&gt;20,1,0)</f>
        <v>0</v>
      </c>
      <c r="F867" s="16">
        <f>IF('Basis Excelsheet - uw artikelnr'!L867=0,0,IF('Basis Excelsheet - uw artikelnr'!L867&lt;1,1,0))</f>
        <v>0</v>
      </c>
      <c r="G867" s="16">
        <f>IF('Basis Excelsheet - uw artikelnr'!F867=0,0,IF(EXACT('Basis Excelsheet - uw artikelnr'!G867,Keuzelijsten!$C$2),0,IF(EXACT('Basis Excelsheet - uw artikelnr'!G867,Keuzelijsten!$C$3),0,1)))</f>
        <v>0</v>
      </c>
      <c r="H867" s="16">
        <f>IF('Basis Excelsheet - uw artikelnr'!F867=0,0,IF(EXACT('Basis Excelsheet - uw artikelnr'!J867,Keuzelijsten!$D$2),0,IF(EXACT('Basis Excelsheet - uw artikelnr'!J867,Keuzelijsten!$D$3),0,1)))</f>
        <v>0</v>
      </c>
      <c r="I867" s="16">
        <f ca="1">IF('Basis Excelsheet - uw artikelnr'!A867=0,0,IF(CELL("type",'Basis Excelsheet - uw artikelnr'!A867)="w",0,1))</f>
        <v>0</v>
      </c>
      <c r="J867" s="16">
        <f>IF('Basis Excelsheet - uw artikelnr'!F867=0,0,COUNTIF(Keuzelijsten!$F$2:$F$244,'Basis Excelsheet - uw artikelnr'!M867)-1)*-1</f>
        <v>0</v>
      </c>
      <c r="K867" s="16">
        <f>IF('Basis Excelsheet - uw artikelnr'!F867=0,0,COUNTIF(Keuzelijsten!$A$2:$A$245,'Basis Excelsheet - uw artikelnr'!C867)-1)*-1</f>
        <v>0</v>
      </c>
      <c r="L867" s="16">
        <f>IF('Basis Excelsheet - uw artikelnr'!F867=0,0,COUNTIF(Keuzelijsten!$W$2:$W$945,'Basis Excelsheet - uw artikelnr'!D867)-1)*-1</f>
        <v>0</v>
      </c>
    </row>
    <row r="868" spans="1:12" x14ac:dyDescent="0.25">
      <c r="A868" s="17"/>
      <c r="B868" s="17">
        <f t="shared" ca="1" si="15"/>
        <v>0</v>
      </c>
      <c r="C868" s="16">
        <f>IF(LEN('Basis Excelsheet - uw artikelnr'!F868)&gt;35,1,0)</f>
        <v>0</v>
      </c>
      <c r="D868" s="16">
        <f>IF(LEN('Basis Excelsheet - uw artikelnr'!K868)&gt;30,1,0)</f>
        <v>0</v>
      </c>
      <c r="E868" s="16">
        <f>IF(LEN('Basis Excelsheet - uw artikelnr'!E868)&gt;20,1,0)</f>
        <v>0</v>
      </c>
      <c r="F868" s="16">
        <f>IF('Basis Excelsheet - uw artikelnr'!L868=0,0,IF('Basis Excelsheet - uw artikelnr'!L868&lt;1,1,0))</f>
        <v>0</v>
      </c>
      <c r="G868" s="16">
        <f>IF('Basis Excelsheet - uw artikelnr'!F868=0,0,IF(EXACT('Basis Excelsheet - uw artikelnr'!G868,Keuzelijsten!$C$2),0,IF(EXACT('Basis Excelsheet - uw artikelnr'!G868,Keuzelijsten!$C$3),0,1)))</f>
        <v>0</v>
      </c>
      <c r="H868" s="16">
        <f>IF('Basis Excelsheet - uw artikelnr'!F868=0,0,IF(EXACT('Basis Excelsheet - uw artikelnr'!J868,Keuzelijsten!$D$2),0,IF(EXACT('Basis Excelsheet - uw artikelnr'!J868,Keuzelijsten!$D$3),0,1)))</f>
        <v>0</v>
      </c>
      <c r="I868" s="16">
        <f ca="1">IF('Basis Excelsheet - uw artikelnr'!A868=0,0,IF(CELL("type",'Basis Excelsheet - uw artikelnr'!A868)="w",0,1))</f>
        <v>0</v>
      </c>
      <c r="J868" s="16">
        <f>IF('Basis Excelsheet - uw artikelnr'!F868=0,0,COUNTIF(Keuzelijsten!$F$2:$F$244,'Basis Excelsheet - uw artikelnr'!M868)-1)*-1</f>
        <v>0</v>
      </c>
      <c r="K868" s="16">
        <f>IF('Basis Excelsheet - uw artikelnr'!F868=0,0,COUNTIF(Keuzelijsten!$A$2:$A$245,'Basis Excelsheet - uw artikelnr'!C868)-1)*-1</f>
        <v>0</v>
      </c>
      <c r="L868" s="16">
        <f>IF('Basis Excelsheet - uw artikelnr'!F868=0,0,COUNTIF(Keuzelijsten!$W$2:$W$945,'Basis Excelsheet - uw artikelnr'!D868)-1)*-1</f>
        <v>0</v>
      </c>
    </row>
    <row r="869" spans="1:12" x14ac:dyDescent="0.25">
      <c r="A869" s="17"/>
      <c r="B869" s="17">
        <f t="shared" ca="1" si="15"/>
        <v>0</v>
      </c>
      <c r="C869" s="16">
        <f>IF(LEN('Basis Excelsheet - uw artikelnr'!F869)&gt;35,1,0)</f>
        <v>0</v>
      </c>
      <c r="D869" s="16">
        <f>IF(LEN('Basis Excelsheet - uw artikelnr'!K869)&gt;30,1,0)</f>
        <v>0</v>
      </c>
      <c r="E869" s="16">
        <f>IF(LEN('Basis Excelsheet - uw artikelnr'!E869)&gt;20,1,0)</f>
        <v>0</v>
      </c>
      <c r="F869" s="16">
        <f>IF('Basis Excelsheet - uw artikelnr'!L869=0,0,IF('Basis Excelsheet - uw artikelnr'!L869&lt;1,1,0))</f>
        <v>0</v>
      </c>
      <c r="G869" s="16">
        <f>IF('Basis Excelsheet - uw artikelnr'!F869=0,0,IF(EXACT('Basis Excelsheet - uw artikelnr'!G869,Keuzelijsten!$C$2),0,IF(EXACT('Basis Excelsheet - uw artikelnr'!G869,Keuzelijsten!$C$3),0,1)))</f>
        <v>0</v>
      </c>
      <c r="H869" s="16">
        <f>IF('Basis Excelsheet - uw artikelnr'!F869=0,0,IF(EXACT('Basis Excelsheet - uw artikelnr'!J869,Keuzelijsten!$D$2),0,IF(EXACT('Basis Excelsheet - uw artikelnr'!J869,Keuzelijsten!$D$3),0,1)))</f>
        <v>0</v>
      </c>
      <c r="I869" s="16">
        <f ca="1">IF('Basis Excelsheet - uw artikelnr'!A869=0,0,IF(CELL("type",'Basis Excelsheet - uw artikelnr'!A869)="w",0,1))</f>
        <v>0</v>
      </c>
      <c r="J869" s="16">
        <f>IF('Basis Excelsheet - uw artikelnr'!F869=0,0,COUNTIF(Keuzelijsten!$F$2:$F$244,'Basis Excelsheet - uw artikelnr'!M869)-1)*-1</f>
        <v>0</v>
      </c>
      <c r="K869" s="16">
        <f>IF('Basis Excelsheet - uw artikelnr'!F869=0,0,COUNTIF(Keuzelijsten!$A$2:$A$245,'Basis Excelsheet - uw artikelnr'!C869)-1)*-1</f>
        <v>0</v>
      </c>
      <c r="L869" s="16">
        <f>IF('Basis Excelsheet - uw artikelnr'!F869=0,0,COUNTIF(Keuzelijsten!$W$2:$W$945,'Basis Excelsheet - uw artikelnr'!D869)-1)*-1</f>
        <v>0</v>
      </c>
    </row>
    <row r="870" spans="1:12" x14ac:dyDescent="0.25">
      <c r="A870" s="17"/>
      <c r="B870" s="17">
        <f t="shared" ca="1" si="15"/>
        <v>0</v>
      </c>
      <c r="C870" s="16">
        <f>IF(LEN('Basis Excelsheet - uw artikelnr'!F870)&gt;35,1,0)</f>
        <v>0</v>
      </c>
      <c r="D870" s="16">
        <f>IF(LEN('Basis Excelsheet - uw artikelnr'!K870)&gt;30,1,0)</f>
        <v>0</v>
      </c>
      <c r="E870" s="16">
        <f>IF(LEN('Basis Excelsheet - uw artikelnr'!E870)&gt;20,1,0)</f>
        <v>0</v>
      </c>
      <c r="F870" s="16">
        <f>IF('Basis Excelsheet - uw artikelnr'!L870=0,0,IF('Basis Excelsheet - uw artikelnr'!L870&lt;1,1,0))</f>
        <v>0</v>
      </c>
      <c r="G870" s="16">
        <f>IF('Basis Excelsheet - uw artikelnr'!F870=0,0,IF(EXACT('Basis Excelsheet - uw artikelnr'!G870,Keuzelijsten!$C$2),0,IF(EXACT('Basis Excelsheet - uw artikelnr'!G870,Keuzelijsten!$C$3),0,1)))</f>
        <v>0</v>
      </c>
      <c r="H870" s="16">
        <f>IF('Basis Excelsheet - uw artikelnr'!F870=0,0,IF(EXACT('Basis Excelsheet - uw artikelnr'!J870,Keuzelijsten!$D$2),0,IF(EXACT('Basis Excelsheet - uw artikelnr'!J870,Keuzelijsten!$D$3),0,1)))</f>
        <v>0</v>
      </c>
      <c r="I870" s="16">
        <f ca="1">IF('Basis Excelsheet - uw artikelnr'!A870=0,0,IF(CELL("type",'Basis Excelsheet - uw artikelnr'!A870)="w",0,1))</f>
        <v>0</v>
      </c>
      <c r="J870" s="16">
        <f>IF('Basis Excelsheet - uw artikelnr'!F870=0,0,COUNTIF(Keuzelijsten!$F$2:$F$244,'Basis Excelsheet - uw artikelnr'!M870)-1)*-1</f>
        <v>0</v>
      </c>
      <c r="K870" s="16">
        <f>IF('Basis Excelsheet - uw artikelnr'!F870=0,0,COUNTIF(Keuzelijsten!$A$2:$A$245,'Basis Excelsheet - uw artikelnr'!C870)-1)*-1</f>
        <v>0</v>
      </c>
      <c r="L870" s="16">
        <f>IF('Basis Excelsheet - uw artikelnr'!F870=0,0,COUNTIF(Keuzelijsten!$W$2:$W$945,'Basis Excelsheet - uw artikelnr'!D870)-1)*-1</f>
        <v>0</v>
      </c>
    </row>
    <row r="871" spans="1:12" x14ac:dyDescent="0.25">
      <c r="A871" s="17"/>
      <c r="B871" s="17">
        <f t="shared" ca="1" si="15"/>
        <v>0</v>
      </c>
      <c r="C871" s="16">
        <f>IF(LEN('Basis Excelsheet - uw artikelnr'!F871)&gt;35,1,0)</f>
        <v>0</v>
      </c>
      <c r="D871" s="16">
        <f>IF(LEN('Basis Excelsheet - uw artikelnr'!K871)&gt;30,1,0)</f>
        <v>0</v>
      </c>
      <c r="E871" s="16">
        <f>IF(LEN('Basis Excelsheet - uw artikelnr'!E871)&gt;20,1,0)</f>
        <v>0</v>
      </c>
      <c r="F871" s="16">
        <f>IF('Basis Excelsheet - uw artikelnr'!L871=0,0,IF('Basis Excelsheet - uw artikelnr'!L871&lt;1,1,0))</f>
        <v>0</v>
      </c>
      <c r="G871" s="16">
        <f>IF('Basis Excelsheet - uw artikelnr'!F871=0,0,IF(EXACT('Basis Excelsheet - uw artikelnr'!G871,Keuzelijsten!$C$2),0,IF(EXACT('Basis Excelsheet - uw artikelnr'!G871,Keuzelijsten!$C$3),0,1)))</f>
        <v>0</v>
      </c>
      <c r="H871" s="16">
        <f>IF('Basis Excelsheet - uw artikelnr'!F871=0,0,IF(EXACT('Basis Excelsheet - uw artikelnr'!J871,Keuzelijsten!$D$2),0,IF(EXACT('Basis Excelsheet - uw artikelnr'!J871,Keuzelijsten!$D$3),0,1)))</f>
        <v>0</v>
      </c>
      <c r="I871" s="16">
        <f ca="1">IF('Basis Excelsheet - uw artikelnr'!A871=0,0,IF(CELL("type",'Basis Excelsheet - uw artikelnr'!A871)="w",0,1))</f>
        <v>0</v>
      </c>
      <c r="J871" s="16">
        <f>IF('Basis Excelsheet - uw artikelnr'!F871=0,0,COUNTIF(Keuzelijsten!$F$2:$F$244,'Basis Excelsheet - uw artikelnr'!M871)-1)*-1</f>
        <v>0</v>
      </c>
      <c r="K871" s="16">
        <f>IF('Basis Excelsheet - uw artikelnr'!F871=0,0,COUNTIF(Keuzelijsten!$A$2:$A$245,'Basis Excelsheet - uw artikelnr'!C871)-1)*-1</f>
        <v>0</v>
      </c>
      <c r="L871" s="16">
        <f>IF('Basis Excelsheet - uw artikelnr'!F871=0,0,COUNTIF(Keuzelijsten!$W$2:$W$945,'Basis Excelsheet - uw artikelnr'!D871)-1)*-1</f>
        <v>0</v>
      </c>
    </row>
    <row r="872" spans="1:12" x14ac:dyDescent="0.25">
      <c r="A872" s="17"/>
      <c r="B872" s="17">
        <f t="shared" ca="1" si="15"/>
        <v>0</v>
      </c>
      <c r="C872" s="16">
        <f>IF(LEN('Basis Excelsheet - uw artikelnr'!F872)&gt;35,1,0)</f>
        <v>0</v>
      </c>
      <c r="D872" s="16">
        <f>IF(LEN('Basis Excelsheet - uw artikelnr'!K872)&gt;30,1,0)</f>
        <v>0</v>
      </c>
      <c r="E872" s="16">
        <f>IF(LEN('Basis Excelsheet - uw artikelnr'!E872)&gt;20,1,0)</f>
        <v>0</v>
      </c>
      <c r="F872" s="16">
        <f>IF('Basis Excelsheet - uw artikelnr'!L872=0,0,IF('Basis Excelsheet - uw artikelnr'!L872&lt;1,1,0))</f>
        <v>0</v>
      </c>
      <c r="G872" s="16">
        <f>IF('Basis Excelsheet - uw artikelnr'!F872=0,0,IF(EXACT('Basis Excelsheet - uw artikelnr'!G872,Keuzelijsten!$C$2),0,IF(EXACT('Basis Excelsheet - uw artikelnr'!G872,Keuzelijsten!$C$3),0,1)))</f>
        <v>0</v>
      </c>
      <c r="H872" s="16">
        <f>IF('Basis Excelsheet - uw artikelnr'!F872=0,0,IF(EXACT('Basis Excelsheet - uw artikelnr'!J872,Keuzelijsten!$D$2),0,IF(EXACT('Basis Excelsheet - uw artikelnr'!J872,Keuzelijsten!$D$3),0,1)))</f>
        <v>0</v>
      </c>
      <c r="I872" s="16">
        <f ca="1">IF('Basis Excelsheet - uw artikelnr'!A872=0,0,IF(CELL("type",'Basis Excelsheet - uw artikelnr'!A872)="w",0,1))</f>
        <v>0</v>
      </c>
      <c r="J872" s="16">
        <f>IF('Basis Excelsheet - uw artikelnr'!F872=0,0,COUNTIF(Keuzelijsten!$F$2:$F$244,'Basis Excelsheet - uw artikelnr'!M872)-1)*-1</f>
        <v>0</v>
      </c>
      <c r="K872" s="16">
        <f>IF('Basis Excelsheet - uw artikelnr'!F872=0,0,COUNTIF(Keuzelijsten!$A$2:$A$245,'Basis Excelsheet - uw artikelnr'!C872)-1)*-1</f>
        <v>0</v>
      </c>
      <c r="L872" s="16">
        <f>IF('Basis Excelsheet - uw artikelnr'!F872=0,0,COUNTIF(Keuzelijsten!$W$2:$W$945,'Basis Excelsheet - uw artikelnr'!D872)-1)*-1</f>
        <v>0</v>
      </c>
    </row>
    <row r="873" spans="1:12" x14ac:dyDescent="0.25">
      <c r="A873" s="17"/>
      <c r="B873" s="17">
        <f t="shared" ca="1" si="15"/>
        <v>0</v>
      </c>
      <c r="C873" s="16">
        <f>IF(LEN('Basis Excelsheet - uw artikelnr'!F873)&gt;35,1,0)</f>
        <v>0</v>
      </c>
      <c r="D873" s="16">
        <f>IF(LEN('Basis Excelsheet - uw artikelnr'!K873)&gt;30,1,0)</f>
        <v>0</v>
      </c>
      <c r="E873" s="16">
        <f>IF(LEN('Basis Excelsheet - uw artikelnr'!E873)&gt;20,1,0)</f>
        <v>0</v>
      </c>
      <c r="F873" s="16">
        <f>IF('Basis Excelsheet - uw artikelnr'!L873=0,0,IF('Basis Excelsheet - uw artikelnr'!L873&lt;1,1,0))</f>
        <v>0</v>
      </c>
      <c r="G873" s="16">
        <f>IF('Basis Excelsheet - uw artikelnr'!F873=0,0,IF(EXACT('Basis Excelsheet - uw artikelnr'!G873,Keuzelijsten!$C$2),0,IF(EXACT('Basis Excelsheet - uw artikelnr'!G873,Keuzelijsten!$C$3),0,1)))</f>
        <v>0</v>
      </c>
      <c r="H873" s="16">
        <f>IF('Basis Excelsheet - uw artikelnr'!F873=0,0,IF(EXACT('Basis Excelsheet - uw artikelnr'!J873,Keuzelijsten!$D$2),0,IF(EXACT('Basis Excelsheet - uw artikelnr'!J873,Keuzelijsten!$D$3),0,1)))</f>
        <v>0</v>
      </c>
      <c r="I873" s="16">
        <f ca="1">IF('Basis Excelsheet - uw artikelnr'!A873=0,0,IF(CELL("type",'Basis Excelsheet - uw artikelnr'!A873)="w",0,1))</f>
        <v>0</v>
      </c>
      <c r="J873" s="16">
        <f>IF('Basis Excelsheet - uw artikelnr'!F873=0,0,COUNTIF(Keuzelijsten!$F$2:$F$244,'Basis Excelsheet - uw artikelnr'!M873)-1)*-1</f>
        <v>0</v>
      </c>
      <c r="K873" s="16">
        <f>IF('Basis Excelsheet - uw artikelnr'!F873=0,0,COUNTIF(Keuzelijsten!$A$2:$A$245,'Basis Excelsheet - uw artikelnr'!C873)-1)*-1</f>
        <v>0</v>
      </c>
      <c r="L873" s="16">
        <f>IF('Basis Excelsheet - uw artikelnr'!F873=0,0,COUNTIF(Keuzelijsten!$W$2:$W$945,'Basis Excelsheet - uw artikelnr'!D873)-1)*-1</f>
        <v>0</v>
      </c>
    </row>
    <row r="874" spans="1:12" x14ac:dyDescent="0.25">
      <c r="A874" s="17"/>
      <c r="B874" s="17">
        <f t="shared" ca="1" si="15"/>
        <v>0</v>
      </c>
      <c r="C874" s="16">
        <f>IF(LEN('Basis Excelsheet - uw artikelnr'!F874)&gt;35,1,0)</f>
        <v>0</v>
      </c>
      <c r="D874" s="16">
        <f>IF(LEN('Basis Excelsheet - uw artikelnr'!K874)&gt;30,1,0)</f>
        <v>0</v>
      </c>
      <c r="E874" s="16">
        <f>IF(LEN('Basis Excelsheet - uw artikelnr'!E874)&gt;20,1,0)</f>
        <v>0</v>
      </c>
      <c r="F874" s="16">
        <f>IF('Basis Excelsheet - uw artikelnr'!L874=0,0,IF('Basis Excelsheet - uw artikelnr'!L874&lt;1,1,0))</f>
        <v>0</v>
      </c>
      <c r="G874" s="16">
        <f>IF('Basis Excelsheet - uw artikelnr'!F874=0,0,IF(EXACT('Basis Excelsheet - uw artikelnr'!G874,Keuzelijsten!$C$2),0,IF(EXACT('Basis Excelsheet - uw artikelnr'!G874,Keuzelijsten!$C$3),0,1)))</f>
        <v>0</v>
      </c>
      <c r="H874" s="16">
        <f>IF('Basis Excelsheet - uw artikelnr'!F874=0,0,IF(EXACT('Basis Excelsheet - uw artikelnr'!J874,Keuzelijsten!$D$2),0,IF(EXACT('Basis Excelsheet - uw artikelnr'!J874,Keuzelijsten!$D$3),0,1)))</f>
        <v>0</v>
      </c>
      <c r="I874" s="16">
        <f ca="1">IF('Basis Excelsheet - uw artikelnr'!A874=0,0,IF(CELL("type",'Basis Excelsheet - uw artikelnr'!A874)="w",0,1))</f>
        <v>0</v>
      </c>
      <c r="J874" s="16">
        <f>IF('Basis Excelsheet - uw artikelnr'!F874=0,0,COUNTIF(Keuzelijsten!$F$2:$F$244,'Basis Excelsheet - uw artikelnr'!M874)-1)*-1</f>
        <v>0</v>
      </c>
      <c r="K874" s="16">
        <f>IF('Basis Excelsheet - uw artikelnr'!F874=0,0,COUNTIF(Keuzelijsten!$A$2:$A$245,'Basis Excelsheet - uw artikelnr'!C874)-1)*-1</f>
        <v>0</v>
      </c>
      <c r="L874" s="16">
        <f>IF('Basis Excelsheet - uw artikelnr'!F874=0,0,COUNTIF(Keuzelijsten!$W$2:$W$945,'Basis Excelsheet - uw artikelnr'!D874)-1)*-1</f>
        <v>0</v>
      </c>
    </row>
    <row r="875" spans="1:12" x14ac:dyDescent="0.25">
      <c r="A875" s="17"/>
      <c r="B875" s="17">
        <f t="shared" ca="1" si="15"/>
        <v>0</v>
      </c>
      <c r="C875" s="16">
        <f>IF(LEN('Basis Excelsheet - uw artikelnr'!F875)&gt;35,1,0)</f>
        <v>0</v>
      </c>
      <c r="D875" s="16">
        <f>IF(LEN('Basis Excelsheet - uw artikelnr'!K875)&gt;30,1,0)</f>
        <v>0</v>
      </c>
      <c r="E875" s="16">
        <f>IF(LEN('Basis Excelsheet - uw artikelnr'!E875)&gt;20,1,0)</f>
        <v>0</v>
      </c>
      <c r="F875" s="16">
        <f>IF('Basis Excelsheet - uw artikelnr'!L875=0,0,IF('Basis Excelsheet - uw artikelnr'!L875&lt;1,1,0))</f>
        <v>0</v>
      </c>
      <c r="G875" s="16">
        <f>IF('Basis Excelsheet - uw artikelnr'!F875=0,0,IF(EXACT('Basis Excelsheet - uw artikelnr'!G875,Keuzelijsten!$C$2),0,IF(EXACT('Basis Excelsheet - uw artikelnr'!G875,Keuzelijsten!$C$3),0,1)))</f>
        <v>0</v>
      </c>
      <c r="H875" s="16">
        <f>IF('Basis Excelsheet - uw artikelnr'!F875=0,0,IF(EXACT('Basis Excelsheet - uw artikelnr'!J875,Keuzelijsten!$D$2),0,IF(EXACT('Basis Excelsheet - uw artikelnr'!J875,Keuzelijsten!$D$3),0,1)))</f>
        <v>0</v>
      </c>
      <c r="I875" s="16">
        <f ca="1">IF('Basis Excelsheet - uw artikelnr'!A875=0,0,IF(CELL("type",'Basis Excelsheet - uw artikelnr'!A875)="w",0,1))</f>
        <v>0</v>
      </c>
      <c r="J875" s="16">
        <f>IF('Basis Excelsheet - uw artikelnr'!F875=0,0,COUNTIF(Keuzelijsten!$F$2:$F$244,'Basis Excelsheet - uw artikelnr'!M875)-1)*-1</f>
        <v>0</v>
      </c>
      <c r="K875" s="16">
        <f>IF('Basis Excelsheet - uw artikelnr'!F875=0,0,COUNTIF(Keuzelijsten!$A$2:$A$245,'Basis Excelsheet - uw artikelnr'!C875)-1)*-1</f>
        <v>0</v>
      </c>
      <c r="L875" s="16">
        <f>IF('Basis Excelsheet - uw artikelnr'!F875=0,0,COUNTIF(Keuzelijsten!$W$2:$W$945,'Basis Excelsheet - uw artikelnr'!D875)-1)*-1</f>
        <v>0</v>
      </c>
    </row>
    <row r="876" spans="1:12" x14ac:dyDescent="0.25">
      <c r="A876" s="17"/>
      <c r="B876" s="17">
        <f t="shared" ca="1" si="15"/>
        <v>0</v>
      </c>
      <c r="C876" s="16">
        <f>IF(LEN('Basis Excelsheet - uw artikelnr'!F876)&gt;35,1,0)</f>
        <v>0</v>
      </c>
      <c r="D876" s="16">
        <f>IF(LEN('Basis Excelsheet - uw artikelnr'!K876)&gt;30,1,0)</f>
        <v>0</v>
      </c>
      <c r="E876" s="16">
        <f>IF(LEN('Basis Excelsheet - uw artikelnr'!E876)&gt;20,1,0)</f>
        <v>0</v>
      </c>
      <c r="F876" s="16">
        <f>IF('Basis Excelsheet - uw artikelnr'!L876=0,0,IF('Basis Excelsheet - uw artikelnr'!L876&lt;1,1,0))</f>
        <v>0</v>
      </c>
      <c r="G876" s="16">
        <f>IF('Basis Excelsheet - uw artikelnr'!F876=0,0,IF(EXACT('Basis Excelsheet - uw artikelnr'!G876,Keuzelijsten!$C$2),0,IF(EXACT('Basis Excelsheet - uw artikelnr'!G876,Keuzelijsten!$C$3),0,1)))</f>
        <v>0</v>
      </c>
      <c r="H876" s="16">
        <f>IF('Basis Excelsheet - uw artikelnr'!F876=0,0,IF(EXACT('Basis Excelsheet - uw artikelnr'!J876,Keuzelijsten!$D$2),0,IF(EXACT('Basis Excelsheet - uw artikelnr'!J876,Keuzelijsten!$D$3),0,1)))</f>
        <v>0</v>
      </c>
      <c r="I876" s="16">
        <f ca="1">IF('Basis Excelsheet - uw artikelnr'!A876=0,0,IF(CELL("type",'Basis Excelsheet - uw artikelnr'!A876)="w",0,1))</f>
        <v>0</v>
      </c>
      <c r="J876" s="16">
        <f>IF('Basis Excelsheet - uw artikelnr'!F876=0,0,COUNTIF(Keuzelijsten!$F$2:$F$244,'Basis Excelsheet - uw artikelnr'!M876)-1)*-1</f>
        <v>0</v>
      </c>
      <c r="K876" s="16">
        <f>IF('Basis Excelsheet - uw artikelnr'!F876=0,0,COUNTIF(Keuzelijsten!$A$2:$A$245,'Basis Excelsheet - uw artikelnr'!C876)-1)*-1</f>
        <v>0</v>
      </c>
      <c r="L876" s="16">
        <f>IF('Basis Excelsheet - uw artikelnr'!F876=0,0,COUNTIF(Keuzelijsten!$W$2:$W$945,'Basis Excelsheet - uw artikelnr'!D876)-1)*-1</f>
        <v>0</v>
      </c>
    </row>
    <row r="877" spans="1:12" x14ac:dyDescent="0.25">
      <c r="A877" s="17"/>
      <c r="B877" s="17">
        <f t="shared" ca="1" si="15"/>
        <v>0</v>
      </c>
      <c r="C877" s="16">
        <f>IF(LEN('Basis Excelsheet - uw artikelnr'!F877)&gt;35,1,0)</f>
        <v>0</v>
      </c>
      <c r="D877" s="16">
        <f>IF(LEN('Basis Excelsheet - uw artikelnr'!K877)&gt;30,1,0)</f>
        <v>0</v>
      </c>
      <c r="E877" s="16">
        <f>IF(LEN('Basis Excelsheet - uw artikelnr'!E877)&gt;20,1,0)</f>
        <v>0</v>
      </c>
      <c r="F877" s="16">
        <f>IF('Basis Excelsheet - uw artikelnr'!L877=0,0,IF('Basis Excelsheet - uw artikelnr'!L877&lt;1,1,0))</f>
        <v>0</v>
      </c>
      <c r="G877" s="16">
        <f>IF('Basis Excelsheet - uw artikelnr'!F877=0,0,IF(EXACT('Basis Excelsheet - uw artikelnr'!G877,Keuzelijsten!$C$2),0,IF(EXACT('Basis Excelsheet - uw artikelnr'!G877,Keuzelijsten!$C$3),0,1)))</f>
        <v>0</v>
      </c>
      <c r="H877" s="16">
        <f>IF('Basis Excelsheet - uw artikelnr'!F877=0,0,IF(EXACT('Basis Excelsheet - uw artikelnr'!J877,Keuzelijsten!$D$2),0,IF(EXACT('Basis Excelsheet - uw artikelnr'!J877,Keuzelijsten!$D$3),0,1)))</f>
        <v>0</v>
      </c>
      <c r="I877" s="16">
        <f ca="1">IF('Basis Excelsheet - uw artikelnr'!A877=0,0,IF(CELL("type",'Basis Excelsheet - uw artikelnr'!A877)="w",0,1))</f>
        <v>0</v>
      </c>
      <c r="J877" s="16">
        <f>IF('Basis Excelsheet - uw artikelnr'!F877=0,0,COUNTIF(Keuzelijsten!$F$2:$F$244,'Basis Excelsheet - uw artikelnr'!M877)-1)*-1</f>
        <v>0</v>
      </c>
      <c r="K877" s="16">
        <f>IF('Basis Excelsheet - uw artikelnr'!F877=0,0,COUNTIF(Keuzelijsten!$A$2:$A$245,'Basis Excelsheet - uw artikelnr'!C877)-1)*-1</f>
        <v>0</v>
      </c>
      <c r="L877" s="16">
        <f>IF('Basis Excelsheet - uw artikelnr'!F877=0,0,COUNTIF(Keuzelijsten!$W$2:$W$945,'Basis Excelsheet - uw artikelnr'!D877)-1)*-1</f>
        <v>0</v>
      </c>
    </row>
    <row r="878" spans="1:12" x14ac:dyDescent="0.25">
      <c r="A878" s="17"/>
      <c r="B878" s="17">
        <f t="shared" ca="1" si="15"/>
        <v>0</v>
      </c>
      <c r="C878" s="16">
        <f>IF(LEN('Basis Excelsheet - uw artikelnr'!F878)&gt;35,1,0)</f>
        <v>0</v>
      </c>
      <c r="D878" s="16">
        <f>IF(LEN('Basis Excelsheet - uw artikelnr'!K878)&gt;30,1,0)</f>
        <v>0</v>
      </c>
      <c r="E878" s="16">
        <f>IF(LEN('Basis Excelsheet - uw artikelnr'!E878)&gt;20,1,0)</f>
        <v>0</v>
      </c>
      <c r="F878" s="16">
        <f>IF('Basis Excelsheet - uw artikelnr'!L878=0,0,IF('Basis Excelsheet - uw artikelnr'!L878&lt;1,1,0))</f>
        <v>0</v>
      </c>
      <c r="G878" s="16">
        <f>IF('Basis Excelsheet - uw artikelnr'!F878=0,0,IF(EXACT('Basis Excelsheet - uw artikelnr'!G878,Keuzelijsten!$C$2),0,IF(EXACT('Basis Excelsheet - uw artikelnr'!G878,Keuzelijsten!$C$3),0,1)))</f>
        <v>0</v>
      </c>
      <c r="H878" s="16">
        <f>IF('Basis Excelsheet - uw artikelnr'!F878=0,0,IF(EXACT('Basis Excelsheet - uw artikelnr'!J878,Keuzelijsten!$D$2),0,IF(EXACT('Basis Excelsheet - uw artikelnr'!J878,Keuzelijsten!$D$3),0,1)))</f>
        <v>0</v>
      </c>
      <c r="I878" s="16">
        <f ca="1">IF('Basis Excelsheet - uw artikelnr'!A878=0,0,IF(CELL("type",'Basis Excelsheet - uw artikelnr'!A878)="w",0,1))</f>
        <v>0</v>
      </c>
      <c r="J878" s="16">
        <f>IF('Basis Excelsheet - uw artikelnr'!F878=0,0,COUNTIF(Keuzelijsten!$F$2:$F$244,'Basis Excelsheet - uw artikelnr'!M878)-1)*-1</f>
        <v>0</v>
      </c>
      <c r="K878" s="16">
        <f>IF('Basis Excelsheet - uw artikelnr'!F878=0,0,COUNTIF(Keuzelijsten!$A$2:$A$245,'Basis Excelsheet - uw artikelnr'!C878)-1)*-1</f>
        <v>0</v>
      </c>
      <c r="L878" s="16">
        <f>IF('Basis Excelsheet - uw artikelnr'!F878=0,0,COUNTIF(Keuzelijsten!$W$2:$W$945,'Basis Excelsheet - uw artikelnr'!D878)-1)*-1</f>
        <v>0</v>
      </c>
    </row>
    <row r="879" spans="1:12" x14ac:dyDescent="0.25">
      <c r="A879" s="17"/>
      <c r="B879" s="17">
        <f t="shared" ca="1" si="15"/>
        <v>0</v>
      </c>
      <c r="C879" s="16">
        <f>IF(LEN('Basis Excelsheet - uw artikelnr'!F879)&gt;35,1,0)</f>
        <v>0</v>
      </c>
      <c r="D879" s="16">
        <f>IF(LEN('Basis Excelsheet - uw artikelnr'!K879)&gt;30,1,0)</f>
        <v>0</v>
      </c>
      <c r="E879" s="16">
        <f>IF(LEN('Basis Excelsheet - uw artikelnr'!E879)&gt;20,1,0)</f>
        <v>0</v>
      </c>
      <c r="F879" s="16">
        <f>IF('Basis Excelsheet - uw artikelnr'!L879=0,0,IF('Basis Excelsheet - uw artikelnr'!L879&lt;1,1,0))</f>
        <v>0</v>
      </c>
      <c r="G879" s="16">
        <f>IF('Basis Excelsheet - uw artikelnr'!F879=0,0,IF(EXACT('Basis Excelsheet - uw artikelnr'!G879,Keuzelijsten!$C$2),0,IF(EXACT('Basis Excelsheet - uw artikelnr'!G879,Keuzelijsten!$C$3),0,1)))</f>
        <v>0</v>
      </c>
      <c r="H879" s="16">
        <f>IF('Basis Excelsheet - uw artikelnr'!F879=0,0,IF(EXACT('Basis Excelsheet - uw artikelnr'!J879,Keuzelijsten!$D$2),0,IF(EXACT('Basis Excelsheet - uw artikelnr'!J879,Keuzelijsten!$D$3),0,1)))</f>
        <v>0</v>
      </c>
      <c r="I879" s="16">
        <f ca="1">IF('Basis Excelsheet - uw artikelnr'!A879=0,0,IF(CELL("type",'Basis Excelsheet - uw artikelnr'!A879)="w",0,1))</f>
        <v>0</v>
      </c>
      <c r="J879" s="16">
        <f>IF('Basis Excelsheet - uw artikelnr'!F879=0,0,COUNTIF(Keuzelijsten!$F$2:$F$244,'Basis Excelsheet - uw artikelnr'!M879)-1)*-1</f>
        <v>0</v>
      </c>
      <c r="K879" s="16">
        <f>IF('Basis Excelsheet - uw artikelnr'!F879=0,0,COUNTIF(Keuzelijsten!$A$2:$A$245,'Basis Excelsheet - uw artikelnr'!C879)-1)*-1</f>
        <v>0</v>
      </c>
      <c r="L879" s="16">
        <f>IF('Basis Excelsheet - uw artikelnr'!F879=0,0,COUNTIF(Keuzelijsten!$W$2:$W$945,'Basis Excelsheet - uw artikelnr'!D879)-1)*-1</f>
        <v>0</v>
      </c>
    </row>
    <row r="880" spans="1:12" x14ac:dyDescent="0.25">
      <c r="A880" s="17"/>
      <c r="B880" s="17">
        <f t="shared" ca="1" si="15"/>
        <v>0</v>
      </c>
      <c r="C880" s="16">
        <f>IF(LEN('Basis Excelsheet - uw artikelnr'!F880)&gt;35,1,0)</f>
        <v>0</v>
      </c>
      <c r="D880" s="16">
        <f>IF(LEN('Basis Excelsheet - uw artikelnr'!K880)&gt;30,1,0)</f>
        <v>0</v>
      </c>
      <c r="E880" s="16">
        <f>IF(LEN('Basis Excelsheet - uw artikelnr'!E880)&gt;20,1,0)</f>
        <v>0</v>
      </c>
      <c r="F880" s="16">
        <f>IF('Basis Excelsheet - uw artikelnr'!L880=0,0,IF('Basis Excelsheet - uw artikelnr'!L880&lt;1,1,0))</f>
        <v>0</v>
      </c>
      <c r="G880" s="16">
        <f>IF('Basis Excelsheet - uw artikelnr'!F880=0,0,IF(EXACT('Basis Excelsheet - uw artikelnr'!G880,Keuzelijsten!$C$2),0,IF(EXACT('Basis Excelsheet - uw artikelnr'!G880,Keuzelijsten!$C$3),0,1)))</f>
        <v>0</v>
      </c>
      <c r="H880" s="16">
        <f>IF('Basis Excelsheet - uw artikelnr'!F880=0,0,IF(EXACT('Basis Excelsheet - uw artikelnr'!J880,Keuzelijsten!$D$2),0,IF(EXACT('Basis Excelsheet - uw artikelnr'!J880,Keuzelijsten!$D$3),0,1)))</f>
        <v>0</v>
      </c>
      <c r="I880" s="16">
        <f ca="1">IF('Basis Excelsheet - uw artikelnr'!A880=0,0,IF(CELL("type",'Basis Excelsheet - uw artikelnr'!A880)="w",0,1))</f>
        <v>0</v>
      </c>
      <c r="J880" s="16">
        <f>IF('Basis Excelsheet - uw artikelnr'!F880=0,0,COUNTIF(Keuzelijsten!$F$2:$F$244,'Basis Excelsheet - uw artikelnr'!M880)-1)*-1</f>
        <v>0</v>
      </c>
      <c r="K880" s="16">
        <f>IF('Basis Excelsheet - uw artikelnr'!F880=0,0,COUNTIF(Keuzelijsten!$A$2:$A$245,'Basis Excelsheet - uw artikelnr'!C880)-1)*-1</f>
        <v>0</v>
      </c>
      <c r="L880" s="16">
        <f>IF('Basis Excelsheet - uw artikelnr'!F880=0,0,COUNTIF(Keuzelijsten!$W$2:$W$945,'Basis Excelsheet - uw artikelnr'!D880)-1)*-1</f>
        <v>0</v>
      </c>
    </row>
    <row r="881" spans="1:12" x14ac:dyDescent="0.25">
      <c r="A881" s="17"/>
      <c r="B881" s="17">
        <f t="shared" ca="1" si="15"/>
        <v>0</v>
      </c>
      <c r="C881" s="16">
        <f>IF(LEN('Basis Excelsheet - uw artikelnr'!F881)&gt;35,1,0)</f>
        <v>0</v>
      </c>
      <c r="D881" s="16">
        <f>IF(LEN('Basis Excelsheet - uw artikelnr'!K881)&gt;30,1,0)</f>
        <v>0</v>
      </c>
      <c r="E881" s="16">
        <f>IF(LEN('Basis Excelsheet - uw artikelnr'!E881)&gt;20,1,0)</f>
        <v>0</v>
      </c>
      <c r="F881" s="16">
        <f>IF('Basis Excelsheet - uw artikelnr'!L881=0,0,IF('Basis Excelsheet - uw artikelnr'!L881&lt;1,1,0))</f>
        <v>0</v>
      </c>
      <c r="G881" s="16">
        <f>IF('Basis Excelsheet - uw artikelnr'!F881=0,0,IF(EXACT('Basis Excelsheet - uw artikelnr'!G881,Keuzelijsten!$C$2),0,IF(EXACT('Basis Excelsheet - uw artikelnr'!G881,Keuzelijsten!$C$3),0,1)))</f>
        <v>0</v>
      </c>
      <c r="H881" s="16">
        <f>IF('Basis Excelsheet - uw artikelnr'!F881=0,0,IF(EXACT('Basis Excelsheet - uw artikelnr'!J881,Keuzelijsten!$D$2),0,IF(EXACT('Basis Excelsheet - uw artikelnr'!J881,Keuzelijsten!$D$3),0,1)))</f>
        <v>0</v>
      </c>
      <c r="I881" s="16">
        <f ca="1">IF('Basis Excelsheet - uw artikelnr'!A881=0,0,IF(CELL("type",'Basis Excelsheet - uw artikelnr'!A881)="w",0,1))</f>
        <v>0</v>
      </c>
      <c r="J881" s="16">
        <f>IF('Basis Excelsheet - uw artikelnr'!F881=0,0,COUNTIF(Keuzelijsten!$F$2:$F$244,'Basis Excelsheet - uw artikelnr'!M881)-1)*-1</f>
        <v>0</v>
      </c>
      <c r="K881" s="16">
        <f>IF('Basis Excelsheet - uw artikelnr'!F881=0,0,COUNTIF(Keuzelijsten!$A$2:$A$245,'Basis Excelsheet - uw artikelnr'!C881)-1)*-1</f>
        <v>0</v>
      </c>
      <c r="L881" s="16">
        <f>IF('Basis Excelsheet - uw artikelnr'!F881=0,0,COUNTIF(Keuzelijsten!$W$2:$W$945,'Basis Excelsheet - uw artikelnr'!D881)-1)*-1</f>
        <v>0</v>
      </c>
    </row>
    <row r="882" spans="1:12" x14ac:dyDescent="0.25">
      <c r="A882" s="17"/>
      <c r="B882" s="17">
        <f t="shared" ca="1" si="15"/>
        <v>0</v>
      </c>
      <c r="C882" s="16">
        <f>IF(LEN('Basis Excelsheet - uw artikelnr'!F882)&gt;35,1,0)</f>
        <v>0</v>
      </c>
      <c r="D882" s="16">
        <f>IF(LEN('Basis Excelsheet - uw artikelnr'!K882)&gt;30,1,0)</f>
        <v>0</v>
      </c>
      <c r="E882" s="16">
        <f>IF(LEN('Basis Excelsheet - uw artikelnr'!E882)&gt;20,1,0)</f>
        <v>0</v>
      </c>
      <c r="F882" s="16">
        <f>IF('Basis Excelsheet - uw artikelnr'!L882=0,0,IF('Basis Excelsheet - uw artikelnr'!L882&lt;1,1,0))</f>
        <v>0</v>
      </c>
      <c r="G882" s="16">
        <f>IF('Basis Excelsheet - uw artikelnr'!F882=0,0,IF(EXACT('Basis Excelsheet - uw artikelnr'!G882,Keuzelijsten!$C$2),0,IF(EXACT('Basis Excelsheet - uw artikelnr'!G882,Keuzelijsten!$C$3),0,1)))</f>
        <v>0</v>
      </c>
      <c r="H882" s="16">
        <f>IF('Basis Excelsheet - uw artikelnr'!F882=0,0,IF(EXACT('Basis Excelsheet - uw artikelnr'!J882,Keuzelijsten!$D$2),0,IF(EXACT('Basis Excelsheet - uw artikelnr'!J882,Keuzelijsten!$D$3),0,1)))</f>
        <v>0</v>
      </c>
      <c r="I882" s="16">
        <f ca="1">IF('Basis Excelsheet - uw artikelnr'!A882=0,0,IF(CELL("type",'Basis Excelsheet - uw artikelnr'!A882)="w",0,1))</f>
        <v>0</v>
      </c>
      <c r="J882" s="16">
        <f>IF('Basis Excelsheet - uw artikelnr'!F882=0,0,COUNTIF(Keuzelijsten!$F$2:$F$244,'Basis Excelsheet - uw artikelnr'!M882)-1)*-1</f>
        <v>0</v>
      </c>
      <c r="K882" s="16">
        <f>IF('Basis Excelsheet - uw artikelnr'!F882=0,0,COUNTIF(Keuzelijsten!$A$2:$A$245,'Basis Excelsheet - uw artikelnr'!C882)-1)*-1</f>
        <v>0</v>
      </c>
      <c r="L882" s="16">
        <f>IF('Basis Excelsheet - uw artikelnr'!F882=0,0,COUNTIF(Keuzelijsten!$W$2:$W$945,'Basis Excelsheet - uw artikelnr'!D882)-1)*-1</f>
        <v>0</v>
      </c>
    </row>
    <row r="883" spans="1:12" x14ac:dyDescent="0.25">
      <c r="A883" s="17"/>
      <c r="B883" s="17">
        <f t="shared" ca="1" si="15"/>
        <v>0</v>
      </c>
      <c r="C883" s="16">
        <f>IF(LEN('Basis Excelsheet - uw artikelnr'!F883)&gt;35,1,0)</f>
        <v>0</v>
      </c>
      <c r="D883" s="16">
        <f>IF(LEN('Basis Excelsheet - uw artikelnr'!K883)&gt;30,1,0)</f>
        <v>0</v>
      </c>
      <c r="E883" s="16">
        <f>IF(LEN('Basis Excelsheet - uw artikelnr'!E883)&gt;20,1,0)</f>
        <v>0</v>
      </c>
      <c r="F883" s="16">
        <f>IF('Basis Excelsheet - uw artikelnr'!L883=0,0,IF('Basis Excelsheet - uw artikelnr'!L883&lt;1,1,0))</f>
        <v>0</v>
      </c>
      <c r="G883" s="16">
        <f>IF('Basis Excelsheet - uw artikelnr'!F883=0,0,IF(EXACT('Basis Excelsheet - uw artikelnr'!G883,Keuzelijsten!$C$2),0,IF(EXACT('Basis Excelsheet - uw artikelnr'!G883,Keuzelijsten!$C$3),0,1)))</f>
        <v>0</v>
      </c>
      <c r="H883" s="16">
        <f>IF('Basis Excelsheet - uw artikelnr'!F883=0,0,IF(EXACT('Basis Excelsheet - uw artikelnr'!J883,Keuzelijsten!$D$2),0,IF(EXACT('Basis Excelsheet - uw artikelnr'!J883,Keuzelijsten!$D$3),0,1)))</f>
        <v>0</v>
      </c>
      <c r="I883" s="16">
        <f ca="1">IF('Basis Excelsheet - uw artikelnr'!A883=0,0,IF(CELL("type",'Basis Excelsheet - uw artikelnr'!A883)="w",0,1))</f>
        <v>0</v>
      </c>
      <c r="J883" s="16">
        <f>IF('Basis Excelsheet - uw artikelnr'!F883=0,0,COUNTIF(Keuzelijsten!$F$2:$F$244,'Basis Excelsheet - uw artikelnr'!M883)-1)*-1</f>
        <v>0</v>
      </c>
      <c r="K883" s="16">
        <f>IF('Basis Excelsheet - uw artikelnr'!F883=0,0,COUNTIF(Keuzelijsten!$A$2:$A$245,'Basis Excelsheet - uw artikelnr'!C883)-1)*-1</f>
        <v>0</v>
      </c>
      <c r="L883" s="16">
        <f>IF('Basis Excelsheet - uw artikelnr'!F883=0,0,COUNTIF(Keuzelijsten!$W$2:$W$945,'Basis Excelsheet - uw artikelnr'!D883)-1)*-1</f>
        <v>0</v>
      </c>
    </row>
    <row r="884" spans="1:12" x14ac:dyDescent="0.25">
      <c r="A884" s="17"/>
      <c r="B884" s="17">
        <f t="shared" ca="1" si="15"/>
        <v>0</v>
      </c>
      <c r="C884" s="16">
        <f>IF(LEN('Basis Excelsheet - uw artikelnr'!F884)&gt;35,1,0)</f>
        <v>0</v>
      </c>
      <c r="D884" s="16">
        <f>IF(LEN('Basis Excelsheet - uw artikelnr'!K884)&gt;30,1,0)</f>
        <v>0</v>
      </c>
      <c r="E884" s="16">
        <f>IF(LEN('Basis Excelsheet - uw artikelnr'!E884)&gt;20,1,0)</f>
        <v>0</v>
      </c>
      <c r="F884" s="16">
        <f>IF('Basis Excelsheet - uw artikelnr'!L884=0,0,IF('Basis Excelsheet - uw artikelnr'!L884&lt;1,1,0))</f>
        <v>0</v>
      </c>
      <c r="G884" s="16">
        <f>IF('Basis Excelsheet - uw artikelnr'!F884=0,0,IF(EXACT('Basis Excelsheet - uw artikelnr'!G884,Keuzelijsten!$C$2),0,IF(EXACT('Basis Excelsheet - uw artikelnr'!G884,Keuzelijsten!$C$3),0,1)))</f>
        <v>0</v>
      </c>
      <c r="H884" s="16">
        <f>IF('Basis Excelsheet - uw artikelnr'!F884=0,0,IF(EXACT('Basis Excelsheet - uw artikelnr'!J884,Keuzelijsten!$D$2),0,IF(EXACT('Basis Excelsheet - uw artikelnr'!J884,Keuzelijsten!$D$3),0,1)))</f>
        <v>0</v>
      </c>
      <c r="I884" s="16">
        <f ca="1">IF('Basis Excelsheet - uw artikelnr'!A884=0,0,IF(CELL("type",'Basis Excelsheet - uw artikelnr'!A884)="w",0,1))</f>
        <v>0</v>
      </c>
      <c r="J884" s="16">
        <f>IF('Basis Excelsheet - uw artikelnr'!F884=0,0,COUNTIF(Keuzelijsten!$F$2:$F$244,'Basis Excelsheet - uw artikelnr'!M884)-1)*-1</f>
        <v>0</v>
      </c>
      <c r="K884" s="16">
        <f>IF('Basis Excelsheet - uw artikelnr'!F884=0,0,COUNTIF(Keuzelijsten!$A$2:$A$245,'Basis Excelsheet - uw artikelnr'!C884)-1)*-1</f>
        <v>0</v>
      </c>
      <c r="L884" s="16">
        <f>IF('Basis Excelsheet - uw artikelnr'!F884=0,0,COUNTIF(Keuzelijsten!$W$2:$W$945,'Basis Excelsheet - uw artikelnr'!D884)-1)*-1</f>
        <v>0</v>
      </c>
    </row>
    <row r="885" spans="1:12" x14ac:dyDescent="0.25">
      <c r="A885" s="17"/>
      <c r="B885" s="17">
        <f t="shared" ca="1" si="15"/>
        <v>0</v>
      </c>
      <c r="C885" s="16">
        <f>IF(LEN('Basis Excelsheet - uw artikelnr'!F885)&gt;35,1,0)</f>
        <v>0</v>
      </c>
      <c r="D885" s="16">
        <f>IF(LEN('Basis Excelsheet - uw artikelnr'!K885)&gt;30,1,0)</f>
        <v>0</v>
      </c>
      <c r="E885" s="16">
        <f>IF(LEN('Basis Excelsheet - uw artikelnr'!E885)&gt;20,1,0)</f>
        <v>0</v>
      </c>
      <c r="F885" s="16">
        <f>IF('Basis Excelsheet - uw artikelnr'!L885=0,0,IF('Basis Excelsheet - uw artikelnr'!L885&lt;1,1,0))</f>
        <v>0</v>
      </c>
      <c r="G885" s="16">
        <f>IF('Basis Excelsheet - uw artikelnr'!F885=0,0,IF(EXACT('Basis Excelsheet - uw artikelnr'!G885,Keuzelijsten!$C$2),0,IF(EXACT('Basis Excelsheet - uw artikelnr'!G885,Keuzelijsten!$C$3),0,1)))</f>
        <v>0</v>
      </c>
      <c r="H885" s="16">
        <f>IF('Basis Excelsheet - uw artikelnr'!F885=0,0,IF(EXACT('Basis Excelsheet - uw artikelnr'!J885,Keuzelijsten!$D$2),0,IF(EXACT('Basis Excelsheet - uw artikelnr'!J885,Keuzelijsten!$D$3),0,1)))</f>
        <v>0</v>
      </c>
      <c r="I885" s="16">
        <f ca="1">IF('Basis Excelsheet - uw artikelnr'!A885=0,0,IF(CELL("type",'Basis Excelsheet - uw artikelnr'!A885)="w",0,1))</f>
        <v>0</v>
      </c>
      <c r="J885" s="16">
        <f>IF('Basis Excelsheet - uw artikelnr'!F885=0,0,COUNTIF(Keuzelijsten!$F$2:$F$244,'Basis Excelsheet - uw artikelnr'!M885)-1)*-1</f>
        <v>0</v>
      </c>
      <c r="K885" s="16">
        <f>IF('Basis Excelsheet - uw artikelnr'!F885=0,0,COUNTIF(Keuzelijsten!$A$2:$A$245,'Basis Excelsheet - uw artikelnr'!C885)-1)*-1</f>
        <v>0</v>
      </c>
      <c r="L885" s="16">
        <f>IF('Basis Excelsheet - uw artikelnr'!F885=0,0,COUNTIF(Keuzelijsten!$W$2:$W$945,'Basis Excelsheet - uw artikelnr'!D885)-1)*-1</f>
        <v>0</v>
      </c>
    </row>
    <row r="886" spans="1:12" x14ac:dyDescent="0.25">
      <c r="A886" s="17"/>
      <c r="B886" s="17">
        <f t="shared" ca="1" si="15"/>
        <v>0</v>
      </c>
      <c r="C886" s="16">
        <f>IF(LEN('Basis Excelsheet - uw artikelnr'!F886)&gt;35,1,0)</f>
        <v>0</v>
      </c>
      <c r="D886" s="16">
        <f>IF(LEN('Basis Excelsheet - uw artikelnr'!K886)&gt;30,1,0)</f>
        <v>0</v>
      </c>
      <c r="E886" s="16">
        <f>IF(LEN('Basis Excelsheet - uw artikelnr'!E886)&gt;20,1,0)</f>
        <v>0</v>
      </c>
      <c r="F886" s="16">
        <f>IF('Basis Excelsheet - uw artikelnr'!L886=0,0,IF('Basis Excelsheet - uw artikelnr'!L886&lt;1,1,0))</f>
        <v>0</v>
      </c>
      <c r="G886" s="16">
        <f>IF('Basis Excelsheet - uw artikelnr'!F886=0,0,IF(EXACT('Basis Excelsheet - uw artikelnr'!G886,Keuzelijsten!$C$2),0,IF(EXACT('Basis Excelsheet - uw artikelnr'!G886,Keuzelijsten!$C$3),0,1)))</f>
        <v>0</v>
      </c>
      <c r="H886" s="16">
        <f>IF('Basis Excelsheet - uw artikelnr'!F886=0,0,IF(EXACT('Basis Excelsheet - uw artikelnr'!J886,Keuzelijsten!$D$2),0,IF(EXACT('Basis Excelsheet - uw artikelnr'!J886,Keuzelijsten!$D$3),0,1)))</f>
        <v>0</v>
      </c>
      <c r="I886" s="16">
        <f ca="1">IF('Basis Excelsheet - uw artikelnr'!A886=0,0,IF(CELL("type",'Basis Excelsheet - uw artikelnr'!A886)="w",0,1))</f>
        <v>0</v>
      </c>
      <c r="J886" s="16">
        <f>IF('Basis Excelsheet - uw artikelnr'!F886=0,0,COUNTIF(Keuzelijsten!$F$2:$F$244,'Basis Excelsheet - uw artikelnr'!M886)-1)*-1</f>
        <v>0</v>
      </c>
      <c r="K886" s="16">
        <f>IF('Basis Excelsheet - uw artikelnr'!F886=0,0,COUNTIF(Keuzelijsten!$A$2:$A$245,'Basis Excelsheet - uw artikelnr'!C886)-1)*-1</f>
        <v>0</v>
      </c>
      <c r="L886" s="16">
        <f>IF('Basis Excelsheet - uw artikelnr'!F886=0,0,COUNTIF(Keuzelijsten!$W$2:$W$945,'Basis Excelsheet - uw artikelnr'!D886)-1)*-1</f>
        <v>0</v>
      </c>
    </row>
    <row r="887" spans="1:12" x14ac:dyDescent="0.25">
      <c r="A887" s="17"/>
      <c r="B887" s="17">
        <f t="shared" ca="1" si="15"/>
        <v>0</v>
      </c>
      <c r="C887" s="16">
        <f>IF(LEN('Basis Excelsheet - uw artikelnr'!F887)&gt;35,1,0)</f>
        <v>0</v>
      </c>
      <c r="D887" s="16">
        <f>IF(LEN('Basis Excelsheet - uw artikelnr'!K887)&gt;30,1,0)</f>
        <v>0</v>
      </c>
      <c r="E887" s="16">
        <f>IF(LEN('Basis Excelsheet - uw artikelnr'!E887)&gt;20,1,0)</f>
        <v>0</v>
      </c>
      <c r="F887" s="16">
        <f>IF('Basis Excelsheet - uw artikelnr'!L887=0,0,IF('Basis Excelsheet - uw artikelnr'!L887&lt;1,1,0))</f>
        <v>0</v>
      </c>
      <c r="G887" s="16">
        <f>IF('Basis Excelsheet - uw artikelnr'!F887=0,0,IF(EXACT('Basis Excelsheet - uw artikelnr'!G887,Keuzelijsten!$C$2),0,IF(EXACT('Basis Excelsheet - uw artikelnr'!G887,Keuzelijsten!$C$3),0,1)))</f>
        <v>0</v>
      </c>
      <c r="H887" s="16">
        <f>IF('Basis Excelsheet - uw artikelnr'!F887=0,0,IF(EXACT('Basis Excelsheet - uw artikelnr'!J887,Keuzelijsten!$D$2),0,IF(EXACT('Basis Excelsheet - uw artikelnr'!J887,Keuzelijsten!$D$3),0,1)))</f>
        <v>0</v>
      </c>
      <c r="I887" s="16">
        <f ca="1">IF('Basis Excelsheet - uw artikelnr'!A887=0,0,IF(CELL("type",'Basis Excelsheet - uw artikelnr'!A887)="w",0,1))</f>
        <v>0</v>
      </c>
      <c r="J887" s="16">
        <f>IF('Basis Excelsheet - uw artikelnr'!F887=0,0,COUNTIF(Keuzelijsten!$F$2:$F$244,'Basis Excelsheet - uw artikelnr'!M887)-1)*-1</f>
        <v>0</v>
      </c>
      <c r="K887" s="16">
        <f>IF('Basis Excelsheet - uw artikelnr'!F887=0,0,COUNTIF(Keuzelijsten!$A$2:$A$245,'Basis Excelsheet - uw artikelnr'!C887)-1)*-1</f>
        <v>0</v>
      </c>
      <c r="L887" s="16">
        <f>IF('Basis Excelsheet - uw artikelnr'!F887=0,0,COUNTIF(Keuzelijsten!$W$2:$W$945,'Basis Excelsheet - uw artikelnr'!D887)-1)*-1</f>
        <v>0</v>
      </c>
    </row>
    <row r="888" spans="1:12" x14ac:dyDescent="0.25">
      <c r="A888" s="17"/>
      <c r="B888" s="17">
        <f t="shared" ca="1" si="15"/>
        <v>0</v>
      </c>
      <c r="C888" s="16">
        <f>IF(LEN('Basis Excelsheet - uw artikelnr'!F888)&gt;35,1,0)</f>
        <v>0</v>
      </c>
      <c r="D888" s="16">
        <f>IF(LEN('Basis Excelsheet - uw artikelnr'!K888)&gt;30,1,0)</f>
        <v>0</v>
      </c>
      <c r="E888" s="16">
        <f>IF(LEN('Basis Excelsheet - uw artikelnr'!E888)&gt;20,1,0)</f>
        <v>0</v>
      </c>
      <c r="F888" s="16">
        <f>IF('Basis Excelsheet - uw artikelnr'!L888=0,0,IF('Basis Excelsheet - uw artikelnr'!L888&lt;1,1,0))</f>
        <v>0</v>
      </c>
      <c r="G888" s="16">
        <f>IF('Basis Excelsheet - uw artikelnr'!F888=0,0,IF(EXACT('Basis Excelsheet - uw artikelnr'!G888,Keuzelijsten!$C$2),0,IF(EXACT('Basis Excelsheet - uw artikelnr'!G888,Keuzelijsten!$C$3),0,1)))</f>
        <v>0</v>
      </c>
      <c r="H888" s="16">
        <f>IF('Basis Excelsheet - uw artikelnr'!F888=0,0,IF(EXACT('Basis Excelsheet - uw artikelnr'!J888,Keuzelijsten!$D$2),0,IF(EXACT('Basis Excelsheet - uw artikelnr'!J888,Keuzelijsten!$D$3),0,1)))</f>
        <v>0</v>
      </c>
      <c r="I888" s="16">
        <f ca="1">IF('Basis Excelsheet - uw artikelnr'!A888=0,0,IF(CELL("type",'Basis Excelsheet - uw artikelnr'!A888)="w",0,1))</f>
        <v>0</v>
      </c>
      <c r="J888" s="16">
        <f>IF('Basis Excelsheet - uw artikelnr'!F888=0,0,COUNTIF(Keuzelijsten!$F$2:$F$244,'Basis Excelsheet - uw artikelnr'!M888)-1)*-1</f>
        <v>0</v>
      </c>
      <c r="K888" s="16">
        <f>IF('Basis Excelsheet - uw artikelnr'!F888=0,0,COUNTIF(Keuzelijsten!$A$2:$A$245,'Basis Excelsheet - uw artikelnr'!C888)-1)*-1</f>
        <v>0</v>
      </c>
      <c r="L888" s="16">
        <f>IF('Basis Excelsheet - uw artikelnr'!F888=0,0,COUNTIF(Keuzelijsten!$W$2:$W$945,'Basis Excelsheet - uw artikelnr'!D888)-1)*-1</f>
        <v>0</v>
      </c>
    </row>
    <row r="889" spans="1:12" x14ac:dyDescent="0.25">
      <c r="A889" s="17"/>
      <c r="B889" s="17">
        <f t="shared" ca="1" si="15"/>
        <v>0</v>
      </c>
      <c r="C889" s="16">
        <f>IF(LEN('Basis Excelsheet - uw artikelnr'!F889)&gt;35,1,0)</f>
        <v>0</v>
      </c>
      <c r="D889" s="16">
        <f>IF(LEN('Basis Excelsheet - uw artikelnr'!K889)&gt;30,1,0)</f>
        <v>0</v>
      </c>
      <c r="E889" s="16">
        <f>IF(LEN('Basis Excelsheet - uw artikelnr'!E889)&gt;20,1,0)</f>
        <v>0</v>
      </c>
      <c r="F889" s="16">
        <f>IF('Basis Excelsheet - uw artikelnr'!L889=0,0,IF('Basis Excelsheet - uw artikelnr'!L889&lt;1,1,0))</f>
        <v>0</v>
      </c>
      <c r="G889" s="16">
        <f>IF('Basis Excelsheet - uw artikelnr'!F889=0,0,IF(EXACT('Basis Excelsheet - uw artikelnr'!G889,Keuzelijsten!$C$2),0,IF(EXACT('Basis Excelsheet - uw artikelnr'!G889,Keuzelijsten!$C$3),0,1)))</f>
        <v>0</v>
      </c>
      <c r="H889" s="16">
        <f>IF('Basis Excelsheet - uw artikelnr'!F889=0,0,IF(EXACT('Basis Excelsheet - uw artikelnr'!J889,Keuzelijsten!$D$2),0,IF(EXACT('Basis Excelsheet - uw artikelnr'!J889,Keuzelijsten!$D$3),0,1)))</f>
        <v>0</v>
      </c>
      <c r="I889" s="16">
        <f ca="1">IF('Basis Excelsheet - uw artikelnr'!A889=0,0,IF(CELL("type",'Basis Excelsheet - uw artikelnr'!A889)="w",0,1))</f>
        <v>0</v>
      </c>
      <c r="J889" s="16">
        <f>IF('Basis Excelsheet - uw artikelnr'!F889=0,0,COUNTIF(Keuzelijsten!$F$2:$F$244,'Basis Excelsheet - uw artikelnr'!M889)-1)*-1</f>
        <v>0</v>
      </c>
      <c r="K889" s="16">
        <f>IF('Basis Excelsheet - uw artikelnr'!F889=0,0,COUNTIF(Keuzelijsten!$A$2:$A$245,'Basis Excelsheet - uw artikelnr'!C889)-1)*-1</f>
        <v>0</v>
      </c>
      <c r="L889" s="16">
        <f>IF('Basis Excelsheet - uw artikelnr'!F889=0,0,COUNTIF(Keuzelijsten!$W$2:$W$945,'Basis Excelsheet - uw artikelnr'!D889)-1)*-1</f>
        <v>0</v>
      </c>
    </row>
    <row r="890" spans="1:12" x14ac:dyDescent="0.25">
      <c r="A890" s="17"/>
      <c r="B890" s="17">
        <f t="shared" ca="1" si="15"/>
        <v>0</v>
      </c>
      <c r="C890" s="16">
        <f>IF(LEN('Basis Excelsheet - uw artikelnr'!F890)&gt;35,1,0)</f>
        <v>0</v>
      </c>
      <c r="D890" s="16">
        <f>IF(LEN('Basis Excelsheet - uw artikelnr'!K890)&gt;30,1,0)</f>
        <v>0</v>
      </c>
      <c r="E890" s="16">
        <f>IF(LEN('Basis Excelsheet - uw artikelnr'!E890)&gt;20,1,0)</f>
        <v>0</v>
      </c>
      <c r="F890" s="16">
        <f>IF('Basis Excelsheet - uw artikelnr'!L890=0,0,IF('Basis Excelsheet - uw artikelnr'!L890&lt;1,1,0))</f>
        <v>0</v>
      </c>
      <c r="G890" s="16">
        <f>IF('Basis Excelsheet - uw artikelnr'!F890=0,0,IF(EXACT('Basis Excelsheet - uw artikelnr'!G890,Keuzelijsten!$C$2),0,IF(EXACT('Basis Excelsheet - uw artikelnr'!G890,Keuzelijsten!$C$3),0,1)))</f>
        <v>0</v>
      </c>
      <c r="H890" s="16">
        <f>IF('Basis Excelsheet - uw artikelnr'!F890=0,0,IF(EXACT('Basis Excelsheet - uw artikelnr'!J890,Keuzelijsten!$D$2),0,IF(EXACT('Basis Excelsheet - uw artikelnr'!J890,Keuzelijsten!$D$3),0,1)))</f>
        <v>0</v>
      </c>
      <c r="I890" s="16">
        <f ca="1">IF('Basis Excelsheet - uw artikelnr'!A890=0,0,IF(CELL("type",'Basis Excelsheet - uw artikelnr'!A890)="w",0,1))</f>
        <v>0</v>
      </c>
      <c r="J890" s="16">
        <f>IF('Basis Excelsheet - uw artikelnr'!F890=0,0,COUNTIF(Keuzelijsten!$F$2:$F$244,'Basis Excelsheet - uw artikelnr'!M890)-1)*-1</f>
        <v>0</v>
      </c>
      <c r="K890" s="16">
        <f>IF('Basis Excelsheet - uw artikelnr'!F890=0,0,COUNTIF(Keuzelijsten!$A$2:$A$245,'Basis Excelsheet - uw artikelnr'!C890)-1)*-1</f>
        <v>0</v>
      </c>
      <c r="L890" s="16">
        <f>IF('Basis Excelsheet - uw artikelnr'!F890=0,0,COUNTIF(Keuzelijsten!$W$2:$W$945,'Basis Excelsheet - uw artikelnr'!D890)-1)*-1</f>
        <v>0</v>
      </c>
    </row>
    <row r="891" spans="1:12" x14ac:dyDescent="0.25">
      <c r="A891" s="17"/>
      <c r="B891" s="17">
        <f t="shared" ca="1" si="15"/>
        <v>0</v>
      </c>
      <c r="C891" s="16">
        <f>IF(LEN('Basis Excelsheet - uw artikelnr'!F891)&gt;35,1,0)</f>
        <v>0</v>
      </c>
      <c r="D891" s="16">
        <f>IF(LEN('Basis Excelsheet - uw artikelnr'!K891)&gt;30,1,0)</f>
        <v>0</v>
      </c>
      <c r="E891" s="16">
        <f>IF(LEN('Basis Excelsheet - uw artikelnr'!E891)&gt;20,1,0)</f>
        <v>0</v>
      </c>
      <c r="F891" s="16">
        <f>IF('Basis Excelsheet - uw artikelnr'!L891=0,0,IF('Basis Excelsheet - uw artikelnr'!L891&lt;1,1,0))</f>
        <v>0</v>
      </c>
      <c r="G891" s="16">
        <f>IF('Basis Excelsheet - uw artikelnr'!F891=0,0,IF(EXACT('Basis Excelsheet - uw artikelnr'!G891,Keuzelijsten!$C$2),0,IF(EXACT('Basis Excelsheet - uw artikelnr'!G891,Keuzelijsten!$C$3),0,1)))</f>
        <v>0</v>
      </c>
      <c r="H891" s="16">
        <f>IF('Basis Excelsheet - uw artikelnr'!F891=0,0,IF(EXACT('Basis Excelsheet - uw artikelnr'!J891,Keuzelijsten!$D$2),0,IF(EXACT('Basis Excelsheet - uw artikelnr'!J891,Keuzelijsten!$D$3),0,1)))</f>
        <v>0</v>
      </c>
      <c r="I891" s="16">
        <f ca="1">IF('Basis Excelsheet - uw artikelnr'!A891=0,0,IF(CELL("type",'Basis Excelsheet - uw artikelnr'!A891)="w",0,1))</f>
        <v>0</v>
      </c>
      <c r="J891" s="16">
        <f>IF('Basis Excelsheet - uw artikelnr'!F891=0,0,COUNTIF(Keuzelijsten!$F$2:$F$244,'Basis Excelsheet - uw artikelnr'!M891)-1)*-1</f>
        <v>0</v>
      </c>
      <c r="K891" s="16">
        <f>IF('Basis Excelsheet - uw artikelnr'!F891=0,0,COUNTIF(Keuzelijsten!$A$2:$A$245,'Basis Excelsheet - uw artikelnr'!C891)-1)*-1</f>
        <v>0</v>
      </c>
      <c r="L891" s="16">
        <f>IF('Basis Excelsheet - uw artikelnr'!F891=0,0,COUNTIF(Keuzelijsten!$W$2:$W$945,'Basis Excelsheet - uw artikelnr'!D891)-1)*-1</f>
        <v>0</v>
      </c>
    </row>
    <row r="892" spans="1:12" x14ac:dyDescent="0.25">
      <c r="A892" s="17"/>
      <c r="B892" s="17">
        <f t="shared" ca="1" si="15"/>
        <v>0</v>
      </c>
      <c r="C892" s="16">
        <f>IF(LEN('Basis Excelsheet - uw artikelnr'!F892)&gt;35,1,0)</f>
        <v>0</v>
      </c>
      <c r="D892" s="16">
        <f>IF(LEN('Basis Excelsheet - uw artikelnr'!K892)&gt;30,1,0)</f>
        <v>0</v>
      </c>
      <c r="E892" s="16">
        <f>IF(LEN('Basis Excelsheet - uw artikelnr'!E892)&gt;20,1,0)</f>
        <v>0</v>
      </c>
      <c r="F892" s="16">
        <f>IF('Basis Excelsheet - uw artikelnr'!L892=0,0,IF('Basis Excelsheet - uw artikelnr'!L892&lt;1,1,0))</f>
        <v>0</v>
      </c>
      <c r="G892" s="16">
        <f>IF('Basis Excelsheet - uw artikelnr'!F892=0,0,IF(EXACT('Basis Excelsheet - uw artikelnr'!G892,Keuzelijsten!$C$2),0,IF(EXACT('Basis Excelsheet - uw artikelnr'!G892,Keuzelijsten!$C$3),0,1)))</f>
        <v>0</v>
      </c>
      <c r="H892" s="16">
        <f>IF('Basis Excelsheet - uw artikelnr'!F892=0,0,IF(EXACT('Basis Excelsheet - uw artikelnr'!J892,Keuzelijsten!$D$2),0,IF(EXACT('Basis Excelsheet - uw artikelnr'!J892,Keuzelijsten!$D$3),0,1)))</f>
        <v>0</v>
      </c>
      <c r="I892" s="16">
        <f ca="1">IF('Basis Excelsheet - uw artikelnr'!A892=0,0,IF(CELL("type",'Basis Excelsheet - uw artikelnr'!A892)="w",0,1))</f>
        <v>0</v>
      </c>
      <c r="J892" s="16">
        <f>IF('Basis Excelsheet - uw artikelnr'!F892=0,0,COUNTIF(Keuzelijsten!$F$2:$F$244,'Basis Excelsheet - uw artikelnr'!M892)-1)*-1</f>
        <v>0</v>
      </c>
      <c r="K892" s="16">
        <f>IF('Basis Excelsheet - uw artikelnr'!F892=0,0,COUNTIF(Keuzelijsten!$A$2:$A$245,'Basis Excelsheet - uw artikelnr'!C892)-1)*-1</f>
        <v>0</v>
      </c>
      <c r="L892" s="16">
        <f>IF('Basis Excelsheet - uw artikelnr'!F892=0,0,COUNTIF(Keuzelijsten!$W$2:$W$945,'Basis Excelsheet - uw artikelnr'!D892)-1)*-1</f>
        <v>0</v>
      </c>
    </row>
    <row r="893" spans="1:12" x14ac:dyDescent="0.25">
      <c r="A893" s="17"/>
      <c r="B893" s="17">
        <f t="shared" ca="1" si="15"/>
        <v>0</v>
      </c>
      <c r="C893" s="16">
        <f>IF(LEN('Basis Excelsheet - uw artikelnr'!F893)&gt;35,1,0)</f>
        <v>0</v>
      </c>
      <c r="D893" s="16">
        <f>IF(LEN('Basis Excelsheet - uw artikelnr'!K893)&gt;30,1,0)</f>
        <v>0</v>
      </c>
      <c r="E893" s="16">
        <f>IF(LEN('Basis Excelsheet - uw artikelnr'!E893)&gt;20,1,0)</f>
        <v>0</v>
      </c>
      <c r="F893" s="16">
        <f>IF('Basis Excelsheet - uw artikelnr'!L893=0,0,IF('Basis Excelsheet - uw artikelnr'!L893&lt;1,1,0))</f>
        <v>0</v>
      </c>
      <c r="G893" s="16">
        <f>IF('Basis Excelsheet - uw artikelnr'!F893=0,0,IF(EXACT('Basis Excelsheet - uw artikelnr'!G893,Keuzelijsten!$C$2),0,IF(EXACT('Basis Excelsheet - uw artikelnr'!G893,Keuzelijsten!$C$3),0,1)))</f>
        <v>0</v>
      </c>
      <c r="H893" s="16">
        <f>IF('Basis Excelsheet - uw artikelnr'!F893=0,0,IF(EXACT('Basis Excelsheet - uw artikelnr'!J893,Keuzelijsten!$D$2),0,IF(EXACT('Basis Excelsheet - uw artikelnr'!J893,Keuzelijsten!$D$3),0,1)))</f>
        <v>0</v>
      </c>
      <c r="I893" s="16">
        <f ca="1">IF('Basis Excelsheet - uw artikelnr'!A893=0,0,IF(CELL("type",'Basis Excelsheet - uw artikelnr'!A893)="w",0,1))</f>
        <v>0</v>
      </c>
      <c r="J893" s="16">
        <f>IF('Basis Excelsheet - uw artikelnr'!F893=0,0,COUNTIF(Keuzelijsten!$F$2:$F$244,'Basis Excelsheet - uw artikelnr'!M893)-1)*-1</f>
        <v>0</v>
      </c>
      <c r="K893" s="16">
        <f>IF('Basis Excelsheet - uw artikelnr'!F893=0,0,COUNTIF(Keuzelijsten!$A$2:$A$245,'Basis Excelsheet - uw artikelnr'!C893)-1)*-1</f>
        <v>0</v>
      </c>
      <c r="L893" s="16">
        <f>IF('Basis Excelsheet - uw artikelnr'!F893=0,0,COUNTIF(Keuzelijsten!$W$2:$W$945,'Basis Excelsheet - uw artikelnr'!D893)-1)*-1</f>
        <v>0</v>
      </c>
    </row>
    <row r="894" spans="1:12" x14ac:dyDescent="0.25">
      <c r="A894" s="17"/>
      <c r="B894" s="17">
        <f t="shared" ca="1" si="15"/>
        <v>0</v>
      </c>
      <c r="C894" s="16">
        <f>IF(LEN('Basis Excelsheet - uw artikelnr'!F894)&gt;35,1,0)</f>
        <v>0</v>
      </c>
      <c r="D894" s="16">
        <f>IF(LEN('Basis Excelsheet - uw artikelnr'!K894)&gt;30,1,0)</f>
        <v>0</v>
      </c>
      <c r="E894" s="16">
        <f>IF(LEN('Basis Excelsheet - uw artikelnr'!E894)&gt;20,1,0)</f>
        <v>0</v>
      </c>
      <c r="F894" s="16">
        <f>IF('Basis Excelsheet - uw artikelnr'!L894=0,0,IF('Basis Excelsheet - uw artikelnr'!L894&lt;1,1,0))</f>
        <v>0</v>
      </c>
      <c r="G894" s="16">
        <f>IF('Basis Excelsheet - uw artikelnr'!F894=0,0,IF(EXACT('Basis Excelsheet - uw artikelnr'!G894,Keuzelijsten!$C$2),0,IF(EXACT('Basis Excelsheet - uw artikelnr'!G894,Keuzelijsten!$C$3),0,1)))</f>
        <v>0</v>
      </c>
      <c r="H894" s="16">
        <f>IF('Basis Excelsheet - uw artikelnr'!F894=0,0,IF(EXACT('Basis Excelsheet - uw artikelnr'!J894,Keuzelijsten!$D$2),0,IF(EXACT('Basis Excelsheet - uw artikelnr'!J894,Keuzelijsten!$D$3),0,1)))</f>
        <v>0</v>
      </c>
      <c r="I894" s="16">
        <f ca="1">IF('Basis Excelsheet - uw artikelnr'!A894=0,0,IF(CELL("type",'Basis Excelsheet - uw artikelnr'!A894)="w",0,1))</f>
        <v>0</v>
      </c>
      <c r="J894" s="16">
        <f>IF('Basis Excelsheet - uw artikelnr'!F894=0,0,COUNTIF(Keuzelijsten!$F$2:$F$244,'Basis Excelsheet - uw artikelnr'!M894)-1)*-1</f>
        <v>0</v>
      </c>
      <c r="K894" s="16">
        <f>IF('Basis Excelsheet - uw artikelnr'!F894=0,0,COUNTIF(Keuzelijsten!$A$2:$A$245,'Basis Excelsheet - uw artikelnr'!C894)-1)*-1</f>
        <v>0</v>
      </c>
      <c r="L894" s="16">
        <f>IF('Basis Excelsheet - uw artikelnr'!F894=0,0,COUNTIF(Keuzelijsten!$W$2:$W$945,'Basis Excelsheet - uw artikelnr'!D894)-1)*-1</f>
        <v>0</v>
      </c>
    </row>
    <row r="895" spans="1:12" x14ac:dyDescent="0.25">
      <c r="A895" s="17"/>
      <c r="B895" s="17">
        <f t="shared" ca="1" si="15"/>
        <v>0</v>
      </c>
      <c r="C895" s="16">
        <f>IF(LEN('Basis Excelsheet - uw artikelnr'!F895)&gt;35,1,0)</f>
        <v>0</v>
      </c>
      <c r="D895" s="16">
        <f>IF(LEN('Basis Excelsheet - uw artikelnr'!K895)&gt;30,1,0)</f>
        <v>0</v>
      </c>
      <c r="E895" s="16">
        <f>IF(LEN('Basis Excelsheet - uw artikelnr'!E895)&gt;20,1,0)</f>
        <v>0</v>
      </c>
      <c r="F895" s="16">
        <f>IF('Basis Excelsheet - uw artikelnr'!L895=0,0,IF('Basis Excelsheet - uw artikelnr'!L895&lt;1,1,0))</f>
        <v>0</v>
      </c>
      <c r="G895" s="16">
        <f>IF('Basis Excelsheet - uw artikelnr'!F895=0,0,IF(EXACT('Basis Excelsheet - uw artikelnr'!G895,Keuzelijsten!$C$2),0,IF(EXACT('Basis Excelsheet - uw artikelnr'!G895,Keuzelijsten!$C$3),0,1)))</f>
        <v>0</v>
      </c>
      <c r="H895" s="16">
        <f>IF('Basis Excelsheet - uw artikelnr'!F895=0,0,IF(EXACT('Basis Excelsheet - uw artikelnr'!J895,Keuzelijsten!$D$2),0,IF(EXACT('Basis Excelsheet - uw artikelnr'!J895,Keuzelijsten!$D$3),0,1)))</f>
        <v>0</v>
      </c>
      <c r="I895" s="16">
        <f ca="1">IF('Basis Excelsheet - uw artikelnr'!A895=0,0,IF(CELL("type",'Basis Excelsheet - uw artikelnr'!A895)="w",0,1))</f>
        <v>0</v>
      </c>
      <c r="J895" s="16">
        <f>IF('Basis Excelsheet - uw artikelnr'!F895=0,0,COUNTIF(Keuzelijsten!$F$2:$F$244,'Basis Excelsheet - uw artikelnr'!M895)-1)*-1</f>
        <v>0</v>
      </c>
      <c r="K895" s="16">
        <f>IF('Basis Excelsheet - uw artikelnr'!F895=0,0,COUNTIF(Keuzelijsten!$A$2:$A$245,'Basis Excelsheet - uw artikelnr'!C895)-1)*-1</f>
        <v>0</v>
      </c>
      <c r="L895" s="16">
        <f>IF('Basis Excelsheet - uw artikelnr'!F895=0,0,COUNTIF(Keuzelijsten!$W$2:$W$945,'Basis Excelsheet - uw artikelnr'!D895)-1)*-1</f>
        <v>0</v>
      </c>
    </row>
    <row r="896" spans="1:12" x14ac:dyDescent="0.25">
      <c r="A896" s="17"/>
      <c r="B896" s="17">
        <f t="shared" ca="1" si="15"/>
        <v>0</v>
      </c>
      <c r="C896" s="16">
        <f>IF(LEN('Basis Excelsheet - uw artikelnr'!F896)&gt;35,1,0)</f>
        <v>0</v>
      </c>
      <c r="D896" s="16">
        <f>IF(LEN('Basis Excelsheet - uw artikelnr'!K896)&gt;30,1,0)</f>
        <v>0</v>
      </c>
      <c r="E896" s="16">
        <f>IF(LEN('Basis Excelsheet - uw artikelnr'!E896)&gt;20,1,0)</f>
        <v>0</v>
      </c>
      <c r="F896" s="16">
        <f>IF('Basis Excelsheet - uw artikelnr'!L896=0,0,IF('Basis Excelsheet - uw artikelnr'!L896&lt;1,1,0))</f>
        <v>0</v>
      </c>
      <c r="G896" s="16">
        <f>IF('Basis Excelsheet - uw artikelnr'!F896=0,0,IF(EXACT('Basis Excelsheet - uw artikelnr'!G896,Keuzelijsten!$C$2),0,IF(EXACT('Basis Excelsheet - uw artikelnr'!G896,Keuzelijsten!$C$3),0,1)))</f>
        <v>0</v>
      </c>
      <c r="H896" s="16">
        <f>IF('Basis Excelsheet - uw artikelnr'!F896=0,0,IF(EXACT('Basis Excelsheet - uw artikelnr'!J896,Keuzelijsten!$D$2),0,IF(EXACT('Basis Excelsheet - uw artikelnr'!J896,Keuzelijsten!$D$3),0,1)))</f>
        <v>0</v>
      </c>
      <c r="I896" s="16">
        <f ca="1">IF('Basis Excelsheet - uw artikelnr'!A896=0,0,IF(CELL("type",'Basis Excelsheet - uw artikelnr'!A896)="w",0,1))</f>
        <v>0</v>
      </c>
      <c r="J896" s="16">
        <f>IF('Basis Excelsheet - uw artikelnr'!F896=0,0,COUNTIF(Keuzelijsten!$F$2:$F$244,'Basis Excelsheet - uw artikelnr'!M896)-1)*-1</f>
        <v>0</v>
      </c>
      <c r="K896" s="16">
        <f>IF('Basis Excelsheet - uw artikelnr'!F896=0,0,COUNTIF(Keuzelijsten!$A$2:$A$245,'Basis Excelsheet - uw artikelnr'!C896)-1)*-1</f>
        <v>0</v>
      </c>
      <c r="L896" s="16">
        <f>IF('Basis Excelsheet - uw artikelnr'!F896=0,0,COUNTIF(Keuzelijsten!$W$2:$W$945,'Basis Excelsheet - uw artikelnr'!D896)-1)*-1</f>
        <v>0</v>
      </c>
    </row>
    <row r="897" spans="1:12" x14ac:dyDescent="0.25">
      <c r="A897" s="17"/>
      <c r="B897" s="17">
        <f t="shared" ca="1" si="15"/>
        <v>0</v>
      </c>
      <c r="C897" s="16">
        <f>IF(LEN('Basis Excelsheet - uw artikelnr'!F897)&gt;35,1,0)</f>
        <v>0</v>
      </c>
      <c r="D897" s="16">
        <f>IF(LEN('Basis Excelsheet - uw artikelnr'!K897)&gt;30,1,0)</f>
        <v>0</v>
      </c>
      <c r="E897" s="16">
        <f>IF(LEN('Basis Excelsheet - uw artikelnr'!E897)&gt;20,1,0)</f>
        <v>0</v>
      </c>
      <c r="F897" s="16">
        <f>IF('Basis Excelsheet - uw artikelnr'!L897=0,0,IF('Basis Excelsheet - uw artikelnr'!L897&lt;1,1,0))</f>
        <v>0</v>
      </c>
      <c r="G897" s="16">
        <f>IF('Basis Excelsheet - uw artikelnr'!F897=0,0,IF(EXACT('Basis Excelsheet - uw artikelnr'!G897,Keuzelijsten!$C$2),0,IF(EXACT('Basis Excelsheet - uw artikelnr'!G897,Keuzelijsten!$C$3),0,1)))</f>
        <v>0</v>
      </c>
      <c r="H897" s="16">
        <f>IF('Basis Excelsheet - uw artikelnr'!F897=0,0,IF(EXACT('Basis Excelsheet - uw artikelnr'!J897,Keuzelijsten!$D$2),0,IF(EXACT('Basis Excelsheet - uw artikelnr'!J897,Keuzelijsten!$D$3),0,1)))</f>
        <v>0</v>
      </c>
      <c r="I897" s="16">
        <f ca="1">IF('Basis Excelsheet - uw artikelnr'!A897=0,0,IF(CELL("type",'Basis Excelsheet - uw artikelnr'!A897)="w",0,1))</f>
        <v>0</v>
      </c>
      <c r="J897" s="16">
        <f>IF('Basis Excelsheet - uw artikelnr'!F897=0,0,COUNTIF(Keuzelijsten!$F$2:$F$244,'Basis Excelsheet - uw artikelnr'!M897)-1)*-1</f>
        <v>0</v>
      </c>
      <c r="K897" s="16">
        <f>IF('Basis Excelsheet - uw artikelnr'!F897=0,0,COUNTIF(Keuzelijsten!$A$2:$A$245,'Basis Excelsheet - uw artikelnr'!C897)-1)*-1</f>
        <v>0</v>
      </c>
      <c r="L897" s="16">
        <f>IF('Basis Excelsheet - uw artikelnr'!F897=0,0,COUNTIF(Keuzelijsten!$W$2:$W$945,'Basis Excelsheet - uw artikelnr'!D897)-1)*-1</f>
        <v>0</v>
      </c>
    </row>
    <row r="898" spans="1:12" x14ac:dyDescent="0.25">
      <c r="A898" s="17"/>
      <c r="B898" s="17">
        <f t="shared" ca="1" si="15"/>
        <v>0</v>
      </c>
      <c r="C898" s="16">
        <f>IF(LEN('Basis Excelsheet - uw artikelnr'!F898)&gt;35,1,0)</f>
        <v>0</v>
      </c>
      <c r="D898" s="16">
        <f>IF(LEN('Basis Excelsheet - uw artikelnr'!K898)&gt;30,1,0)</f>
        <v>0</v>
      </c>
      <c r="E898" s="16">
        <f>IF(LEN('Basis Excelsheet - uw artikelnr'!E898)&gt;20,1,0)</f>
        <v>0</v>
      </c>
      <c r="F898" s="16">
        <f>IF('Basis Excelsheet - uw artikelnr'!L898=0,0,IF('Basis Excelsheet - uw artikelnr'!L898&lt;1,1,0))</f>
        <v>0</v>
      </c>
      <c r="G898" s="16">
        <f>IF('Basis Excelsheet - uw artikelnr'!F898=0,0,IF(EXACT('Basis Excelsheet - uw artikelnr'!G898,Keuzelijsten!$C$2),0,IF(EXACT('Basis Excelsheet - uw artikelnr'!G898,Keuzelijsten!$C$3),0,1)))</f>
        <v>0</v>
      </c>
      <c r="H898" s="16">
        <f>IF('Basis Excelsheet - uw artikelnr'!F898=0,0,IF(EXACT('Basis Excelsheet - uw artikelnr'!J898,Keuzelijsten!$D$2),0,IF(EXACT('Basis Excelsheet - uw artikelnr'!J898,Keuzelijsten!$D$3),0,1)))</f>
        <v>0</v>
      </c>
      <c r="I898" s="16">
        <f ca="1">IF('Basis Excelsheet - uw artikelnr'!A898=0,0,IF(CELL("type",'Basis Excelsheet - uw artikelnr'!A898)="w",0,1))</f>
        <v>0</v>
      </c>
      <c r="J898" s="16">
        <f>IF('Basis Excelsheet - uw artikelnr'!F898=0,0,COUNTIF(Keuzelijsten!$F$2:$F$244,'Basis Excelsheet - uw artikelnr'!M898)-1)*-1</f>
        <v>0</v>
      </c>
      <c r="K898" s="16">
        <f>IF('Basis Excelsheet - uw artikelnr'!F898=0,0,COUNTIF(Keuzelijsten!$A$2:$A$245,'Basis Excelsheet - uw artikelnr'!C898)-1)*-1</f>
        <v>0</v>
      </c>
      <c r="L898" s="16">
        <f>IF('Basis Excelsheet - uw artikelnr'!F898=0,0,COUNTIF(Keuzelijsten!$W$2:$W$945,'Basis Excelsheet - uw artikelnr'!D898)-1)*-1</f>
        <v>0</v>
      </c>
    </row>
    <row r="899" spans="1:12" x14ac:dyDescent="0.25">
      <c r="A899" s="17"/>
      <c r="B899" s="17">
        <f t="shared" ca="1" si="15"/>
        <v>0</v>
      </c>
      <c r="C899" s="16">
        <f>IF(LEN('Basis Excelsheet - uw artikelnr'!F899)&gt;35,1,0)</f>
        <v>0</v>
      </c>
      <c r="D899" s="16">
        <f>IF(LEN('Basis Excelsheet - uw artikelnr'!K899)&gt;30,1,0)</f>
        <v>0</v>
      </c>
      <c r="E899" s="16">
        <f>IF(LEN('Basis Excelsheet - uw artikelnr'!E899)&gt;20,1,0)</f>
        <v>0</v>
      </c>
      <c r="F899" s="16">
        <f>IF('Basis Excelsheet - uw artikelnr'!L899=0,0,IF('Basis Excelsheet - uw artikelnr'!L899&lt;1,1,0))</f>
        <v>0</v>
      </c>
      <c r="G899" s="16">
        <f>IF('Basis Excelsheet - uw artikelnr'!F899=0,0,IF(EXACT('Basis Excelsheet - uw artikelnr'!G899,Keuzelijsten!$C$2),0,IF(EXACT('Basis Excelsheet - uw artikelnr'!G899,Keuzelijsten!$C$3),0,1)))</f>
        <v>0</v>
      </c>
      <c r="H899" s="16">
        <f>IF('Basis Excelsheet - uw artikelnr'!F899=0,0,IF(EXACT('Basis Excelsheet - uw artikelnr'!J899,Keuzelijsten!$D$2),0,IF(EXACT('Basis Excelsheet - uw artikelnr'!J899,Keuzelijsten!$D$3),0,1)))</f>
        <v>0</v>
      </c>
      <c r="I899" s="16">
        <f ca="1">IF('Basis Excelsheet - uw artikelnr'!A899=0,0,IF(CELL("type",'Basis Excelsheet - uw artikelnr'!A899)="w",0,1))</f>
        <v>0</v>
      </c>
      <c r="J899" s="16">
        <f>IF('Basis Excelsheet - uw artikelnr'!F899=0,0,COUNTIF(Keuzelijsten!$F$2:$F$244,'Basis Excelsheet - uw artikelnr'!M899)-1)*-1</f>
        <v>0</v>
      </c>
      <c r="K899" s="16">
        <f>IF('Basis Excelsheet - uw artikelnr'!F899=0,0,COUNTIF(Keuzelijsten!$A$2:$A$245,'Basis Excelsheet - uw artikelnr'!C899)-1)*-1</f>
        <v>0</v>
      </c>
      <c r="L899" s="16">
        <f>IF('Basis Excelsheet - uw artikelnr'!F899=0,0,COUNTIF(Keuzelijsten!$W$2:$W$945,'Basis Excelsheet - uw artikelnr'!D899)-1)*-1</f>
        <v>0</v>
      </c>
    </row>
    <row r="900" spans="1:12" x14ac:dyDescent="0.25">
      <c r="A900" s="17"/>
      <c r="B900" s="17">
        <f t="shared" ca="1" si="15"/>
        <v>0</v>
      </c>
      <c r="C900" s="16">
        <f>IF(LEN('Basis Excelsheet - uw artikelnr'!F900)&gt;35,1,0)</f>
        <v>0</v>
      </c>
      <c r="D900" s="16">
        <f>IF(LEN('Basis Excelsheet - uw artikelnr'!K900)&gt;30,1,0)</f>
        <v>0</v>
      </c>
      <c r="E900" s="16">
        <f>IF(LEN('Basis Excelsheet - uw artikelnr'!E900)&gt;20,1,0)</f>
        <v>0</v>
      </c>
      <c r="F900" s="16">
        <f>IF('Basis Excelsheet - uw artikelnr'!L900=0,0,IF('Basis Excelsheet - uw artikelnr'!L900&lt;1,1,0))</f>
        <v>0</v>
      </c>
      <c r="G900" s="16">
        <f>IF('Basis Excelsheet - uw artikelnr'!F900=0,0,IF(EXACT('Basis Excelsheet - uw artikelnr'!G900,Keuzelijsten!$C$2),0,IF(EXACT('Basis Excelsheet - uw artikelnr'!G900,Keuzelijsten!$C$3),0,1)))</f>
        <v>0</v>
      </c>
      <c r="H900" s="16">
        <f>IF('Basis Excelsheet - uw artikelnr'!F900=0,0,IF(EXACT('Basis Excelsheet - uw artikelnr'!J900,Keuzelijsten!$D$2),0,IF(EXACT('Basis Excelsheet - uw artikelnr'!J900,Keuzelijsten!$D$3),0,1)))</f>
        <v>0</v>
      </c>
      <c r="I900" s="16">
        <f ca="1">IF('Basis Excelsheet - uw artikelnr'!A900=0,0,IF(CELL("type",'Basis Excelsheet - uw artikelnr'!A900)="w",0,1))</f>
        <v>0</v>
      </c>
      <c r="J900" s="16">
        <f>IF('Basis Excelsheet - uw artikelnr'!F900=0,0,COUNTIF(Keuzelijsten!$F$2:$F$244,'Basis Excelsheet - uw artikelnr'!M900)-1)*-1</f>
        <v>0</v>
      </c>
      <c r="K900" s="16">
        <f>IF('Basis Excelsheet - uw artikelnr'!F900=0,0,COUNTIF(Keuzelijsten!$A$2:$A$245,'Basis Excelsheet - uw artikelnr'!C900)-1)*-1</f>
        <v>0</v>
      </c>
      <c r="L900" s="16">
        <f>IF('Basis Excelsheet - uw artikelnr'!F900=0,0,COUNTIF(Keuzelijsten!$W$2:$W$945,'Basis Excelsheet - uw artikelnr'!D900)-1)*-1</f>
        <v>0</v>
      </c>
    </row>
    <row r="901" spans="1:12" x14ac:dyDescent="0.25">
      <c r="A901" s="17"/>
      <c r="B901" s="17">
        <f t="shared" ca="1" si="15"/>
        <v>0</v>
      </c>
      <c r="C901" s="16">
        <f>IF(LEN('Basis Excelsheet - uw artikelnr'!F901)&gt;35,1,0)</f>
        <v>0</v>
      </c>
      <c r="D901" s="16">
        <f>IF(LEN('Basis Excelsheet - uw artikelnr'!K901)&gt;30,1,0)</f>
        <v>0</v>
      </c>
      <c r="E901" s="16">
        <f>IF(LEN('Basis Excelsheet - uw artikelnr'!E901)&gt;20,1,0)</f>
        <v>0</v>
      </c>
      <c r="F901" s="16">
        <f>IF('Basis Excelsheet - uw artikelnr'!L901=0,0,IF('Basis Excelsheet - uw artikelnr'!L901&lt;1,1,0))</f>
        <v>0</v>
      </c>
      <c r="G901" s="16">
        <f>IF('Basis Excelsheet - uw artikelnr'!F901=0,0,IF(EXACT('Basis Excelsheet - uw artikelnr'!G901,Keuzelijsten!$C$2),0,IF(EXACT('Basis Excelsheet - uw artikelnr'!G901,Keuzelijsten!$C$3),0,1)))</f>
        <v>0</v>
      </c>
      <c r="H901" s="16">
        <f>IF('Basis Excelsheet - uw artikelnr'!F901=0,0,IF(EXACT('Basis Excelsheet - uw artikelnr'!J901,Keuzelijsten!$D$2),0,IF(EXACT('Basis Excelsheet - uw artikelnr'!J901,Keuzelijsten!$D$3),0,1)))</f>
        <v>0</v>
      </c>
      <c r="I901" s="16">
        <f ca="1">IF('Basis Excelsheet - uw artikelnr'!A901=0,0,IF(CELL("type",'Basis Excelsheet - uw artikelnr'!A901)="w",0,1))</f>
        <v>0</v>
      </c>
      <c r="J901" s="16">
        <f>IF('Basis Excelsheet - uw artikelnr'!F901=0,0,COUNTIF(Keuzelijsten!$F$2:$F$244,'Basis Excelsheet - uw artikelnr'!M901)-1)*-1</f>
        <v>0</v>
      </c>
      <c r="K901" s="16">
        <f>IF('Basis Excelsheet - uw artikelnr'!F901=0,0,COUNTIF(Keuzelijsten!$A$2:$A$245,'Basis Excelsheet - uw artikelnr'!C901)-1)*-1</f>
        <v>0</v>
      </c>
      <c r="L901" s="16">
        <f>IF('Basis Excelsheet - uw artikelnr'!F901=0,0,COUNTIF(Keuzelijsten!$W$2:$W$945,'Basis Excelsheet - uw artikelnr'!D901)-1)*-1</f>
        <v>0</v>
      </c>
    </row>
    <row r="902" spans="1:12" x14ac:dyDescent="0.25">
      <c r="A902" s="17"/>
      <c r="B902" s="17">
        <f t="shared" ref="B902:B965" ca="1" si="16">SUM(C902:L902)</f>
        <v>0</v>
      </c>
      <c r="C902" s="16">
        <f>IF(LEN('Basis Excelsheet - uw artikelnr'!F902)&gt;35,1,0)</f>
        <v>0</v>
      </c>
      <c r="D902" s="16">
        <f>IF(LEN('Basis Excelsheet - uw artikelnr'!K902)&gt;30,1,0)</f>
        <v>0</v>
      </c>
      <c r="E902" s="16">
        <f>IF(LEN('Basis Excelsheet - uw artikelnr'!E902)&gt;20,1,0)</f>
        <v>0</v>
      </c>
      <c r="F902" s="16">
        <f>IF('Basis Excelsheet - uw artikelnr'!L902=0,0,IF('Basis Excelsheet - uw artikelnr'!L902&lt;1,1,0))</f>
        <v>0</v>
      </c>
      <c r="G902" s="16">
        <f>IF('Basis Excelsheet - uw artikelnr'!F902=0,0,IF(EXACT('Basis Excelsheet - uw artikelnr'!G902,Keuzelijsten!$C$2),0,IF(EXACT('Basis Excelsheet - uw artikelnr'!G902,Keuzelijsten!$C$3),0,1)))</f>
        <v>0</v>
      </c>
      <c r="H902" s="16">
        <f>IF('Basis Excelsheet - uw artikelnr'!F902=0,0,IF(EXACT('Basis Excelsheet - uw artikelnr'!J902,Keuzelijsten!$D$2),0,IF(EXACT('Basis Excelsheet - uw artikelnr'!J902,Keuzelijsten!$D$3),0,1)))</f>
        <v>0</v>
      </c>
      <c r="I902" s="16">
        <f ca="1">IF('Basis Excelsheet - uw artikelnr'!A902=0,0,IF(CELL("type",'Basis Excelsheet - uw artikelnr'!A902)="w",0,1))</f>
        <v>0</v>
      </c>
      <c r="J902" s="16">
        <f>IF('Basis Excelsheet - uw artikelnr'!F902=0,0,COUNTIF(Keuzelijsten!$F$2:$F$244,'Basis Excelsheet - uw artikelnr'!M902)-1)*-1</f>
        <v>0</v>
      </c>
      <c r="K902" s="16">
        <f>IF('Basis Excelsheet - uw artikelnr'!F902=0,0,COUNTIF(Keuzelijsten!$A$2:$A$245,'Basis Excelsheet - uw artikelnr'!C902)-1)*-1</f>
        <v>0</v>
      </c>
      <c r="L902" s="16">
        <f>IF('Basis Excelsheet - uw artikelnr'!F902=0,0,COUNTIF(Keuzelijsten!$W$2:$W$945,'Basis Excelsheet - uw artikelnr'!D902)-1)*-1</f>
        <v>0</v>
      </c>
    </row>
    <row r="903" spans="1:12" x14ac:dyDescent="0.25">
      <c r="A903" s="17"/>
      <c r="B903" s="17">
        <f t="shared" ca="1" si="16"/>
        <v>0</v>
      </c>
      <c r="C903" s="16">
        <f>IF(LEN('Basis Excelsheet - uw artikelnr'!F903)&gt;35,1,0)</f>
        <v>0</v>
      </c>
      <c r="D903" s="16">
        <f>IF(LEN('Basis Excelsheet - uw artikelnr'!K903)&gt;30,1,0)</f>
        <v>0</v>
      </c>
      <c r="E903" s="16">
        <f>IF(LEN('Basis Excelsheet - uw artikelnr'!E903)&gt;20,1,0)</f>
        <v>0</v>
      </c>
      <c r="F903" s="16">
        <f>IF('Basis Excelsheet - uw artikelnr'!L903=0,0,IF('Basis Excelsheet - uw artikelnr'!L903&lt;1,1,0))</f>
        <v>0</v>
      </c>
      <c r="G903" s="16">
        <f>IF('Basis Excelsheet - uw artikelnr'!F903=0,0,IF(EXACT('Basis Excelsheet - uw artikelnr'!G903,Keuzelijsten!$C$2),0,IF(EXACT('Basis Excelsheet - uw artikelnr'!G903,Keuzelijsten!$C$3),0,1)))</f>
        <v>0</v>
      </c>
      <c r="H903" s="16">
        <f>IF('Basis Excelsheet - uw artikelnr'!F903=0,0,IF(EXACT('Basis Excelsheet - uw artikelnr'!J903,Keuzelijsten!$D$2),0,IF(EXACT('Basis Excelsheet - uw artikelnr'!J903,Keuzelijsten!$D$3),0,1)))</f>
        <v>0</v>
      </c>
      <c r="I903" s="16">
        <f ca="1">IF('Basis Excelsheet - uw artikelnr'!A903=0,0,IF(CELL("type",'Basis Excelsheet - uw artikelnr'!A903)="w",0,1))</f>
        <v>0</v>
      </c>
      <c r="J903" s="16">
        <f>IF('Basis Excelsheet - uw artikelnr'!F903=0,0,COUNTIF(Keuzelijsten!$F$2:$F$244,'Basis Excelsheet - uw artikelnr'!M903)-1)*-1</f>
        <v>0</v>
      </c>
      <c r="K903" s="16">
        <f>IF('Basis Excelsheet - uw artikelnr'!F903=0,0,COUNTIF(Keuzelijsten!$A$2:$A$245,'Basis Excelsheet - uw artikelnr'!C903)-1)*-1</f>
        <v>0</v>
      </c>
      <c r="L903" s="16">
        <f>IF('Basis Excelsheet - uw artikelnr'!F903=0,0,COUNTIF(Keuzelijsten!$W$2:$W$945,'Basis Excelsheet - uw artikelnr'!D903)-1)*-1</f>
        <v>0</v>
      </c>
    </row>
    <row r="904" spans="1:12" x14ac:dyDescent="0.25">
      <c r="A904" s="17"/>
      <c r="B904" s="17">
        <f t="shared" ca="1" si="16"/>
        <v>0</v>
      </c>
      <c r="C904" s="16">
        <f>IF(LEN('Basis Excelsheet - uw artikelnr'!F904)&gt;35,1,0)</f>
        <v>0</v>
      </c>
      <c r="D904" s="16">
        <f>IF(LEN('Basis Excelsheet - uw artikelnr'!K904)&gt;30,1,0)</f>
        <v>0</v>
      </c>
      <c r="E904" s="16">
        <f>IF(LEN('Basis Excelsheet - uw artikelnr'!E904)&gt;20,1,0)</f>
        <v>0</v>
      </c>
      <c r="F904" s="16">
        <f>IF('Basis Excelsheet - uw artikelnr'!L904=0,0,IF('Basis Excelsheet - uw artikelnr'!L904&lt;1,1,0))</f>
        <v>0</v>
      </c>
      <c r="G904" s="16">
        <f>IF('Basis Excelsheet - uw artikelnr'!F904=0,0,IF(EXACT('Basis Excelsheet - uw artikelnr'!G904,Keuzelijsten!$C$2),0,IF(EXACT('Basis Excelsheet - uw artikelnr'!G904,Keuzelijsten!$C$3),0,1)))</f>
        <v>0</v>
      </c>
      <c r="H904" s="16">
        <f>IF('Basis Excelsheet - uw artikelnr'!F904=0,0,IF(EXACT('Basis Excelsheet - uw artikelnr'!J904,Keuzelijsten!$D$2),0,IF(EXACT('Basis Excelsheet - uw artikelnr'!J904,Keuzelijsten!$D$3),0,1)))</f>
        <v>0</v>
      </c>
      <c r="I904" s="16">
        <f ca="1">IF('Basis Excelsheet - uw artikelnr'!A904=0,0,IF(CELL("type",'Basis Excelsheet - uw artikelnr'!A904)="w",0,1))</f>
        <v>0</v>
      </c>
      <c r="J904" s="16">
        <f>IF('Basis Excelsheet - uw artikelnr'!F904=0,0,COUNTIF(Keuzelijsten!$F$2:$F$244,'Basis Excelsheet - uw artikelnr'!M904)-1)*-1</f>
        <v>0</v>
      </c>
      <c r="K904" s="16">
        <f>IF('Basis Excelsheet - uw artikelnr'!F904=0,0,COUNTIF(Keuzelijsten!$A$2:$A$245,'Basis Excelsheet - uw artikelnr'!C904)-1)*-1</f>
        <v>0</v>
      </c>
      <c r="L904" s="16">
        <f>IF('Basis Excelsheet - uw artikelnr'!F904=0,0,COUNTIF(Keuzelijsten!$W$2:$W$945,'Basis Excelsheet - uw artikelnr'!D904)-1)*-1</f>
        <v>0</v>
      </c>
    </row>
    <row r="905" spans="1:12" x14ac:dyDescent="0.25">
      <c r="A905" s="17"/>
      <c r="B905" s="17">
        <f t="shared" ca="1" si="16"/>
        <v>0</v>
      </c>
      <c r="C905" s="16">
        <f>IF(LEN('Basis Excelsheet - uw artikelnr'!F905)&gt;35,1,0)</f>
        <v>0</v>
      </c>
      <c r="D905" s="16">
        <f>IF(LEN('Basis Excelsheet - uw artikelnr'!K905)&gt;30,1,0)</f>
        <v>0</v>
      </c>
      <c r="E905" s="16">
        <f>IF(LEN('Basis Excelsheet - uw artikelnr'!E905)&gt;20,1,0)</f>
        <v>0</v>
      </c>
      <c r="F905" s="16">
        <f>IF('Basis Excelsheet - uw artikelnr'!L905=0,0,IF('Basis Excelsheet - uw artikelnr'!L905&lt;1,1,0))</f>
        <v>0</v>
      </c>
      <c r="G905" s="16">
        <f>IF('Basis Excelsheet - uw artikelnr'!F905=0,0,IF(EXACT('Basis Excelsheet - uw artikelnr'!G905,Keuzelijsten!$C$2),0,IF(EXACT('Basis Excelsheet - uw artikelnr'!G905,Keuzelijsten!$C$3),0,1)))</f>
        <v>0</v>
      </c>
      <c r="H905" s="16">
        <f>IF('Basis Excelsheet - uw artikelnr'!F905=0,0,IF(EXACT('Basis Excelsheet - uw artikelnr'!J905,Keuzelijsten!$D$2),0,IF(EXACT('Basis Excelsheet - uw artikelnr'!J905,Keuzelijsten!$D$3),0,1)))</f>
        <v>0</v>
      </c>
      <c r="I905" s="16">
        <f ca="1">IF('Basis Excelsheet - uw artikelnr'!A905=0,0,IF(CELL("type",'Basis Excelsheet - uw artikelnr'!A905)="w",0,1))</f>
        <v>0</v>
      </c>
      <c r="J905" s="16">
        <f>IF('Basis Excelsheet - uw artikelnr'!F905=0,0,COUNTIF(Keuzelijsten!$F$2:$F$244,'Basis Excelsheet - uw artikelnr'!M905)-1)*-1</f>
        <v>0</v>
      </c>
      <c r="K905" s="16">
        <f>IF('Basis Excelsheet - uw artikelnr'!F905=0,0,COUNTIF(Keuzelijsten!$A$2:$A$245,'Basis Excelsheet - uw artikelnr'!C905)-1)*-1</f>
        <v>0</v>
      </c>
      <c r="L905" s="16">
        <f>IF('Basis Excelsheet - uw artikelnr'!F905=0,0,COUNTIF(Keuzelijsten!$W$2:$W$945,'Basis Excelsheet - uw artikelnr'!D905)-1)*-1</f>
        <v>0</v>
      </c>
    </row>
    <row r="906" spans="1:12" x14ac:dyDescent="0.25">
      <c r="A906" s="17"/>
      <c r="B906" s="17">
        <f t="shared" ca="1" si="16"/>
        <v>0</v>
      </c>
      <c r="C906" s="16">
        <f>IF(LEN('Basis Excelsheet - uw artikelnr'!F906)&gt;35,1,0)</f>
        <v>0</v>
      </c>
      <c r="D906" s="16">
        <f>IF(LEN('Basis Excelsheet - uw artikelnr'!K906)&gt;30,1,0)</f>
        <v>0</v>
      </c>
      <c r="E906" s="16">
        <f>IF(LEN('Basis Excelsheet - uw artikelnr'!E906)&gt;20,1,0)</f>
        <v>0</v>
      </c>
      <c r="F906" s="16">
        <f>IF('Basis Excelsheet - uw artikelnr'!L906=0,0,IF('Basis Excelsheet - uw artikelnr'!L906&lt;1,1,0))</f>
        <v>0</v>
      </c>
      <c r="G906" s="16">
        <f>IF('Basis Excelsheet - uw artikelnr'!F906=0,0,IF(EXACT('Basis Excelsheet - uw artikelnr'!G906,Keuzelijsten!$C$2),0,IF(EXACT('Basis Excelsheet - uw artikelnr'!G906,Keuzelijsten!$C$3),0,1)))</f>
        <v>0</v>
      </c>
      <c r="H906" s="16">
        <f>IF('Basis Excelsheet - uw artikelnr'!F906=0,0,IF(EXACT('Basis Excelsheet - uw artikelnr'!J906,Keuzelijsten!$D$2),0,IF(EXACT('Basis Excelsheet - uw artikelnr'!J906,Keuzelijsten!$D$3),0,1)))</f>
        <v>0</v>
      </c>
      <c r="I906" s="16">
        <f ca="1">IF('Basis Excelsheet - uw artikelnr'!A906=0,0,IF(CELL("type",'Basis Excelsheet - uw artikelnr'!A906)="w",0,1))</f>
        <v>0</v>
      </c>
      <c r="J906" s="16">
        <f>IF('Basis Excelsheet - uw artikelnr'!F906=0,0,COUNTIF(Keuzelijsten!$F$2:$F$244,'Basis Excelsheet - uw artikelnr'!M906)-1)*-1</f>
        <v>0</v>
      </c>
      <c r="K906" s="16">
        <f>IF('Basis Excelsheet - uw artikelnr'!F906=0,0,COUNTIF(Keuzelijsten!$A$2:$A$245,'Basis Excelsheet - uw artikelnr'!C906)-1)*-1</f>
        <v>0</v>
      </c>
      <c r="L906" s="16">
        <f>IF('Basis Excelsheet - uw artikelnr'!F906=0,0,COUNTIF(Keuzelijsten!$W$2:$W$945,'Basis Excelsheet - uw artikelnr'!D906)-1)*-1</f>
        <v>0</v>
      </c>
    </row>
    <row r="907" spans="1:12" x14ac:dyDescent="0.25">
      <c r="A907" s="17"/>
      <c r="B907" s="17">
        <f t="shared" ca="1" si="16"/>
        <v>0</v>
      </c>
      <c r="C907" s="16">
        <f>IF(LEN('Basis Excelsheet - uw artikelnr'!F907)&gt;35,1,0)</f>
        <v>0</v>
      </c>
      <c r="D907" s="16">
        <f>IF(LEN('Basis Excelsheet - uw artikelnr'!K907)&gt;30,1,0)</f>
        <v>0</v>
      </c>
      <c r="E907" s="16">
        <f>IF(LEN('Basis Excelsheet - uw artikelnr'!E907)&gt;20,1,0)</f>
        <v>0</v>
      </c>
      <c r="F907" s="16">
        <f>IF('Basis Excelsheet - uw artikelnr'!L907=0,0,IF('Basis Excelsheet - uw artikelnr'!L907&lt;1,1,0))</f>
        <v>0</v>
      </c>
      <c r="G907" s="16">
        <f>IF('Basis Excelsheet - uw artikelnr'!F907=0,0,IF(EXACT('Basis Excelsheet - uw artikelnr'!G907,Keuzelijsten!$C$2),0,IF(EXACT('Basis Excelsheet - uw artikelnr'!G907,Keuzelijsten!$C$3),0,1)))</f>
        <v>0</v>
      </c>
      <c r="H907" s="16">
        <f>IF('Basis Excelsheet - uw artikelnr'!F907=0,0,IF(EXACT('Basis Excelsheet - uw artikelnr'!J907,Keuzelijsten!$D$2),0,IF(EXACT('Basis Excelsheet - uw artikelnr'!J907,Keuzelijsten!$D$3),0,1)))</f>
        <v>0</v>
      </c>
      <c r="I907" s="16">
        <f ca="1">IF('Basis Excelsheet - uw artikelnr'!A907=0,0,IF(CELL("type",'Basis Excelsheet - uw artikelnr'!A907)="w",0,1))</f>
        <v>0</v>
      </c>
      <c r="J907" s="16">
        <f>IF('Basis Excelsheet - uw artikelnr'!F907=0,0,COUNTIF(Keuzelijsten!$F$2:$F$244,'Basis Excelsheet - uw artikelnr'!M907)-1)*-1</f>
        <v>0</v>
      </c>
      <c r="K907" s="16">
        <f>IF('Basis Excelsheet - uw artikelnr'!F907=0,0,COUNTIF(Keuzelijsten!$A$2:$A$245,'Basis Excelsheet - uw artikelnr'!C907)-1)*-1</f>
        <v>0</v>
      </c>
      <c r="L907" s="16">
        <f>IF('Basis Excelsheet - uw artikelnr'!F907=0,0,COUNTIF(Keuzelijsten!$W$2:$W$945,'Basis Excelsheet - uw artikelnr'!D907)-1)*-1</f>
        <v>0</v>
      </c>
    </row>
    <row r="908" spans="1:12" x14ac:dyDescent="0.25">
      <c r="A908" s="17"/>
      <c r="B908" s="17">
        <f t="shared" ca="1" si="16"/>
        <v>0</v>
      </c>
      <c r="C908" s="16">
        <f>IF(LEN('Basis Excelsheet - uw artikelnr'!F908)&gt;35,1,0)</f>
        <v>0</v>
      </c>
      <c r="D908" s="16">
        <f>IF(LEN('Basis Excelsheet - uw artikelnr'!K908)&gt;30,1,0)</f>
        <v>0</v>
      </c>
      <c r="E908" s="16">
        <f>IF(LEN('Basis Excelsheet - uw artikelnr'!E908)&gt;20,1,0)</f>
        <v>0</v>
      </c>
      <c r="F908" s="16">
        <f>IF('Basis Excelsheet - uw artikelnr'!L908=0,0,IF('Basis Excelsheet - uw artikelnr'!L908&lt;1,1,0))</f>
        <v>0</v>
      </c>
      <c r="G908" s="16">
        <f>IF('Basis Excelsheet - uw artikelnr'!F908=0,0,IF(EXACT('Basis Excelsheet - uw artikelnr'!G908,Keuzelijsten!$C$2),0,IF(EXACT('Basis Excelsheet - uw artikelnr'!G908,Keuzelijsten!$C$3),0,1)))</f>
        <v>0</v>
      </c>
      <c r="H908" s="16">
        <f>IF('Basis Excelsheet - uw artikelnr'!F908=0,0,IF(EXACT('Basis Excelsheet - uw artikelnr'!J908,Keuzelijsten!$D$2),0,IF(EXACT('Basis Excelsheet - uw artikelnr'!J908,Keuzelijsten!$D$3),0,1)))</f>
        <v>0</v>
      </c>
      <c r="I908" s="16">
        <f ca="1">IF('Basis Excelsheet - uw artikelnr'!A908=0,0,IF(CELL("type",'Basis Excelsheet - uw artikelnr'!A908)="w",0,1))</f>
        <v>0</v>
      </c>
      <c r="J908" s="16">
        <f>IF('Basis Excelsheet - uw artikelnr'!F908=0,0,COUNTIF(Keuzelijsten!$F$2:$F$244,'Basis Excelsheet - uw artikelnr'!M908)-1)*-1</f>
        <v>0</v>
      </c>
      <c r="K908" s="16">
        <f>IF('Basis Excelsheet - uw artikelnr'!F908=0,0,COUNTIF(Keuzelijsten!$A$2:$A$245,'Basis Excelsheet - uw artikelnr'!C908)-1)*-1</f>
        <v>0</v>
      </c>
      <c r="L908" s="16">
        <f>IF('Basis Excelsheet - uw artikelnr'!F908=0,0,COUNTIF(Keuzelijsten!$W$2:$W$945,'Basis Excelsheet - uw artikelnr'!D908)-1)*-1</f>
        <v>0</v>
      </c>
    </row>
    <row r="909" spans="1:12" x14ac:dyDescent="0.25">
      <c r="A909" s="17"/>
      <c r="B909" s="17">
        <f t="shared" ca="1" si="16"/>
        <v>0</v>
      </c>
      <c r="C909" s="16">
        <f>IF(LEN('Basis Excelsheet - uw artikelnr'!F909)&gt;35,1,0)</f>
        <v>0</v>
      </c>
      <c r="D909" s="16">
        <f>IF(LEN('Basis Excelsheet - uw artikelnr'!K909)&gt;30,1,0)</f>
        <v>0</v>
      </c>
      <c r="E909" s="16">
        <f>IF(LEN('Basis Excelsheet - uw artikelnr'!E909)&gt;20,1,0)</f>
        <v>0</v>
      </c>
      <c r="F909" s="16">
        <f>IF('Basis Excelsheet - uw artikelnr'!L909=0,0,IF('Basis Excelsheet - uw artikelnr'!L909&lt;1,1,0))</f>
        <v>0</v>
      </c>
      <c r="G909" s="16">
        <f>IF('Basis Excelsheet - uw artikelnr'!F909=0,0,IF(EXACT('Basis Excelsheet - uw artikelnr'!G909,Keuzelijsten!$C$2),0,IF(EXACT('Basis Excelsheet - uw artikelnr'!G909,Keuzelijsten!$C$3),0,1)))</f>
        <v>0</v>
      </c>
      <c r="H909" s="16">
        <f>IF('Basis Excelsheet - uw artikelnr'!F909=0,0,IF(EXACT('Basis Excelsheet - uw artikelnr'!J909,Keuzelijsten!$D$2),0,IF(EXACT('Basis Excelsheet - uw artikelnr'!J909,Keuzelijsten!$D$3),0,1)))</f>
        <v>0</v>
      </c>
      <c r="I909" s="16">
        <f ca="1">IF('Basis Excelsheet - uw artikelnr'!A909=0,0,IF(CELL("type",'Basis Excelsheet - uw artikelnr'!A909)="w",0,1))</f>
        <v>0</v>
      </c>
      <c r="J909" s="16">
        <f>IF('Basis Excelsheet - uw artikelnr'!F909=0,0,COUNTIF(Keuzelijsten!$F$2:$F$244,'Basis Excelsheet - uw artikelnr'!M909)-1)*-1</f>
        <v>0</v>
      </c>
      <c r="K909" s="16">
        <f>IF('Basis Excelsheet - uw artikelnr'!F909=0,0,COUNTIF(Keuzelijsten!$A$2:$A$245,'Basis Excelsheet - uw artikelnr'!C909)-1)*-1</f>
        <v>0</v>
      </c>
      <c r="L909" s="16">
        <f>IF('Basis Excelsheet - uw artikelnr'!F909=0,0,COUNTIF(Keuzelijsten!$W$2:$W$945,'Basis Excelsheet - uw artikelnr'!D909)-1)*-1</f>
        <v>0</v>
      </c>
    </row>
    <row r="910" spans="1:12" x14ac:dyDescent="0.25">
      <c r="A910" s="17"/>
      <c r="B910" s="17">
        <f t="shared" ca="1" si="16"/>
        <v>0</v>
      </c>
      <c r="C910" s="16">
        <f>IF(LEN('Basis Excelsheet - uw artikelnr'!F910)&gt;35,1,0)</f>
        <v>0</v>
      </c>
      <c r="D910" s="16">
        <f>IF(LEN('Basis Excelsheet - uw artikelnr'!K910)&gt;30,1,0)</f>
        <v>0</v>
      </c>
      <c r="E910" s="16">
        <f>IF(LEN('Basis Excelsheet - uw artikelnr'!E910)&gt;20,1,0)</f>
        <v>0</v>
      </c>
      <c r="F910" s="16">
        <f>IF('Basis Excelsheet - uw artikelnr'!L910=0,0,IF('Basis Excelsheet - uw artikelnr'!L910&lt;1,1,0))</f>
        <v>0</v>
      </c>
      <c r="G910" s="16">
        <f>IF('Basis Excelsheet - uw artikelnr'!F910=0,0,IF(EXACT('Basis Excelsheet - uw artikelnr'!G910,Keuzelijsten!$C$2),0,IF(EXACT('Basis Excelsheet - uw artikelnr'!G910,Keuzelijsten!$C$3),0,1)))</f>
        <v>0</v>
      </c>
      <c r="H910" s="16">
        <f>IF('Basis Excelsheet - uw artikelnr'!F910=0,0,IF(EXACT('Basis Excelsheet - uw artikelnr'!J910,Keuzelijsten!$D$2),0,IF(EXACT('Basis Excelsheet - uw artikelnr'!J910,Keuzelijsten!$D$3),0,1)))</f>
        <v>0</v>
      </c>
      <c r="I910" s="16">
        <f ca="1">IF('Basis Excelsheet - uw artikelnr'!A910=0,0,IF(CELL("type",'Basis Excelsheet - uw artikelnr'!A910)="w",0,1))</f>
        <v>0</v>
      </c>
      <c r="J910" s="16">
        <f>IF('Basis Excelsheet - uw artikelnr'!F910=0,0,COUNTIF(Keuzelijsten!$F$2:$F$244,'Basis Excelsheet - uw artikelnr'!M910)-1)*-1</f>
        <v>0</v>
      </c>
      <c r="K910" s="16">
        <f>IF('Basis Excelsheet - uw artikelnr'!F910=0,0,COUNTIF(Keuzelijsten!$A$2:$A$245,'Basis Excelsheet - uw artikelnr'!C910)-1)*-1</f>
        <v>0</v>
      </c>
      <c r="L910" s="16">
        <f>IF('Basis Excelsheet - uw artikelnr'!F910=0,0,COUNTIF(Keuzelijsten!$W$2:$W$945,'Basis Excelsheet - uw artikelnr'!D910)-1)*-1</f>
        <v>0</v>
      </c>
    </row>
    <row r="911" spans="1:12" x14ac:dyDescent="0.25">
      <c r="A911" s="17"/>
      <c r="B911" s="17">
        <f t="shared" ca="1" si="16"/>
        <v>0</v>
      </c>
      <c r="C911" s="16">
        <f>IF(LEN('Basis Excelsheet - uw artikelnr'!F911)&gt;35,1,0)</f>
        <v>0</v>
      </c>
      <c r="D911" s="16">
        <f>IF(LEN('Basis Excelsheet - uw artikelnr'!K911)&gt;30,1,0)</f>
        <v>0</v>
      </c>
      <c r="E911" s="16">
        <f>IF(LEN('Basis Excelsheet - uw artikelnr'!E911)&gt;20,1,0)</f>
        <v>0</v>
      </c>
      <c r="F911" s="16">
        <f>IF('Basis Excelsheet - uw artikelnr'!L911=0,0,IF('Basis Excelsheet - uw artikelnr'!L911&lt;1,1,0))</f>
        <v>0</v>
      </c>
      <c r="G911" s="16">
        <f>IF('Basis Excelsheet - uw artikelnr'!F911=0,0,IF(EXACT('Basis Excelsheet - uw artikelnr'!G911,Keuzelijsten!$C$2),0,IF(EXACT('Basis Excelsheet - uw artikelnr'!G911,Keuzelijsten!$C$3),0,1)))</f>
        <v>0</v>
      </c>
      <c r="H911" s="16">
        <f>IF('Basis Excelsheet - uw artikelnr'!F911=0,0,IF(EXACT('Basis Excelsheet - uw artikelnr'!J911,Keuzelijsten!$D$2),0,IF(EXACT('Basis Excelsheet - uw artikelnr'!J911,Keuzelijsten!$D$3),0,1)))</f>
        <v>0</v>
      </c>
      <c r="I911" s="16">
        <f ca="1">IF('Basis Excelsheet - uw artikelnr'!A911=0,0,IF(CELL("type",'Basis Excelsheet - uw artikelnr'!A911)="w",0,1))</f>
        <v>0</v>
      </c>
      <c r="J911" s="16">
        <f>IF('Basis Excelsheet - uw artikelnr'!F911=0,0,COUNTIF(Keuzelijsten!$F$2:$F$244,'Basis Excelsheet - uw artikelnr'!M911)-1)*-1</f>
        <v>0</v>
      </c>
      <c r="K911" s="16">
        <f>IF('Basis Excelsheet - uw artikelnr'!F911=0,0,COUNTIF(Keuzelijsten!$A$2:$A$245,'Basis Excelsheet - uw artikelnr'!C911)-1)*-1</f>
        <v>0</v>
      </c>
      <c r="L911" s="16">
        <f>IF('Basis Excelsheet - uw artikelnr'!F911=0,0,COUNTIF(Keuzelijsten!$W$2:$W$945,'Basis Excelsheet - uw artikelnr'!D911)-1)*-1</f>
        <v>0</v>
      </c>
    </row>
    <row r="912" spans="1:12" x14ac:dyDescent="0.25">
      <c r="A912" s="17"/>
      <c r="B912" s="17">
        <f t="shared" ca="1" si="16"/>
        <v>0</v>
      </c>
      <c r="C912" s="16">
        <f>IF(LEN('Basis Excelsheet - uw artikelnr'!F912)&gt;35,1,0)</f>
        <v>0</v>
      </c>
      <c r="D912" s="16">
        <f>IF(LEN('Basis Excelsheet - uw artikelnr'!K912)&gt;30,1,0)</f>
        <v>0</v>
      </c>
      <c r="E912" s="16">
        <f>IF(LEN('Basis Excelsheet - uw artikelnr'!E912)&gt;20,1,0)</f>
        <v>0</v>
      </c>
      <c r="F912" s="16">
        <f>IF('Basis Excelsheet - uw artikelnr'!L912=0,0,IF('Basis Excelsheet - uw artikelnr'!L912&lt;1,1,0))</f>
        <v>0</v>
      </c>
      <c r="G912" s="16">
        <f>IF('Basis Excelsheet - uw artikelnr'!F912=0,0,IF(EXACT('Basis Excelsheet - uw artikelnr'!G912,Keuzelijsten!$C$2),0,IF(EXACT('Basis Excelsheet - uw artikelnr'!G912,Keuzelijsten!$C$3),0,1)))</f>
        <v>0</v>
      </c>
      <c r="H912" s="16">
        <f>IF('Basis Excelsheet - uw artikelnr'!F912=0,0,IF(EXACT('Basis Excelsheet - uw artikelnr'!J912,Keuzelijsten!$D$2),0,IF(EXACT('Basis Excelsheet - uw artikelnr'!J912,Keuzelijsten!$D$3),0,1)))</f>
        <v>0</v>
      </c>
      <c r="I912" s="16">
        <f ca="1">IF('Basis Excelsheet - uw artikelnr'!A912=0,0,IF(CELL("type",'Basis Excelsheet - uw artikelnr'!A912)="w",0,1))</f>
        <v>0</v>
      </c>
      <c r="J912" s="16">
        <f>IF('Basis Excelsheet - uw artikelnr'!F912=0,0,COUNTIF(Keuzelijsten!$F$2:$F$244,'Basis Excelsheet - uw artikelnr'!M912)-1)*-1</f>
        <v>0</v>
      </c>
      <c r="K912" s="16">
        <f>IF('Basis Excelsheet - uw artikelnr'!F912=0,0,COUNTIF(Keuzelijsten!$A$2:$A$245,'Basis Excelsheet - uw artikelnr'!C912)-1)*-1</f>
        <v>0</v>
      </c>
      <c r="L912" s="16">
        <f>IF('Basis Excelsheet - uw artikelnr'!F912=0,0,COUNTIF(Keuzelijsten!$W$2:$W$945,'Basis Excelsheet - uw artikelnr'!D912)-1)*-1</f>
        <v>0</v>
      </c>
    </row>
    <row r="913" spans="1:12" x14ac:dyDescent="0.25">
      <c r="A913" s="17"/>
      <c r="B913" s="17">
        <f t="shared" ca="1" si="16"/>
        <v>0</v>
      </c>
      <c r="C913" s="16">
        <f>IF(LEN('Basis Excelsheet - uw artikelnr'!F913)&gt;35,1,0)</f>
        <v>0</v>
      </c>
      <c r="D913" s="16">
        <f>IF(LEN('Basis Excelsheet - uw artikelnr'!K913)&gt;30,1,0)</f>
        <v>0</v>
      </c>
      <c r="E913" s="16">
        <f>IF(LEN('Basis Excelsheet - uw artikelnr'!E913)&gt;20,1,0)</f>
        <v>0</v>
      </c>
      <c r="F913" s="16">
        <f>IF('Basis Excelsheet - uw artikelnr'!L913=0,0,IF('Basis Excelsheet - uw artikelnr'!L913&lt;1,1,0))</f>
        <v>0</v>
      </c>
      <c r="G913" s="16">
        <f>IF('Basis Excelsheet - uw artikelnr'!F913=0,0,IF(EXACT('Basis Excelsheet - uw artikelnr'!G913,Keuzelijsten!$C$2),0,IF(EXACT('Basis Excelsheet - uw artikelnr'!G913,Keuzelijsten!$C$3),0,1)))</f>
        <v>0</v>
      </c>
      <c r="H913" s="16">
        <f>IF('Basis Excelsheet - uw artikelnr'!F913=0,0,IF(EXACT('Basis Excelsheet - uw artikelnr'!J913,Keuzelijsten!$D$2),0,IF(EXACT('Basis Excelsheet - uw artikelnr'!J913,Keuzelijsten!$D$3),0,1)))</f>
        <v>0</v>
      </c>
      <c r="I913" s="16">
        <f ca="1">IF('Basis Excelsheet - uw artikelnr'!A913=0,0,IF(CELL("type",'Basis Excelsheet - uw artikelnr'!A913)="w",0,1))</f>
        <v>0</v>
      </c>
      <c r="J913" s="16">
        <f>IF('Basis Excelsheet - uw artikelnr'!F913=0,0,COUNTIF(Keuzelijsten!$F$2:$F$244,'Basis Excelsheet - uw artikelnr'!M913)-1)*-1</f>
        <v>0</v>
      </c>
      <c r="K913" s="16">
        <f>IF('Basis Excelsheet - uw artikelnr'!F913=0,0,COUNTIF(Keuzelijsten!$A$2:$A$245,'Basis Excelsheet - uw artikelnr'!C913)-1)*-1</f>
        <v>0</v>
      </c>
      <c r="L913" s="16">
        <f>IF('Basis Excelsheet - uw artikelnr'!F913=0,0,COUNTIF(Keuzelijsten!$W$2:$W$945,'Basis Excelsheet - uw artikelnr'!D913)-1)*-1</f>
        <v>0</v>
      </c>
    </row>
    <row r="914" spans="1:12" x14ac:dyDescent="0.25">
      <c r="A914" s="17"/>
      <c r="B914" s="17">
        <f t="shared" ca="1" si="16"/>
        <v>0</v>
      </c>
      <c r="C914" s="16">
        <f>IF(LEN('Basis Excelsheet - uw artikelnr'!F914)&gt;35,1,0)</f>
        <v>0</v>
      </c>
      <c r="D914" s="16">
        <f>IF(LEN('Basis Excelsheet - uw artikelnr'!K914)&gt;30,1,0)</f>
        <v>0</v>
      </c>
      <c r="E914" s="16">
        <f>IF(LEN('Basis Excelsheet - uw artikelnr'!E914)&gt;20,1,0)</f>
        <v>0</v>
      </c>
      <c r="F914" s="16">
        <f>IF('Basis Excelsheet - uw artikelnr'!L914=0,0,IF('Basis Excelsheet - uw artikelnr'!L914&lt;1,1,0))</f>
        <v>0</v>
      </c>
      <c r="G914" s="16">
        <f>IF('Basis Excelsheet - uw artikelnr'!F914=0,0,IF(EXACT('Basis Excelsheet - uw artikelnr'!G914,Keuzelijsten!$C$2),0,IF(EXACT('Basis Excelsheet - uw artikelnr'!G914,Keuzelijsten!$C$3),0,1)))</f>
        <v>0</v>
      </c>
      <c r="H914" s="16">
        <f>IF('Basis Excelsheet - uw artikelnr'!F914=0,0,IF(EXACT('Basis Excelsheet - uw artikelnr'!J914,Keuzelijsten!$D$2),0,IF(EXACT('Basis Excelsheet - uw artikelnr'!J914,Keuzelijsten!$D$3),0,1)))</f>
        <v>0</v>
      </c>
      <c r="I914" s="16">
        <f ca="1">IF('Basis Excelsheet - uw artikelnr'!A914=0,0,IF(CELL("type",'Basis Excelsheet - uw artikelnr'!A914)="w",0,1))</f>
        <v>0</v>
      </c>
      <c r="J914" s="16">
        <f>IF('Basis Excelsheet - uw artikelnr'!F914=0,0,COUNTIF(Keuzelijsten!$F$2:$F$244,'Basis Excelsheet - uw artikelnr'!M914)-1)*-1</f>
        <v>0</v>
      </c>
      <c r="K914" s="16">
        <f>IF('Basis Excelsheet - uw artikelnr'!F914=0,0,COUNTIF(Keuzelijsten!$A$2:$A$245,'Basis Excelsheet - uw artikelnr'!C914)-1)*-1</f>
        <v>0</v>
      </c>
      <c r="L914" s="16">
        <f>IF('Basis Excelsheet - uw artikelnr'!F914=0,0,COUNTIF(Keuzelijsten!$W$2:$W$945,'Basis Excelsheet - uw artikelnr'!D914)-1)*-1</f>
        <v>0</v>
      </c>
    </row>
    <row r="915" spans="1:12" x14ac:dyDescent="0.25">
      <c r="A915" s="17"/>
      <c r="B915" s="17">
        <f t="shared" ca="1" si="16"/>
        <v>0</v>
      </c>
      <c r="C915" s="16">
        <f>IF(LEN('Basis Excelsheet - uw artikelnr'!F915)&gt;35,1,0)</f>
        <v>0</v>
      </c>
      <c r="D915" s="16">
        <f>IF(LEN('Basis Excelsheet - uw artikelnr'!K915)&gt;30,1,0)</f>
        <v>0</v>
      </c>
      <c r="E915" s="16">
        <f>IF(LEN('Basis Excelsheet - uw artikelnr'!E915)&gt;20,1,0)</f>
        <v>0</v>
      </c>
      <c r="F915" s="16">
        <f>IF('Basis Excelsheet - uw artikelnr'!L915=0,0,IF('Basis Excelsheet - uw artikelnr'!L915&lt;1,1,0))</f>
        <v>0</v>
      </c>
      <c r="G915" s="16">
        <f>IF('Basis Excelsheet - uw artikelnr'!F915=0,0,IF(EXACT('Basis Excelsheet - uw artikelnr'!G915,Keuzelijsten!$C$2),0,IF(EXACT('Basis Excelsheet - uw artikelnr'!G915,Keuzelijsten!$C$3),0,1)))</f>
        <v>0</v>
      </c>
      <c r="H915" s="16">
        <f>IF('Basis Excelsheet - uw artikelnr'!F915=0,0,IF(EXACT('Basis Excelsheet - uw artikelnr'!J915,Keuzelijsten!$D$2),0,IF(EXACT('Basis Excelsheet - uw artikelnr'!J915,Keuzelijsten!$D$3),0,1)))</f>
        <v>0</v>
      </c>
      <c r="I915" s="16">
        <f ca="1">IF('Basis Excelsheet - uw artikelnr'!A915=0,0,IF(CELL("type",'Basis Excelsheet - uw artikelnr'!A915)="w",0,1))</f>
        <v>0</v>
      </c>
      <c r="J915" s="16">
        <f>IF('Basis Excelsheet - uw artikelnr'!F915=0,0,COUNTIF(Keuzelijsten!$F$2:$F$244,'Basis Excelsheet - uw artikelnr'!M915)-1)*-1</f>
        <v>0</v>
      </c>
      <c r="K915" s="16">
        <f>IF('Basis Excelsheet - uw artikelnr'!F915=0,0,COUNTIF(Keuzelijsten!$A$2:$A$245,'Basis Excelsheet - uw artikelnr'!C915)-1)*-1</f>
        <v>0</v>
      </c>
      <c r="L915" s="16">
        <f>IF('Basis Excelsheet - uw artikelnr'!F915=0,0,COUNTIF(Keuzelijsten!$W$2:$W$945,'Basis Excelsheet - uw artikelnr'!D915)-1)*-1</f>
        <v>0</v>
      </c>
    </row>
    <row r="916" spans="1:12" x14ac:dyDescent="0.25">
      <c r="A916" s="17"/>
      <c r="B916" s="17">
        <f t="shared" ca="1" si="16"/>
        <v>0</v>
      </c>
      <c r="C916" s="16">
        <f>IF(LEN('Basis Excelsheet - uw artikelnr'!F916)&gt;35,1,0)</f>
        <v>0</v>
      </c>
      <c r="D916" s="16">
        <f>IF(LEN('Basis Excelsheet - uw artikelnr'!K916)&gt;30,1,0)</f>
        <v>0</v>
      </c>
      <c r="E916" s="16">
        <f>IF(LEN('Basis Excelsheet - uw artikelnr'!E916)&gt;20,1,0)</f>
        <v>0</v>
      </c>
      <c r="F916" s="16">
        <f>IF('Basis Excelsheet - uw artikelnr'!L916=0,0,IF('Basis Excelsheet - uw artikelnr'!L916&lt;1,1,0))</f>
        <v>0</v>
      </c>
      <c r="G916" s="16">
        <f>IF('Basis Excelsheet - uw artikelnr'!F916=0,0,IF(EXACT('Basis Excelsheet - uw artikelnr'!G916,Keuzelijsten!$C$2),0,IF(EXACT('Basis Excelsheet - uw artikelnr'!G916,Keuzelijsten!$C$3),0,1)))</f>
        <v>0</v>
      </c>
      <c r="H916" s="16">
        <f>IF('Basis Excelsheet - uw artikelnr'!F916=0,0,IF(EXACT('Basis Excelsheet - uw artikelnr'!J916,Keuzelijsten!$D$2),0,IF(EXACT('Basis Excelsheet - uw artikelnr'!J916,Keuzelijsten!$D$3),0,1)))</f>
        <v>0</v>
      </c>
      <c r="I916" s="16">
        <f ca="1">IF('Basis Excelsheet - uw artikelnr'!A916=0,0,IF(CELL("type",'Basis Excelsheet - uw artikelnr'!A916)="w",0,1))</f>
        <v>0</v>
      </c>
      <c r="J916" s="16">
        <f>IF('Basis Excelsheet - uw artikelnr'!F916=0,0,COUNTIF(Keuzelijsten!$F$2:$F$244,'Basis Excelsheet - uw artikelnr'!M916)-1)*-1</f>
        <v>0</v>
      </c>
      <c r="K916" s="16">
        <f>IF('Basis Excelsheet - uw artikelnr'!F916=0,0,COUNTIF(Keuzelijsten!$A$2:$A$245,'Basis Excelsheet - uw artikelnr'!C916)-1)*-1</f>
        <v>0</v>
      </c>
      <c r="L916" s="16">
        <f>IF('Basis Excelsheet - uw artikelnr'!F916=0,0,COUNTIF(Keuzelijsten!$W$2:$W$945,'Basis Excelsheet - uw artikelnr'!D916)-1)*-1</f>
        <v>0</v>
      </c>
    </row>
    <row r="917" spans="1:12" x14ac:dyDescent="0.25">
      <c r="A917" s="17"/>
      <c r="B917" s="17">
        <f t="shared" ca="1" si="16"/>
        <v>0</v>
      </c>
      <c r="C917" s="16">
        <f>IF(LEN('Basis Excelsheet - uw artikelnr'!F917)&gt;35,1,0)</f>
        <v>0</v>
      </c>
      <c r="D917" s="16">
        <f>IF(LEN('Basis Excelsheet - uw artikelnr'!K917)&gt;30,1,0)</f>
        <v>0</v>
      </c>
      <c r="E917" s="16">
        <f>IF(LEN('Basis Excelsheet - uw artikelnr'!E917)&gt;20,1,0)</f>
        <v>0</v>
      </c>
      <c r="F917" s="16">
        <f>IF('Basis Excelsheet - uw artikelnr'!L917=0,0,IF('Basis Excelsheet - uw artikelnr'!L917&lt;1,1,0))</f>
        <v>0</v>
      </c>
      <c r="G917" s="16">
        <f>IF('Basis Excelsheet - uw artikelnr'!F917=0,0,IF(EXACT('Basis Excelsheet - uw artikelnr'!G917,Keuzelijsten!$C$2),0,IF(EXACT('Basis Excelsheet - uw artikelnr'!G917,Keuzelijsten!$C$3),0,1)))</f>
        <v>0</v>
      </c>
      <c r="H917" s="16">
        <f>IF('Basis Excelsheet - uw artikelnr'!F917=0,0,IF(EXACT('Basis Excelsheet - uw artikelnr'!J917,Keuzelijsten!$D$2),0,IF(EXACT('Basis Excelsheet - uw artikelnr'!J917,Keuzelijsten!$D$3),0,1)))</f>
        <v>0</v>
      </c>
      <c r="I917" s="16">
        <f ca="1">IF('Basis Excelsheet - uw artikelnr'!A917=0,0,IF(CELL("type",'Basis Excelsheet - uw artikelnr'!A917)="w",0,1))</f>
        <v>0</v>
      </c>
      <c r="J917" s="16">
        <f>IF('Basis Excelsheet - uw artikelnr'!F917=0,0,COUNTIF(Keuzelijsten!$F$2:$F$244,'Basis Excelsheet - uw artikelnr'!M917)-1)*-1</f>
        <v>0</v>
      </c>
      <c r="K917" s="16">
        <f>IF('Basis Excelsheet - uw artikelnr'!F917=0,0,COUNTIF(Keuzelijsten!$A$2:$A$245,'Basis Excelsheet - uw artikelnr'!C917)-1)*-1</f>
        <v>0</v>
      </c>
      <c r="L917" s="16">
        <f>IF('Basis Excelsheet - uw artikelnr'!F917=0,0,COUNTIF(Keuzelijsten!$W$2:$W$945,'Basis Excelsheet - uw artikelnr'!D917)-1)*-1</f>
        <v>0</v>
      </c>
    </row>
    <row r="918" spans="1:12" x14ac:dyDescent="0.25">
      <c r="A918" s="17"/>
      <c r="B918" s="17">
        <f t="shared" ca="1" si="16"/>
        <v>0</v>
      </c>
      <c r="C918" s="16">
        <f>IF(LEN('Basis Excelsheet - uw artikelnr'!F918)&gt;35,1,0)</f>
        <v>0</v>
      </c>
      <c r="D918" s="16">
        <f>IF(LEN('Basis Excelsheet - uw artikelnr'!K918)&gt;30,1,0)</f>
        <v>0</v>
      </c>
      <c r="E918" s="16">
        <f>IF(LEN('Basis Excelsheet - uw artikelnr'!E918)&gt;20,1,0)</f>
        <v>0</v>
      </c>
      <c r="F918" s="16">
        <f>IF('Basis Excelsheet - uw artikelnr'!L918=0,0,IF('Basis Excelsheet - uw artikelnr'!L918&lt;1,1,0))</f>
        <v>0</v>
      </c>
      <c r="G918" s="16">
        <f>IF('Basis Excelsheet - uw artikelnr'!F918=0,0,IF(EXACT('Basis Excelsheet - uw artikelnr'!G918,Keuzelijsten!$C$2),0,IF(EXACT('Basis Excelsheet - uw artikelnr'!G918,Keuzelijsten!$C$3),0,1)))</f>
        <v>0</v>
      </c>
      <c r="H918" s="16">
        <f>IF('Basis Excelsheet - uw artikelnr'!F918=0,0,IF(EXACT('Basis Excelsheet - uw artikelnr'!J918,Keuzelijsten!$D$2),0,IF(EXACT('Basis Excelsheet - uw artikelnr'!J918,Keuzelijsten!$D$3),0,1)))</f>
        <v>0</v>
      </c>
      <c r="I918" s="16">
        <f ca="1">IF('Basis Excelsheet - uw artikelnr'!A918=0,0,IF(CELL("type",'Basis Excelsheet - uw artikelnr'!A918)="w",0,1))</f>
        <v>0</v>
      </c>
      <c r="J918" s="16">
        <f>IF('Basis Excelsheet - uw artikelnr'!F918=0,0,COUNTIF(Keuzelijsten!$F$2:$F$244,'Basis Excelsheet - uw artikelnr'!M918)-1)*-1</f>
        <v>0</v>
      </c>
      <c r="K918" s="16">
        <f>IF('Basis Excelsheet - uw artikelnr'!F918=0,0,COUNTIF(Keuzelijsten!$A$2:$A$245,'Basis Excelsheet - uw artikelnr'!C918)-1)*-1</f>
        <v>0</v>
      </c>
      <c r="L918" s="16">
        <f>IF('Basis Excelsheet - uw artikelnr'!F918=0,0,COUNTIF(Keuzelijsten!$W$2:$W$945,'Basis Excelsheet - uw artikelnr'!D918)-1)*-1</f>
        <v>0</v>
      </c>
    </row>
    <row r="919" spans="1:12" x14ac:dyDescent="0.25">
      <c r="A919" s="17"/>
      <c r="B919" s="17">
        <f t="shared" ca="1" si="16"/>
        <v>0</v>
      </c>
      <c r="C919" s="16">
        <f>IF(LEN('Basis Excelsheet - uw artikelnr'!F919)&gt;35,1,0)</f>
        <v>0</v>
      </c>
      <c r="D919" s="16">
        <f>IF(LEN('Basis Excelsheet - uw artikelnr'!K919)&gt;30,1,0)</f>
        <v>0</v>
      </c>
      <c r="E919" s="16">
        <f>IF(LEN('Basis Excelsheet - uw artikelnr'!E919)&gt;20,1,0)</f>
        <v>0</v>
      </c>
      <c r="F919" s="16">
        <f>IF('Basis Excelsheet - uw artikelnr'!L919=0,0,IF('Basis Excelsheet - uw artikelnr'!L919&lt;1,1,0))</f>
        <v>0</v>
      </c>
      <c r="G919" s="16">
        <f>IF('Basis Excelsheet - uw artikelnr'!F919=0,0,IF(EXACT('Basis Excelsheet - uw artikelnr'!G919,Keuzelijsten!$C$2),0,IF(EXACT('Basis Excelsheet - uw artikelnr'!G919,Keuzelijsten!$C$3),0,1)))</f>
        <v>0</v>
      </c>
      <c r="H919" s="16">
        <f>IF('Basis Excelsheet - uw artikelnr'!F919=0,0,IF(EXACT('Basis Excelsheet - uw artikelnr'!J919,Keuzelijsten!$D$2),0,IF(EXACT('Basis Excelsheet - uw artikelnr'!J919,Keuzelijsten!$D$3),0,1)))</f>
        <v>0</v>
      </c>
      <c r="I919" s="16">
        <f ca="1">IF('Basis Excelsheet - uw artikelnr'!A919=0,0,IF(CELL("type",'Basis Excelsheet - uw artikelnr'!A919)="w",0,1))</f>
        <v>0</v>
      </c>
      <c r="J919" s="16">
        <f>IF('Basis Excelsheet - uw artikelnr'!F919=0,0,COUNTIF(Keuzelijsten!$F$2:$F$244,'Basis Excelsheet - uw artikelnr'!M919)-1)*-1</f>
        <v>0</v>
      </c>
      <c r="K919" s="16">
        <f>IF('Basis Excelsheet - uw artikelnr'!F919=0,0,COUNTIF(Keuzelijsten!$A$2:$A$245,'Basis Excelsheet - uw artikelnr'!C919)-1)*-1</f>
        <v>0</v>
      </c>
      <c r="L919" s="16">
        <f>IF('Basis Excelsheet - uw artikelnr'!F919=0,0,COUNTIF(Keuzelijsten!$W$2:$W$945,'Basis Excelsheet - uw artikelnr'!D919)-1)*-1</f>
        <v>0</v>
      </c>
    </row>
    <row r="920" spans="1:12" x14ac:dyDescent="0.25">
      <c r="A920" s="17"/>
      <c r="B920" s="17">
        <f t="shared" ca="1" si="16"/>
        <v>0</v>
      </c>
      <c r="C920" s="16">
        <f>IF(LEN('Basis Excelsheet - uw artikelnr'!F920)&gt;35,1,0)</f>
        <v>0</v>
      </c>
      <c r="D920" s="16">
        <f>IF(LEN('Basis Excelsheet - uw artikelnr'!K920)&gt;30,1,0)</f>
        <v>0</v>
      </c>
      <c r="E920" s="16">
        <f>IF(LEN('Basis Excelsheet - uw artikelnr'!E920)&gt;20,1,0)</f>
        <v>0</v>
      </c>
      <c r="F920" s="16">
        <f>IF('Basis Excelsheet - uw artikelnr'!L920=0,0,IF('Basis Excelsheet - uw artikelnr'!L920&lt;1,1,0))</f>
        <v>0</v>
      </c>
      <c r="G920" s="16">
        <f>IF('Basis Excelsheet - uw artikelnr'!F920=0,0,IF(EXACT('Basis Excelsheet - uw artikelnr'!G920,Keuzelijsten!$C$2),0,IF(EXACT('Basis Excelsheet - uw artikelnr'!G920,Keuzelijsten!$C$3),0,1)))</f>
        <v>0</v>
      </c>
      <c r="H920" s="16">
        <f>IF('Basis Excelsheet - uw artikelnr'!F920=0,0,IF(EXACT('Basis Excelsheet - uw artikelnr'!J920,Keuzelijsten!$D$2),0,IF(EXACT('Basis Excelsheet - uw artikelnr'!J920,Keuzelijsten!$D$3),0,1)))</f>
        <v>0</v>
      </c>
      <c r="I920" s="16">
        <f ca="1">IF('Basis Excelsheet - uw artikelnr'!A920=0,0,IF(CELL("type",'Basis Excelsheet - uw artikelnr'!A920)="w",0,1))</f>
        <v>0</v>
      </c>
      <c r="J920" s="16">
        <f>IF('Basis Excelsheet - uw artikelnr'!F920=0,0,COUNTIF(Keuzelijsten!$F$2:$F$244,'Basis Excelsheet - uw artikelnr'!M920)-1)*-1</f>
        <v>0</v>
      </c>
      <c r="K920" s="16">
        <f>IF('Basis Excelsheet - uw artikelnr'!F920=0,0,COUNTIF(Keuzelijsten!$A$2:$A$245,'Basis Excelsheet - uw artikelnr'!C920)-1)*-1</f>
        <v>0</v>
      </c>
      <c r="L920" s="16">
        <f>IF('Basis Excelsheet - uw artikelnr'!F920=0,0,COUNTIF(Keuzelijsten!$W$2:$W$945,'Basis Excelsheet - uw artikelnr'!D920)-1)*-1</f>
        <v>0</v>
      </c>
    </row>
    <row r="921" spans="1:12" x14ac:dyDescent="0.25">
      <c r="A921" s="17"/>
      <c r="B921" s="17">
        <f t="shared" ca="1" si="16"/>
        <v>0</v>
      </c>
      <c r="C921" s="16">
        <f>IF(LEN('Basis Excelsheet - uw artikelnr'!F921)&gt;35,1,0)</f>
        <v>0</v>
      </c>
      <c r="D921" s="16">
        <f>IF(LEN('Basis Excelsheet - uw artikelnr'!K921)&gt;30,1,0)</f>
        <v>0</v>
      </c>
      <c r="E921" s="16">
        <f>IF(LEN('Basis Excelsheet - uw artikelnr'!E921)&gt;20,1,0)</f>
        <v>0</v>
      </c>
      <c r="F921" s="16">
        <f>IF('Basis Excelsheet - uw artikelnr'!L921=0,0,IF('Basis Excelsheet - uw artikelnr'!L921&lt;1,1,0))</f>
        <v>0</v>
      </c>
      <c r="G921" s="16">
        <f>IF('Basis Excelsheet - uw artikelnr'!F921=0,0,IF(EXACT('Basis Excelsheet - uw artikelnr'!G921,Keuzelijsten!$C$2),0,IF(EXACT('Basis Excelsheet - uw artikelnr'!G921,Keuzelijsten!$C$3),0,1)))</f>
        <v>0</v>
      </c>
      <c r="H921" s="16">
        <f>IF('Basis Excelsheet - uw artikelnr'!F921=0,0,IF(EXACT('Basis Excelsheet - uw artikelnr'!J921,Keuzelijsten!$D$2),0,IF(EXACT('Basis Excelsheet - uw artikelnr'!J921,Keuzelijsten!$D$3),0,1)))</f>
        <v>0</v>
      </c>
      <c r="I921" s="16">
        <f ca="1">IF('Basis Excelsheet - uw artikelnr'!A921=0,0,IF(CELL("type",'Basis Excelsheet - uw artikelnr'!A921)="w",0,1))</f>
        <v>0</v>
      </c>
      <c r="J921" s="16">
        <f>IF('Basis Excelsheet - uw artikelnr'!F921=0,0,COUNTIF(Keuzelijsten!$F$2:$F$244,'Basis Excelsheet - uw artikelnr'!M921)-1)*-1</f>
        <v>0</v>
      </c>
      <c r="K921" s="16">
        <f>IF('Basis Excelsheet - uw artikelnr'!F921=0,0,COUNTIF(Keuzelijsten!$A$2:$A$245,'Basis Excelsheet - uw artikelnr'!C921)-1)*-1</f>
        <v>0</v>
      </c>
      <c r="L921" s="16">
        <f>IF('Basis Excelsheet - uw artikelnr'!F921=0,0,COUNTIF(Keuzelijsten!$W$2:$W$945,'Basis Excelsheet - uw artikelnr'!D921)-1)*-1</f>
        <v>0</v>
      </c>
    </row>
    <row r="922" spans="1:12" x14ac:dyDescent="0.25">
      <c r="A922" s="17"/>
      <c r="B922" s="17">
        <f t="shared" ca="1" si="16"/>
        <v>0</v>
      </c>
      <c r="C922" s="16">
        <f>IF(LEN('Basis Excelsheet - uw artikelnr'!F922)&gt;35,1,0)</f>
        <v>0</v>
      </c>
      <c r="D922" s="16">
        <f>IF(LEN('Basis Excelsheet - uw artikelnr'!K922)&gt;30,1,0)</f>
        <v>0</v>
      </c>
      <c r="E922" s="16">
        <f>IF(LEN('Basis Excelsheet - uw artikelnr'!E922)&gt;20,1,0)</f>
        <v>0</v>
      </c>
      <c r="F922" s="16">
        <f>IF('Basis Excelsheet - uw artikelnr'!L922=0,0,IF('Basis Excelsheet - uw artikelnr'!L922&lt;1,1,0))</f>
        <v>0</v>
      </c>
      <c r="G922" s="16">
        <f>IF('Basis Excelsheet - uw artikelnr'!F922=0,0,IF(EXACT('Basis Excelsheet - uw artikelnr'!G922,Keuzelijsten!$C$2),0,IF(EXACT('Basis Excelsheet - uw artikelnr'!G922,Keuzelijsten!$C$3),0,1)))</f>
        <v>0</v>
      </c>
      <c r="H922" s="16">
        <f>IF('Basis Excelsheet - uw artikelnr'!F922=0,0,IF(EXACT('Basis Excelsheet - uw artikelnr'!J922,Keuzelijsten!$D$2),0,IF(EXACT('Basis Excelsheet - uw artikelnr'!J922,Keuzelijsten!$D$3),0,1)))</f>
        <v>0</v>
      </c>
      <c r="I922" s="16">
        <f ca="1">IF('Basis Excelsheet - uw artikelnr'!A922=0,0,IF(CELL("type",'Basis Excelsheet - uw artikelnr'!A922)="w",0,1))</f>
        <v>0</v>
      </c>
      <c r="J922" s="16">
        <f>IF('Basis Excelsheet - uw artikelnr'!F922=0,0,COUNTIF(Keuzelijsten!$F$2:$F$244,'Basis Excelsheet - uw artikelnr'!M922)-1)*-1</f>
        <v>0</v>
      </c>
      <c r="K922" s="16">
        <f>IF('Basis Excelsheet - uw artikelnr'!F922=0,0,COUNTIF(Keuzelijsten!$A$2:$A$245,'Basis Excelsheet - uw artikelnr'!C922)-1)*-1</f>
        <v>0</v>
      </c>
      <c r="L922" s="16">
        <f>IF('Basis Excelsheet - uw artikelnr'!F922=0,0,COUNTIF(Keuzelijsten!$W$2:$W$945,'Basis Excelsheet - uw artikelnr'!D922)-1)*-1</f>
        <v>0</v>
      </c>
    </row>
    <row r="923" spans="1:12" x14ac:dyDescent="0.25">
      <c r="A923" s="17"/>
      <c r="B923" s="17">
        <f t="shared" ca="1" si="16"/>
        <v>0</v>
      </c>
      <c r="C923" s="16">
        <f>IF(LEN('Basis Excelsheet - uw artikelnr'!F923)&gt;35,1,0)</f>
        <v>0</v>
      </c>
      <c r="D923" s="16">
        <f>IF(LEN('Basis Excelsheet - uw artikelnr'!K923)&gt;30,1,0)</f>
        <v>0</v>
      </c>
      <c r="E923" s="16">
        <f>IF(LEN('Basis Excelsheet - uw artikelnr'!E923)&gt;20,1,0)</f>
        <v>0</v>
      </c>
      <c r="F923" s="16">
        <f>IF('Basis Excelsheet - uw artikelnr'!L923=0,0,IF('Basis Excelsheet - uw artikelnr'!L923&lt;1,1,0))</f>
        <v>0</v>
      </c>
      <c r="G923" s="16">
        <f>IF('Basis Excelsheet - uw artikelnr'!F923=0,0,IF(EXACT('Basis Excelsheet - uw artikelnr'!G923,Keuzelijsten!$C$2),0,IF(EXACT('Basis Excelsheet - uw artikelnr'!G923,Keuzelijsten!$C$3),0,1)))</f>
        <v>0</v>
      </c>
      <c r="H923" s="16">
        <f>IF('Basis Excelsheet - uw artikelnr'!F923=0,0,IF(EXACT('Basis Excelsheet - uw artikelnr'!J923,Keuzelijsten!$D$2),0,IF(EXACT('Basis Excelsheet - uw artikelnr'!J923,Keuzelijsten!$D$3),0,1)))</f>
        <v>0</v>
      </c>
      <c r="I923" s="16">
        <f ca="1">IF('Basis Excelsheet - uw artikelnr'!A923=0,0,IF(CELL("type",'Basis Excelsheet - uw artikelnr'!A923)="w",0,1))</f>
        <v>0</v>
      </c>
      <c r="J923" s="16">
        <f>IF('Basis Excelsheet - uw artikelnr'!F923=0,0,COUNTIF(Keuzelijsten!$F$2:$F$244,'Basis Excelsheet - uw artikelnr'!M923)-1)*-1</f>
        <v>0</v>
      </c>
      <c r="K923" s="16">
        <f>IF('Basis Excelsheet - uw artikelnr'!F923=0,0,COUNTIF(Keuzelijsten!$A$2:$A$245,'Basis Excelsheet - uw artikelnr'!C923)-1)*-1</f>
        <v>0</v>
      </c>
      <c r="L923" s="16">
        <f>IF('Basis Excelsheet - uw artikelnr'!F923=0,0,COUNTIF(Keuzelijsten!$W$2:$W$945,'Basis Excelsheet - uw artikelnr'!D923)-1)*-1</f>
        <v>0</v>
      </c>
    </row>
    <row r="924" spans="1:12" x14ac:dyDescent="0.25">
      <c r="A924" s="17"/>
      <c r="B924" s="17">
        <f t="shared" ca="1" si="16"/>
        <v>0</v>
      </c>
      <c r="C924" s="16">
        <f>IF(LEN('Basis Excelsheet - uw artikelnr'!F924)&gt;35,1,0)</f>
        <v>0</v>
      </c>
      <c r="D924" s="16">
        <f>IF(LEN('Basis Excelsheet - uw artikelnr'!K924)&gt;30,1,0)</f>
        <v>0</v>
      </c>
      <c r="E924" s="16">
        <f>IF(LEN('Basis Excelsheet - uw artikelnr'!E924)&gt;20,1,0)</f>
        <v>0</v>
      </c>
      <c r="F924" s="16">
        <f>IF('Basis Excelsheet - uw artikelnr'!L924=0,0,IF('Basis Excelsheet - uw artikelnr'!L924&lt;1,1,0))</f>
        <v>0</v>
      </c>
      <c r="G924" s="16">
        <f>IF('Basis Excelsheet - uw artikelnr'!F924=0,0,IF(EXACT('Basis Excelsheet - uw artikelnr'!G924,Keuzelijsten!$C$2),0,IF(EXACT('Basis Excelsheet - uw artikelnr'!G924,Keuzelijsten!$C$3),0,1)))</f>
        <v>0</v>
      </c>
      <c r="H924" s="16">
        <f>IF('Basis Excelsheet - uw artikelnr'!F924=0,0,IF(EXACT('Basis Excelsheet - uw artikelnr'!J924,Keuzelijsten!$D$2),0,IF(EXACT('Basis Excelsheet - uw artikelnr'!J924,Keuzelijsten!$D$3),0,1)))</f>
        <v>0</v>
      </c>
      <c r="I924" s="16">
        <f ca="1">IF('Basis Excelsheet - uw artikelnr'!A924=0,0,IF(CELL("type",'Basis Excelsheet - uw artikelnr'!A924)="w",0,1))</f>
        <v>0</v>
      </c>
      <c r="J924" s="16">
        <f>IF('Basis Excelsheet - uw artikelnr'!F924=0,0,COUNTIF(Keuzelijsten!$F$2:$F$244,'Basis Excelsheet - uw artikelnr'!M924)-1)*-1</f>
        <v>0</v>
      </c>
      <c r="K924" s="16">
        <f>IF('Basis Excelsheet - uw artikelnr'!F924=0,0,COUNTIF(Keuzelijsten!$A$2:$A$245,'Basis Excelsheet - uw artikelnr'!C924)-1)*-1</f>
        <v>0</v>
      </c>
      <c r="L924" s="16">
        <f>IF('Basis Excelsheet - uw artikelnr'!F924=0,0,COUNTIF(Keuzelijsten!$W$2:$W$945,'Basis Excelsheet - uw artikelnr'!D924)-1)*-1</f>
        <v>0</v>
      </c>
    </row>
    <row r="925" spans="1:12" x14ac:dyDescent="0.25">
      <c r="A925" s="17"/>
      <c r="B925" s="17">
        <f t="shared" ca="1" si="16"/>
        <v>0</v>
      </c>
      <c r="C925" s="16">
        <f>IF(LEN('Basis Excelsheet - uw artikelnr'!F925)&gt;35,1,0)</f>
        <v>0</v>
      </c>
      <c r="D925" s="16">
        <f>IF(LEN('Basis Excelsheet - uw artikelnr'!K925)&gt;30,1,0)</f>
        <v>0</v>
      </c>
      <c r="E925" s="16">
        <f>IF(LEN('Basis Excelsheet - uw artikelnr'!E925)&gt;20,1,0)</f>
        <v>0</v>
      </c>
      <c r="F925" s="16">
        <f>IF('Basis Excelsheet - uw artikelnr'!L925=0,0,IF('Basis Excelsheet - uw artikelnr'!L925&lt;1,1,0))</f>
        <v>0</v>
      </c>
      <c r="G925" s="16">
        <f>IF('Basis Excelsheet - uw artikelnr'!F925=0,0,IF(EXACT('Basis Excelsheet - uw artikelnr'!G925,Keuzelijsten!$C$2),0,IF(EXACT('Basis Excelsheet - uw artikelnr'!G925,Keuzelijsten!$C$3),0,1)))</f>
        <v>0</v>
      </c>
      <c r="H925" s="16">
        <f>IF('Basis Excelsheet - uw artikelnr'!F925=0,0,IF(EXACT('Basis Excelsheet - uw artikelnr'!J925,Keuzelijsten!$D$2),0,IF(EXACT('Basis Excelsheet - uw artikelnr'!J925,Keuzelijsten!$D$3),0,1)))</f>
        <v>0</v>
      </c>
      <c r="I925" s="16">
        <f ca="1">IF('Basis Excelsheet - uw artikelnr'!A925=0,0,IF(CELL("type",'Basis Excelsheet - uw artikelnr'!A925)="w",0,1))</f>
        <v>0</v>
      </c>
      <c r="J925" s="16">
        <f>IF('Basis Excelsheet - uw artikelnr'!F925=0,0,COUNTIF(Keuzelijsten!$F$2:$F$244,'Basis Excelsheet - uw artikelnr'!M925)-1)*-1</f>
        <v>0</v>
      </c>
      <c r="K925" s="16">
        <f>IF('Basis Excelsheet - uw artikelnr'!F925=0,0,COUNTIF(Keuzelijsten!$A$2:$A$245,'Basis Excelsheet - uw artikelnr'!C925)-1)*-1</f>
        <v>0</v>
      </c>
      <c r="L925" s="16">
        <f>IF('Basis Excelsheet - uw artikelnr'!F925=0,0,COUNTIF(Keuzelijsten!$W$2:$W$945,'Basis Excelsheet - uw artikelnr'!D925)-1)*-1</f>
        <v>0</v>
      </c>
    </row>
    <row r="926" spans="1:12" x14ac:dyDescent="0.25">
      <c r="A926" s="17"/>
      <c r="B926" s="17">
        <f t="shared" ca="1" si="16"/>
        <v>0</v>
      </c>
      <c r="C926" s="16">
        <f>IF(LEN('Basis Excelsheet - uw artikelnr'!F926)&gt;35,1,0)</f>
        <v>0</v>
      </c>
      <c r="D926" s="16">
        <f>IF(LEN('Basis Excelsheet - uw artikelnr'!K926)&gt;30,1,0)</f>
        <v>0</v>
      </c>
      <c r="E926" s="16">
        <f>IF(LEN('Basis Excelsheet - uw artikelnr'!E926)&gt;20,1,0)</f>
        <v>0</v>
      </c>
      <c r="F926" s="16">
        <f>IF('Basis Excelsheet - uw artikelnr'!L926=0,0,IF('Basis Excelsheet - uw artikelnr'!L926&lt;1,1,0))</f>
        <v>0</v>
      </c>
      <c r="G926" s="16">
        <f>IF('Basis Excelsheet - uw artikelnr'!F926=0,0,IF(EXACT('Basis Excelsheet - uw artikelnr'!G926,Keuzelijsten!$C$2),0,IF(EXACT('Basis Excelsheet - uw artikelnr'!G926,Keuzelijsten!$C$3),0,1)))</f>
        <v>0</v>
      </c>
      <c r="H926" s="16">
        <f>IF('Basis Excelsheet - uw artikelnr'!F926=0,0,IF(EXACT('Basis Excelsheet - uw artikelnr'!J926,Keuzelijsten!$D$2),0,IF(EXACT('Basis Excelsheet - uw artikelnr'!J926,Keuzelijsten!$D$3),0,1)))</f>
        <v>0</v>
      </c>
      <c r="I926" s="16">
        <f ca="1">IF('Basis Excelsheet - uw artikelnr'!A926=0,0,IF(CELL("type",'Basis Excelsheet - uw artikelnr'!A926)="w",0,1))</f>
        <v>0</v>
      </c>
      <c r="J926" s="16">
        <f>IF('Basis Excelsheet - uw artikelnr'!F926=0,0,COUNTIF(Keuzelijsten!$F$2:$F$244,'Basis Excelsheet - uw artikelnr'!M926)-1)*-1</f>
        <v>0</v>
      </c>
      <c r="K926" s="16">
        <f>IF('Basis Excelsheet - uw artikelnr'!F926=0,0,COUNTIF(Keuzelijsten!$A$2:$A$245,'Basis Excelsheet - uw artikelnr'!C926)-1)*-1</f>
        <v>0</v>
      </c>
      <c r="L926" s="16">
        <f>IF('Basis Excelsheet - uw artikelnr'!F926=0,0,COUNTIF(Keuzelijsten!$W$2:$W$945,'Basis Excelsheet - uw artikelnr'!D926)-1)*-1</f>
        <v>0</v>
      </c>
    </row>
    <row r="927" spans="1:12" x14ac:dyDescent="0.25">
      <c r="A927" s="17"/>
      <c r="B927" s="17">
        <f t="shared" ca="1" si="16"/>
        <v>0</v>
      </c>
      <c r="C927" s="16">
        <f>IF(LEN('Basis Excelsheet - uw artikelnr'!F927)&gt;35,1,0)</f>
        <v>0</v>
      </c>
      <c r="D927" s="16">
        <f>IF(LEN('Basis Excelsheet - uw artikelnr'!K927)&gt;30,1,0)</f>
        <v>0</v>
      </c>
      <c r="E927" s="16">
        <f>IF(LEN('Basis Excelsheet - uw artikelnr'!E927)&gt;20,1,0)</f>
        <v>0</v>
      </c>
      <c r="F927" s="16">
        <f>IF('Basis Excelsheet - uw artikelnr'!L927=0,0,IF('Basis Excelsheet - uw artikelnr'!L927&lt;1,1,0))</f>
        <v>0</v>
      </c>
      <c r="G927" s="16">
        <f>IF('Basis Excelsheet - uw artikelnr'!F927=0,0,IF(EXACT('Basis Excelsheet - uw artikelnr'!G927,Keuzelijsten!$C$2),0,IF(EXACT('Basis Excelsheet - uw artikelnr'!G927,Keuzelijsten!$C$3),0,1)))</f>
        <v>0</v>
      </c>
      <c r="H927" s="16">
        <f>IF('Basis Excelsheet - uw artikelnr'!F927=0,0,IF(EXACT('Basis Excelsheet - uw artikelnr'!J927,Keuzelijsten!$D$2),0,IF(EXACT('Basis Excelsheet - uw artikelnr'!J927,Keuzelijsten!$D$3),0,1)))</f>
        <v>0</v>
      </c>
      <c r="I927" s="16">
        <f ca="1">IF('Basis Excelsheet - uw artikelnr'!A927=0,0,IF(CELL("type",'Basis Excelsheet - uw artikelnr'!A927)="w",0,1))</f>
        <v>0</v>
      </c>
      <c r="J927" s="16">
        <f>IF('Basis Excelsheet - uw artikelnr'!F927=0,0,COUNTIF(Keuzelijsten!$F$2:$F$244,'Basis Excelsheet - uw artikelnr'!M927)-1)*-1</f>
        <v>0</v>
      </c>
      <c r="K927" s="16">
        <f>IF('Basis Excelsheet - uw artikelnr'!F927=0,0,COUNTIF(Keuzelijsten!$A$2:$A$245,'Basis Excelsheet - uw artikelnr'!C927)-1)*-1</f>
        <v>0</v>
      </c>
      <c r="L927" s="16">
        <f>IF('Basis Excelsheet - uw artikelnr'!F927=0,0,COUNTIF(Keuzelijsten!$W$2:$W$945,'Basis Excelsheet - uw artikelnr'!D927)-1)*-1</f>
        <v>0</v>
      </c>
    </row>
    <row r="928" spans="1:12" x14ac:dyDescent="0.25">
      <c r="A928" s="17"/>
      <c r="B928" s="17">
        <f t="shared" ca="1" si="16"/>
        <v>0</v>
      </c>
      <c r="C928" s="16">
        <f>IF(LEN('Basis Excelsheet - uw artikelnr'!F928)&gt;35,1,0)</f>
        <v>0</v>
      </c>
      <c r="D928" s="16">
        <f>IF(LEN('Basis Excelsheet - uw artikelnr'!K928)&gt;30,1,0)</f>
        <v>0</v>
      </c>
      <c r="E928" s="16">
        <f>IF(LEN('Basis Excelsheet - uw artikelnr'!E928)&gt;20,1,0)</f>
        <v>0</v>
      </c>
      <c r="F928" s="16">
        <f>IF('Basis Excelsheet - uw artikelnr'!L928=0,0,IF('Basis Excelsheet - uw artikelnr'!L928&lt;1,1,0))</f>
        <v>0</v>
      </c>
      <c r="G928" s="16">
        <f>IF('Basis Excelsheet - uw artikelnr'!F928=0,0,IF(EXACT('Basis Excelsheet - uw artikelnr'!G928,Keuzelijsten!$C$2),0,IF(EXACT('Basis Excelsheet - uw artikelnr'!G928,Keuzelijsten!$C$3),0,1)))</f>
        <v>0</v>
      </c>
      <c r="H928" s="16">
        <f>IF('Basis Excelsheet - uw artikelnr'!F928=0,0,IF(EXACT('Basis Excelsheet - uw artikelnr'!J928,Keuzelijsten!$D$2),0,IF(EXACT('Basis Excelsheet - uw artikelnr'!J928,Keuzelijsten!$D$3),0,1)))</f>
        <v>0</v>
      </c>
      <c r="I928" s="16">
        <f ca="1">IF('Basis Excelsheet - uw artikelnr'!A928=0,0,IF(CELL("type",'Basis Excelsheet - uw artikelnr'!A928)="w",0,1))</f>
        <v>0</v>
      </c>
      <c r="J928" s="16">
        <f>IF('Basis Excelsheet - uw artikelnr'!F928=0,0,COUNTIF(Keuzelijsten!$F$2:$F$244,'Basis Excelsheet - uw artikelnr'!M928)-1)*-1</f>
        <v>0</v>
      </c>
      <c r="K928" s="16">
        <f>IF('Basis Excelsheet - uw artikelnr'!F928=0,0,COUNTIF(Keuzelijsten!$A$2:$A$245,'Basis Excelsheet - uw artikelnr'!C928)-1)*-1</f>
        <v>0</v>
      </c>
      <c r="L928" s="16">
        <f>IF('Basis Excelsheet - uw artikelnr'!F928=0,0,COUNTIF(Keuzelijsten!$W$2:$W$945,'Basis Excelsheet - uw artikelnr'!D928)-1)*-1</f>
        <v>0</v>
      </c>
    </row>
    <row r="929" spans="1:12" x14ac:dyDescent="0.25">
      <c r="A929" s="17"/>
      <c r="B929" s="17">
        <f t="shared" ca="1" si="16"/>
        <v>0</v>
      </c>
      <c r="C929" s="16">
        <f>IF(LEN('Basis Excelsheet - uw artikelnr'!F929)&gt;35,1,0)</f>
        <v>0</v>
      </c>
      <c r="D929" s="16">
        <f>IF(LEN('Basis Excelsheet - uw artikelnr'!K929)&gt;30,1,0)</f>
        <v>0</v>
      </c>
      <c r="E929" s="16">
        <f>IF(LEN('Basis Excelsheet - uw artikelnr'!E929)&gt;20,1,0)</f>
        <v>0</v>
      </c>
      <c r="F929" s="16">
        <f>IF('Basis Excelsheet - uw artikelnr'!L929=0,0,IF('Basis Excelsheet - uw artikelnr'!L929&lt;1,1,0))</f>
        <v>0</v>
      </c>
      <c r="G929" s="16">
        <f>IF('Basis Excelsheet - uw artikelnr'!F929=0,0,IF(EXACT('Basis Excelsheet - uw artikelnr'!G929,Keuzelijsten!$C$2),0,IF(EXACT('Basis Excelsheet - uw artikelnr'!G929,Keuzelijsten!$C$3),0,1)))</f>
        <v>0</v>
      </c>
      <c r="H929" s="16">
        <f>IF('Basis Excelsheet - uw artikelnr'!F929=0,0,IF(EXACT('Basis Excelsheet - uw artikelnr'!J929,Keuzelijsten!$D$2),0,IF(EXACT('Basis Excelsheet - uw artikelnr'!J929,Keuzelijsten!$D$3),0,1)))</f>
        <v>0</v>
      </c>
      <c r="I929" s="16">
        <f ca="1">IF('Basis Excelsheet - uw artikelnr'!A929=0,0,IF(CELL("type",'Basis Excelsheet - uw artikelnr'!A929)="w",0,1))</f>
        <v>0</v>
      </c>
      <c r="J929" s="16">
        <f>IF('Basis Excelsheet - uw artikelnr'!F929=0,0,COUNTIF(Keuzelijsten!$F$2:$F$244,'Basis Excelsheet - uw artikelnr'!M929)-1)*-1</f>
        <v>0</v>
      </c>
      <c r="K929" s="16">
        <f>IF('Basis Excelsheet - uw artikelnr'!F929=0,0,COUNTIF(Keuzelijsten!$A$2:$A$245,'Basis Excelsheet - uw artikelnr'!C929)-1)*-1</f>
        <v>0</v>
      </c>
      <c r="L929" s="16">
        <f>IF('Basis Excelsheet - uw artikelnr'!F929=0,0,COUNTIF(Keuzelijsten!$W$2:$W$945,'Basis Excelsheet - uw artikelnr'!D929)-1)*-1</f>
        <v>0</v>
      </c>
    </row>
    <row r="930" spans="1:12" x14ac:dyDescent="0.25">
      <c r="A930" s="17"/>
      <c r="B930" s="17">
        <f t="shared" ca="1" si="16"/>
        <v>0</v>
      </c>
      <c r="C930" s="16">
        <f>IF(LEN('Basis Excelsheet - uw artikelnr'!F930)&gt;35,1,0)</f>
        <v>0</v>
      </c>
      <c r="D930" s="16">
        <f>IF(LEN('Basis Excelsheet - uw artikelnr'!K930)&gt;30,1,0)</f>
        <v>0</v>
      </c>
      <c r="E930" s="16">
        <f>IF(LEN('Basis Excelsheet - uw artikelnr'!E930)&gt;20,1,0)</f>
        <v>0</v>
      </c>
      <c r="F930" s="16">
        <f>IF('Basis Excelsheet - uw artikelnr'!L930=0,0,IF('Basis Excelsheet - uw artikelnr'!L930&lt;1,1,0))</f>
        <v>0</v>
      </c>
      <c r="G930" s="16">
        <f>IF('Basis Excelsheet - uw artikelnr'!F930=0,0,IF(EXACT('Basis Excelsheet - uw artikelnr'!G930,Keuzelijsten!$C$2),0,IF(EXACT('Basis Excelsheet - uw artikelnr'!G930,Keuzelijsten!$C$3),0,1)))</f>
        <v>0</v>
      </c>
      <c r="H930" s="16">
        <f>IF('Basis Excelsheet - uw artikelnr'!F930=0,0,IF(EXACT('Basis Excelsheet - uw artikelnr'!J930,Keuzelijsten!$D$2),0,IF(EXACT('Basis Excelsheet - uw artikelnr'!J930,Keuzelijsten!$D$3),0,1)))</f>
        <v>0</v>
      </c>
      <c r="I930" s="16">
        <f ca="1">IF('Basis Excelsheet - uw artikelnr'!A930=0,0,IF(CELL("type",'Basis Excelsheet - uw artikelnr'!A930)="w",0,1))</f>
        <v>0</v>
      </c>
      <c r="J930" s="16">
        <f>IF('Basis Excelsheet - uw artikelnr'!F930=0,0,COUNTIF(Keuzelijsten!$F$2:$F$244,'Basis Excelsheet - uw artikelnr'!M930)-1)*-1</f>
        <v>0</v>
      </c>
      <c r="K930" s="16">
        <f>IF('Basis Excelsheet - uw artikelnr'!F930=0,0,COUNTIF(Keuzelijsten!$A$2:$A$245,'Basis Excelsheet - uw artikelnr'!C930)-1)*-1</f>
        <v>0</v>
      </c>
      <c r="L930" s="16">
        <f>IF('Basis Excelsheet - uw artikelnr'!F930=0,0,COUNTIF(Keuzelijsten!$W$2:$W$945,'Basis Excelsheet - uw artikelnr'!D930)-1)*-1</f>
        <v>0</v>
      </c>
    </row>
    <row r="931" spans="1:12" x14ac:dyDescent="0.25">
      <c r="A931" s="17"/>
      <c r="B931" s="17">
        <f t="shared" ca="1" si="16"/>
        <v>0</v>
      </c>
      <c r="C931" s="16">
        <f>IF(LEN('Basis Excelsheet - uw artikelnr'!F931)&gt;35,1,0)</f>
        <v>0</v>
      </c>
      <c r="D931" s="16">
        <f>IF(LEN('Basis Excelsheet - uw artikelnr'!K931)&gt;30,1,0)</f>
        <v>0</v>
      </c>
      <c r="E931" s="16">
        <f>IF(LEN('Basis Excelsheet - uw artikelnr'!E931)&gt;20,1,0)</f>
        <v>0</v>
      </c>
      <c r="F931" s="16">
        <f>IF('Basis Excelsheet - uw artikelnr'!L931=0,0,IF('Basis Excelsheet - uw artikelnr'!L931&lt;1,1,0))</f>
        <v>0</v>
      </c>
      <c r="G931" s="16">
        <f>IF('Basis Excelsheet - uw artikelnr'!F931=0,0,IF(EXACT('Basis Excelsheet - uw artikelnr'!G931,Keuzelijsten!$C$2),0,IF(EXACT('Basis Excelsheet - uw artikelnr'!G931,Keuzelijsten!$C$3),0,1)))</f>
        <v>0</v>
      </c>
      <c r="H931" s="16">
        <f>IF('Basis Excelsheet - uw artikelnr'!F931=0,0,IF(EXACT('Basis Excelsheet - uw artikelnr'!J931,Keuzelijsten!$D$2),0,IF(EXACT('Basis Excelsheet - uw artikelnr'!J931,Keuzelijsten!$D$3),0,1)))</f>
        <v>0</v>
      </c>
      <c r="I931" s="16">
        <f ca="1">IF('Basis Excelsheet - uw artikelnr'!A931=0,0,IF(CELL("type",'Basis Excelsheet - uw artikelnr'!A931)="w",0,1))</f>
        <v>0</v>
      </c>
      <c r="J931" s="16">
        <f>IF('Basis Excelsheet - uw artikelnr'!F931=0,0,COUNTIF(Keuzelijsten!$F$2:$F$244,'Basis Excelsheet - uw artikelnr'!M931)-1)*-1</f>
        <v>0</v>
      </c>
      <c r="K931" s="16">
        <f>IF('Basis Excelsheet - uw artikelnr'!F931=0,0,COUNTIF(Keuzelijsten!$A$2:$A$245,'Basis Excelsheet - uw artikelnr'!C931)-1)*-1</f>
        <v>0</v>
      </c>
      <c r="L931" s="16">
        <f>IF('Basis Excelsheet - uw artikelnr'!F931=0,0,COUNTIF(Keuzelijsten!$W$2:$W$945,'Basis Excelsheet - uw artikelnr'!D931)-1)*-1</f>
        <v>0</v>
      </c>
    </row>
    <row r="932" spans="1:12" x14ac:dyDescent="0.25">
      <c r="A932" s="17"/>
      <c r="B932" s="17">
        <f t="shared" ca="1" si="16"/>
        <v>0</v>
      </c>
      <c r="C932" s="16">
        <f>IF(LEN('Basis Excelsheet - uw artikelnr'!F932)&gt;35,1,0)</f>
        <v>0</v>
      </c>
      <c r="D932" s="16">
        <f>IF(LEN('Basis Excelsheet - uw artikelnr'!K932)&gt;30,1,0)</f>
        <v>0</v>
      </c>
      <c r="E932" s="16">
        <f>IF(LEN('Basis Excelsheet - uw artikelnr'!E932)&gt;20,1,0)</f>
        <v>0</v>
      </c>
      <c r="F932" s="16">
        <f>IF('Basis Excelsheet - uw artikelnr'!L932=0,0,IF('Basis Excelsheet - uw artikelnr'!L932&lt;1,1,0))</f>
        <v>0</v>
      </c>
      <c r="G932" s="16">
        <f>IF('Basis Excelsheet - uw artikelnr'!F932=0,0,IF(EXACT('Basis Excelsheet - uw artikelnr'!G932,Keuzelijsten!$C$2),0,IF(EXACT('Basis Excelsheet - uw artikelnr'!G932,Keuzelijsten!$C$3),0,1)))</f>
        <v>0</v>
      </c>
      <c r="H932" s="16">
        <f>IF('Basis Excelsheet - uw artikelnr'!F932=0,0,IF(EXACT('Basis Excelsheet - uw artikelnr'!J932,Keuzelijsten!$D$2),0,IF(EXACT('Basis Excelsheet - uw artikelnr'!J932,Keuzelijsten!$D$3),0,1)))</f>
        <v>0</v>
      </c>
      <c r="I932" s="16">
        <f ca="1">IF('Basis Excelsheet - uw artikelnr'!A932=0,0,IF(CELL("type",'Basis Excelsheet - uw artikelnr'!A932)="w",0,1))</f>
        <v>0</v>
      </c>
      <c r="J932" s="16">
        <f>IF('Basis Excelsheet - uw artikelnr'!F932=0,0,COUNTIF(Keuzelijsten!$F$2:$F$244,'Basis Excelsheet - uw artikelnr'!M932)-1)*-1</f>
        <v>0</v>
      </c>
      <c r="K932" s="16">
        <f>IF('Basis Excelsheet - uw artikelnr'!F932=0,0,COUNTIF(Keuzelijsten!$A$2:$A$245,'Basis Excelsheet - uw artikelnr'!C932)-1)*-1</f>
        <v>0</v>
      </c>
      <c r="L932" s="16">
        <f>IF('Basis Excelsheet - uw artikelnr'!F932=0,0,COUNTIF(Keuzelijsten!$W$2:$W$945,'Basis Excelsheet - uw artikelnr'!D932)-1)*-1</f>
        <v>0</v>
      </c>
    </row>
    <row r="933" spans="1:12" x14ac:dyDescent="0.25">
      <c r="A933" s="17"/>
      <c r="B933" s="17">
        <f t="shared" ca="1" si="16"/>
        <v>0</v>
      </c>
      <c r="C933" s="16">
        <f>IF(LEN('Basis Excelsheet - uw artikelnr'!F933)&gt;35,1,0)</f>
        <v>0</v>
      </c>
      <c r="D933" s="16">
        <f>IF(LEN('Basis Excelsheet - uw artikelnr'!K933)&gt;30,1,0)</f>
        <v>0</v>
      </c>
      <c r="E933" s="16">
        <f>IF(LEN('Basis Excelsheet - uw artikelnr'!E933)&gt;20,1,0)</f>
        <v>0</v>
      </c>
      <c r="F933" s="16">
        <f>IF('Basis Excelsheet - uw artikelnr'!L933=0,0,IF('Basis Excelsheet - uw artikelnr'!L933&lt;1,1,0))</f>
        <v>0</v>
      </c>
      <c r="G933" s="16">
        <f>IF('Basis Excelsheet - uw artikelnr'!F933=0,0,IF(EXACT('Basis Excelsheet - uw artikelnr'!G933,Keuzelijsten!$C$2),0,IF(EXACT('Basis Excelsheet - uw artikelnr'!G933,Keuzelijsten!$C$3),0,1)))</f>
        <v>0</v>
      </c>
      <c r="H933" s="16">
        <f>IF('Basis Excelsheet - uw artikelnr'!F933=0,0,IF(EXACT('Basis Excelsheet - uw artikelnr'!J933,Keuzelijsten!$D$2),0,IF(EXACT('Basis Excelsheet - uw artikelnr'!J933,Keuzelijsten!$D$3),0,1)))</f>
        <v>0</v>
      </c>
      <c r="I933" s="16">
        <f ca="1">IF('Basis Excelsheet - uw artikelnr'!A933=0,0,IF(CELL("type",'Basis Excelsheet - uw artikelnr'!A933)="w",0,1))</f>
        <v>0</v>
      </c>
      <c r="J933" s="16">
        <f>IF('Basis Excelsheet - uw artikelnr'!F933=0,0,COUNTIF(Keuzelijsten!$F$2:$F$244,'Basis Excelsheet - uw artikelnr'!M933)-1)*-1</f>
        <v>0</v>
      </c>
      <c r="K933" s="16">
        <f>IF('Basis Excelsheet - uw artikelnr'!F933=0,0,COUNTIF(Keuzelijsten!$A$2:$A$245,'Basis Excelsheet - uw artikelnr'!C933)-1)*-1</f>
        <v>0</v>
      </c>
      <c r="L933" s="16">
        <f>IF('Basis Excelsheet - uw artikelnr'!F933=0,0,COUNTIF(Keuzelijsten!$W$2:$W$945,'Basis Excelsheet - uw artikelnr'!D933)-1)*-1</f>
        <v>0</v>
      </c>
    </row>
    <row r="934" spans="1:12" x14ac:dyDescent="0.25">
      <c r="A934" s="17"/>
      <c r="B934" s="17">
        <f t="shared" ca="1" si="16"/>
        <v>0</v>
      </c>
      <c r="C934" s="16">
        <f>IF(LEN('Basis Excelsheet - uw artikelnr'!F934)&gt;35,1,0)</f>
        <v>0</v>
      </c>
      <c r="D934" s="16">
        <f>IF(LEN('Basis Excelsheet - uw artikelnr'!K934)&gt;30,1,0)</f>
        <v>0</v>
      </c>
      <c r="E934" s="16">
        <f>IF(LEN('Basis Excelsheet - uw artikelnr'!E934)&gt;20,1,0)</f>
        <v>0</v>
      </c>
      <c r="F934" s="16">
        <f>IF('Basis Excelsheet - uw artikelnr'!L934=0,0,IF('Basis Excelsheet - uw artikelnr'!L934&lt;1,1,0))</f>
        <v>0</v>
      </c>
      <c r="G934" s="16">
        <f>IF('Basis Excelsheet - uw artikelnr'!F934=0,0,IF(EXACT('Basis Excelsheet - uw artikelnr'!G934,Keuzelijsten!$C$2),0,IF(EXACT('Basis Excelsheet - uw artikelnr'!G934,Keuzelijsten!$C$3),0,1)))</f>
        <v>0</v>
      </c>
      <c r="H934" s="16">
        <f>IF('Basis Excelsheet - uw artikelnr'!F934=0,0,IF(EXACT('Basis Excelsheet - uw artikelnr'!J934,Keuzelijsten!$D$2),0,IF(EXACT('Basis Excelsheet - uw artikelnr'!J934,Keuzelijsten!$D$3),0,1)))</f>
        <v>0</v>
      </c>
      <c r="I934" s="16">
        <f ca="1">IF('Basis Excelsheet - uw artikelnr'!A934=0,0,IF(CELL("type",'Basis Excelsheet - uw artikelnr'!A934)="w",0,1))</f>
        <v>0</v>
      </c>
      <c r="J934" s="16">
        <f>IF('Basis Excelsheet - uw artikelnr'!F934=0,0,COUNTIF(Keuzelijsten!$F$2:$F$244,'Basis Excelsheet - uw artikelnr'!M934)-1)*-1</f>
        <v>0</v>
      </c>
      <c r="K934" s="16">
        <f>IF('Basis Excelsheet - uw artikelnr'!F934=0,0,COUNTIF(Keuzelijsten!$A$2:$A$245,'Basis Excelsheet - uw artikelnr'!C934)-1)*-1</f>
        <v>0</v>
      </c>
      <c r="L934" s="16">
        <f>IF('Basis Excelsheet - uw artikelnr'!F934=0,0,COUNTIF(Keuzelijsten!$W$2:$W$945,'Basis Excelsheet - uw artikelnr'!D934)-1)*-1</f>
        <v>0</v>
      </c>
    </row>
    <row r="935" spans="1:12" x14ac:dyDescent="0.25">
      <c r="A935" s="17"/>
      <c r="B935" s="17">
        <f t="shared" ca="1" si="16"/>
        <v>0</v>
      </c>
      <c r="C935" s="16">
        <f>IF(LEN('Basis Excelsheet - uw artikelnr'!F935)&gt;35,1,0)</f>
        <v>0</v>
      </c>
      <c r="D935" s="16">
        <f>IF(LEN('Basis Excelsheet - uw artikelnr'!K935)&gt;30,1,0)</f>
        <v>0</v>
      </c>
      <c r="E935" s="16">
        <f>IF(LEN('Basis Excelsheet - uw artikelnr'!E935)&gt;20,1,0)</f>
        <v>0</v>
      </c>
      <c r="F935" s="16">
        <f>IF('Basis Excelsheet - uw artikelnr'!L935=0,0,IF('Basis Excelsheet - uw artikelnr'!L935&lt;1,1,0))</f>
        <v>0</v>
      </c>
      <c r="G935" s="16">
        <f>IF('Basis Excelsheet - uw artikelnr'!F935=0,0,IF(EXACT('Basis Excelsheet - uw artikelnr'!G935,Keuzelijsten!$C$2),0,IF(EXACT('Basis Excelsheet - uw artikelnr'!G935,Keuzelijsten!$C$3),0,1)))</f>
        <v>0</v>
      </c>
      <c r="H935" s="16">
        <f>IF('Basis Excelsheet - uw artikelnr'!F935=0,0,IF(EXACT('Basis Excelsheet - uw artikelnr'!J935,Keuzelijsten!$D$2),0,IF(EXACT('Basis Excelsheet - uw artikelnr'!J935,Keuzelijsten!$D$3),0,1)))</f>
        <v>0</v>
      </c>
      <c r="I935" s="16">
        <f ca="1">IF('Basis Excelsheet - uw artikelnr'!A935=0,0,IF(CELL("type",'Basis Excelsheet - uw artikelnr'!A935)="w",0,1))</f>
        <v>0</v>
      </c>
      <c r="J935" s="16">
        <f>IF('Basis Excelsheet - uw artikelnr'!F935=0,0,COUNTIF(Keuzelijsten!$F$2:$F$244,'Basis Excelsheet - uw artikelnr'!M935)-1)*-1</f>
        <v>0</v>
      </c>
      <c r="K935" s="16">
        <f>IF('Basis Excelsheet - uw artikelnr'!F935=0,0,COUNTIF(Keuzelijsten!$A$2:$A$245,'Basis Excelsheet - uw artikelnr'!C935)-1)*-1</f>
        <v>0</v>
      </c>
      <c r="L935" s="16">
        <f>IF('Basis Excelsheet - uw artikelnr'!F935=0,0,COUNTIF(Keuzelijsten!$W$2:$W$945,'Basis Excelsheet - uw artikelnr'!D935)-1)*-1</f>
        <v>0</v>
      </c>
    </row>
    <row r="936" spans="1:12" x14ac:dyDescent="0.25">
      <c r="A936" s="17"/>
      <c r="B936" s="17">
        <f t="shared" ca="1" si="16"/>
        <v>0</v>
      </c>
      <c r="C936" s="16">
        <f>IF(LEN('Basis Excelsheet - uw artikelnr'!F936)&gt;35,1,0)</f>
        <v>0</v>
      </c>
      <c r="D936" s="16">
        <f>IF(LEN('Basis Excelsheet - uw artikelnr'!K936)&gt;30,1,0)</f>
        <v>0</v>
      </c>
      <c r="E936" s="16">
        <f>IF(LEN('Basis Excelsheet - uw artikelnr'!E936)&gt;20,1,0)</f>
        <v>0</v>
      </c>
      <c r="F936" s="16">
        <f>IF('Basis Excelsheet - uw artikelnr'!L936=0,0,IF('Basis Excelsheet - uw artikelnr'!L936&lt;1,1,0))</f>
        <v>0</v>
      </c>
      <c r="G936" s="16">
        <f>IF('Basis Excelsheet - uw artikelnr'!F936=0,0,IF(EXACT('Basis Excelsheet - uw artikelnr'!G936,Keuzelijsten!$C$2),0,IF(EXACT('Basis Excelsheet - uw artikelnr'!G936,Keuzelijsten!$C$3),0,1)))</f>
        <v>0</v>
      </c>
      <c r="H936" s="16">
        <f>IF('Basis Excelsheet - uw artikelnr'!F936=0,0,IF(EXACT('Basis Excelsheet - uw artikelnr'!J936,Keuzelijsten!$D$2),0,IF(EXACT('Basis Excelsheet - uw artikelnr'!J936,Keuzelijsten!$D$3),0,1)))</f>
        <v>0</v>
      </c>
      <c r="I936" s="16">
        <f ca="1">IF('Basis Excelsheet - uw artikelnr'!A936=0,0,IF(CELL("type",'Basis Excelsheet - uw artikelnr'!A936)="w",0,1))</f>
        <v>0</v>
      </c>
      <c r="J936" s="16">
        <f>IF('Basis Excelsheet - uw artikelnr'!F936=0,0,COUNTIF(Keuzelijsten!$F$2:$F$244,'Basis Excelsheet - uw artikelnr'!M936)-1)*-1</f>
        <v>0</v>
      </c>
      <c r="K936" s="16">
        <f>IF('Basis Excelsheet - uw artikelnr'!F936=0,0,COUNTIF(Keuzelijsten!$A$2:$A$245,'Basis Excelsheet - uw artikelnr'!C936)-1)*-1</f>
        <v>0</v>
      </c>
      <c r="L936" s="16">
        <f>IF('Basis Excelsheet - uw artikelnr'!F936=0,0,COUNTIF(Keuzelijsten!$W$2:$W$945,'Basis Excelsheet - uw artikelnr'!D936)-1)*-1</f>
        <v>0</v>
      </c>
    </row>
    <row r="937" spans="1:12" x14ac:dyDescent="0.25">
      <c r="A937" s="17"/>
      <c r="B937" s="17">
        <f t="shared" ca="1" si="16"/>
        <v>0</v>
      </c>
      <c r="C937" s="16">
        <f>IF(LEN('Basis Excelsheet - uw artikelnr'!F937)&gt;35,1,0)</f>
        <v>0</v>
      </c>
      <c r="D937" s="16">
        <f>IF(LEN('Basis Excelsheet - uw artikelnr'!K937)&gt;30,1,0)</f>
        <v>0</v>
      </c>
      <c r="E937" s="16">
        <f>IF(LEN('Basis Excelsheet - uw artikelnr'!E937)&gt;20,1,0)</f>
        <v>0</v>
      </c>
      <c r="F937" s="16">
        <f>IF('Basis Excelsheet - uw artikelnr'!L937=0,0,IF('Basis Excelsheet - uw artikelnr'!L937&lt;1,1,0))</f>
        <v>0</v>
      </c>
      <c r="G937" s="16">
        <f>IF('Basis Excelsheet - uw artikelnr'!F937=0,0,IF(EXACT('Basis Excelsheet - uw artikelnr'!G937,Keuzelijsten!$C$2),0,IF(EXACT('Basis Excelsheet - uw artikelnr'!G937,Keuzelijsten!$C$3),0,1)))</f>
        <v>0</v>
      </c>
      <c r="H937" s="16">
        <f>IF('Basis Excelsheet - uw artikelnr'!F937=0,0,IF(EXACT('Basis Excelsheet - uw artikelnr'!J937,Keuzelijsten!$D$2),0,IF(EXACT('Basis Excelsheet - uw artikelnr'!J937,Keuzelijsten!$D$3),0,1)))</f>
        <v>0</v>
      </c>
      <c r="I937" s="16">
        <f ca="1">IF('Basis Excelsheet - uw artikelnr'!A937=0,0,IF(CELL("type",'Basis Excelsheet - uw artikelnr'!A937)="w",0,1))</f>
        <v>0</v>
      </c>
      <c r="J937" s="16">
        <f>IF('Basis Excelsheet - uw artikelnr'!F937=0,0,COUNTIF(Keuzelijsten!$F$2:$F$244,'Basis Excelsheet - uw artikelnr'!M937)-1)*-1</f>
        <v>0</v>
      </c>
      <c r="K937" s="16">
        <f>IF('Basis Excelsheet - uw artikelnr'!F937=0,0,COUNTIF(Keuzelijsten!$A$2:$A$245,'Basis Excelsheet - uw artikelnr'!C937)-1)*-1</f>
        <v>0</v>
      </c>
      <c r="L937" s="16">
        <f>IF('Basis Excelsheet - uw artikelnr'!F937=0,0,COUNTIF(Keuzelijsten!$W$2:$W$945,'Basis Excelsheet - uw artikelnr'!D937)-1)*-1</f>
        <v>0</v>
      </c>
    </row>
    <row r="938" spans="1:12" x14ac:dyDescent="0.25">
      <c r="A938" s="17"/>
      <c r="B938" s="17">
        <f t="shared" ca="1" si="16"/>
        <v>0</v>
      </c>
      <c r="C938" s="16">
        <f>IF(LEN('Basis Excelsheet - uw artikelnr'!F938)&gt;35,1,0)</f>
        <v>0</v>
      </c>
      <c r="D938" s="16">
        <f>IF(LEN('Basis Excelsheet - uw artikelnr'!K938)&gt;30,1,0)</f>
        <v>0</v>
      </c>
      <c r="E938" s="16">
        <f>IF(LEN('Basis Excelsheet - uw artikelnr'!E938)&gt;20,1,0)</f>
        <v>0</v>
      </c>
      <c r="F938" s="16">
        <f>IF('Basis Excelsheet - uw artikelnr'!L938=0,0,IF('Basis Excelsheet - uw artikelnr'!L938&lt;1,1,0))</f>
        <v>0</v>
      </c>
      <c r="G938" s="16">
        <f>IF('Basis Excelsheet - uw artikelnr'!F938=0,0,IF(EXACT('Basis Excelsheet - uw artikelnr'!G938,Keuzelijsten!$C$2),0,IF(EXACT('Basis Excelsheet - uw artikelnr'!G938,Keuzelijsten!$C$3),0,1)))</f>
        <v>0</v>
      </c>
      <c r="H938" s="16">
        <f>IF('Basis Excelsheet - uw artikelnr'!F938=0,0,IF(EXACT('Basis Excelsheet - uw artikelnr'!J938,Keuzelijsten!$D$2),0,IF(EXACT('Basis Excelsheet - uw artikelnr'!J938,Keuzelijsten!$D$3),0,1)))</f>
        <v>0</v>
      </c>
      <c r="I938" s="16">
        <f ca="1">IF('Basis Excelsheet - uw artikelnr'!A938=0,0,IF(CELL("type",'Basis Excelsheet - uw artikelnr'!A938)="w",0,1))</f>
        <v>0</v>
      </c>
      <c r="J938" s="16">
        <f>IF('Basis Excelsheet - uw artikelnr'!F938=0,0,COUNTIF(Keuzelijsten!$F$2:$F$244,'Basis Excelsheet - uw artikelnr'!M938)-1)*-1</f>
        <v>0</v>
      </c>
      <c r="K938" s="16">
        <f>IF('Basis Excelsheet - uw artikelnr'!F938=0,0,COUNTIF(Keuzelijsten!$A$2:$A$245,'Basis Excelsheet - uw artikelnr'!C938)-1)*-1</f>
        <v>0</v>
      </c>
      <c r="L938" s="16">
        <f>IF('Basis Excelsheet - uw artikelnr'!F938=0,0,COUNTIF(Keuzelijsten!$W$2:$W$945,'Basis Excelsheet - uw artikelnr'!D938)-1)*-1</f>
        <v>0</v>
      </c>
    </row>
    <row r="939" spans="1:12" x14ac:dyDescent="0.25">
      <c r="A939" s="17"/>
      <c r="B939" s="17">
        <f t="shared" ca="1" si="16"/>
        <v>0</v>
      </c>
      <c r="C939" s="16">
        <f>IF(LEN('Basis Excelsheet - uw artikelnr'!F939)&gt;35,1,0)</f>
        <v>0</v>
      </c>
      <c r="D939" s="16">
        <f>IF(LEN('Basis Excelsheet - uw artikelnr'!K939)&gt;30,1,0)</f>
        <v>0</v>
      </c>
      <c r="E939" s="16">
        <f>IF(LEN('Basis Excelsheet - uw artikelnr'!E939)&gt;20,1,0)</f>
        <v>0</v>
      </c>
      <c r="F939" s="16">
        <f>IF('Basis Excelsheet - uw artikelnr'!L939=0,0,IF('Basis Excelsheet - uw artikelnr'!L939&lt;1,1,0))</f>
        <v>0</v>
      </c>
      <c r="G939" s="16">
        <f>IF('Basis Excelsheet - uw artikelnr'!F939=0,0,IF(EXACT('Basis Excelsheet - uw artikelnr'!G939,Keuzelijsten!$C$2),0,IF(EXACT('Basis Excelsheet - uw artikelnr'!G939,Keuzelijsten!$C$3),0,1)))</f>
        <v>0</v>
      </c>
      <c r="H939" s="16">
        <f>IF('Basis Excelsheet - uw artikelnr'!F939=0,0,IF(EXACT('Basis Excelsheet - uw artikelnr'!J939,Keuzelijsten!$D$2),0,IF(EXACT('Basis Excelsheet - uw artikelnr'!J939,Keuzelijsten!$D$3),0,1)))</f>
        <v>0</v>
      </c>
      <c r="I939" s="16">
        <f ca="1">IF('Basis Excelsheet - uw artikelnr'!A939=0,0,IF(CELL("type",'Basis Excelsheet - uw artikelnr'!A939)="w",0,1))</f>
        <v>0</v>
      </c>
      <c r="J939" s="16">
        <f>IF('Basis Excelsheet - uw artikelnr'!F939=0,0,COUNTIF(Keuzelijsten!$F$2:$F$244,'Basis Excelsheet - uw artikelnr'!M939)-1)*-1</f>
        <v>0</v>
      </c>
      <c r="K939" s="16">
        <f>IF('Basis Excelsheet - uw artikelnr'!F939=0,0,COUNTIF(Keuzelijsten!$A$2:$A$245,'Basis Excelsheet - uw artikelnr'!C939)-1)*-1</f>
        <v>0</v>
      </c>
      <c r="L939" s="16">
        <f>IF('Basis Excelsheet - uw artikelnr'!F939=0,0,COUNTIF(Keuzelijsten!$W$2:$W$945,'Basis Excelsheet - uw artikelnr'!D939)-1)*-1</f>
        <v>0</v>
      </c>
    </row>
    <row r="940" spans="1:12" x14ac:dyDescent="0.25">
      <c r="A940" s="17"/>
      <c r="B940" s="17">
        <f t="shared" ca="1" si="16"/>
        <v>0</v>
      </c>
      <c r="C940" s="16">
        <f>IF(LEN('Basis Excelsheet - uw artikelnr'!F940)&gt;35,1,0)</f>
        <v>0</v>
      </c>
      <c r="D940" s="16">
        <f>IF(LEN('Basis Excelsheet - uw artikelnr'!K940)&gt;30,1,0)</f>
        <v>0</v>
      </c>
      <c r="E940" s="16">
        <f>IF(LEN('Basis Excelsheet - uw artikelnr'!E940)&gt;20,1,0)</f>
        <v>0</v>
      </c>
      <c r="F940" s="16">
        <f>IF('Basis Excelsheet - uw artikelnr'!L940=0,0,IF('Basis Excelsheet - uw artikelnr'!L940&lt;1,1,0))</f>
        <v>0</v>
      </c>
      <c r="G940" s="16">
        <f>IF('Basis Excelsheet - uw artikelnr'!F940=0,0,IF(EXACT('Basis Excelsheet - uw artikelnr'!G940,Keuzelijsten!$C$2),0,IF(EXACT('Basis Excelsheet - uw artikelnr'!G940,Keuzelijsten!$C$3),0,1)))</f>
        <v>0</v>
      </c>
      <c r="H940" s="16">
        <f>IF('Basis Excelsheet - uw artikelnr'!F940=0,0,IF(EXACT('Basis Excelsheet - uw artikelnr'!J940,Keuzelijsten!$D$2),0,IF(EXACT('Basis Excelsheet - uw artikelnr'!J940,Keuzelijsten!$D$3),0,1)))</f>
        <v>0</v>
      </c>
      <c r="I940" s="16">
        <f ca="1">IF('Basis Excelsheet - uw artikelnr'!A940=0,0,IF(CELL("type",'Basis Excelsheet - uw artikelnr'!A940)="w",0,1))</f>
        <v>0</v>
      </c>
      <c r="J940" s="16">
        <f>IF('Basis Excelsheet - uw artikelnr'!F940=0,0,COUNTIF(Keuzelijsten!$F$2:$F$244,'Basis Excelsheet - uw artikelnr'!M940)-1)*-1</f>
        <v>0</v>
      </c>
      <c r="K940" s="16">
        <f>IF('Basis Excelsheet - uw artikelnr'!F940=0,0,COUNTIF(Keuzelijsten!$A$2:$A$245,'Basis Excelsheet - uw artikelnr'!C940)-1)*-1</f>
        <v>0</v>
      </c>
      <c r="L940" s="16">
        <f>IF('Basis Excelsheet - uw artikelnr'!F940=0,0,COUNTIF(Keuzelijsten!$W$2:$W$945,'Basis Excelsheet - uw artikelnr'!D940)-1)*-1</f>
        <v>0</v>
      </c>
    </row>
    <row r="941" spans="1:12" x14ac:dyDescent="0.25">
      <c r="A941" s="17"/>
      <c r="B941" s="17">
        <f t="shared" ca="1" si="16"/>
        <v>0</v>
      </c>
      <c r="C941" s="16">
        <f>IF(LEN('Basis Excelsheet - uw artikelnr'!F941)&gt;35,1,0)</f>
        <v>0</v>
      </c>
      <c r="D941" s="16">
        <f>IF(LEN('Basis Excelsheet - uw artikelnr'!K941)&gt;30,1,0)</f>
        <v>0</v>
      </c>
      <c r="E941" s="16">
        <f>IF(LEN('Basis Excelsheet - uw artikelnr'!E941)&gt;20,1,0)</f>
        <v>0</v>
      </c>
      <c r="F941" s="16">
        <f>IF('Basis Excelsheet - uw artikelnr'!L941=0,0,IF('Basis Excelsheet - uw artikelnr'!L941&lt;1,1,0))</f>
        <v>0</v>
      </c>
      <c r="G941" s="16">
        <f>IF('Basis Excelsheet - uw artikelnr'!F941=0,0,IF(EXACT('Basis Excelsheet - uw artikelnr'!G941,Keuzelijsten!$C$2),0,IF(EXACT('Basis Excelsheet - uw artikelnr'!G941,Keuzelijsten!$C$3),0,1)))</f>
        <v>0</v>
      </c>
      <c r="H941" s="16">
        <f>IF('Basis Excelsheet - uw artikelnr'!F941=0,0,IF(EXACT('Basis Excelsheet - uw artikelnr'!J941,Keuzelijsten!$D$2),0,IF(EXACT('Basis Excelsheet - uw artikelnr'!J941,Keuzelijsten!$D$3),0,1)))</f>
        <v>0</v>
      </c>
      <c r="I941" s="16">
        <f ca="1">IF('Basis Excelsheet - uw artikelnr'!A941=0,0,IF(CELL("type",'Basis Excelsheet - uw artikelnr'!A941)="w",0,1))</f>
        <v>0</v>
      </c>
      <c r="J941" s="16">
        <f>IF('Basis Excelsheet - uw artikelnr'!F941=0,0,COUNTIF(Keuzelijsten!$F$2:$F$244,'Basis Excelsheet - uw artikelnr'!M941)-1)*-1</f>
        <v>0</v>
      </c>
      <c r="K941" s="16">
        <f>IF('Basis Excelsheet - uw artikelnr'!F941=0,0,COUNTIF(Keuzelijsten!$A$2:$A$245,'Basis Excelsheet - uw artikelnr'!C941)-1)*-1</f>
        <v>0</v>
      </c>
      <c r="L941" s="16">
        <f>IF('Basis Excelsheet - uw artikelnr'!F941=0,0,COUNTIF(Keuzelijsten!$W$2:$W$945,'Basis Excelsheet - uw artikelnr'!D941)-1)*-1</f>
        <v>0</v>
      </c>
    </row>
    <row r="942" spans="1:12" x14ac:dyDescent="0.25">
      <c r="A942" s="17"/>
      <c r="B942" s="17">
        <f t="shared" ca="1" si="16"/>
        <v>0</v>
      </c>
      <c r="C942" s="16">
        <f>IF(LEN('Basis Excelsheet - uw artikelnr'!F942)&gt;35,1,0)</f>
        <v>0</v>
      </c>
      <c r="D942" s="16">
        <f>IF(LEN('Basis Excelsheet - uw artikelnr'!K942)&gt;30,1,0)</f>
        <v>0</v>
      </c>
      <c r="E942" s="16">
        <f>IF(LEN('Basis Excelsheet - uw artikelnr'!E942)&gt;20,1,0)</f>
        <v>0</v>
      </c>
      <c r="F942" s="16">
        <f>IF('Basis Excelsheet - uw artikelnr'!L942=0,0,IF('Basis Excelsheet - uw artikelnr'!L942&lt;1,1,0))</f>
        <v>0</v>
      </c>
      <c r="G942" s="16">
        <f>IF('Basis Excelsheet - uw artikelnr'!F942=0,0,IF(EXACT('Basis Excelsheet - uw artikelnr'!G942,Keuzelijsten!$C$2),0,IF(EXACT('Basis Excelsheet - uw artikelnr'!G942,Keuzelijsten!$C$3),0,1)))</f>
        <v>0</v>
      </c>
      <c r="H942" s="16">
        <f>IF('Basis Excelsheet - uw artikelnr'!F942=0,0,IF(EXACT('Basis Excelsheet - uw artikelnr'!J942,Keuzelijsten!$D$2),0,IF(EXACT('Basis Excelsheet - uw artikelnr'!J942,Keuzelijsten!$D$3),0,1)))</f>
        <v>0</v>
      </c>
      <c r="I942" s="16">
        <f ca="1">IF('Basis Excelsheet - uw artikelnr'!A942=0,0,IF(CELL("type",'Basis Excelsheet - uw artikelnr'!A942)="w",0,1))</f>
        <v>0</v>
      </c>
      <c r="J942" s="16">
        <f>IF('Basis Excelsheet - uw artikelnr'!F942=0,0,COUNTIF(Keuzelijsten!$F$2:$F$244,'Basis Excelsheet - uw artikelnr'!M942)-1)*-1</f>
        <v>0</v>
      </c>
      <c r="K942" s="16">
        <f>IF('Basis Excelsheet - uw artikelnr'!F942=0,0,COUNTIF(Keuzelijsten!$A$2:$A$245,'Basis Excelsheet - uw artikelnr'!C942)-1)*-1</f>
        <v>0</v>
      </c>
      <c r="L942" s="16">
        <f>IF('Basis Excelsheet - uw artikelnr'!F942=0,0,COUNTIF(Keuzelijsten!$W$2:$W$945,'Basis Excelsheet - uw artikelnr'!D942)-1)*-1</f>
        <v>0</v>
      </c>
    </row>
    <row r="943" spans="1:12" x14ac:dyDescent="0.25">
      <c r="A943" s="17"/>
      <c r="B943" s="17">
        <f t="shared" ca="1" si="16"/>
        <v>0</v>
      </c>
      <c r="C943" s="16">
        <f>IF(LEN('Basis Excelsheet - uw artikelnr'!F943)&gt;35,1,0)</f>
        <v>0</v>
      </c>
      <c r="D943" s="16">
        <f>IF(LEN('Basis Excelsheet - uw artikelnr'!K943)&gt;30,1,0)</f>
        <v>0</v>
      </c>
      <c r="E943" s="16">
        <f>IF(LEN('Basis Excelsheet - uw artikelnr'!E943)&gt;20,1,0)</f>
        <v>0</v>
      </c>
      <c r="F943" s="16">
        <f>IF('Basis Excelsheet - uw artikelnr'!L943=0,0,IF('Basis Excelsheet - uw artikelnr'!L943&lt;1,1,0))</f>
        <v>0</v>
      </c>
      <c r="G943" s="16">
        <f>IF('Basis Excelsheet - uw artikelnr'!F943=0,0,IF(EXACT('Basis Excelsheet - uw artikelnr'!G943,Keuzelijsten!$C$2),0,IF(EXACT('Basis Excelsheet - uw artikelnr'!G943,Keuzelijsten!$C$3),0,1)))</f>
        <v>0</v>
      </c>
      <c r="H943" s="16">
        <f>IF('Basis Excelsheet - uw artikelnr'!F943=0,0,IF(EXACT('Basis Excelsheet - uw artikelnr'!J943,Keuzelijsten!$D$2),0,IF(EXACT('Basis Excelsheet - uw artikelnr'!J943,Keuzelijsten!$D$3),0,1)))</f>
        <v>0</v>
      </c>
      <c r="I943" s="16">
        <f ca="1">IF('Basis Excelsheet - uw artikelnr'!A943=0,0,IF(CELL("type",'Basis Excelsheet - uw artikelnr'!A943)="w",0,1))</f>
        <v>0</v>
      </c>
      <c r="J943" s="16">
        <f>IF('Basis Excelsheet - uw artikelnr'!F943=0,0,COUNTIF(Keuzelijsten!$F$2:$F$244,'Basis Excelsheet - uw artikelnr'!M943)-1)*-1</f>
        <v>0</v>
      </c>
      <c r="K943" s="16">
        <f>IF('Basis Excelsheet - uw artikelnr'!F943=0,0,COUNTIF(Keuzelijsten!$A$2:$A$245,'Basis Excelsheet - uw artikelnr'!C943)-1)*-1</f>
        <v>0</v>
      </c>
      <c r="L943" s="16">
        <f>IF('Basis Excelsheet - uw artikelnr'!F943=0,0,COUNTIF(Keuzelijsten!$W$2:$W$945,'Basis Excelsheet - uw artikelnr'!D943)-1)*-1</f>
        <v>0</v>
      </c>
    </row>
    <row r="944" spans="1:12" x14ac:dyDescent="0.25">
      <c r="A944" s="17"/>
      <c r="B944" s="17">
        <f t="shared" ca="1" si="16"/>
        <v>0</v>
      </c>
      <c r="C944" s="16">
        <f>IF(LEN('Basis Excelsheet - uw artikelnr'!F944)&gt;35,1,0)</f>
        <v>0</v>
      </c>
      <c r="D944" s="16">
        <f>IF(LEN('Basis Excelsheet - uw artikelnr'!K944)&gt;30,1,0)</f>
        <v>0</v>
      </c>
      <c r="E944" s="16">
        <f>IF(LEN('Basis Excelsheet - uw artikelnr'!E944)&gt;20,1,0)</f>
        <v>0</v>
      </c>
      <c r="F944" s="16">
        <f>IF('Basis Excelsheet - uw artikelnr'!L944=0,0,IF('Basis Excelsheet - uw artikelnr'!L944&lt;1,1,0))</f>
        <v>0</v>
      </c>
      <c r="G944" s="16">
        <f>IF('Basis Excelsheet - uw artikelnr'!F944=0,0,IF(EXACT('Basis Excelsheet - uw artikelnr'!G944,Keuzelijsten!$C$2),0,IF(EXACT('Basis Excelsheet - uw artikelnr'!G944,Keuzelijsten!$C$3),0,1)))</f>
        <v>0</v>
      </c>
      <c r="H944" s="16">
        <f>IF('Basis Excelsheet - uw artikelnr'!F944=0,0,IF(EXACT('Basis Excelsheet - uw artikelnr'!J944,Keuzelijsten!$D$2),0,IF(EXACT('Basis Excelsheet - uw artikelnr'!J944,Keuzelijsten!$D$3),0,1)))</f>
        <v>0</v>
      </c>
      <c r="I944" s="16">
        <f ca="1">IF('Basis Excelsheet - uw artikelnr'!A944=0,0,IF(CELL("type",'Basis Excelsheet - uw artikelnr'!A944)="w",0,1))</f>
        <v>0</v>
      </c>
      <c r="J944" s="16">
        <f>IF('Basis Excelsheet - uw artikelnr'!F944=0,0,COUNTIF(Keuzelijsten!$F$2:$F$244,'Basis Excelsheet - uw artikelnr'!M944)-1)*-1</f>
        <v>0</v>
      </c>
      <c r="K944" s="16">
        <f>IF('Basis Excelsheet - uw artikelnr'!F944=0,0,COUNTIF(Keuzelijsten!$A$2:$A$245,'Basis Excelsheet - uw artikelnr'!C944)-1)*-1</f>
        <v>0</v>
      </c>
      <c r="L944" s="16">
        <f>IF('Basis Excelsheet - uw artikelnr'!F944=0,0,COUNTIF(Keuzelijsten!$W$2:$W$945,'Basis Excelsheet - uw artikelnr'!D944)-1)*-1</f>
        <v>0</v>
      </c>
    </row>
    <row r="945" spans="1:12" x14ac:dyDescent="0.25">
      <c r="A945" s="17"/>
      <c r="B945" s="17">
        <f t="shared" ca="1" si="16"/>
        <v>0</v>
      </c>
      <c r="C945" s="16">
        <f>IF(LEN('Basis Excelsheet - uw artikelnr'!F945)&gt;35,1,0)</f>
        <v>0</v>
      </c>
      <c r="D945" s="16">
        <f>IF(LEN('Basis Excelsheet - uw artikelnr'!K945)&gt;30,1,0)</f>
        <v>0</v>
      </c>
      <c r="E945" s="16">
        <f>IF(LEN('Basis Excelsheet - uw artikelnr'!E945)&gt;20,1,0)</f>
        <v>0</v>
      </c>
      <c r="F945" s="16">
        <f>IF('Basis Excelsheet - uw artikelnr'!L945=0,0,IF('Basis Excelsheet - uw artikelnr'!L945&lt;1,1,0))</f>
        <v>0</v>
      </c>
      <c r="G945" s="16">
        <f>IF('Basis Excelsheet - uw artikelnr'!F945=0,0,IF(EXACT('Basis Excelsheet - uw artikelnr'!G945,Keuzelijsten!$C$2),0,IF(EXACT('Basis Excelsheet - uw artikelnr'!G945,Keuzelijsten!$C$3),0,1)))</f>
        <v>0</v>
      </c>
      <c r="H945" s="16">
        <f>IF('Basis Excelsheet - uw artikelnr'!F945=0,0,IF(EXACT('Basis Excelsheet - uw artikelnr'!J945,Keuzelijsten!$D$2),0,IF(EXACT('Basis Excelsheet - uw artikelnr'!J945,Keuzelijsten!$D$3),0,1)))</f>
        <v>0</v>
      </c>
      <c r="I945" s="16">
        <f ca="1">IF('Basis Excelsheet - uw artikelnr'!A945=0,0,IF(CELL("type",'Basis Excelsheet - uw artikelnr'!A945)="w",0,1))</f>
        <v>0</v>
      </c>
      <c r="J945" s="16">
        <f>IF('Basis Excelsheet - uw artikelnr'!F945=0,0,COUNTIF(Keuzelijsten!$F$2:$F$244,'Basis Excelsheet - uw artikelnr'!M945)-1)*-1</f>
        <v>0</v>
      </c>
      <c r="K945" s="16">
        <f>IF('Basis Excelsheet - uw artikelnr'!F945=0,0,COUNTIF(Keuzelijsten!$A$2:$A$245,'Basis Excelsheet - uw artikelnr'!C945)-1)*-1</f>
        <v>0</v>
      </c>
      <c r="L945" s="16">
        <f>IF('Basis Excelsheet - uw artikelnr'!F945=0,0,COUNTIF(Keuzelijsten!$W$2:$W$945,'Basis Excelsheet - uw artikelnr'!D945)-1)*-1</f>
        <v>0</v>
      </c>
    </row>
    <row r="946" spans="1:12" x14ac:dyDescent="0.25">
      <c r="A946" s="17"/>
      <c r="B946" s="17">
        <f t="shared" ca="1" si="16"/>
        <v>0</v>
      </c>
      <c r="C946" s="16">
        <f>IF(LEN('Basis Excelsheet - uw artikelnr'!F946)&gt;35,1,0)</f>
        <v>0</v>
      </c>
      <c r="D946" s="16">
        <f>IF(LEN('Basis Excelsheet - uw artikelnr'!K946)&gt;30,1,0)</f>
        <v>0</v>
      </c>
      <c r="E946" s="16">
        <f>IF(LEN('Basis Excelsheet - uw artikelnr'!E946)&gt;20,1,0)</f>
        <v>0</v>
      </c>
      <c r="F946" s="16">
        <f>IF('Basis Excelsheet - uw artikelnr'!L946=0,0,IF('Basis Excelsheet - uw artikelnr'!L946&lt;1,1,0))</f>
        <v>0</v>
      </c>
      <c r="G946" s="16">
        <f>IF('Basis Excelsheet - uw artikelnr'!F946=0,0,IF(EXACT('Basis Excelsheet - uw artikelnr'!G946,Keuzelijsten!$C$2),0,IF(EXACT('Basis Excelsheet - uw artikelnr'!G946,Keuzelijsten!$C$3),0,1)))</f>
        <v>0</v>
      </c>
      <c r="H946" s="16">
        <f>IF('Basis Excelsheet - uw artikelnr'!F946=0,0,IF(EXACT('Basis Excelsheet - uw artikelnr'!J946,Keuzelijsten!$D$2),0,IF(EXACT('Basis Excelsheet - uw artikelnr'!J946,Keuzelijsten!$D$3),0,1)))</f>
        <v>0</v>
      </c>
      <c r="I946" s="16">
        <f ca="1">IF('Basis Excelsheet - uw artikelnr'!A946=0,0,IF(CELL("type",'Basis Excelsheet - uw artikelnr'!A946)="w",0,1))</f>
        <v>0</v>
      </c>
      <c r="J946" s="16">
        <f>IF('Basis Excelsheet - uw artikelnr'!F946=0,0,COUNTIF(Keuzelijsten!$F$2:$F$244,'Basis Excelsheet - uw artikelnr'!M946)-1)*-1</f>
        <v>0</v>
      </c>
      <c r="K946" s="16">
        <f>IF('Basis Excelsheet - uw artikelnr'!F946=0,0,COUNTIF(Keuzelijsten!$A$2:$A$245,'Basis Excelsheet - uw artikelnr'!C946)-1)*-1</f>
        <v>0</v>
      </c>
      <c r="L946" s="16">
        <f>IF('Basis Excelsheet - uw artikelnr'!F946=0,0,COUNTIF(Keuzelijsten!$W$2:$W$945,'Basis Excelsheet - uw artikelnr'!D946)-1)*-1</f>
        <v>0</v>
      </c>
    </row>
    <row r="947" spans="1:12" x14ac:dyDescent="0.25">
      <c r="A947" s="17"/>
      <c r="B947" s="17">
        <f t="shared" ca="1" si="16"/>
        <v>0</v>
      </c>
      <c r="C947" s="16">
        <f>IF(LEN('Basis Excelsheet - uw artikelnr'!F947)&gt;35,1,0)</f>
        <v>0</v>
      </c>
      <c r="D947" s="16">
        <f>IF(LEN('Basis Excelsheet - uw artikelnr'!K947)&gt;30,1,0)</f>
        <v>0</v>
      </c>
      <c r="E947" s="16">
        <f>IF(LEN('Basis Excelsheet - uw artikelnr'!E947)&gt;20,1,0)</f>
        <v>0</v>
      </c>
      <c r="F947" s="16">
        <f>IF('Basis Excelsheet - uw artikelnr'!L947=0,0,IF('Basis Excelsheet - uw artikelnr'!L947&lt;1,1,0))</f>
        <v>0</v>
      </c>
      <c r="G947" s="16">
        <f>IF('Basis Excelsheet - uw artikelnr'!F947=0,0,IF(EXACT('Basis Excelsheet - uw artikelnr'!G947,Keuzelijsten!$C$2),0,IF(EXACT('Basis Excelsheet - uw artikelnr'!G947,Keuzelijsten!$C$3),0,1)))</f>
        <v>0</v>
      </c>
      <c r="H947" s="16">
        <f>IF('Basis Excelsheet - uw artikelnr'!F947=0,0,IF(EXACT('Basis Excelsheet - uw artikelnr'!J947,Keuzelijsten!$D$2),0,IF(EXACT('Basis Excelsheet - uw artikelnr'!J947,Keuzelijsten!$D$3),0,1)))</f>
        <v>0</v>
      </c>
      <c r="I947" s="16">
        <f ca="1">IF('Basis Excelsheet - uw artikelnr'!A947=0,0,IF(CELL("type",'Basis Excelsheet - uw artikelnr'!A947)="w",0,1))</f>
        <v>0</v>
      </c>
      <c r="J947" s="16">
        <f>IF('Basis Excelsheet - uw artikelnr'!F947=0,0,COUNTIF(Keuzelijsten!$F$2:$F$244,'Basis Excelsheet - uw artikelnr'!M947)-1)*-1</f>
        <v>0</v>
      </c>
      <c r="K947" s="16">
        <f>IF('Basis Excelsheet - uw artikelnr'!F947=0,0,COUNTIF(Keuzelijsten!$A$2:$A$245,'Basis Excelsheet - uw artikelnr'!C947)-1)*-1</f>
        <v>0</v>
      </c>
      <c r="L947" s="16">
        <f>IF('Basis Excelsheet - uw artikelnr'!F947=0,0,COUNTIF(Keuzelijsten!$W$2:$W$945,'Basis Excelsheet - uw artikelnr'!D947)-1)*-1</f>
        <v>0</v>
      </c>
    </row>
    <row r="948" spans="1:12" x14ac:dyDescent="0.25">
      <c r="A948" s="17"/>
      <c r="B948" s="17">
        <f t="shared" ca="1" si="16"/>
        <v>0</v>
      </c>
      <c r="C948" s="16">
        <f>IF(LEN('Basis Excelsheet - uw artikelnr'!F948)&gt;35,1,0)</f>
        <v>0</v>
      </c>
      <c r="D948" s="16">
        <f>IF(LEN('Basis Excelsheet - uw artikelnr'!K948)&gt;30,1,0)</f>
        <v>0</v>
      </c>
      <c r="E948" s="16">
        <f>IF(LEN('Basis Excelsheet - uw artikelnr'!E948)&gt;20,1,0)</f>
        <v>0</v>
      </c>
      <c r="F948" s="16">
        <f>IF('Basis Excelsheet - uw artikelnr'!L948=0,0,IF('Basis Excelsheet - uw artikelnr'!L948&lt;1,1,0))</f>
        <v>0</v>
      </c>
      <c r="G948" s="16">
        <f>IF('Basis Excelsheet - uw artikelnr'!F948=0,0,IF(EXACT('Basis Excelsheet - uw artikelnr'!G948,Keuzelijsten!$C$2),0,IF(EXACT('Basis Excelsheet - uw artikelnr'!G948,Keuzelijsten!$C$3),0,1)))</f>
        <v>0</v>
      </c>
      <c r="H948" s="16">
        <f>IF('Basis Excelsheet - uw artikelnr'!F948=0,0,IF(EXACT('Basis Excelsheet - uw artikelnr'!J948,Keuzelijsten!$D$2),0,IF(EXACT('Basis Excelsheet - uw artikelnr'!J948,Keuzelijsten!$D$3),0,1)))</f>
        <v>0</v>
      </c>
      <c r="I948" s="16">
        <f ca="1">IF('Basis Excelsheet - uw artikelnr'!A948=0,0,IF(CELL("type",'Basis Excelsheet - uw artikelnr'!A948)="w",0,1))</f>
        <v>0</v>
      </c>
      <c r="J948" s="16">
        <f>IF('Basis Excelsheet - uw artikelnr'!F948=0,0,COUNTIF(Keuzelijsten!$F$2:$F$244,'Basis Excelsheet - uw artikelnr'!M948)-1)*-1</f>
        <v>0</v>
      </c>
      <c r="K948" s="16">
        <f>IF('Basis Excelsheet - uw artikelnr'!F948=0,0,COUNTIF(Keuzelijsten!$A$2:$A$245,'Basis Excelsheet - uw artikelnr'!C948)-1)*-1</f>
        <v>0</v>
      </c>
      <c r="L948" s="16">
        <f>IF('Basis Excelsheet - uw artikelnr'!F948=0,0,COUNTIF(Keuzelijsten!$W$2:$W$945,'Basis Excelsheet - uw artikelnr'!D948)-1)*-1</f>
        <v>0</v>
      </c>
    </row>
    <row r="949" spans="1:12" x14ac:dyDescent="0.25">
      <c r="A949" s="17"/>
      <c r="B949" s="17">
        <f t="shared" ca="1" si="16"/>
        <v>0</v>
      </c>
      <c r="C949" s="16">
        <f>IF(LEN('Basis Excelsheet - uw artikelnr'!F949)&gt;35,1,0)</f>
        <v>0</v>
      </c>
      <c r="D949" s="16">
        <f>IF(LEN('Basis Excelsheet - uw artikelnr'!K949)&gt;30,1,0)</f>
        <v>0</v>
      </c>
      <c r="E949" s="16">
        <f>IF(LEN('Basis Excelsheet - uw artikelnr'!E949)&gt;20,1,0)</f>
        <v>0</v>
      </c>
      <c r="F949" s="16">
        <f>IF('Basis Excelsheet - uw artikelnr'!L949=0,0,IF('Basis Excelsheet - uw artikelnr'!L949&lt;1,1,0))</f>
        <v>0</v>
      </c>
      <c r="G949" s="16">
        <f>IF('Basis Excelsheet - uw artikelnr'!F949=0,0,IF(EXACT('Basis Excelsheet - uw artikelnr'!G949,Keuzelijsten!$C$2),0,IF(EXACT('Basis Excelsheet - uw artikelnr'!G949,Keuzelijsten!$C$3),0,1)))</f>
        <v>0</v>
      </c>
      <c r="H949" s="16">
        <f>IF('Basis Excelsheet - uw artikelnr'!F949=0,0,IF(EXACT('Basis Excelsheet - uw artikelnr'!J949,Keuzelijsten!$D$2),0,IF(EXACT('Basis Excelsheet - uw artikelnr'!J949,Keuzelijsten!$D$3),0,1)))</f>
        <v>0</v>
      </c>
      <c r="I949" s="16">
        <f ca="1">IF('Basis Excelsheet - uw artikelnr'!A949=0,0,IF(CELL("type",'Basis Excelsheet - uw artikelnr'!A949)="w",0,1))</f>
        <v>0</v>
      </c>
      <c r="J949" s="16">
        <f>IF('Basis Excelsheet - uw artikelnr'!F949=0,0,COUNTIF(Keuzelijsten!$F$2:$F$244,'Basis Excelsheet - uw artikelnr'!M949)-1)*-1</f>
        <v>0</v>
      </c>
      <c r="K949" s="16">
        <f>IF('Basis Excelsheet - uw artikelnr'!F949=0,0,COUNTIF(Keuzelijsten!$A$2:$A$245,'Basis Excelsheet - uw artikelnr'!C949)-1)*-1</f>
        <v>0</v>
      </c>
      <c r="L949" s="16">
        <f>IF('Basis Excelsheet - uw artikelnr'!F949=0,0,COUNTIF(Keuzelijsten!$W$2:$W$945,'Basis Excelsheet - uw artikelnr'!D949)-1)*-1</f>
        <v>0</v>
      </c>
    </row>
    <row r="950" spans="1:12" x14ac:dyDescent="0.25">
      <c r="A950" s="17"/>
      <c r="B950" s="17">
        <f t="shared" ca="1" si="16"/>
        <v>0</v>
      </c>
      <c r="C950" s="16">
        <f>IF(LEN('Basis Excelsheet - uw artikelnr'!F950)&gt;35,1,0)</f>
        <v>0</v>
      </c>
      <c r="D950" s="16">
        <f>IF(LEN('Basis Excelsheet - uw artikelnr'!K950)&gt;30,1,0)</f>
        <v>0</v>
      </c>
      <c r="E950" s="16">
        <f>IF(LEN('Basis Excelsheet - uw artikelnr'!E950)&gt;20,1,0)</f>
        <v>0</v>
      </c>
      <c r="F950" s="16">
        <f>IF('Basis Excelsheet - uw artikelnr'!L950=0,0,IF('Basis Excelsheet - uw artikelnr'!L950&lt;1,1,0))</f>
        <v>0</v>
      </c>
      <c r="G950" s="16">
        <f>IF('Basis Excelsheet - uw artikelnr'!F950=0,0,IF(EXACT('Basis Excelsheet - uw artikelnr'!G950,Keuzelijsten!$C$2),0,IF(EXACT('Basis Excelsheet - uw artikelnr'!G950,Keuzelijsten!$C$3),0,1)))</f>
        <v>0</v>
      </c>
      <c r="H950" s="16">
        <f>IF('Basis Excelsheet - uw artikelnr'!F950=0,0,IF(EXACT('Basis Excelsheet - uw artikelnr'!J950,Keuzelijsten!$D$2),0,IF(EXACT('Basis Excelsheet - uw artikelnr'!J950,Keuzelijsten!$D$3),0,1)))</f>
        <v>0</v>
      </c>
      <c r="I950" s="16">
        <f ca="1">IF('Basis Excelsheet - uw artikelnr'!A950=0,0,IF(CELL("type",'Basis Excelsheet - uw artikelnr'!A950)="w",0,1))</f>
        <v>0</v>
      </c>
      <c r="J950" s="16">
        <f>IF('Basis Excelsheet - uw artikelnr'!F950=0,0,COUNTIF(Keuzelijsten!$F$2:$F$244,'Basis Excelsheet - uw artikelnr'!M950)-1)*-1</f>
        <v>0</v>
      </c>
      <c r="K950" s="16">
        <f>IF('Basis Excelsheet - uw artikelnr'!F950=0,0,COUNTIF(Keuzelijsten!$A$2:$A$245,'Basis Excelsheet - uw artikelnr'!C950)-1)*-1</f>
        <v>0</v>
      </c>
      <c r="L950" s="16">
        <f>IF('Basis Excelsheet - uw artikelnr'!F950=0,0,COUNTIF(Keuzelijsten!$W$2:$W$945,'Basis Excelsheet - uw artikelnr'!D950)-1)*-1</f>
        <v>0</v>
      </c>
    </row>
    <row r="951" spans="1:12" x14ac:dyDescent="0.25">
      <c r="A951" s="17"/>
      <c r="B951" s="17">
        <f t="shared" ca="1" si="16"/>
        <v>0</v>
      </c>
      <c r="C951" s="16">
        <f>IF(LEN('Basis Excelsheet - uw artikelnr'!F951)&gt;35,1,0)</f>
        <v>0</v>
      </c>
      <c r="D951" s="16">
        <f>IF(LEN('Basis Excelsheet - uw artikelnr'!K951)&gt;30,1,0)</f>
        <v>0</v>
      </c>
      <c r="E951" s="16">
        <f>IF(LEN('Basis Excelsheet - uw artikelnr'!E951)&gt;20,1,0)</f>
        <v>0</v>
      </c>
      <c r="F951" s="16">
        <f>IF('Basis Excelsheet - uw artikelnr'!L951=0,0,IF('Basis Excelsheet - uw artikelnr'!L951&lt;1,1,0))</f>
        <v>0</v>
      </c>
      <c r="G951" s="16">
        <f>IF('Basis Excelsheet - uw artikelnr'!F951=0,0,IF(EXACT('Basis Excelsheet - uw artikelnr'!G951,Keuzelijsten!$C$2),0,IF(EXACT('Basis Excelsheet - uw artikelnr'!G951,Keuzelijsten!$C$3),0,1)))</f>
        <v>0</v>
      </c>
      <c r="H951" s="16">
        <f>IF('Basis Excelsheet - uw artikelnr'!F951=0,0,IF(EXACT('Basis Excelsheet - uw artikelnr'!J951,Keuzelijsten!$D$2),0,IF(EXACT('Basis Excelsheet - uw artikelnr'!J951,Keuzelijsten!$D$3),0,1)))</f>
        <v>0</v>
      </c>
      <c r="I951" s="16">
        <f ca="1">IF('Basis Excelsheet - uw artikelnr'!A951=0,0,IF(CELL("type",'Basis Excelsheet - uw artikelnr'!A951)="w",0,1))</f>
        <v>0</v>
      </c>
      <c r="J951" s="16">
        <f>IF('Basis Excelsheet - uw artikelnr'!F951=0,0,COUNTIF(Keuzelijsten!$F$2:$F$244,'Basis Excelsheet - uw artikelnr'!M951)-1)*-1</f>
        <v>0</v>
      </c>
      <c r="K951" s="16">
        <f>IF('Basis Excelsheet - uw artikelnr'!F951=0,0,COUNTIF(Keuzelijsten!$A$2:$A$245,'Basis Excelsheet - uw artikelnr'!C951)-1)*-1</f>
        <v>0</v>
      </c>
      <c r="L951" s="16">
        <f>IF('Basis Excelsheet - uw artikelnr'!F951=0,0,COUNTIF(Keuzelijsten!$W$2:$W$945,'Basis Excelsheet - uw artikelnr'!D951)-1)*-1</f>
        <v>0</v>
      </c>
    </row>
    <row r="952" spans="1:12" x14ac:dyDescent="0.25">
      <c r="A952" s="17"/>
      <c r="B952" s="17">
        <f t="shared" ca="1" si="16"/>
        <v>0</v>
      </c>
      <c r="C952" s="16">
        <f>IF(LEN('Basis Excelsheet - uw artikelnr'!F952)&gt;35,1,0)</f>
        <v>0</v>
      </c>
      <c r="D952" s="16">
        <f>IF(LEN('Basis Excelsheet - uw artikelnr'!K952)&gt;30,1,0)</f>
        <v>0</v>
      </c>
      <c r="E952" s="16">
        <f>IF(LEN('Basis Excelsheet - uw artikelnr'!E952)&gt;20,1,0)</f>
        <v>0</v>
      </c>
      <c r="F952" s="16">
        <f>IF('Basis Excelsheet - uw artikelnr'!L952=0,0,IF('Basis Excelsheet - uw artikelnr'!L952&lt;1,1,0))</f>
        <v>0</v>
      </c>
      <c r="G952" s="16">
        <f>IF('Basis Excelsheet - uw artikelnr'!F952=0,0,IF(EXACT('Basis Excelsheet - uw artikelnr'!G952,Keuzelijsten!$C$2),0,IF(EXACT('Basis Excelsheet - uw artikelnr'!G952,Keuzelijsten!$C$3),0,1)))</f>
        <v>0</v>
      </c>
      <c r="H952" s="16">
        <f>IF('Basis Excelsheet - uw artikelnr'!F952=0,0,IF(EXACT('Basis Excelsheet - uw artikelnr'!J952,Keuzelijsten!$D$2),0,IF(EXACT('Basis Excelsheet - uw artikelnr'!J952,Keuzelijsten!$D$3),0,1)))</f>
        <v>0</v>
      </c>
      <c r="I952" s="16">
        <f ca="1">IF('Basis Excelsheet - uw artikelnr'!A952=0,0,IF(CELL("type",'Basis Excelsheet - uw artikelnr'!A952)="w",0,1))</f>
        <v>0</v>
      </c>
      <c r="J952" s="16">
        <f>IF('Basis Excelsheet - uw artikelnr'!F952=0,0,COUNTIF(Keuzelijsten!$F$2:$F$244,'Basis Excelsheet - uw artikelnr'!M952)-1)*-1</f>
        <v>0</v>
      </c>
      <c r="K952" s="16">
        <f>IF('Basis Excelsheet - uw artikelnr'!F952=0,0,COUNTIF(Keuzelijsten!$A$2:$A$245,'Basis Excelsheet - uw artikelnr'!C952)-1)*-1</f>
        <v>0</v>
      </c>
      <c r="L952" s="16">
        <f>IF('Basis Excelsheet - uw artikelnr'!F952=0,0,COUNTIF(Keuzelijsten!$W$2:$W$945,'Basis Excelsheet - uw artikelnr'!D952)-1)*-1</f>
        <v>0</v>
      </c>
    </row>
    <row r="953" spans="1:12" x14ac:dyDescent="0.25">
      <c r="A953" s="17"/>
      <c r="B953" s="17">
        <f t="shared" ca="1" si="16"/>
        <v>0</v>
      </c>
      <c r="C953" s="16">
        <f>IF(LEN('Basis Excelsheet - uw artikelnr'!F953)&gt;35,1,0)</f>
        <v>0</v>
      </c>
      <c r="D953" s="16">
        <f>IF(LEN('Basis Excelsheet - uw artikelnr'!K953)&gt;30,1,0)</f>
        <v>0</v>
      </c>
      <c r="E953" s="16">
        <f>IF(LEN('Basis Excelsheet - uw artikelnr'!E953)&gt;20,1,0)</f>
        <v>0</v>
      </c>
      <c r="F953" s="16">
        <f>IF('Basis Excelsheet - uw artikelnr'!L953=0,0,IF('Basis Excelsheet - uw artikelnr'!L953&lt;1,1,0))</f>
        <v>0</v>
      </c>
      <c r="G953" s="16">
        <f>IF('Basis Excelsheet - uw artikelnr'!F953=0,0,IF(EXACT('Basis Excelsheet - uw artikelnr'!G953,Keuzelijsten!$C$2),0,IF(EXACT('Basis Excelsheet - uw artikelnr'!G953,Keuzelijsten!$C$3),0,1)))</f>
        <v>0</v>
      </c>
      <c r="H953" s="16">
        <f>IF('Basis Excelsheet - uw artikelnr'!F953=0,0,IF(EXACT('Basis Excelsheet - uw artikelnr'!J953,Keuzelijsten!$D$2),0,IF(EXACT('Basis Excelsheet - uw artikelnr'!J953,Keuzelijsten!$D$3),0,1)))</f>
        <v>0</v>
      </c>
      <c r="I953" s="16">
        <f ca="1">IF('Basis Excelsheet - uw artikelnr'!A953=0,0,IF(CELL("type",'Basis Excelsheet - uw artikelnr'!A953)="w",0,1))</f>
        <v>0</v>
      </c>
      <c r="J953" s="16">
        <f>IF('Basis Excelsheet - uw artikelnr'!F953=0,0,COUNTIF(Keuzelijsten!$F$2:$F$244,'Basis Excelsheet - uw artikelnr'!M953)-1)*-1</f>
        <v>0</v>
      </c>
      <c r="K953" s="16">
        <f>IF('Basis Excelsheet - uw artikelnr'!F953=0,0,COUNTIF(Keuzelijsten!$A$2:$A$245,'Basis Excelsheet - uw artikelnr'!C953)-1)*-1</f>
        <v>0</v>
      </c>
      <c r="L953" s="16">
        <f>IF('Basis Excelsheet - uw artikelnr'!F953=0,0,COUNTIF(Keuzelijsten!$W$2:$W$945,'Basis Excelsheet - uw artikelnr'!D953)-1)*-1</f>
        <v>0</v>
      </c>
    </row>
    <row r="954" spans="1:12" x14ac:dyDescent="0.25">
      <c r="A954" s="17"/>
      <c r="B954" s="17">
        <f t="shared" ca="1" si="16"/>
        <v>0</v>
      </c>
      <c r="C954" s="16">
        <f>IF(LEN('Basis Excelsheet - uw artikelnr'!F954)&gt;35,1,0)</f>
        <v>0</v>
      </c>
      <c r="D954" s="16">
        <f>IF(LEN('Basis Excelsheet - uw artikelnr'!K954)&gt;30,1,0)</f>
        <v>0</v>
      </c>
      <c r="E954" s="16">
        <f>IF(LEN('Basis Excelsheet - uw artikelnr'!E954)&gt;20,1,0)</f>
        <v>0</v>
      </c>
      <c r="F954" s="16">
        <f>IF('Basis Excelsheet - uw artikelnr'!L954=0,0,IF('Basis Excelsheet - uw artikelnr'!L954&lt;1,1,0))</f>
        <v>0</v>
      </c>
      <c r="G954" s="16">
        <f>IF('Basis Excelsheet - uw artikelnr'!F954=0,0,IF(EXACT('Basis Excelsheet - uw artikelnr'!G954,Keuzelijsten!$C$2),0,IF(EXACT('Basis Excelsheet - uw artikelnr'!G954,Keuzelijsten!$C$3),0,1)))</f>
        <v>0</v>
      </c>
      <c r="H954" s="16">
        <f>IF('Basis Excelsheet - uw artikelnr'!F954=0,0,IF(EXACT('Basis Excelsheet - uw artikelnr'!J954,Keuzelijsten!$D$2),0,IF(EXACT('Basis Excelsheet - uw artikelnr'!J954,Keuzelijsten!$D$3),0,1)))</f>
        <v>0</v>
      </c>
      <c r="I954" s="16">
        <f ca="1">IF('Basis Excelsheet - uw artikelnr'!A954=0,0,IF(CELL("type",'Basis Excelsheet - uw artikelnr'!A954)="w",0,1))</f>
        <v>0</v>
      </c>
      <c r="J954" s="16">
        <f>IF('Basis Excelsheet - uw artikelnr'!F954=0,0,COUNTIF(Keuzelijsten!$F$2:$F$244,'Basis Excelsheet - uw artikelnr'!M954)-1)*-1</f>
        <v>0</v>
      </c>
      <c r="K954" s="16">
        <f>IF('Basis Excelsheet - uw artikelnr'!F954=0,0,COUNTIF(Keuzelijsten!$A$2:$A$245,'Basis Excelsheet - uw artikelnr'!C954)-1)*-1</f>
        <v>0</v>
      </c>
      <c r="L954" s="16">
        <f>IF('Basis Excelsheet - uw artikelnr'!F954=0,0,COUNTIF(Keuzelijsten!$W$2:$W$945,'Basis Excelsheet - uw artikelnr'!D954)-1)*-1</f>
        <v>0</v>
      </c>
    </row>
    <row r="955" spans="1:12" x14ac:dyDescent="0.25">
      <c r="A955" s="17"/>
      <c r="B955" s="17">
        <f t="shared" ca="1" si="16"/>
        <v>0</v>
      </c>
      <c r="C955" s="16">
        <f>IF(LEN('Basis Excelsheet - uw artikelnr'!F955)&gt;35,1,0)</f>
        <v>0</v>
      </c>
      <c r="D955" s="16">
        <f>IF(LEN('Basis Excelsheet - uw artikelnr'!K955)&gt;30,1,0)</f>
        <v>0</v>
      </c>
      <c r="E955" s="16">
        <f>IF(LEN('Basis Excelsheet - uw artikelnr'!E955)&gt;20,1,0)</f>
        <v>0</v>
      </c>
      <c r="F955" s="16">
        <f>IF('Basis Excelsheet - uw artikelnr'!L955=0,0,IF('Basis Excelsheet - uw artikelnr'!L955&lt;1,1,0))</f>
        <v>0</v>
      </c>
      <c r="G955" s="16">
        <f>IF('Basis Excelsheet - uw artikelnr'!F955=0,0,IF(EXACT('Basis Excelsheet - uw artikelnr'!G955,Keuzelijsten!$C$2),0,IF(EXACT('Basis Excelsheet - uw artikelnr'!G955,Keuzelijsten!$C$3),0,1)))</f>
        <v>0</v>
      </c>
      <c r="H955" s="16">
        <f>IF('Basis Excelsheet - uw artikelnr'!F955=0,0,IF(EXACT('Basis Excelsheet - uw artikelnr'!J955,Keuzelijsten!$D$2),0,IF(EXACT('Basis Excelsheet - uw artikelnr'!J955,Keuzelijsten!$D$3),0,1)))</f>
        <v>0</v>
      </c>
      <c r="I955" s="16">
        <f ca="1">IF('Basis Excelsheet - uw artikelnr'!A955=0,0,IF(CELL("type",'Basis Excelsheet - uw artikelnr'!A955)="w",0,1))</f>
        <v>0</v>
      </c>
      <c r="J955" s="16">
        <f>IF('Basis Excelsheet - uw artikelnr'!F955=0,0,COUNTIF(Keuzelijsten!$F$2:$F$244,'Basis Excelsheet - uw artikelnr'!M955)-1)*-1</f>
        <v>0</v>
      </c>
      <c r="K955" s="16">
        <f>IF('Basis Excelsheet - uw artikelnr'!F955=0,0,COUNTIF(Keuzelijsten!$A$2:$A$245,'Basis Excelsheet - uw artikelnr'!C955)-1)*-1</f>
        <v>0</v>
      </c>
      <c r="L955" s="16">
        <f>IF('Basis Excelsheet - uw artikelnr'!F955=0,0,COUNTIF(Keuzelijsten!$W$2:$W$945,'Basis Excelsheet - uw artikelnr'!D955)-1)*-1</f>
        <v>0</v>
      </c>
    </row>
    <row r="956" spans="1:12" x14ac:dyDescent="0.25">
      <c r="A956" s="17"/>
      <c r="B956" s="17">
        <f t="shared" ca="1" si="16"/>
        <v>0</v>
      </c>
      <c r="C956" s="16">
        <f>IF(LEN('Basis Excelsheet - uw artikelnr'!F956)&gt;35,1,0)</f>
        <v>0</v>
      </c>
      <c r="D956" s="16">
        <f>IF(LEN('Basis Excelsheet - uw artikelnr'!K956)&gt;30,1,0)</f>
        <v>0</v>
      </c>
      <c r="E956" s="16">
        <f>IF(LEN('Basis Excelsheet - uw artikelnr'!E956)&gt;20,1,0)</f>
        <v>0</v>
      </c>
      <c r="F956" s="16">
        <f>IF('Basis Excelsheet - uw artikelnr'!L956=0,0,IF('Basis Excelsheet - uw artikelnr'!L956&lt;1,1,0))</f>
        <v>0</v>
      </c>
      <c r="G956" s="16">
        <f>IF('Basis Excelsheet - uw artikelnr'!F956=0,0,IF(EXACT('Basis Excelsheet - uw artikelnr'!G956,Keuzelijsten!$C$2),0,IF(EXACT('Basis Excelsheet - uw artikelnr'!G956,Keuzelijsten!$C$3),0,1)))</f>
        <v>0</v>
      </c>
      <c r="H956" s="16">
        <f>IF('Basis Excelsheet - uw artikelnr'!F956=0,0,IF(EXACT('Basis Excelsheet - uw artikelnr'!J956,Keuzelijsten!$D$2),0,IF(EXACT('Basis Excelsheet - uw artikelnr'!J956,Keuzelijsten!$D$3),0,1)))</f>
        <v>0</v>
      </c>
      <c r="I956" s="16">
        <f ca="1">IF('Basis Excelsheet - uw artikelnr'!A956=0,0,IF(CELL("type",'Basis Excelsheet - uw artikelnr'!A956)="w",0,1))</f>
        <v>0</v>
      </c>
      <c r="J956" s="16">
        <f>IF('Basis Excelsheet - uw artikelnr'!F956=0,0,COUNTIF(Keuzelijsten!$F$2:$F$244,'Basis Excelsheet - uw artikelnr'!M956)-1)*-1</f>
        <v>0</v>
      </c>
      <c r="K956" s="16">
        <f>IF('Basis Excelsheet - uw artikelnr'!F956=0,0,COUNTIF(Keuzelijsten!$A$2:$A$245,'Basis Excelsheet - uw artikelnr'!C956)-1)*-1</f>
        <v>0</v>
      </c>
      <c r="L956" s="16">
        <f>IF('Basis Excelsheet - uw artikelnr'!F956=0,0,COUNTIF(Keuzelijsten!$W$2:$W$945,'Basis Excelsheet - uw artikelnr'!D956)-1)*-1</f>
        <v>0</v>
      </c>
    </row>
    <row r="957" spans="1:12" x14ac:dyDescent="0.25">
      <c r="A957" s="17"/>
      <c r="B957" s="17">
        <f t="shared" ca="1" si="16"/>
        <v>0</v>
      </c>
      <c r="C957" s="16">
        <f>IF(LEN('Basis Excelsheet - uw artikelnr'!F957)&gt;35,1,0)</f>
        <v>0</v>
      </c>
      <c r="D957" s="16">
        <f>IF(LEN('Basis Excelsheet - uw artikelnr'!K957)&gt;30,1,0)</f>
        <v>0</v>
      </c>
      <c r="E957" s="16">
        <f>IF(LEN('Basis Excelsheet - uw artikelnr'!E957)&gt;20,1,0)</f>
        <v>0</v>
      </c>
      <c r="F957" s="16">
        <f>IF('Basis Excelsheet - uw artikelnr'!L957=0,0,IF('Basis Excelsheet - uw artikelnr'!L957&lt;1,1,0))</f>
        <v>0</v>
      </c>
      <c r="G957" s="16">
        <f>IF('Basis Excelsheet - uw artikelnr'!F957=0,0,IF(EXACT('Basis Excelsheet - uw artikelnr'!G957,Keuzelijsten!$C$2),0,IF(EXACT('Basis Excelsheet - uw artikelnr'!G957,Keuzelijsten!$C$3),0,1)))</f>
        <v>0</v>
      </c>
      <c r="H957" s="16">
        <f>IF('Basis Excelsheet - uw artikelnr'!F957=0,0,IF(EXACT('Basis Excelsheet - uw artikelnr'!J957,Keuzelijsten!$D$2),0,IF(EXACT('Basis Excelsheet - uw artikelnr'!J957,Keuzelijsten!$D$3),0,1)))</f>
        <v>0</v>
      </c>
      <c r="I957" s="16">
        <f ca="1">IF('Basis Excelsheet - uw artikelnr'!A957=0,0,IF(CELL("type",'Basis Excelsheet - uw artikelnr'!A957)="w",0,1))</f>
        <v>0</v>
      </c>
      <c r="J957" s="16">
        <f>IF('Basis Excelsheet - uw artikelnr'!F957=0,0,COUNTIF(Keuzelijsten!$F$2:$F$244,'Basis Excelsheet - uw artikelnr'!M957)-1)*-1</f>
        <v>0</v>
      </c>
      <c r="K957" s="16">
        <f>IF('Basis Excelsheet - uw artikelnr'!F957=0,0,COUNTIF(Keuzelijsten!$A$2:$A$245,'Basis Excelsheet - uw artikelnr'!C957)-1)*-1</f>
        <v>0</v>
      </c>
      <c r="L957" s="16">
        <f>IF('Basis Excelsheet - uw artikelnr'!F957=0,0,COUNTIF(Keuzelijsten!$W$2:$W$945,'Basis Excelsheet - uw artikelnr'!D957)-1)*-1</f>
        <v>0</v>
      </c>
    </row>
    <row r="958" spans="1:12" x14ac:dyDescent="0.25">
      <c r="A958" s="17"/>
      <c r="B958" s="17">
        <f t="shared" ca="1" si="16"/>
        <v>0</v>
      </c>
      <c r="C958" s="16">
        <f>IF(LEN('Basis Excelsheet - uw artikelnr'!F958)&gt;35,1,0)</f>
        <v>0</v>
      </c>
      <c r="D958" s="16">
        <f>IF(LEN('Basis Excelsheet - uw artikelnr'!K958)&gt;30,1,0)</f>
        <v>0</v>
      </c>
      <c r="E958" s="16">
        <f>IF(LEN('Basis Excelsheet - uw artikelnr'!E958)&gt;20,1,0)</f>
        <v>0</v>
      </c>
      <c r="F958" s="16">
        <f>IF('Basis Excelsheet - uw artikelnr'!L958=0,0,IF('Basis Excelsheet - uw artikelnr'!L958&lt;1,1,0))</f>
        <v>0</v>
      </c>
      <c r="G958" s="16">
        <f>IF('Basis Excelsheet - uw artikelnr'!F958=0,0,IF(EXACT('Basis Excelsheet - uw artikelnr'!G958,Keuzelijsten!$C$2),0,IF(EXACT('Basis Excelsheet - uw artikelnr'!G958,Keuzelijsten!$C$3),0,1)))</f>
        <v>0</v>
      </c>
      <c r="H958" s="16">
        <f>IF('Basis Excelsheet - uw artikelnr'!F958=0,0,IF(EXACT('Basis Excelsheet - uw artikelnr'!J958,Keuzelijsten!$D$2),0,IF(EXACT('Basis Excelsheet - uw artikelnr'!J958,Keuzelijsten!$D$3),0,1)))</f>
        <v>0</v>
      </c>
      <c r="I958" s="16">
        <f ca="1">IF('Basis Excelsheet - uw artikelnr'!A958=0,0,IF(CELL("type",'Basis Excelsheet - uw artikelnr'!A958)="w",0,1))</f>
        <v>0</v>
      </c>
      <c r="J958" s="16">
        <f>IF('Basis Excelsheet - uw artikelnr'!F958=0,0,COUNTIF(Keuzelijsten!$F$2:$F$244,'Basis Excelsheet - uw artikelnr'!M958)-1)*-1</f>
        <v>0</v>
      </c>
      <c r="K958" s="16">
        <f>IF('Basis Excelsheet - uw artikelnr'!F958=0,0,COUNTIF(Keuzelijsten!$A$2:$A$245,'Basis Excelsheet - uw artikelnr'!C958)-1)*-1</f>
        <v>0</v>
      </c>
      <c r="L958" s="16">
        <f>IF('Basis Excelsheet - uw artikelnr'!F958=0,0,COUNTIF(Keuzelijsten!$W$2:$W$945,'Basis Excelsheet - uw artikelnr'!D958)-1)*-1</f>
        <v>0</v>
      </c>
    </row>
    <row r="959" spans="1:12" x14ac:dyDescent="0.25">
      <c r="A959" s="17"/>
      <c r="B959" s="17">
        <f t="shared" ca="1" si="16"/>
        <v>0</v>
      </c>
      <c r="C959" s="16">
        <f>IF(LEN('Basis Excelsheet - uw artikelnr'!F959)&gt;35,1,0)</f>
        <v>0</v>
      </c>
      <c r="D959" s="16">
        <f>IF(LEN('Basis Excelsheet - uw artikelnr'!K959)&gt;30,1,0)</f>
        <v>0</v>
      </c>
      <c r="E959" s="16">
        <f>IF(LEN('Basis Excelsheet - uw artikelnr'!E959)&gt;20,1,0)</f>
        <v>0</v>
      </c>
      <c r="F959" s="16">
        <f>IF('Basis Excelsheet - uw artikelnr'!L959=0,0,IF('Basis Excelsheet - uw artikelnr'!L959&lt;1,1,0))</f>
        <v>0</v>
      </c>
      <c r="G959" s="16">
        <f>IF('Basis Excelsheet - uw artikelnr'!F959=0,0,IF(EXACT('Basis Excelsheet - uw artikelnr'!G959,Keuzelijsten!$C$2),0,IF(EXACT('Basis Excelsheet - uw artikelnr'!G959,Keuzelijsten!$C$3),0,1)))</f>
        <v>0</v>
      </c>
      <c r="H959" s="16">
        <f>IF('Basis Excelsheet - uw artikelnr'!F959=0,0,IF(EXACT('Basis Excelsheet - uw artikelnr'!J959,Keuzelijsten!$D$2),0,IF(EXACT('Basis Excelsheet - uw artikelnr'!J959,Keuzelijsten!$D$3),0,1)))</f>
        <v>0</v>
      </c>
      <c r="I959" s="16">
        <f ca="1">IF('Basis Excelsheet - uw artikelnr'!A959=0,0,IF(CELL("type",'Basis Excelsheet - uw artikelnr'!A959)="w",0,1))</f>
        <v>0</v>
      </c>
      <c r="J959" s="16">
        <f>IF('Basis Excelsheet - uw artikelnr'!F959=0,0,COUNTIF(Keuzelijsten!$F$2:$F$244,'Basis Excelsheet - uw artikelnr'!M959)-1)*-1</f>
        <v>0</v>
      </c>
      <c r="K959" s="16">
        <f>IF('Basis Excelsheet - uw artikelnr'!F959=0,0,COUNTIF(Keuzelijsten!$A$2:$A$245,'Basis Excelsheet - uw artikelnr'!C959)-1)*-1</f>
        <v>0</v>
      </c>
      <c r="L959" s="16">
        <f>IF('Basis Excelsheet - uw artikelnr'!F959=0,0,COUNTIF(Keuzelijsten!$W$2:$W$945,'Basis Excelsheet - uw artikelnr'!D959)-1)*-1</f>
        <v>0</v>
      </c>
    </row>
    <row r="960" spans="1:12" x14ac:dyDescent="0.25">
      <c r="A960" s="17"/>
      <c r="B960" s="17">
        <f t="shared" ca="1" si="16"/>
        <v>0</v>
      </c>
      <c r="C960" s="16">
        <f>IF(LEN('Basis Excelsheet - uw artikelnr'!F960)&gt;35,1,0)</f>
        <v>0</v>
      </c>
      <c r="D960" s="16">
        <f>IF(LEN('Basis Excelsheet - uw artikelnr'!K960)&gt;30,1,0)</f>
        <v>0</v>
      </c>
      <c r="E960" s="16">
        <f>IF(LEN('Basis Excelsheet - uw artikelnr'!E960)&gt;20,1,0)</f>
        <v>0</v>
      </c>
      <c r="F960" s="16">
        <f>IF('Basis Excelsheet - uw artikelnr'!L960=0,0,IF('Basis Excelsheet - uw artikelnr'!L960&lt;1,1,0))</f>
        <v>0</v>
      </c>
      <c r="G960" s="16">
        <f>IF('Basis Excelsheet - uw artikelnr'!F960=0,0,IF(EXACT('Basis Excelsheet - uw artikelnr'!G960,Keuzelijsten!$C$2),0,IF(EXACT('Basis Excelsheet - uw artikelnr'!G960,Keuzelijsten!$C$3),0,1)))</f>
        <v>0</v>
      </c>
      <c r="H960" s="16">
        <f>IF('Basis Excelsheet - uw artikelnr'!F960=0,0,IF(EXACT('Basis Excelsheet - uw artikelnr'!J960,Keuzelijsten!$D$2),0,IF(EXACT('Basis Excelsheet - uw artikelnr'!J960,Keuzelijsten!$D$3),0,1)))</f>
        <v>0</v>
      </c>
      <c r="I960" s="16">
        <f ca="1">IF('Basis Excelsheet - uw artikelnr'!A960=0,0,IF(CELL("type",'Basis Excelsheet - uw artikelnr'!A960)="w",0,1))</f>
        <v>0</v>
      </c>
      <c r="J960" s="16">
        <f>IF('Basis Excelsheet - uw artikelnr'!F960=0,0,COUNTIF(Keuzelijsten!$F$2:$F$244,'Basis Excelsheet - uw artikelnr'!M960)-1)*-1</f>
        <v>0</v>
      </c>
      <c r="K960" s="16">
        <f>IF('Basis Excelsheet - uw artikelnr'!F960=0,0,COUNTIF(Keuzelijsten!$A$2:$A$245,'Basis Excelsheet - uw artikelnr'!C960)-1)*-1</f>
        <v>0</v>
      </c>
      <c r="L960" s="16">
        <f>IF('Basis Excelsheet - uw artikelnr'!F960=0,0,COUNTIF(Keuzelijsten!$W$2:$W$945,'Basis Excelsheet - uw artikelnr'!D960)-1)*-1</f>
        <v>0</v>
      </c>
    </row>
    <row r="961" spans="1:12" x14ac:dyDescent="0.25">
      <c r="A961" s="17"/>
      <c r="B961" s="17">
        <f t="shared" ca="1" si="16"/>
        <v>0</v>
      </c>
      <c r="C961" s="16">
        <f>IF(LEN('Basis Excelsheet - uw artikelnr'!F961)&gt;35,1,0)</f>
        <v>0</v>
      </c>
      <c r="D961" s="16">
        <f>IF(LEN('Basis Excelsheet - uw artikelnr'!K961)&gt;30,1,0)</f>
        <v>0</v>
      </c>
      <c r="E961" s="16">
        <f>IF(LEN('Basis Excelsheet - uw artikelnr'!E961)&gt;20,1,0)</f>
        <v>0</v>
      </c>
      <c r="F961" s="16">
        <f>IF('Basis Excelsheet - uw artikelnr'!L961=0,0,IF('Basis Excelsheet - uw artikelnr'!L961&lt;1,1,0))</f>
        <v>0</v>
      </c>
      <c r="G961" s="16">
        <f>IF('Basis Excelsheet - uw artikelnr'!F961=0,0,IF(EXACT('Basis Excelsheet - uw artikelnr'!G961,Keuzelijsten!$C$2),0,IF(EXACT('Basis Excelsheet - uw artikelnr'!G961,Keuzelijsten!$C$3),0,1)))</f>
        <v>0</v>
      </c>
      <c r="H961" s="16">
        <f>IF('Basis Excelsheet - uw artikelnr'!F961=0,0,IF(EXACT('Basis Excelsheet - uw artikelnr'!J961,Keuzelijsten!$D$2),0,IF(EXACT('Basis Excelsheet - uw artikelnr'!J961,Keuzelijsten!$D$3),0,1)))</f>
        <v>0</v>
      </c>
      <c r="I961" s="16">
        <f ca="1">IF('Basis Excelsheet - uw artikelnr'!A961=0,0,IF(CELL("type",'Basis Excelsheet - uw artikelnr'!A961)="w",0,1))</f>
        <v>0</v>
      </c>
      <c r="J961" s="16">
        <f>IF('Basis Excelsheet - uw artikelnr'!F961=0,0,COUNTIF(Keuzelijsten!$F$2:$F$244,'Basis Excelsheet - uw artikelnr'!M961)-1)*-1</f>
        <v>0</v>
      </c>
      <c r="K961" s="16">
        <f>IF('Basis Excelsheet - uw artikelnr'!F961=0,0,COUNTIF(Keuzelijsten!$A$2:$A$245,'Basis Excelsheet - uw artikelnr'!C961)-1)*-1</f>
        <v>0</v>
      </c>
      <c r="L961" s="16">
        <f>IF('Basis Excelsheet - uw artikelnr'!F961=0,0,COUNTIF(Keuzelijsten!$W$2:$W$945,'Basis Excelsheet - uw artikelnr'!D961)-1)*-1</f>
        <v>0</v>
      </c>
    </row>
    <row r="962" spans="1:12" x14ac:dyDescent="0.25">
      <c r="A962" s="17"/>
      <c r="B962" s="17">
        <f t="shared" ca="1" si="16"/>
        <v>0</v>
      </c>
      <c r="C962" s="16">
        <f>IF(LEN('Basis Excelsheet - uw artikelnr'!F962)&gt;35,1,0)</f>
        <v>0</v>
      </c>
      <c r="D962" s="16">
        <f>IF(LEN('Basis Excelsheet - uw artikelnr'!K962)&gt;30,1,0)</f>
        <v>0</v>
      </c>
      <c r="E962" s="16">
        <f>IF(LEN('Basis Excelsheet - uw artikelnr'!E962)&gt;20,1,0)</f>
        <v>0</v>
      </c>
      <c r="F962" s="16">
        <f>IF('Basis Excelsheet - uw artikelnr'!L962=0,0,IF('Basis Excelsheet - uw artikelnr'!L962&lt;1,1,0))</f>
        <v>0</v>
      </c>
      <c r="G962" s="16">
        <f>IF('Basis Excelsheet - uw artikelnr'!F962=0,0,IF(EXACT('Basis Excelsheet - uw artikelnr'!G962,Keuzelijsten!$C$2),0,IF(EXACT('Basis Excelsheet - uw artikelnr'!G962,Keuzelijsten!$C$3),0,1)))</f>
        <v>0</v>
      </c>
      <c r="H962" s="16">
        <f>IF('Basis Excelsheet - uw artikelnr'!F962=0,0,IF(EXACT('Basis Excelsheet - uw artikelnr'!J962,Keuzelijsten!$D$2),0,IF(EXACT('Basis Excelsheet - uw artikelnr'!J962,Keuzelijsten!$D$3),0,1)))</f>
        <v>0</v>
      </c>
      <c r="I962" s="16">
        <f ca="1">IF('Basis Excelsheet - uw artikelnr'!A962=0,0,IF(CELL("type",'Basis Excelsheet - uw artikelnr'!A962)="w",0,1))</f>
        <v>0</v>
      </c>
      <c r="J962" s="16">
        <f>IF('Basis Excelsheet - uw artikelnr'!F962=0,0,COUNTIF(Keuzelijsten!$F$2:$F$244,'Basis Excelsheet - uw artikelnr'!M962)-1)*-1</f>
        <v>0</v>
      </c>
      <c r="K962" s="16">
        <f>IF('Basis Excelsheet - uw artikelnr'!F962=0,0,COUNTIF(Keuzelijsten!$A$2:$A$245,'Basis Excelsheet - uw artikelnr'!C962)-1)*-1</f>
        <v>0</v>
      </c>
      <c r="L962" s="16">
        <f>IF('Basis Excelsheet - uw artikelnr'!F962=0,0,COUNTIF(Keuzelijsten!$W$2:$W$945,'Basis Excelsheet - uw artikelnr'!D962)-1)*-1</f>
        <v>0</v>
      </c>
    </row>
    <row r="963" spans="1:12" x14ac:dyDescent="0.25">
      <c r="A963" s="17"/>
      <c r="B963" s="17">
        <f t="shared" ca="1" si="16"/>
        <v>0</v>
      </c>
      <c r="C963" s="16">
        <f>IF(LEN('Basis Excelsheet - uw artikelnr'!F963)&gt;35,1,0)</f>
        <v>0</v>
      </c>
      <c r="D963" s="16">
        <f>IF(LEN('Basis Excelsheet - uw artikelnr'!K963)&gt;30,1,0)</f>
        <v>0</v>
      </c>
      <c r="E963" s="16">
        <f>IF(LEN('Basis Excelsheet - uw artikelnr'!E963)&gt;20,1,0)</f>
        <v>0</v>
      </c>
      <c r="F963" s="16">
        <f>IF('Basis Excelsheet - uw artikelnr'!L963=0,0,IF('Basis Excelsheet - uw artikelnr'!L963&lt;1,1,0))</f>
        <v>0</v>
      </c>
      <c r="G963" s="16">
        <f>IF('Basis Excelsheet - uw artikelnr'!F963=0,0,IF(EXACT('Basis Excelsheet - uw artikelnr'!G963,Keuzelijsten!$C$2),0,IF(EXACT('Basis Excelsheet - uw artikelnr'!G963,Keuzelijsten!$C$3),0,1)))</f>
        <v>0</v>
      </c>
      <c r="H963" s="16">
        <f>IF('Basis Excelsheet - uw artikelnr'!F963=0,0,IF(EXACT('Basis Excelsheet - uw artikelnr'!J963,Keuzelijsten!$D$2),0,IF(EXACT('Basis Excelsheet - uw artikelnr'!J963,Keuzelijsten!$D$3),0,1)))</f>
        <v>0</v>
      </c>
      <c r="I963" s="16">
        <f ca="1">IF('Basis Excelsheet - uw artikelnr'!A963=0,0,IF(CELL("type",'Basis Excelsheet - uw artikelnr'!A963)="w",0,1))</f>
        <v>0</v>
      </c>
      <c r="J963" s="16">
        <f>IF('Basis Excelsheet - uw artikelnr'!F963=0,0,COUNTIF(Keuzelijsten!$F$2:$F$244,'Basis Excelsheet - uw artikelnr'!M963)-1)*-1</f>
        <v>0</v>
      </c>
      <c r="K963" s="16">
        <f>IF('Basis Excelsheet - uw artikelnr'!F963=0,0,COUNTIF(Keuzelijsten!$A$2:$A$245,'Basis Excelsheet - uw artikelnr'!C963)-1)*-1</f>
        <v>0</v>
      </c>
      <c r="L963" s="16">
        <f>IF('Basis Excelsheet - uw artikelnr'!F963=0,0,COUNTIF(Keuzelijsten!$W$2:$W$945,'Basis Excelsheet - uw artikelnr'!D963)-1)*-1</f>
        <v>0</v>
      </c>
    </row>
    <row r="964" spans="1:12" x14ac:dyDescent="0.25">
      <c r="A964" s="17"/>
      <c r="B964" s="17">
        <f t="shared" ca="1" si="16"/>
        <v>0</v>
      </c>
      <c r="C964" s="16">
        <f>IF(LEN('Basis Excelsheet - uw artikelnr'!F964)&gt;35,1,0)</f>
        <v>0</v>
      </c>
      <c r="D964" s="16">
        <f>IF(LEN('Basis Excelsheet - uw artikelnr'!K964)&gt;30,1,0)</f>
        <v>0</v>
      </c>
      <c r="E964" s="16">
        <f>IF(LEN('Basis Excelsheet - uw artikelnr'!E964)&gt;20,1,0)</f>
        <v>0</v>
      </c>
      <c r="F964" s="16">
        <f>IF('Basis Excelsheet - uw artikelnr'!L964=0,0,IF('Basis Excelsheet - uw artikelnr'!L964&lt;1,1,0))</f>
        <v>0</v>
      </c>
      <c r="G964" s="16">
        <f>IF('Basis Excelsheet - uw artikelnr'!F964=0,0,IF(EXACT('Basis Excelsheet - uw artikelnr'!G964,Keuzelijsten!$C$2),0,IF(EXACT('Basis Excelsheet - uw artikelnr'!G964,Keuzelijsten!$C$3),0,1)))</f>
        <v>0</v>
      </c>
      <c r="H964" s="16">
        <f>IF('Basis Excelsheet - uw artikelnr'!F964=0,0,IF(EXACT('Basis Excelsheet - uw artikelnr'!J964,Keuzelijsten!$D$2),0,IF(EXACT('Basis Excelsheet - uw artikelnr'!J964,Keuzelijsten!$D$3),0,1)))</f>
        <v>0</v>
      </c>
      <c r="I964" s="16">
        <f ca="1">IF('Basis Excelsheet - uw artikelnr'!A964=0,0,IF(CELL("type",'Basis Excelsheet - uw artikelnr'!A964)="w",0,1))</f>
        <v>0</v>
      </c>
      <c r="J964" s="16">
        <f>IF('Basis Excelsheet - uw artikelnr'!F964=0,0,COUNTIF(Keuzelijsten!$F$2:$F$244,'Basis Excelsheet - uw artikelnr'!M964)-1)*-1</f>
        <v>0</v>
      </c>
      <c r="K964" s="16">
        <f>IF('Basis Excelsheet - uw artikelnr'!F964=0,0,COUNTIF(Keuzelijsten!$A$2:$A$245,'Basis Excelsheet - uw artikelnr'!C964)-1)*-1</f>
        <v>0</v>
      </c>
      <c r="L964" s="16">
        <f>IF('Basis Excelsheet - uw artikelnr'!F964=0,0,COUNTIF(Keuzelijsten!$W$2:$W$945,'Basis Excelsheet - uw artikelnr'!D964)-1)*-1</f>
        <v>0</v>
      </c>
    </row>
    <row r="965" spans="1:12" x14ac:dyDescent="0.25">
      <c r="A965" s="17"/>
      <c r="B965" s="17">
        <f t="shared" ca="1" si="16"/>
        <v>0</v>
      </c>
      <c r="C965" s="16">
        <f>IF(LEN('Basis Excelsheet - uw artikelnr'!F965)&gt;35,1,0)</f>
        <v>0</v>
      </c>
      <c r="D965" s="16">
        <f>IF(LEN('Basis Excelsheet - uw artikelnr'!K965)&gt;30,1,0)</f>
        <v>0</v>
      </c>
      <c r="E965" s="16">
        <f>IF(LEN('Basis Excelsheet - uw artikelnr'!E965)&gt;20,1,0)</f>
        <v>0</v>
      </c>
      <c r="F965" s="16">
        <f>IF('Basis Excelsheet - uw artikelnr'!L965=0,0,IF('Basis Excelsheet - uw artikelnr'!L965&lt;1,1,0))</f>
        <v>0</v>
      </c>
      <c r="G965" s="16">
        <f>IF('Basis Excelsheet - uw artikelnr'!F965=0,0,IF(EXACT('Basis Excelsheet - uw artikelnr'!G965,Keuzelijsten!$C$2),0,IF(EXACT('Basis Excelsheet - uw artikelnr'!G965,Keuzelijsten!$C$3),0,1)))</f>
        <v>0</v>
      </c>
      <c r="H965" s="16">
        <f>IF('Basis Excelsheet - uw artikelnr'!F965=0,0,IF(EXACT('Basis Excelsheet - uw artikelnr'!J965,Keuzelijsten!$D$2),0,IF(EXACT('Basis Excelsheet - uw artikelnr'!J965,Keuzelijsten!$D$3),0,1)))</f>
        <v>0</v>
      </c>
      <c r="I965" s="16">
        <f ca="1">IF('Basis Excelsheet - uw artikelnr'!A965=0,0,IF(CELL("type",'Basis Excelsheet - uw artikelnr'!A965)="w",0,1))</f>
        <v>0</v>
      </c>
      <c r="J965" s="16">
        <f>IF('Basis Excelsheet - uw artikelnr'!F965=0,0,COUNTIF(Keuzelijsten!$F$2:$F$244,'Basis Excelsheet - uw artikelnr'!M965)-1)*-1</f>
        <v>0</v>
      </c>
      <c r="K965" s="16">
        <f>IF('Basis Excelsheet - uw artikelnr'!F965=0,0,COUNTIF(Keuzelijsten!$A$2:$A$245,'Basis Excelsheet - uw artikelnr'!C965)-1)*-1</f>
        <v>0</v>
      </c>
      <c r="L965" s="16">
        <f>IF('Basis Excelsheet - uw artikelnr'!F965=0,0,COUNTIF(Keuzelijsten!$W$2:$W$945,'Basis Excelsheet - uw artikelnr'!D965)-1)*-1</f>
        <v>0</v>
      </c>
    </row>
    <row r="966" spans="1:12" x14ac:dyDescent="0.25">
      <c r="A966" s="17"/>
      <c r="B966" s="17">
        <f t="shared" ref="B966:B1029" ca="1" si="17">SUM(C966:L966)</f>
        <v>0</v>
      </c>
      <c r="C966" s="16">
        <f>IF(LEN('Basis Excelsheet - uw artikelnr'!F966)&gt;35,1,0)</f>
        <v>0</v>
      </c>
      <c r="D966" s="16">
        <f>IF(LEN('Basis Excelsheet - uw artikelnr'!K966)&gt;30,1,0)</f>
        <v>0</v>
      </c>
      <c r="E966" s="16">
        <f>IF(LEN('Basis Excelsheet - uw artikelnr'!E966)&gt;20,1,0)</f>
        <v>0</v>
      </c>
      <c r="F966" s="16">
        <f>IF('Basis Excelsheet - uw artikelnr'!L966=0,0,IF('Basis Excelsheet - uw artikelnr'!L966&lt;1,1,0))</f>
        <v>0</v>
      </c>
      <c r="G966" s="16">
        <f>IF('Basis Excelsheet - uw artikelnr'!F966=0,0,IF(EXACT('Basis Excelsheet - uw artikelnr'!G966,Keuzelijsten!$C$2),0,IF(EXACT('Basis Excelsheet - uw artikelnr'!G966,Keuzelijsten!$C$3),0,1)))</f>
        <v>0</v>
      </c>
      <c r="H966" s="16">
        <f>IF('Basis Excelsheet - uw artikelnr'!F966=0,0,IF(EXACT('Basis Excelsheet - uw artikelnr'!J966,Keuzelijsten!$D$2),0,IF(EXACT('Basis Excelsheet - uw artikelnr'!J966,Keuzelijsten!$D$3),0,1)))</f>
        <v>0</v>
      </c>
      <c r="I966" s="16">
        <f ca="1">IF('Basis Excelsheet - uw artikelnr'!A966=0,0,IF(CELL("type",'Basis Excelsheet - uw artikelnr'!A966)="w",0,1))</f>
        <v>0</v>
      </c>
      <c r="J966" s="16">
        <f>IF('Basis Excelsheet - uw artikelnr'!F966=0,0,COUNTIF(Keuzelijsten!$F$2:$F$244,'Basis Excelsheet - uw artikelnr'!M966)-1)*-1</f>
        <v>0</v>
      </c>
      <c r="K966" s="16">
        <f>IF('Basis Excelsheet - uw artikelnr'!F966=0,0,COUNTIF(Keuzelijsten!$A$2:$A$245,'Basis Excelsheet - uw artikelnr'!C966)-1)*-1</f>
        <v>0</v>
      </c>
      <c r="L966" s="16">
        <f>IF('Basis Excelsheet - uw artikelnr'!F966=0,0,COUNTIF(Keuzelijsten!$W$2:$W$945,'Basis Excelsheet - uw artikelnr'!D966)-1)*-1</f>
        <v>0</v>
      </c>
    </row>
    <row r="967" spans="1:12" x14ac:dyDescent="0.25">
      <c r="A967" s="17"/>
      <c r="B967" s="17">
        <f t="shared" ca="1" si="17"/>
        <v>0</v>
      </c>
      <c r="C967" s="16">
        <f>IF(LEN('Basis Excelsheet - uw artikelnr'!F967)&gt;35,1,0)</f>
        <v>0</v>
      </c>
      <c r="D967" s="16">
        <f>IF(LEN('Basis Excelsheet - uw artikelnr'!K967)&gt;30,1,0)</f>
        <v>0</v>
      </c>
      <c r="E967" s="16">
        <f>IF(LEN('Basis Excelsheet - uw artikelnr'!E967)&gt;20,1,0)</f>
        <v>0</v>
      </c>
      <c r="F967" s="16">
        <f>IF('Basis Excelsheet - uw artikelnr'!L967=0,0,IF('Basis Excelsheet - uw artikelnr'!L967&lt;1,1,0))</f>
        <v>0</v>
      </c>
      <c r="G967" s="16">
        <f>IF('Basis Excelsheet - uw artikelnr'!F967=0,0,IF(EXACT('Basis Excelsheet - uw artikelnr'!G967,Keuzelijsten!$C$2),0,IF(EXACT('Basis Excelsheet - uw artikelnr'!G967,Keuzelijsten!$C$3),0,1)))</f>
        <v>0</v>
      </c>
      <c r="H967" s="16">
        <f>IF('Basis Excelsheet - uw artikelnr'!F967=0,0,IF(EXACT('Basis Excelsheet - uw artikelnr'!J967,Keuzelijsten!$D$2),0,IF(EXACT('Basis Excelsheet - uw artikelnr'!J967,Keuzelijsten!$D$3),0,1)))</f>
        <v>0</v>
      </c>
      <c r="I967" s="16">
        <f ca="1">IF('Basis Excelsheet - uw artikelnr'!A967=0,0,IF(CELL("type",'Basis Excelsheet - uw artikelnr'!A967)="w",0,1))</f>
        <v>0</v>
      </c>
      <c r="J967" s="16">
        <f>IF('Basis Excelsheet - uw artikelnr'!F967=0,0,COUNTIF(Keuzelijsten!$F$2:$F$244,'Basis Excelsheet - uw artikelnr'!M967)-1)*-1</f>
        <v>0</v>
      </c>
      <c r="K967" s="16">
        <f>IF('Basis Excelsheet - uw artikelnr'!F967=0,0,COUNTIF(Keuzelijsten!$A$2:$A$245,'Basis Excelsheet - uw artikelnr'!C967)-1)*-1</f>
        <v>0</v>
      </c>
      <c r="L967" s="16">
        <f>IF('Basis Excelsheet - uw artikelnr'!F967=0,0,COUNTIF(Keuzelijsten!$W$2:$W$945,'Basis Excelsheet - uw artikelnr'!D967)-1)*-1</f>
        <v>0</v>
      </c>
    </row>
    <row r="968" spans="1:12" x14ac:dyDescent="0.25">
      <c r="A968" s="17"/>
      <c r="B968" s="17">
        <f t="shared" ca="1" si="17"/>
        <v>0</v>
      </c>
      <c r="C968" s="16">
        <f>IF(LEN('Basis Excelsheet - uw artikelnr'!F968)&gt;35,1,0)</f>
        <v>0</v>
      </c>
      <c r="D968" s="16">
        <f>IF(LEN('Basis Excelsheet - uw artikelnr'!K968)&gt;30,1,0)</f>
        <v>0</v>
      </c>
      <c r="E968" s="16">
        <f>IF(LEN('Basis Excelsheet - uw artikelnr'!E968)&gt;20,1,0)</f>
        <v>0</v>
      </c>
      <c r="F968" s="16">
        <f>IF('Basis Excelsheet - uw artikelnr'!L968=0,0,IF('Basis Excelsheet - uw artikelnr'!L968&lt;1,1,0))</f>
        <v>0</v>
      </c>
      <c r="G968" s="16">
        <f>IF('Basis Excelsheet - uw artikelnr'!F968=0,0,IF(EXACT('Basis Excelsheet - uw artikelnr'!G968,Keuzelijsten!$C$2),0,IF(EXACT('Basis Excelsheet - uw artikelnr'!G968,Keuzelijsten!$C$3),0,1)))</f>
        <v>0</v>
      </c>
      <c r="H968" s="16">
        <f>IF('Basis Excelsheet - uw artikelnr'!F968=0,0,IF(EXACT('Basis Excelsheet - uw artikelnr'!J968,Keuzelijsten!$D$2),0,IF(EXACT('Basis Excelsheet - uw artikelnr'!J968,Keuzelijsten!$D$3),0,1)))</f>
        <v>0</v>
      </c>
      <c r="I968" s="16">
        <f ca="1">IF('Basis Excelsheet - uw artikelnr'!A968=0,0,IF(CELL("type",'Basis Excelsheet - uw artikelnr'!A968)="w",0,1))</f>
        <v>0</v>
      </c>
      <c r="J968" s="16">
        <f>IF('Basis Excelsheet - uw artikelnr'!F968=0,0,COUNTIF(Keuzelijsten!$F$2:$F$244,'Basis Excelsheet - uw artikelnr'!M968)-1)*-1</f>
        <v>0</v>
      </c>
      <c r="K968" s="16">
        <f>IF('Basis Excelsheet - uw artikelnr'!F968=0,0,COUNTIF(Keuzelijsten!$A$2:$A$245,'Basis Excelsheet - uw artikelnr'!C968)-1)*-1</f>
        <v>0</v>
      </c>
      <c r="L968" s="16">
        <f>IF('Basis Excelsheet - uw artikelnr'!F968=0,0,COUNTIF(Keuzelijsten!$W$2:$W$945,'Basis Excelsheet - uw artikelnr'!D968)-1)*-1</f>
        <v>0</v>
      </c>
    </row>
    <row r="969" spans="1:12" x14ac:dyDescent="0.25">
      <c r="A969" s="17"/>
      <c r="B969" s="17">
        <f t="shared" ca="1" si="17"/>
        <v>0</v>
      </c>
      <c r="C969" s="16">
        <f>IF(LEN('Basis Excelsheet - uw artikelnr'!F969)&gt;35,1,0)</f>
        <v>0</v>
      </c>
      <c r="D969" s="16">
        <f>IF(LEN('Basis Excelsheet - uw artikelnr'!K969)&gt;30,1,0)</f>
        <v>0</v>
      </c>
      <c r="E969" s="16">
        <f>IF(LEN('Basis Excelsheet - uw artikelnr'!E969)&gt;20,1,0)</f>
        <v>0</v>
      </c>
      <c r="F969" s="16">
        <f>IF('Basis Excelsheet - uw artikelnr'!L969=0,0,IF('Basis Excelsheet - uw artikelnr'!L969&lt;1,1,0))</f>
        <v>0</v>
      </c>
      <c r="G969" s="16">
        <f>IF('Basis Excelsheet - uw artikelnr'!F969=0,0,IF(EXACT('Basis Excelsheet - uw artikelnr'!G969,Keuzelijsten!$C$2),0,IF(EXACT('Basis Excelsheet - uw artikelnr'!G969,Keuzelijsten!$C$3),0,1)))</f>
        <v>0</v>
      </c>
      <c r="H969" s="16">
        <f>IF('Basis Excelsheet - uw artikelnr'!F969=0,0,IF(EXACT('Basis Excelsheet - uw artikelnr'!J969,Keuzelijsten!$D$2),0,IF(EXACT('Basis Excelsheet - uw artikelnr'!J969,Keuzelijsten!$D$3),0,1)))</f>
        <v>0</v>
      </c>
      <c r="I969" s="16">
        <f ca="1">IF('Basis Excelsheet - uw artikelnr'!A969=0,0,IF(CELL("type",'Basis Excelsheet - uw artikelnr'!A969)="w",0,1))</f>
        <v>0</v>
      </c>
      <c r="J969" s="16">
        <f>IF('Basis Excelsheet - uw artikelnr'!F969=0,0,COUNTIF(Keuzelijsten!$F$2:$F$244,'Basis Excelsheet - uw artikelnr'!M969)-1)*-1</f>
        <v>0</v>
      </c>
      <c r="K969" s="16">
        <f>IF('Basis Excelsheet - uw artikelnr'!F969=0,0,COUNTIF(Keuzelijsten!$A$2:$A$245,'Basis Excelsheet - uw artikelnr'!C969)-1)*-1</f>
        <v>0</v>
      </c>
      <c r="L969" s="16">
        <f>IF('Basis Excelsheet - uw artikelnr'!F969=0,0,COUNTIF(Keuzelijsten!$W$2:$W$945,'Basis Excelsheet - uw artikelnr'!D969)-1)*-1</f>
        <v>0</v>
      </c>
    </row>
    <row r="970" spans="1:12" x14ac:dyDescent="0.25">
      <c r="A970" s="17"/>
      <c r="B970" s="17">
        <f t="shared" ca="1" si="17"/>
        <v>0</v>
      </c>
      <c r="C970" s="16">
        <f>IF(LEN('Basis Excelsheet - uw artikelnr'!F970)&gt;35,1,0)</f>
        <v>0</v>
      </c>
      <c r="D970" s="16">
        <f>IF(LEN('Basis Excelsheet - uw artikelnr'!K970)&gt;30,1,0)</f>
        <v>0</v>
      </c>
      <c r="E970" s="16">
        <f>IF(LEN('Basis Excelsheet - uw artikelnr'!E970)&gt;20,1,0)</f>
        <v>0</v>
      </c>
      <c r="F970" s="16">
        <f>IF('Basis Excelsheet - uw artikelnr'!L970=0,0,IF('Basis Excelsheet - uw artikelnr'!L970&lt;1,1,0))</f>
        <v>0</v>
      </c>
      <c r="G970" s="16">
        <f>IF('Basis Excelsheet - uw artikelnr'!F970=0,0,IF(EXACT('Basis Excelsheet - uw artikelnr'!G970,Keuzelijsten!$C$2),0,IF(EXACT('Basis Excelsheet - uw artikelnr'!G970,Keuzelijsten!$C$3),0,1)))</f>
        <v>0</v>
      </c>
      <c r="H970" s="16">
        <f>IF('Basis Excelsheet - uw artikelnr'!F970=0,0,IF(EXACT('Basis Excelsheet - uw artikelnr'!J970,Keuzelijsten!$D$2),0,IF(EXACT('Basis Excelsheet - uw artikelnr'!J970,Keuzelijsten!$D$3),0,1)))</f>
        <v>0</v>
      </c>
      <c r="I970" s="16">
        <f ca="1">IF('Basis Excelsheet - uw artikelnr'!A970=0,0,IF(CELL("type",'Basis Excelsheet - uw artikelnr'!A970)="w",0,1))</f>
        <v>0</v>
      </c>
      <c r="J970" s="16">
        <f>IF('Basis Excelsheet - uw artikelnr'!F970=0,0,COUNTIF(Keuzelijsten!$F$2:$F$244,'Basis Excelsheet - uw artikelnr'!M970)-1)*-1</f>
        <v>0</v>
      </c>
      <c r="K970" s="16">
        <f>IF('Basis Excelsheet - uw artikelnr'!F970=0,0,COUNTIF(Keuzelijsten!$A$2:$A$245,'Basis Excelsheet - uw artikelnr'!C970)-1)*-1</f>
        <v>0</v>
      </c>
      <c r="L970" s="16">
        <f>IF('Basis Excelsheet - uw artikelnr'!F970=0,0,COUNTIF(Keuzelijsten!$W$2:$W$945,'Basis Excelsheet - uw artikelnr'!D970)-1)*-1</f>
        <v>0</v>
      </c>
    </row>
    <row r="971" spans="1:12" x14ac:dyDescent="0.25">
      <c r="A971" s="17"/>
      <c r="B971" s="17">
        <f t="shared" ca="1" si="17"/>
        <v>0</v>
      </c>
      <c r="C971" s="16">
        <f>IF(LEN('Basis Excelsheet - uw artikelnr'!F971)&gt;35,1,0)</f>
        <v>0</v>
      </c>
      <c r="D971" s="16">
        <f>IF(LEN('Basis Excelsheet - uw artikelnr'!K971)&gt;30,1,0)</f>
        <v>0</v>
      </c>
      <c r="E971" s="16">
        <f>IF(LEN('Basis Excelsheet - uw artikelnr'!E971)&gt;20,1,0)</f>
        <v>0</v>
      </c>
      <c r="F971" s="16">
        <f>IF('Basis Excelsheet - uw artikelnr'!L971=0,0,IF('Basis Excelsheet - uw artikelnr'!L971&lt;1,1,0))</f>
        <v>0</v>
      </c>
      <c r="G971" s="16">
        <f>IF('Basis Excelsheet - uw artikelnr'!F971=0,0,IF(EXACT('Basis Excelsheet - uw artikelnr'!G971,Keuzelijsten!$C$2),0,IF(EXACT('Basis Excelsheet - uw artikelnr'!G971,Keuzelijsten!$C$3),0,1)))</f>
        <v>0</v>
      </c>
      <c r="H971" s="16">
        <f>IF('Basis Excelsheet - uw artikelnr'!F971=0,0,IF(EXACT('Basis Excelsheet - uw artikelnr'!J971,Keuzelijsten!$D$2),0,IF(EXACT('Basis Excelsheet - uw artikelnr'!J971,Keuzelijsten!$D$3),0,1)))</f>
        <v>0</v>
      </c>
      <c r="I971" s="16">
        <f ca="1">IF('Basis Excelsheet - uw artikelnr'!A971=0,0,IF(CELL("type",'Basis Excelsheet - uw artikelnr'!A971)="w",0,1))</f>
        <v>0</v>
      </c>
      <c r="J971" s="16">
        <f>IF('Basis Excelsheet - uw artikelnr'!F971=0,0,COUNTIF(Keuzelijsten!$F$2:$F$244,'Basis Excelsheet - uw artikelnr'!M971)-1)*-1</f>
        <v>0</v>
      </c>
      <c r="K971" s="16">
        <f>IF('Basis Excelsheet - uw artikelnr'!F971=0,0,COUNTIF(Keuzelijsten!$A$2:$A$245,'Basis Excelsheet - uw artikelnr'!C971)-1)*-1</f>
        <v>0</v>
      </c>
      <c r="L971" s="16">
        <f>IF('Basis Excelsheet - uw artikelnr'!F971=0,0,COUNTIF(Keuzelijsten!$W$2:$W$945,'Basis Excelsheet - uw artikelnr'!D971)-1)*-1</f>
        <v>0</v>
      </c>
    </row>
    <row r="972" spans="1:12" x14ac:dyDescent="0.25">
      <c r="A972" s="17"/>
      <c r="B972" s="17">
        <f t="shared" ca="1" si="17"/>
        <v>0</v>
      </c>
      <c r="C972" s="16">
        <f>IF(LEN('Basis Excelsheet - uw artikelnr'!F972)&gt;35,1,0)</f>
        <v>0</v>
      </c>
      <c r="D972" s="16">
        <f>IF(LEN('Basis Excelsheet - uw artikelnr'!K972)&gt;30,1,0)</f>
        <v>0</v>
      </c>
      <c r="E972" s="16">
        <f>IF(LEN('Basis Excelsheet - uw artikelnr'!E972)&gt;20,1,0)</f>
        <v>0</v>
      </c>
      <c r="F972" s="16">
        <f>IF('Basis Excelsheet - uw artikelnr'!L972=0,0,IF('Basis Excelsheet - uw artikelnr'!L972&lt;1,1,0))</f>
        <v>0</v>
      </c>
      <c r="G972" s="16">
        <f>IF('Basis Excelsheet - uw artikelnr'!F972=0,0,IF(EXACT('Basis Excelsheet - uw artikelnr'!G972,Keuzelijsten!$C$2),0,IF(EXACT('Basis Excelsheet - uw artikelnr'!G972,Keuzelijsten!$C$3),0,1)))</f>
        <v>0</v>
      </c>
      <c r="H972" s="16">
        <f>IF('Basis Excelsheet - uw artikelnr'!F972=0,0,IF(EXACT('Basis Excelsheet - uw artikelnr'!J972,Keuzelijsten!$D$2),0,IF(EXACT('Basis Excelsheet - uw artikelnr'!J972,Keuzelijsten!$D$3),0,1)))</f>
        <v>0</v>
      </c>
      <c r="I972" s="16">
        <f ca="1">IF('Basis Excelsheet - uw artikelnr'!A972=0,0,IF(CELL("type",'Basis Excelsheet - uw artikelnr'!A972)="w",0,1))</f>
        <v>0</v>
      </c>
      <c r="J972" s="16">
        <f>IF('Basis Excelsheet - uw artikelnr'!F972=0,0,COUNTIF(Keuzelijsten!$F$2:$F$244,'Basis Excelsheet - uw artikelnr'!M972)-1)*-1</f>
        <v>0</v>
      </c>
      <c r="K972" s="16">
        <f>IF('Basis Excelsheet - uw artikelnr'!F972=0,0,COUNTIF(Keuzelijsten!$A$2:$A$245,'Basis Excelsheet - uw artikelnr'!C972)-1)*-1</f>
        <v>0</v>
      </c>
      <c r="L972" s="16">
        <f>IF('Basis Excelsheet - uw artikelnr'!F972=0,0,COUNTIF(Keuzelijsten!$W$2:$W$945,'Basis Excelsheet - uw artikelnr'!D972)-1)*-1</f>
        <v>0</v>
      </c>
    </row>
    <row r="973" spans="1:12" x14ac:dyDescent="0.25">
      <c r="A973" s="17"/>
      <c r="B973" s="17">
        <f t="shared" ca="1" si="17"/>
        <v>0</v>
      </c>
      <c r="C973" s="16">
        <f>IF(LEN('Basis Excelsheet - uw artikelnr'!F973)&gt;35,1,0)</f>
        <v>0</v>
      </c>
      <c r="D973" s="16">
        <f>IF(LEN('Basis Excelsheet - uw artikelnr'!K973)&gt;30,1,0)</f>
        <v>0</v>
      </c>
      <c r="E973" s="16">
        <f>IF(LEN('Basis Excelsheet - uw artikelnr'!E973)&gt;20,1,0)</f>
        <v>0</v>
      </c>
      <c r="F973" s="16">
        <f>IF('Basis Excelsheet - uw artikelnr'!L973=0,0,IF('Basis Excelsheet - uw artikelnr'!L973&lt;1,1,0))</f>
        <v>0</v>
      </c>
      <c r="G973" s="16">
        <f>IF('Basis Excelsheet - uw artikelnr'!F973=0,0,IF(EXACT('Basis Excelsheet - uw artikelnr'!G973,Keuzelijsten!$C$2),0,IF(EXACT('Basis Excelsheet - uw artikelnr'!G973,Keuzelijsten!$C$3),0,1)))</f>
        <v>0</v>
      </c>
      <c r="H973" s="16">
        <f>IF('Basis Excelsheet - uw artikelnr'!F973=0,0,IF(EXACT('Basis Excelsheet - uw artikelnr'!J973,Keuzelijsten!$D$2),0,IF(EXACT('Basis Excelsheet - uw artikelnr'!J973,Keuzelijsten!$D$3),0,1)))</f>
        <v>0</v>
      </c>
      <c r="I973" s="16">
        <f ca="1">IF('Basis Excelsheet - uw artikelnr'!A973=0,0,IF(CELL("type",'Basis Excelsheet - uw artikelnr'!A973)="w",0,1))</f>
        <v>0</v>
      </c>
      <c r="J973" s="16">
        <f>IF('Basis Excelsheet - uw artikelnr'!F973=0,0,COUNTIF(Keuzelijsten!$F$2:$F$244,'Basis Excelsheet - uw artikelnr'!M973)-1)*-1</f>
        <v>0</v>
      </c>
      <c r="K973" s="16">
        <f>IF('Basis Excelsheet - uw artikelnr'!F973=0,0,COUNTIF(Keuzelijsten!$A$2:$A$245,'Basis Excelsheet - uw artikelnr'!C973)-1)*-1</f>
        <v>0</v>
      </c>
      <c r="L973" s="16">
        <f>IF('Basis Excelsheet - uw artikelnr'!F973=0,0,COUNTIF(Keuzelijsten!$W$2:$W$945,'Basis Excelsheet - uw artikelnr'!D973)-1)*-1</f>
        <v>0</v>
      </c>
    </row>
    <row r="974" spans="1:12" x14ac:dyDescent="0.25">
      <c r="A974" s="17"/>
      <c r="B974" s="17">
        <f t="shared" ca="1" si="17"/>
        <v>0</v>
      </c>
      <c r="C974" s="16">
        <f>IF(LEN('Basis Excelsheet - uw artikelnr'!F974)&gt;35,1,0)</f>
        <v>0</v>
      </c>
      <c r="D974" s="16">
        <f>IF(LEN('Basis Excelsheet - uw artikelnr'!K974)&gt;30,1,0)</f>
        <v>0</v>
      </c>
      <c r="E974" s="16">
        <f>IF(LEN('Basis Excelsheet - uw artikelnr'!E974)&gt;20,1,0)</f>
        <v>0</v>
      </c>
      <c r="F974" s="16">
        <f>IF('Basis Excelsheet - uw artikelnr'!L974=0,0,IF('Basis Excelsheet - uw artikelnr'!L974&lt;1,1,0))</f>
        <v>0</v>
      </c>
      <c r="G974" s="16">
        <f>IF('Basis Excelsheet - uw artikelnr'!F974=0,0,IF(EXACT('Basis Excelsheet - uw artikelnr'!G974,Keuzelijsten!$C$2),0,IF(EXACT('Basis Excelsheet - uw artikelnr'!G974,Keuzelijsten!$C$3),0,1)))</f>
        <v>0</v>
      </c>
      <c r="H974" s="16">
        <f>IF('Basis Excelsheet - uw artikelnr'!F974=0,0,IF(EXACT('Basis Excelsheet - uw artikelnr'!J974,Keuzelijsten!$D$2),0,IF(EXACT('Basis Excelsheet - uw artikelnr'!J974,Keuzelijsten!$D$3),0,1)))</f>
        <v>0</v>
      </c>
      <c r="I974" s="16">
        <f ca="1">IF('Basis Excelsheet - uw artikelnr'!A974=0,0,IF(CELL("type",'Basis Excelsheet - uw artikelnr'!A974)="w",0,1))</f>
        <v>0</v>
      </c>
      <c r="J974" s="16">
        <f>IF('Basis Excelsheet - uw artikelnr'!F974=0,0,COUNTIF(Keuzelijsten!$F$2:$F$244,'Basis Excelsheet - uw artikelnr'!M974)-1)*-1</f>
        <v>0</v>
      </c>
      <c r="K974" s="16">
        <f>IF('Basis Excelsheet - uw artikelnr'!F974=0,0,COUNTIF(Keuzelijsten!$A$2:$A$245,'Basis Excelsheet - uw artikelnr'!C974)-1)*-1</f>
        <v>0</v>
      </c>
      <c r="L974" s="16">
        <f>IF('Basis Excelsheet - uw artikelnr'!F974=0,0,COUNTIF(Keuzelijsten!$W$2:$W$945,'Basis Excelsheet - uw artikelnr'!D974)-1)*-1</f>
        <v>0</v>
      </c>
    </row>
    <row r="975" spans="1:12" x14ac:dyDescent="0.25">
      <c r="A975" s="17"/>
      <c r="B975" s="17">
        <f t="shared" ca="1" si="17"/>
        <v>0</v>
      </c>
      <c r="C975" s="16">
        <f>IF(LEN('Basis Excelsheet - uw artikelnr'!F975)&gt;35,1,0)</f>
        <v>0</v>
      </c>
      <c r="D975" s="16">
        <f>IF(LEN('Basis Excelsheet - uw artikelnr'!K975)&gt;30,1,0)</f>
        <v>0</v>
      </c>
      <c r="E975" s="16">
        <f>IF(LEN('Basis Excelsheet - uw artikelnr'!E975)&gt;20,1,0)</f>
        <v>0</v>
      </c>
      <c r="F975" s="16">
        <f>IF('Basis Excelsheet - uw artikelnr'!L975=0,0,IF('Basis Excelsheet - uw artikelnr'!L975&lt;1,1,0))</f>
        <v>0</v>
      </c>
      <c r="G975" s="16">
        <f>IF('Basis Excelsheet - uw artikelnr'!F975=0,0,IF(EXACT('Basis Excelsheet - uw artikelnr'!G975,Keuzelijsten!$C$2),0,IF(EXACT('Basis Excelsheet - uw artikelnr'!G975,Keuzelijsten!$C$3),0,1)))</f>
        <v>0</v>
      </c>
      <c r="H975" s="16">
        <f>IF('Basis Excelsheet - uw artikelnr'!F975=0,0,IF(EXACT('Basis Excelsheet - uw artikelnr'!J975,Keuzelijsten!$D$2),0,IF(EXACT('Basis Excelsheet - uw artikelnr'!J975,Keuzelijsten!$D$3),0,1)))</f>
        <v>0</v>
      </c>
      <c r="I975" s="16">
        <f ca="1">IF('Basis Excelsheet - uw artikelnr'!A975=0,0,IF(CELL("type",'Basis Excelsheet - uw artikelnr'!A975)="w",0,1))</f>
        <v>0</v>
      </c>
      <c r="J975" s="16">
        <f>IF('Basis Excelsheet - uw artikelnr'!F975=0,0,COUNTIF(Keuzelijsten!$F$2:$F$244,'Basis Excelsheet - uw artikelnr'!M975)-1)*-1</f>
        <v>0</v>
      </c>
      <c r="K975" s="16">
        <f>IF('Basis Excelsheet - uw artikelnr'!F975=0,0,COUNTIF(Keuzelijsten!$A$2:$A$245,'Basis Excelsheet - uw artikelnr'!C975)-1)*-1</f>
        <v>0</v>
      </c>
      <c r="L975" s="16">
        <f>IF('Basis Excelsheet - uw artikelnr'!F975=0,0,COUNTIF(Keuzelijsten!$W$2:$W$945,'Basis Excelsheet - uw artikelnr'!D975)-1)*-1</f>
        <v>0</v>
      </c>
    </row>
    <row r="976" spans="1:12" x14ac:dyDescent="0.25">
      <c r="A976" s="17"/>
      <c r="B976" s="17">
        <f t="shared" ca="1" si="17"/>
        <v>0</v>
      </c>
      <c r="C976" s="16">
        <f>IF(LEN('Basis Excelsheet - uw artikelnr'!F976)&gt;35,1,0)</f>
        <v>0</v>
      </c>
      <c r="D976" s="16">
        <f>IF(LEN('Basis Excelsheet - uw artikelnr'!K976)&gt;30,1,0)</f>
        <v>0</v>
      </c>
      <c r="E976" s="16">
        <f>IF(LEN('Basis Excelsheet - uw artikelnr'!E976)&gt;20,1,0)</f>
        <v>0</v>
      </c>
      <c r="F976" s="16">
        <f>IF('Basis Excelsheet - uw artikelnr'!L976=0,0,IF('Basis Excelsheet - uw artikelnr'!L976&lt;1,1,0))</f>
        <v>0</v>
      </c>
      <c r="G976" s="16">
        <f>IF('Basis Excelsheet - uw artikelnr'!F976=0,0,IF(EXACT('Basis Excelsheet - uw artikelnr'!G976,Keuzelijsten!$C$2),0,IF(EXACT('Basis Excelsheet - uw artikelnr'!G976,Keuzelijsten!$C$3),0,1)))</f>
        <v>0</v>
      </c>
      <c r="H976" s="16">
        <f>IF('Basis Excelsheet - uw artikelnr'!F976=0,0,IF(EXACT('Basis Excelsheet - uw artikelnr'!J976,Keuzelijsten!$D$2),0,IF(EXACT('Basis Excelsheet - uw artikelnr'!J976,Keuzelijsten!$D$3),0,1)))</f>
        <v>0</v>
      </c>
      <c r="I976" s="16">
        <f ca="1">IF('Basis Excelsheet - uw artikelnr'!A976=0,0,IF(CELL("type",'Basis Excelsheet - uw artikelnr'!A976)="w",0,1))</f>
        <v>0</v>
      </c>
      <c r="J976" s="16">
        <f>IF('Basis Excelsheet - uw artikelnr'!F976=0,0,COUNTIF(Keuzelijsten!$F$2:$F$244,'Basis Excelsheet - uw artikelnr'!M976)-1)*-1</f>
        <v>0</v>
      </c>
      <c r="K976" s="16">
        <f>IF('Basis Excelsheet - uw artikelnr'!F976=0,0,COUNTIF(Keuzelijsten!$A$2:$A$245,'Basis Excelsheet - uw artikelnr'!C976)-1)*-1</f>
        <v>0</v>
      </c>
      <c r="L976" s="16">
        <f>IF('Basis Excelsheet - uw artikelnr'!F976=0,0,COUNTIF(Keuzelijsten!$W$2:$W$945,'Basis Excelsheet - uw artikelnr'!D976)-1)*-1</f>
        <v>0</v>
      </c>
    </row>
    <row r="977" spans="1:12" x14ac:dyDescent="0.25">
      <c r="A977" s="17"/>
      <c r="B977" s="17">
        <f t="shared" ca="1" si="17"/>
        <v>0</v>
      </c>
      <c r="C977" s="16">
        <f>IF(LEN('Basis Excelsheet - uw artikelnr'!F977)&gt;35,1,0)</f>
        <v>0</v>
      </c>
      <c r="D977" s="16">
        <f>IF(LEN('Basis Excelsheet - uw artikelnr'!K977)&gt;30,1,0)</f>
        <v>0</v>
      </c>
      <c r="E977" s="16">
        <f>IF(LEN('Basis Excelsheet - uw artikelnr'!E977)&gt;20,1,0)</f>
        <v>0</v>
      </c>
      <c r="F977" s="16">
        <f>IF('Basis Excelsheet - uw artikelnr'!L977=0,0,IF('Basis Excelsheet - uw artikelnr'!L977&lt;1,1,0))</f>
        <v>0</v>
      </c>
      <c r="G977" s="16">
        <f>IF('Basis Excelsheet - uw artikelnr'!F977=0,0,IF(EXACT('Basis Excelsheet - uw artikelnr'!G977,Keuzelijsten!$C$2),0,IF(EXACT('Basis Excelsheet - uw artikelnr'!G977,Keuzelijsten!$C$3),0,1)))</f>
        <v>0</v>
      </c>
      <c r="H977" s="16">
        <f>IF('Basis Excelsheet - uw artikelnr'!F977=0,0,IF(EXACT('Basis Excelsheet - uw artikelnr'!J977,Keuzelijsten!$D$2),0,IF(EXACT('Basis Excelsheet - uw artikelnr'!J977,Keuzelijsten!$D$3),0,1)))</f>
        <v>0</v>
      </c>
      <c r="I977" s="16">
        <f ca="1">IF('Basis Excelsheet - uw artikelnr'!A977=0,0,IF(CELL("type",'Basis Excelsheet - uw artikelnr'!A977)="w",0,1))</f>
        <v>0</v>
      </c>
      <c r="J977" s="16">
        <f>IF('Basis Excelsheet - uw artikelnr'!F977=0,0,COUNTIF(Keuzelijsten!$F$2:$F$244,'Basis Excelsheet - uw artikelnr'!M977)-1)*-1</f>
        <v>0</v>
      </c>
      <c r="K977" s="16">
        <f>IF('Basis Excelsheet - uw artikelnr'!F977=0,0,COUNTIF(Keuzelijsten!$A$2:$A$245,'Basis Excelsheet - uw artikelnr'!C977)-1)*-1</f>
        <v>0</v>
      </c>
      <c r="L977" s="16">
        <f>IF('Basis Excelsheet - uw artikelnr'!F977=0,0,COUNTIF(Keuzelijsten!$W$2:$W$945,'Basis Excelsheet - uw artikelnr'!D977)-1)*-1</f>
        <v>0</v>
      </c>
    </row>
    <row r="978" spans="1:12" x14ac:dyDescent="0.25">
      <c r="A978" s="17"/>
      <c r="B978" s="17">
        <f t="shared" ca="1" si="17"/>
        <v>0</v>
      </c>
      <c r="C978" s="16">
        <f>IF(LEN('Basis Excelsheet - uw artikelnr'!F978)&gt;35,1,0)</f>
        <v>0</v>
      </c>
      <c r="D978" s="16">
        <f>IF(LEN('Basis Excelsheet - uw artikelnr'!K978)&gt;30,1,0)</f>
        <v>0</v>
      </c>
      <c r="E978" s="16">
        <f>IF(LEN('Basis Excelsheet - uw artikelnr'!E978)&gt;20,1,0)</f>
        <v>0</v>
      </c>
      <c r="F978" s="16">
        <f>IF('Basis Excelsheet - uw artikelnr'!L978=0,0,IF('Basis Excelsheet - uw artikelnr'!L978&lt;1,1,0))</f>
        <v>0</v>
      </c>
      <c r="G978" s="16">
        <f>IF('Basis Excelsheet - uw artikelnr'!F978=0,0,IF(EXACT('Basis Excelsheet - uw artikelnr'!G978,Keuzelijsten!$C$2),0,IF(EXACT('Basis Excelsheet - uw artikelnr'!G978,Keuzelijsten!$C$3),0,1)))</f>
        <v>0</v>
      </c>
      <c r="H978" s="16">
        <f>IF('Basis Excelsheet - uw artikelnr'!F978=0,0,IF(EXACT('Basis Excelsheet - uw artikelnr'!J978,Keuzelijsten!$D$2),0,IF(EXACT('Basis Excelsheet - uw artikelnr'!J978,Keuzelijsten!$D$3),0,1)))</f>
        <v>0</v>
      </c>
      <c r="I978" s="16">
        <f ca="1">IF('Basis Excelsheet - uw artikelnr'!A978=0,0,IF(CELL("type",'Basis Excelsheet - uw artikelnr'!A978)="w",0,1))</f>
        <v>0</v>
      </c>
      <c r="J978" s="16">
        <f>IF('Basis Excelsheet - uw artikelnr'!F978=0,0,COUNTIF(Keuzelijsten!$F$2:$F$244,'Basis Excelsheet - uw artikelnr'!M978)-1)*-1</f>
        <v>0</v>
      </c>
      <c r="K978" s="16">
        <f>IF('Basis Excelsheet - uw artikelnr'!F978=0,0,COUNTIF(Keuzelijsten!$A$2:$A$245,'Basis Excelsheet - uw artikelnr'!C978)-1)*-1</f>
        <v>0</v>
      </c>
      <c r="L978" s="16">
        <f>IF('Basis Excelsheet - uw artikelnr'!F978=0,0,COUNTIF(Keuzelijsten!$W$2:$W$945,'Basis Excelsheet - uw artikelnr'!D978)-1)*-1</f>
        <v>0</v>
      </c>
    </row>
    <row r="979" spans="1:12" x14ac:dyDescent="0.25">
      <c r="A979" s="17"/>
      <c r="B979" s="17">
        <f t="shared" ca="1" si="17"/>
        <v>0</v>
      </c>
      <c r="C979" s="16">
        <f>IF(LEN('Basis Excelsheet - uw artikelnr'!F979)&gt;35,1,0)</f>
        <v>0</v>
      </c>
      <c r="D979" s="16">
        <f>IF(LEN('Basis Excelsheet - uw artikelnr'!K979)&gt;30,1,0)</f>
        <v>0</v>
      </c>
      <c r="E979" s="16">
        <f>IF(LEN('Basis Excelsheet - uw artikelnr'!E979)&gt;20,1,0)</f>
        <v>0</v>
      </c>
      <c r="F979" s="16">
        <f>IF('Basis Excelsheet - uw artikelnr'!L979=0,0,IF('Basis Excelsheet - uw artikelnr'!L979&lt;1,1,0))</f>
        <v>0</v>
      </c>
      <c r="G979" s="16">
        <f>IF('Basis Excelsheet - uw artikelnr'!F979=0,0,IF(EXACT('Basis Excelsheet - uw artikelnr'!G979,Keuzelijsten!$C$2),0,IF(EXACT('Basis Excelsheet - uw artikelnr'!G979,Keuzelijsten!$C$3),0,1)))</f>
        <v>0</v>
      </c>
      <c r="H979" s="16">
        <f>IF('Basis Excelsheet - uw artikelnr'!F979=0,0,IF(EXACT('Basis Excelsheet - uw artikelnr'!J979,Keuzelijsten!$D$2),0,IF(EXACT('Basis Excelsheet - uw artikelnr'!J979,Keuzelijsten!$D$3),0,1)))</f>
        <v>0</v>
      </c>
      <c r="I979" s="16">
        <f ca="1">IF('Basis Excelsheet - uw artikelnr'!A979=0,0,IF(CELL("type",'Basis Excelsheet - uw artikelnr'!A979)="w",0,1))</f>
        <v>0</v>
      </c>
      <c r="J979" s="16">
        <f>IF('Basis Excelsheet - uw artikelnr'!F979=0,0,COUNTIF(Keuzelijsten!$F$2:$F$244,'Basis Excelsheet - uw artikelnr'!M979)-1)*-1</f>
        <v>0</v>
      </c>
      <c r="K979" s="16">
        <f>IF('Basis Excelsheet - uw artikelnr'!F979=0,0,COUNTIF(Keuzelijsten!$A$2:$A$245,'Basis Excelsheet - uw artikelnr'!C979)-1)*-1</f>
        <v>0</v>
      </c>
      <c r="L979" s="16">
        <f>IF('Basis Excelsheet - uw artikelnr'!F979=0,0,COUNTIF(Keuzelijsten!$W$2:$W$945,'Basis Excelsheet - uw artikelnr'!D979)-1)*-1</f>
        <v>0</v>
      </c>
    </row>
    <row r="980" spans="1:12" x14ac:dyDescent="0.25">
      <c r="A980" s="17"/>
      <c r="B980" s="17">
        <f t="shared" ca="1" si="17"/>
        <v>0</v>
      </c>
      <c r="C980" s="16">
        <f>IF(LEN('Basis Excelsheet - uw artikelnr'!F980)&gt;35,1,0)</f>
        <v>0</v>
      </c>
      <c r="D980" s="16">
        <f>IF(LEN('Basis Excelsheet - uw artikelnr'!K980)&gt;30,1,0)</f>
        <v>0</v>
      </c>
      <c r="E980" s="16">
        <f>IF(LEN('Basis Excelsheet - uw artikelnr'!E980)&gt;20,1,0)</f>
        <v>0</v>
      </c>
      <c r="F980" s="16">
        <f>IF('Basis Excelsheet - uw artikelnr'!L980=0,0,IF('Basis Excelsheet - uw artikelnr'!L980&lt;1,1,0))</f>
        <v>0</v>
      </c>
      <c r="G980" s="16">
        <f>IF('Basis Excelsheet - uw artikelnr'!F980=0,0,IF(EXACT('Basis Excelsheet - uw artikelnr'!G980,Keuzelijsten!$C$2),0,IF(EXACT('Basis Excelsheet - uw artikelnr'!G980,Keuzelijsten!$C$3),0,1)))</f>
        <v>0</v>
      </c>
      <c r="H980" s="16">
        <f>IF('Basis Excelsheet - uw artikelnr'!F980=0,0,IF(EXACT('Basis Excelsheet - uw artikelnr'!J980,Keuzelijsten!$D$2),0,IF(EXACT('Basis Excelsheet - uw artikelnr'!J980,Keuzelijsten!$D$3),0,1)))</f>
        <v>0</v>
      </c>
      <c r="I980" s="16">
        <f ca="1">IF('Basis Excelsheet - uw artikelnr'!A980=0,0,IF(CELL("type",'Basis Excelsheet - uw artikelnr'!A980)="w",0,1))</f>
        <v>0</v>
      </c>
      <c r="J980" s="16">
        <f>IF('Basis Excelsheet - uw artikelnr'!F980=0,0,COUNTIF(Keuzelijsten!$F$2:$F$244,'Basis Excelsheet - uw artikelnr'!M980)-1)*-1</f>
        <v>0</v>
      </c>
      <c r="K980" s="16">
        <f>IF('Basis Excelsheet - uw artikelnr'!F980=0,0,COUNTIF(Keuzelijsten!$A$2:$A$245,'Basis Excelsheet - uw artikelnr'!C980)-1)*-1</f>
        <v>0</v>
      </c>
      <c r="L980" s="16">
        <f>IF('Basis Excelsheet - uw artikelnr'!F980=0,0,COUNTIF(Keuzelijsten!$W$2:$W$945,'Basis Excelsheet - uw artikelnr'!D980)-1)*-1</f>
        <v>0</v>
      </c>
    </row>
    <row r="981" spans="1:12" x14ac:dyDescent="0.25">
      <c r="A981" s="17"/>
      <c r="B981" s="17">
        <f t="shared" ca="1" si="17"/>
        <v>0</v>
      </c>
      <c r="C981" s="16">
        <f>IF(LEN('Basis Excelsheet - uw artikelnr'!F981)&gt;35,1,0)</f>
        <v>0</v>
      </c>
      <c r="D981" s="16">
        <f>IF(LEN('Basis Excelsheet - uw artikelnr'!K981)&gt;30,1,0)</f>
        <v>0</v>
      </c>
      <c r="E981" s="16">
        <f>IF(LEN('Basis Excelsheet - uw artikelnr'!E981)&gt;20,1,0)</f>
        <v>0</v>
      </c>
      <c r="F981" s="16">
        <f>IF('Basis Excelsheet - uw artikelnr'!L981=0,0,IF('Basis Excelsheet - uw artikelnr'!L981&lt;1,1,0))</f>
        <v>0</v>
      </c>
      <c r="G981" s="16">
        <f>IF('Basis Excelsheet - uw artikelnr'!F981=0,0,IF(EXACT('Basis Excelsheet - uw artikelnr'!G981,Keuzelijsten!$C$2),0,IF(EXACT('Basis Excelsheet - uw artikelnr'!G981,Keuzelijsten!$C$3),0,1)))</f>
        <v>0</v>
      </c>
      <c r="H981" s="16">
        <f>IF('Basis Excelsheet - uw artikelnr'!F981=0,0,IF(EXACT('Basis Excelsheet - uw artikelnr'!J981,Keuzelijsten!$D$2),0,IF(EXACT('Basis Excelsheet - uw artikelnr'!J981,Keuzelijsten!$D$3),0,1)))</f>
        <v>0</v>
      </c>
      <c r="I981" s="16">
        <f ca="1">IF('Basis Excelsheet - uw artikelnr'!A981=0,0,IF(CELL("type",'Basis Excelsheet - uw artikelnr'!A981)="w",0,1))</f>
        <v>0</v>
      </c>
      <c r="J981" s="16">
        <f>IF('Basis Excelsheet - uw artikelnr'!F981=0,0,COUNTIF(Keuzelijsten!$F$2:$F$244,'Basis Excelsheet - uw artikelnr'!M981)-1)*-1</f>
        <v>0</v>
      </c>
      <c r="K981" s="16">
        <f>IF('Basis Excelsheet - uw artikelnr'!F981=0,0,COUNTIF(Keuzelijsten!$A$2:$A$245,'Basis Excelsheet - uw artikelnr'!C981)-1)*-1</f>
        <v>0</v>
      </c>
      <c r="L981" s="16">
        <f>IF('Basis Excelsheet - uw artikelnr'!F981=0,0,COUNTIF(Keuzelijsten!$W$2:$W$945,'Basis Excelsheet - uw artikelnr'!D981)-1)*-1</f>
        <v>0</v>
      </c>
    </row>
    <row r="982" spans="1:12" x14ac:dyDescent="0.25">
      <c r="A982" s="17"/>
      <c r="B982" s="17">
        <f t="shared" ca="1" si="17"/>
        <v>0</v>
      </c>
      <c r="C982" s="16">
        <f>IF(LEN('Basis Excelsheet - uw artikelnr'!F982)&gt;35,1,0)</f>
        <v>0</v>
      </c>
      <c r="D982" s="16">
        <f>IF(LEN('Basis Excelsheet - uw artikelnr'!K982)&gt;30,1,0)</f>
        <v>0</v>
      </c>
      <c r="E982" s="16">
        <f>IF(LEN('Basis Excelsheet - uw artikelnr'!E982)&gt;20,1,0)</f>
        <v>0</v>
      </c>
      <c r="F982" s="16">
        <f>IF('Basis Excelsheet - uw artikelnr'!L982=0,0,IF('Basis Excelsheet - uw artikelnr'!L982&lt;1,1,0))</f>
        <v>0</v>
      </c>
      <c r="G982" s="16">
        <f>IF('Basis Excelsheet - uw artikelnr'!F982=0,0,IF(EXACT('Basis Excelsheet - uw artikelnr'!G982,Keuzelijsten!$C$2),0,IF(EXACT('Basis Excelsheet - uw artikelnr'!G982,Keuzelijsten!$C$3),0,1)))</f>
        <v>0</v>
      </c>
      <c r="H982" s="16">
        <f>IF('Basis Excelsheet - uw artikelnr'!F982=0,0,IF(EXACT('Basis Excelsheet - uw artikelnr'!J982,Keuzelijsten!$D$2),0,IF(EXACT('Basis Excelsheet - uw artikelnr'!J982,Keuzelijsten!$D$3),0,1)))</f>
        <v>0</v>
      </c>
      <c r="I982" s="16">
        <f ca="1">IF('Basis Excelsheet - uw artikelnr'!A982=0,0,IF(CELL("type",'Basis Excelsheet - uw artikelnr'!A982)="w",0,1))</f>
        <v>0</v>
      </c>
      <c r="J982" s="16">
        <f>IF('Basis Excelsheet - uw artikelnr'!F982=0,0,COUNTIF(Keuzelijsten!$F$2:$F$244,'Basis Excelsheet - uw artikelnr'!M982)-1)*-1</f>
        <v>0</v>
      </c>
      <c r="K982" s="16">
        <f>IF('Basis Excelsheet - uw artikelnr'!F982=0,0,COUNTIF(Keuzelijsten!$A$2:$A$245,'Basis Excelsheet - uw artikelnr'!C982)-1)*-1</f>
        <v>0</v>
      </c>
      <c r="L982" s="16">
        <f>IF('Basis Excelsheet - uw artikelnr'!F982=0,0,COUNTIF(Keuzelijsten!$W$2:$W$945,'Basis Excelsheet - uw artikelnr'!D982)-1)*-1</f>
        <v>0</v>
      </c>
    </row>
    <row r="983" spans="1:12" x14ac:dyDescent="0.25">
      <c r="A983" s="17"/>
      <c r="B983" s="17">
        <f t="shared" ca="1" si="17"/>
        <v>0</v>
      </c>
      <c r="C983" s="16">
        <f>IF(LEN('Basis Excelsheet - uw artikelnr'!F983)&gt;35,1,0)</f>
        <v>0</v>
      </c>
      <c r="D983" s="16">
        <f>IF(LEN('Basis Excelsheet - uw artikelnr'!K983)&gt;30,1,0)</f>
        <v>0</v>
      </c>
      <c r="E983" s="16">
        <f>IF(LEN('Basis Excelsheet - uw artikelnr'!E983)&gt;20,1,0)</f>
        <v>0</v>
      </c>
      <c r="F983" s="16">
        <f>IF('Basis Excelsheet - uw artikelnr'!L983=0,0,IF('Basis Excelsheet - uw artikelnr'!L983&lt;1,1,0))</f>
        <v>0</v>
      </c>
      <c r="G983" s="16">
        <f>IF('Basis Excelsheet - uw artikelnr'!F983=0,0,IF(EXACT('Basis Excelsheet - uw artikelnr'!G983,Keuzelijsten!$C$2),0,IF(EXACT('Basis Excelsheet - uw artikelnr'!G983,Keuzelijsten!$C$3),0,1)))</f>
        <v>0</v>
      </c>
      <c r="H983" s="16">
        <f>IF('Basis Excelsheet - uw artikelnr'!F983=0,0,IF(EXACT('Basis Excelsheet - uw artikelnr'!J983,Keuzelijsten!$D$2),0,IF(EXACT('Basis Excelsheet - uw artikelnr'!J983,Keuzelijsten!$D$3),0,1)))</f>
        <v>0</v>
      </c>
      <c r="I983" s="16">
        <f ca="1">IF('Basis Excelsheet - uw artikelnr'!A983=0,0,IF(CELL("type",'Basis Excelsheet - uw artikelnr'!A983)="w",0,1))</f>
        <v>0</v>
      </c>
      <c r="J983" s="16">
        <f>IF('Basis Excelsheet - uw artikelnr'!F983=0,0,COUNTIF(Keuzelijsten!$F$2:$F$244,'Basis Excelsheet - uw artikelnr'!M983)-1)*-1</f>
        <v>0</v>
      </c>
      <c r="K983" s="16">
        <f>IF('Basis Excelsheet - uw artikelnr'!F983=0,0,COUNTIF(Keuzelijsten!$A$2:$A$245,'Basis Excelsheet - uw artikelnr'!C983)-1)*-1</f>
        <v>0</v>
      </c>
      <c r="L983" s="16">
        <f>IF('Basis Excelsheet - uw artikelnr'!F983=0,0,COUNTIF(Keuzelijsten!$W$2:$W$945,'Basis Excelsheet - uw artikelnr'!D983)-1)*-1</f>
        <v>0</v>
      </c>
    </row>
    <row r="984" spans="1:12" x14ac:dyDescent="0.25">
      <c r="A984" s="17"/>
      <c r="B984" s="17">
        <f t="shared" ca="1" si="17"/>
        <v>0</v>
      </c>
      <c r="C984" s="16">
        <f>IF(LEN('Basis Excelsheet - uw artikelnr'!F984)&gt;35,1,0)</f>
        <v>0</v>
      </c>
      <c r="D984" s="16">
        <f>IF(LEN('Basis Excelsheet - uw artikelnr'!K984)&gt;30,1,0)</f>
        <v>0</v>
      </c>
      <c r="E984" s="16">
        <f>IF(LEN('Basis Excelsheet - uw artikelnr'!E984)&gt;20,1,0)</f>
        <v>0</v>
      </c>
      <c r="F984" s="16">
        <f>IF('Basis Excelsheet - uw artikelnr'!L984=0,0,IF('Basis Excelsheet - uw artikelnr'!L984&lt;1,1,0))</f>
        <v>0</v>
      </c>
      <c r="G984" s="16">
        <f>IF('Basis Excelsheet - uw artikelnr'!F984=0,0,IF(EXACT('Basis Excelsheet - uw artikelnr'!G984,Keuzelijsten!$C$2),0,IF(EXACT('Basis Excelsheet - uw artikelnr'!G984,Keuzelijsten!$C$3),0,1)))</f>
        <v>0</v>
      </c>
      <c r="H984" s="16">
        <f>IF('Basis Excelsheet - uw artikelnr'!F984=0,0,IF(EXACT('Basis Excelsheet - uw artikelnr'!J984,Keuzelijsten!$D$2),0,IF(EXACT('Basis Excelsheet - uw artikelnr'!J984,Keuzelijsten!$D$3),0,1)))</f>
        <v>0</v>
      </c>
      <c r="I984" s="16">
        <f ca="1">IF('Basis Excelsheet - uw artikelnr'!A984=0,0,IF(CELL("type",'Basis Excelsheet - uw artikelnr'!A984)="w",0,1))</f>
        <v>0</v>
      </c>
      <c r="J984" s="16">
        <f>IF('Basis Excelsheet - uw artikelnr'!F984=0,0,COUNTIF(Keuzelijsten!$F$2:$F$244,'Basis Excelsheet - uw artikelnr'!M984)-1)*-1</f>
        <v>0</v>
      </c>
      <c r="K984" s="16">
        <f>IF('Basis Excelsheet - uw artikelnr'!F984=0,0,COUNTIF(Keuzelijsten!$A$2:$A$245,'Basis Excelsheet - uw artikelnr'!C984)-1)*-1</f>
        <v>0</v>
      </c>
      <c r="L984" s="16">
        <f>IF('Basis Excelsheet - uw artikelnr'!F984=0,0,COUNTIF(Keuzelijsten!$W$2:$W$945,'Basis Excelsheet - uw artikelnr'!D984)-1)*-1</f>
        <v>0</v>
      </c>
    </row>
    <row r="985" spans="1:12" x14ac:dyDescent="0.25">
      <c r="A985" s="17"/>
      <c r="B985" s="17">
        <f t="shared" ca="1" si="17"/>
        <v>0</v>
      </c>
      <c r="C985" s="16">
        <f>IF(LEN('Basis Excelsheet - uw artikelnr'!F985)&gt;35,1,0)</f>
        <v>0</v>
      </c>
      <c r="D985" s="16">
        <f>IF(LEN('Basis Excelsheet - uw artikelnr'!K985)&gt;30,1,0)</f>
        <v>0</v>
      </c>
      <c r="E985" s="16">
        <f>IF(LEN('Basis Excelsheet - uw artikelnr'!E985)&gt;20,1,0)</f>
        <v>0</v>
      </c>
      <c r="F985" s="16">
        <f>IF('Basis Excelsheet - uw artikelnr'!L985=0,0,IF('Basis Excelsheet - uw artikelnr'!L985&lt;1,1,0))</f>
        <v>0</v>
      </c>
      <c r="G985" s="16">
        <f>IF('Basis Excelsheet - uw artikelnr'!F985=0,0,IF(EXACT('Basis Excelsheet - uw artikelnr'!G985,Keuzelijsten!$C$2),0,IF(EXACT('Basis Excelsheet - uw artikelnr'!G985,Keuzelijsten!$C$3),0,1)))</f>
        <v>0</v>
      </c>
      <c r="H985" s="16">
        <f>IF('Basis Excelsheet - uw artikelnr'!F985=0,0,IF(EXACT('Basis Excelsheet - uw artikelnr'!J985,Keuzelijsten!$D$2),0,IF(EXACT('Basis Excelsheet - uw artikelnr'!J985,Keuzelijsten!$D$3),0,1)))</f>
        <v>0</v>
      </c>
      <c r="I985" s="16">
        <f ca="1">IF('Basis Excelsheet - uw artikelnr'!A985=0,0,IF(CELL("type",'Basis Excelsheet - uw artikelnr'!A985)="w",0,1))</f>
        <v>0</v>
      </c>
      <c r="J985" s="16">
        <f>IF('Basis Excelsheet - uw artikelnr'!F985=0,0,COUNTIF(Keuzelijsten!$F$2:$F$244,'Basis Excelsheet - uw artikelnr'!M985)-1)*-1</f>
        <v>0</v>
      </c>
      <c r="K985" s="16">
        <f>IF('Basis Excelsheet - uw artikelnr'!F985=0,0,COUNTIF(Keuzelijsten!$A$2:$A$245,'Basis Excelsheet - uw artikelnr'!C985)-1)*-1</f>
        <v>0</v>
      </c>
      <c r="L985" s="16">
        <f>IF('Basis Excelsheet - uw artikelnr'!F985=0,0,COUNTIF(Keuzelijsten!$W$2:$W$945,'Basis Excelsheet - uw artikelnr'!D985)-1)*-1</f>
        <v>0</v>
      </c>
    </row>
    <row r="986" spans="1:12" x14ac:dyDescent="0.25">
      <c r="A986" s="17"/>
      <c r="B986" s="17">
        <f t="shared" ca="1" si="17"/>
        <v>0</v>
      </c>
      <c r="C986" s="16">
        <f>IF(LEN('Basis Excelsheet - uw artikelnr'!F986)&gt;35,1,0)</f>
        <v>0</v>
      </c>
      <c r="D986" s="16">
        <f>IF(LEN('Basis Excelsheet - uw artikelnr'!K986)&gt;30,1,0)</f>
        <v>0</v>
      </c>
      <c r="E986" s="16">
        <f>IF(LEN('Basis Excelsheet - uw artikelnr'!E986)&gt;20,1,0)</f>
        <v>0</v>
      </c>
      <c r="F986" s="16">
        <f>IF('Basis Excelsheet - uw artikelnr'!L986=0,0,IF('Basis Excelsheet - uw artikelnr'!L986&lt;1,1,0))</f>
        <v>0</v>
      </c>
      <c r="G986" s="16">
        <f>IF('Basis Excelsheet - uw artikelnr'!F986=0,0,IF(EXACT('Basis Excelsheet - uw artikelnr'!G986,Keuzelijsten!$C$2),0,IF(EXACT('Basis Excelsheet - uw artikelnr'!G986,Keuzelijsten!$C$3),0,1)))</f>
        <v>0</v>
      </c>
      <c r="H986" s="16">
        <f>IF('Basis Excelsheet - uw artikelnr'!F986=0,0,IF(EXACT('Basis Excelsheet - uw artikelnr'!J986,Keuzelijsten!$D$2),0,IF(EXACT('Basis Excelsheet - uw artikelnr'!J986,Keuzelijsten!$D$3),0,1)))</f>
        <v>0</v>
      </c>
      <c r="I986" s="16">
        <f ca="1">IF('Basis Excelsheet - uw artikelnr'!A986=0,0,IF(CELL("type",'Basis Excelsheet - uw artikelnr'!A986)="w",0,1))</f>
        <v>0</v>
      </c>
      <c r="J986" s="16">
        <f>IF('Basis Excelsheet - uw artikelnr'!F986=0,0,COUNTIF(Keuzelijsten!$F$2:$F$244,'Basis Excelsheet - uw artikelnr'!M986)-1)*-1</f>
        <v>0</v>
      </c>
      <c r="K986" s="16">
        <f>IF('Basis Excelsheet - uw artikelnr'!F986=0,0,COUNTIF(Keuzelijsten!$A$2:$A$245,'Basis Excelsheet - uw artikelnr'!C986)-1)*-1</f>
        <v>0</v>
      </c>
      <c r="L986" s="16">
        <f>IF('Basis Excelsheet - uw artikelnr'!F986=0,0,COUNTIF(Keuzelijsten!$W$2:$W$945,'Basis Excelsheet - uw artikelnr'!D986)-1)*-1</f>
        <v>0</v>
      </c>
    </row>
    <row r="987" spans="1:12" x14ac:dyDescent="0.25">
      <c r="A987" s="17"/>
      <c r="B987" s="17">
        <f t="shared" ca="1" si="17"/>
        <v>0</v>
      </c>
      <c r="C987" s="16">
        <f>IF(LEN('Basis Excelsheet - uw artikelnr'!F987)&gt;35,1,0)</f>
        <v>0</v>
      </c>
      <c r="D987" s="16">
        <f>IF(LEN('Basis Excelsheet - uw artikelnr'!K987)&gt;30,1,0)</f>
        <v>0</v>
      </c>
      <c r="E987" s="16">
        <f>IF(LEN('Basis Excelsheet - uw artikelnr'!E987)&gt;20,1,0)</f>
        <v>0</v>
      </c>
      <c r="F987" s="16">
        <f>IF('Basis Excelsheet - uw artikelnr'!L987=0,0,IF('Basis Excelsheet - uw artikelnr'!L987&lt;1,1,0))</f>
        <v>0</v>
      </c>
      <c r="G987" s="16">
        <f>IF('Basis Excelsheet - uw artikelnr'!F987=0,0,IF(EXACT('Basis Excelsheet - uw artikelnr'!G987,Keuzelijsten!$C$2),0,IF(EXACT('Basis Excelsheet - uw artikelnr'!G987,Keuzelijsten!$C$3),0,1)))</f>
        <v>0</v>
      </c>
      <c r="H987" s="16">
        <f>IF('Basis Excelsheet - uw artikelnr'!F987=0,0,IF(EXACT('Basis Excelsheet - uw artikelnr'!J987,Keuzelijsten!$D$2),0,IF(EXACT('Basis Excelsheet - uw artikelnr'!J987,Keuzelijsten!$D$3),0,1)))</f>
        <v>0</v>
      </c>
      <c r="I987" s="16">
        <f ca="1">IF('Basis Excelsheet - uw artikelnr'!A987=0,0,IF(CELL("type",'Basis Excelsheet - uw artikelnr'!A987)="w",0,1))</f>
        <v>0</v>
      </c>
      <c r="J987" s="16">
        <f>IF('Basis Excelsheet - uw artikelnr'!F987=0,0,COUNTIF(Keuzelijsten!$F$2:$F$244,'Basis Excelsheet - uw artikelnr'!M987)-1)*-1</f>
        <v>0</v>
      </c>
      <c r="K987" s="16">
        <f>IF('Basis Excelsheet - uw artikelnr'!F987=0,0,COUNTIF(Keuzelijsten!$A$2:$A$245,'Basis Excelsheet - uw artikelnr'!C987)-1)*-1</f>
        <v>0</v>
      </c>
      <c r="L987" s="16">
        <f>IF('Basis Excelsheet - uw artikelnr'!F987=0,0,COUNTIF(Keuzelijsten!$W$2:$W$945,'Basis Excelsheet - uw artikelnr'!D987)-1)*-1</f>
        <v>0</v>
      </c>
    </row>
    <row r="988" spans="1:12" x14ac:dyDescent="0.25">
      <c r="A988" s="17"/>
      <c r="B988" s="17">
        <f t="shared" ca="1" si="17"/>
        <v>0</v>
      </c>
      <c r="C988" s="16">
        <f>IF(LEN('Basis Excelsheet - uw artikelnr'!F988)&gt;35,1,0)</f>
        <v>0</v>
      </c>
      <c r="D988" s="16">
        <f>IF(LEN('Basis Excelsheet - uw artikelnr'!K988)&gt;30,1,0)</f>
        <v>0</v>
      </c>
      <c r="E988" s="16">
        <f>IF(LEN('Basis Excelsheet - uw artikelnr'!E988)&gt;20,1,0)</f>
        <v>0</v>
      </c>
      <c r="F988" s="16">
        <f>IF('Basis Excelsheet - uw artikelnr'!L988=0,0,IF('Basis Excelsheet - uw artikelnr'!L988&lt;1,1,0))</f>
        <v>0</v>
      </c>
      <c r="G988" s="16">
        <f>IF('Basis Excelsheet - uw artikelnr'!F988=0,0,IF(EXACT('Basis Excelsheet - uw artikelnr'!G988,Keuzelijsten!$C$2),0,IF(EXACT('Basis Excelsheet - uw artikelnr'!G988,Keuzelijsten!$C$3),0,1)))</f>
        <v>0</v>
      </c>
      <c r="H988" s="16">
        <f>IF('Basis Excelsheet - uw artikelnr'!F988=0,0,IF(EXACT('Basis Excelsheet - uw artikelnr'!J988,Keuzelijsten!$D$2),0,IF(EXACT('Basis Excelsheet - uw artikelnr'!J988,Keuzelijsten!$D$3),0,1)))</f>
        <v>0</v>
      </c>
      <c r="I988" s="16">
        <f ca="1">IF('Basis Excelsheet - uw artikelnr'!A988=0,0,IF(CELL("type",'Basis Excelsheet - uw artikelnr'!A988)="w",0,1))</f>
        <v>0</v>
      </c>
      <c r="J988" s="16">
        <f>IF('Basis Excelsheet - uw artikelnr'!F988=0,0,COUNTIF(Keuzelijsten!$F$2:$F$244,'Basis Excelsheet - uw artikelnr'!M988)-1)*-1</f>
        <v>0</v>
      </c>
      <c r="K988" s="16">
        <f>IF('Basis Excelsheet - uw artikelnr'!F988=0,0,COUNTIF(Keuzelijsten!$A$2:$A$245,'Basis Excelsheet - uw artikelnr'!C988)-1)*-1</f>
        <v>0</v>
      </c>
      <c r="L988" s="16">
        <f>IF('Basis Excelsheet - uw artikelnr'!F988=0,0,COUNTIF(Keuzelijsten!$W$2:$W$945,'Basis Excelsheet - uw artikelnr'!D988)-1)*-1</f>
        <v>0</v>
      </c>
    </row>
    <row r="989" spans="1:12" x14ac:dyDescent="0.25">
      <c r="A989" s="17"/>
      <c r="B989" s="17">
        <f t="shared" ca="1" si="17"/>
        <v>0</v>
      </c>
      <c r="C989" s="16">
        <f>IF(LEN('Basis Excelsheet - uw artikelnr'!F989)&gt;35,1,0)</f>
        <v>0</v>
      </c>
      <c r="D989" s="16">
        <f>IF(LEN('Basis Excelsheet - uw artikelnr'!K989)&gt;30,1,0)</f>
        <v>0</v>
      </c>
      <c r="E989" s="16">
        <f>IF(LEN('Basis Excelsheet - uw artikelnr'!E989)&gt;20,1,0)</f>
        <v>0</v>
      </c>
      <c r="F989" s="16">
        <f>IF('Basis Excelsheet - uw artikelnr'!L989=0,0,IF('Basis Excelsheet - uw artikelnr'!L989&lt;1,1,0))</f>
        <v>0</v>
      </c>
      <c r="G989" s="16">
        <f>IF('Basis Excelsheet - uw artikelnr'!F989=0,0,IF(EXACT('Basis Excelsheet - uw artikelnr'!G989,Keuzelijsten!$C$2),0,IF(EXACT('Basis Excelsheet - uw artikelnr'!G989,Keuzelijsten!$C$3),0,1)))</f>
        <v>0</v>
      </c>
      <c r="H989" s="16">
        <f>IF('Basis Excelsheet - uw artikelnr'!F989=0,0,IF(EXACT('Basis Excelsheet - uw artikelnr'!J989,Keuzelijsten!$D$2),0,IF(EXACT('Basis Excelsheet - uw artikelnr'!J989,Keuzelijsten!$D$3),0,1)))</f>
        <v>0</v>
      </c>
      <c r="I989" s="16">
        <f ca="1">IF('Basis Excelsheet - uw artikelnr'!A989=0,0,IF(CELL("type",'Basis Excelsheet - uw artikelnr'!A989)="w",0,1))</f>
        <v>0</v>
      </c>
      <c r="J989" s="16">
        <f>IF('Basis Excelsheet - uw artikelnr'!F989=0,0,COUNTIF(Keuzelijsten!$F$2:$F$244,'Basis Excelsheet - uw artikelnr'!M989)-1)*-1</f>
        <v>0</v>
      </c>
      <c r="K989" s="16">
        <f>IF('Basis Excelsheet - uw artikelnr'!F989=0,0,COUNTIF(Keuzelijsten!$A$2:$A$245,'Basis Excelsheet - uw artikelnr'!C989)-1)*-1</f>
        <v>0</v>
      </c>
      <c r="L989" s="16">
        <f>IF('Basis Excelsheet - uw artikelnr'!F989=0,0,COUNTIF(Keuzelijsten!$W$2:$W$945,'Basis Excelsheet - uw artikelnr'!D989)-1)*-1</f>
        <v>0</v>
      </c>
    </row>
    <row r="990" spans="1:12" x14ac:dyDescent="0.25">
      <c r="A990" s="17"/>
      <c r="B990" s="17">
        <f t="shared" ca="1" si="17"/>
        <v>0</v>
      </c>
      <c r="C990" s="16">
        <f>IF(LEN('Basis Excelsheet - uw artikelnr'!F990)&gt;35,1,0)</f>
        <v>0</v>
      </c>
      <c r="D990" s="16">
        <f>IF(LEN('Basis Excelsheet - uw artikelnr'!K990)&gt;30,1,0)</f>
        <v>0</v>
      </c>
      <c r="E990" s="16">
        <f>IF(LEN('Basis Excelsheet - uw artikelnr'!E990)&gt;20,1,0)</f>
        <v>0</v>
      </c>
      <c r="F990" s="16">
        <f>IF('Basis Excelsheet - uw artikelnr'!L990=0,0,IF('Basis Excelsheet - uw artikelnr'!L990&lt;1,1,0))</f>
        <v>0</v>
      </c>
      <c r="G990" s="16">
        <f>IF('Basis Excelsheet - uw artikelnr'!F990=0,0,IF(EXACT('Basis Excelsheet - uw artikelnr'!G990,Keuzelijsten!$C$2),0,IF(EXACT('Basis Excelsheet - uw artikelnr'!G990,Keuzelijsten!$C$3),0,1)))</f>
        <v>0</v>
      </c>
      <c r="H990" s="16">
        <f>IF('Basis Excelsheet - uw artikelnr'!F990=0,0,IF(EXACT('Basis Excelsheet - uw artikelnr'!J990,Keuzelijsten!$D$2),0,IF(EXACT('Basis Excelsheet - uw artikelnr'!J990,Keuzelijsten!$D$3),0,1)))</f>
        <v>0</v>
      </c>
      <c r="I990" s="16">
        <f ca="1">IF('Basis Excelsheet - uw artikelnr'!A990=0,0,IF(CELL("type",'Basis Excelsheet - uw artikelnr'!A990)="w",0,1))</f>
        <v>0</v>
      </c>
      <c r="J990" s="16">
        <f>IF('Basis Excelsheet - uw artikelnr'!F990=0,0,COUNTIF(Keuzelijsten!$F$2:$F$244,'Basis Excelsheet - uw artikelnr'!M990)-1)*-1</f>
        <v>0</v>
      </c>
      <c r="K990" s="16">
        <f>IF('Basis Excelsheet - uw artikelnr'!F990=0,0,COUNTIF(Keuzelijsten!$A$2:$A$245,'Basis Excelsheet - uw artikelnr'!C990)-1)*-1</f>
        <v>0</v>
      </c>
      <c r="L990" s="16">
        <f>IF('Basis Excelsheet - uw artikelnr'!F990=0,0,COUNTIF(Keuzelijsten!$W$2:$W$945,'Basis Excelsheet - uw artikelnr'!D990)-1)*-1</f>
        <v>0</v>
      </c>
    </row>
    <row r="991" spans="1:12" x14ac:dyDescent="0.25">
      <c r="A991" s="17"/>
      <c r="B991" s="17">
        <f t="shared" ca="1" si="17"/>
        <v>0</v>
      </c>
      <c r="C991" s="16">
        <f>IF(LEN('Basis Excelsheet - uw artikelnr'!F991)&gt;35,1,0)</f>
        <v>0</v>
      </c>
      <c r="D991" s="16">
        <f>IF(LEN('Basis Excelsheet - uw artikelnr'!K991)&gt;30,1,0)</f>
        <v>0</v>
      </c>
      <c r="E991" s="16">
        <f>IF(LEN('Basis Excelsheet - uw artikelnr'!E991)&gt;20,1,0)</f>
        <v>0</v>
      </c>
      <c r="F991" s="16">
        <f>IF('Basis Excelsheet - uw artikelnr'!L991=0,0,IF('Basis Excelsheet - uw artikelnr'!L991&lt;1,1,0))</f>
        <v>0</v>
      </c>
      <c r="G991" s="16">
        <f>IF('Basis Excelsheet - uw artikelnr'!F991=0,0,IF(EXACT('Basis Excelsheet - uw artikelnr'!G991,Keuzelijsten!$C$2),0,IF(EXACT('Basis Excelsheet - uw artikelnr'!G991,Keuzelijsten!$C$3),0,1)))</f>
        <v>0</v>
      </c>
      <c r="H991" s="16">
        <f>IF('Basis Excelsheet - uw artikelnr'!F991=0,0,IF(EXACT('Basis Excelsheet - uw artikelnr'!J991,Keuzelijsten!$D$2),0,IF(EXACT('Basis Excelsheet - uw artikelnr'!J991,Keuzelijsten!$D$3),0,1)))</f>
        <v>0</v>
      </c>
      <c r="I991" s="16">
        <f ca="1">IF('Basis Excelsheet - uw artikelnr'!A991=0,0,IF(CELL("type",'Basis Excelsheet - uw artikelnr'!A991)="w",0,1))</f>
        <v>0</v>
      </c>
      <c r="J991" s="16">
        <f>IF('Basis Excelsheet - uw artikelnr'!F991=0,0,COUNTIF(Keuzelijsten!$F$2:$F$244,'Basis Excelsheet - uw artikelnr'!M991)-1)*-1</f>
        <v>0</v>
      </c>
      <c r="K991" s="16">
        <f>IF('Basis Excelsheet - uw artikelnr'!F991=0,0,COUNTIF(Keuzelijsten!$A$2:$A$245,'Basis Excelsheet - uw artikelnr'!C991)-1)*-1</f>
        <v>0</v>
      </c>
      <c r="L991" s="16">
        <f>IF('Basis Excelsheet - uw artikelnr'!F991=0,0,COUNTIF(Keuzelijsten!$W$2:$W$945,'Basis Excelsheet - uw artikelnr'!D991)-1)*-1</f>
        <v>0</v>
      </c>
    </row>
    <row r="992" spans="1:12" x14ac:dyDescent="0.25">
      <c r="A992" s="17"/>
      <c r="B992" s="17">
        <f t="shared" ca="1" si="17"/>
        <v>0</v>
      </c>
      <c r="C992" s="16">
        <f>IF(LEN('Basis Excelsheet - uw artikelnr'!F992)&gt;35,1,0)</f>
        <v>0</v>
      </c>
      <c r="D992" s="16">
        <f>IF(LEN('Basis Excelsheet - uw artikelnr'!K992)&gt;30,1,0)</f>
        <v>0</v>
      </c>
      <c r="E992" s="16">
        <f>IF(LEN('Basis Excelsheet - uw artikelnr'!E992)&gt;20,1,0)</f>
        <v>0</v>
      </c>
      <c r="F992" s="16">
        <f>IF('Basis Excelsheet - uw artikelnr'!L992=0,0,IF('Basis Excelsheet - uw artikelnr'!L992&lt;1,1,0))</f>
        <v>0</v>
      </c>
      <c r="G992" s="16">
        <f>IF('Basis Excelsheet - uw artikelnr'!F992=0,0,IF(EXACT('Basis Excelsheet - uw artikelnr'!G992,Keuzelijsten!$C$2),0,IF(EXACT('Basis Excelsheet - uw artikelnr'!G992,Keuzelijsten!$C$3),0,1)))</f>
        <v>0</v>
      </c>
      <c r="H992" s="16">
        <f>IF('Basis Excelsheet - uw artikelnr'!F992=0,0,IF(EXACT('Basis Excelsheet - uw artikelnr'!J992,Keuzelijsten!$D$2),0,IF(EXACT('Basis Excelsheet - uw artikelnr'!J992,Keuzelijsten!$D$3),0,1)))</f>
        <v>0</v>
      </c>
      <c r="I992" s="16">
        <f ca="1">IF('Basis Excelsheet - uw artikelnr'!A992=0,0,IF(CELL("type",'Basis Excelsheet - uw artikelnr'!A992)="w",0,1))</f>
        <v>0</v>
      </c>
      <c r="J992" s="16">
        <f>IF('Basis Excelsheet - uw artikelnr'!F992=0,0,COUNTIF(Keuzelijsten!$F$2:$F$244,'Basis Excelsheet - uw artikelnr'!M992)-1)*-1</f>
        <v>0</v>
      </c>
      <c r="K992" s="16">
        <f>IF('Basis Excelsheet - uw artikelnr'!F992=0,0,COUNTIF(Keuzelijsten!$A$2:$A$245,'Basis Excelsheet - uw artikelnr'!C992)-1)*-1</f>
        <v>0</v>
      </c>
      <c r="L992" s="16">
        <f>IF('Basis Excelsheet - uw artikelnr'!F992=0,0,COUNTIF(Keuzelijsten!$W$2:$W$945,'Basis Excelsheet - uw artikelnr'!D992)-1)*-1</f>
        <v>0</v>
      </c>
    </row>
    <row r="993" spans="1:12" x14ac:dyDescent="0.25">
      <c r="A993" s="17"/>
      <c r="B993" s="17">
        <f t="shared" ca="1" si="17"/>
        <v>0</v>
      </c>
      <c r="C993" s="16">
        <f>IF(LEN('Basis Excelsheet - uw artikelnr'!F993)&gt;35,1,0)</f>
        <v>0</v>
      </c>
      <c r="D993" s="16">
        <f>IF(LEN('Basis Excelsheet - uw artikelnr'!K993)&gt;30,1,0)</f>
        <v>0</v>
      </c>
      <c r="E993" s="16">
        <f>IF(LEN('Basis Excelsheet - uw artikelnr'!E993)&gt;20,1,0)</f>
        <v>0</v>
      </c>
      <c r="F993" s="16">
        <f>IF('Basis Excelsheet - uw artikelnr'!L993=0,0,IF('Basis Excelsheet - uw artikelnr'!L993&lt;1,1,0))</f>
        <v>0</v>
      </c>
      <c r="G993" s="16">
        <f>IF('Basis Excelsheet - uw artikelnr'!F993=0,0,IF(EXACT('Basis Excelsheet - uw artikelnr'!G993,Keuzelijsten!$C$2),0,IF(EXACT('Basis Excelsheet - uw artikelnr'!G993,Keuzelijsten!$C$3),0,1)))</f>
        <v>0</v>
      </c>
      <c r="H993" s="16">
        <f>IF('Basis Excelsheet - uw artikelnr'!F993=0,0,IF(EXACT('Basis Excelsheet - uw artikelnr'!J993,Keuzelijsten!$D$2),0,IF(EXACT('Basis Excelsheet - uw artikelnr'!J993,Keuzelijsten!$D$3),0,1)))</f>
        <v>0</v>
      </c>
      <c r="I993" s="16">
        <f ca="1">IF('Basis Excelsheet - uw artikelnr'!A993=0,0,IF(CELL("type",'Basis Excelsheet - uw artikelnr'!A993)="w",0,1))</f>
        <v>0</v>
      </c>
      <c r="J993" s="16">
        <f>IF('Basis Excelsheet - uw artikelnr'!F993=0,0,COUNTIF(Keuzelijsten!$F$2:$F$244,'Basis Excelsheet - uw artikelnr'!M993)-1)*-1</f>
        <v>0</v>
      </c>
      <c r="K993" s="16">
        <f>IF('Basis Excelsheet - uw artikelnr'!F993=0,0,COUNTIF(Keuzelijsten!$A$2:$A$245,'Basis Excelsheet - uw artikelnr'!C993)-1)*-1</f>
        <v>0</v>
      </c>
      <c r="L993" s="16">
        <f>IF('Basis Excelsheet - uw artikelnr'!F993=0,0,COUNTIF(Keuzelijsten!$W$2:$W$945,'Basis Excelsheet - uw artikelnr'!D993)-1)*-1</f>
        <v>0</v>
      </c>
    </row>
    <row r="994" spans="1:12" x14ac:dyDescent="0.25">
      <c r="A994" s="17"/>
      <c r="B994" s="17">
        <f t="shared" ca="1" si="17"/>
        <v>0</v>
      </c>
      <c r="C994" s="16">
        <f>IF(LEN('Basis Excelsheet - uw artikelnr'!F994)&gt;35,1,0)</f>
        <v>0</v>
      </c>
      <c r="D994" s="16">
        <f>IF(LEN('Basis Excelsheet - uw artikelnr'!K994)&gt;30,1,0)</f>
        <v>0</v>
      </c>
      <c r="E994" s="16">
        <f>IF(LEN('Basis Excelsheet - uw artikelnr'!E994)&gt;20,1,0)</f>
        <v>0</v>
      </c>
      <c r="F994" s="16">
        <f>IF('Basis Excelsheet - uw artikelnr'!L994=0,0,IF('Basis Excelsheet - uw artikelnr'!L994&lt;1,1,0))</f>
        <v>0</v>
      </c>
      <c r="G994" s="16">
        <f>IF('Basis Excelsheet - uw artikelnr'!F994=0,0,IF(EXACT('Basis Excelsheet - uw artikelnr'!G994,Keuzelijsten!$C$2),0,IF(EXACT('Basis Excelsheet - uw artikelnr'!G994,Keuzelijsten!$C$3),0,1)))</f>
        <v>0</v>
      </c>
      <c r="H994" s="16">
        <f>IF('Basis Excelsheet - uw artikelnr'!F994=0,0,IF(EXACT('Basis Excelsheet - uw artikelnr'!J994,Keuzelijsten!$D$2),0,IF(EXACT('Basis Excelsheet - uw artikelnr'!J994,Keuzelijsten!$D$3),0,1)))</f>
        <v>0</v>
      </c>
      <c r="I994" s="16">
        <f ca="1">IF('Basis Excelsheet - uw artikelnr'!A994=0,0,IF(CELL("type",'Basis Excelsheet - uw artikelnr'!A994)="w",0,1))</f>
        <v>0</v>
      </c>
      <c r="J994" s="16">
        <f>IF('Basis Excelsheet - uw artikelnr'!F994=0,0,COUNTIF(Keuzelijsten!$F$2:$F$244,'Basis Excelsheet - uw artikelnr'!M994)-1)*-1</f>
        <v>0</v>
      </c>
      <c r="K994" s="16">
        <f>IF('Basis Excelsheet - uw artikelnr'!F994=0,0,COUNTIF(Keuzelijsten!$A$2:$A$245,'Basis Excelsheet - uw artikelnr'!C994)-1)*-1</f>
        <v>0</v>
      </c>
      <c r="L994" s="16">
        <f>IF('Basis Excelsheet - uw artikelnr'!F994=0,0,COUNTIF(Keuzelijsten!$W$2:$W$945,'Basis Excelsheet - uw artikelnr'!D994)-1)*-1</f>
        <v>0</v>
      </c>
    </row>
    <row r="995" spans="1:12" x14ac:dyDescent="0.25">
      <c r="A995" s="17"/>
      <c r="B995" s="17">
        <f t="shared" ca="1" si="17"/>
        <v>0</v>
      </c>
      <c r="C995" s="16">
        <f>IF(LEN('Basis Excelsheet - uw artikelnr'!F995)&gt;35,1,0)</f>
        <v>0</v>
      </c>
      <c r="D995" s="16">
        <f>IF(LEN('Basis Excelsheet - uw artikelnr'!K995)&gt;30,1,0)</f>
        <v>0</v>
      </c>
      <c r="E995" s="16">
        <f>IF(LEN('Basis Excelsheet - uw artikelnr'!E995)&gt;20,1,0)</f>
        <v>0</v>
      </c>
      <c r="F995" s="16">
        <f>IF('Basis Excelsheet - uw artikelnr'!L995=0,0,IF('Basis Excelsheet - uw artikelnr'!L995&lt;1,1,0))</f>
        <v>0</v>
      </c>
      <c r="G995" s="16">
        <f>IF('Basis Excelsheet - uw artikelnr'!F995=0,0,IF(EXACT('Basis Excelsheet - uw artikelnr'!G995,Keuzelijsten!$C$2),0,IF(EXACT('Basis Excelsheet - uw artikelnr'!G995,Keuzelijsten!$C$3),0,1)))</f>
        <v>0</v>
      </c>
      <c r="H995" s="16">
        <f>IF('Basis Excelsheet - uw artikelnr'!F995=0,0,IF(EXACT('Basis Excelsheet - uw artikelnr'!J995,Keuzelijsten!$D$2),0,IF(EXACT('Basis Excelsheet - uw artikelnr'!J995,Keuzelijsten!$D$3),0,1)))</f>
        <v>0</v>
      </c>
      <c r="I995" s="16">
        <f ca="1">IF('Basis Excelsheet - uw artikelnr'!A995=0,0,IF(CELL("type",'Basis Excelsheet - uw artikelnr'!A995)="w",0,1))</f>
        <v>0</v>
      </c>
      <c r="J995" s="16">
        <f>IF('Basis Excelsheet - uw artikelnr'!F995=0,0,COUNTIF(Keuzelijsten!$F$2:$F$244,'Basis Excelsheet - uw artikelnr'!M995)-1)*-1</f>
        <v>0</v>
      </c>
      <c r="K995" s="16">
        <f>IF('Basis Excelsheet - uw artikelnr'!F995=0,0,COUNTIF(Keuzelijsten!$A$2:$A$245,'Basis Excelsheet - uw artikelnr'!C995)-1)*-1</f>
        <v>0</v>
      </c>
      <c r="L995" s="16">
        <f>IF('Basis Excelsheet - uw artikelnr'!F995=0,0,COUNTIF(Keuzelijsten!$W$2:$W$945,'Basis Excelsheet - uw artikelnr'!D995)-1)*-1</f>
        <v>0</v>
      </c>
    </row>
    <row r="996" spans="1:12" x14ac:dyDescent="0.25">
      <c r="A996" s="17"/>
      <c r="B996" s="17">
        <f t="shared" ca="1" si="17"/>
        <v>0</v>
      </c>
      <c r="C996" s="16">
        <f>IF(LEN('Basis Excelsheet - uw artikelnr'!F996)&gt;35,1,0)</f>
        <v>0</v>
      </c>
      <c r="D996" s="16">
        <f>IF(LEN('Basis Excelsheet - uw artikelnr'!K996)&gt;30,1,0)</f>
        <v>0</v>
      </c>
      <c r="E996" s="16">
        <f>IF(LEN('Basis Excelsheet - uw artikelnr'!E996)&gt;20,1,0)</f>
        <v>0</v>
      </c>
      <c r="F996" s="16">
        <f>IF('Basis Excelsheet - uw artikelnr'!L996=0,0,IF('Basis Excelsheet - uw artikelnr'!L996&lt;1,1,0))</f>
        <v>0</v>
      </c>
      <c r="G996" s="16">
        <f>IF('Basis Excelsheet - uw artikelnr'!F996=0,0,IF(EXACT('Basis Excelsheet - uw artikelnr'!G996,Keuzelijsten!$C$2),0,IF(EXACT('Basis Excelsheet - uw artikelnr'!G996,Keuzelijsten!$C$3),0,1)))</f>
        <v>0</v>
      </c>
      <c r="H996" s="16">
        <f>IF('Basis Excelsheet - uw artikelnr'!F996=0,0,IF(EXACT('Basis Excelsheet - uw artikelnr'!J996,Keuzelijsten!$D$2),0,IF(EXACT('Basis Excelsheet - uw artikelnr'!J996,Keuzelijsten!$D$3),0,1)))</f>
        <v>0</v>
      </c>
      <c r="I996" s="16">
        <f ca="1">IF('Basis Excelsheet - uw artikelnr'!A996=0,0,IF(CELL("type",'Basis Excelsheet - uw artikelnr'!A996)="w",0,1))</f>
        <v>0</v>
      </c>
      <c r="J996" s="16">
        <f>IF('Basis Excelsheet - uw artikelnr'!F996=0,0,COUNTIF(Keuzelijsten!$F$2:$F$244,'Basis Excelsheet - uw artikelnr'!M996)-1)*-1</f>
        <v>0</v>
      </c>
      <c r="K996" s="16">
        <f>IF('Basis Excelsheet - uw artikelnr'!F996=0,0,COUNTIF(Keuzelijsten!$A$2:$A$245,'Basis Excelsheet - uw artikelnr'!C996)-1)*-1</f>
        <v>0</v>
      </c>
      <c r="L996" s="16">
        <f>IF('Basis Excelsheet - uw artikelnr'!F996=0,0,COUNTIF(Keuzelijsten!$W$2:$W$945,'Basis Excelsheet - uw artikelnr'!D996)-1)*-1</f>
        <v>0</v>
      </c>
    </row>
    <row r="997" spans="1:12" x14ac:dyDescent="0.25">
      <c r="A997" s="17"/>
      <c r="B997" s="17">
        <f t="shared" ca="1" si="17"/>
        <v>0</v>
      </c>
      <c r="C997" s="16">
        <f>IF(LEN('Basis Excelsheet - uw artikelnr'!F997)&gt;35,1,0)</f>
        <v>0</v>
      </c>
      <c r="D997" s="16">
        <f>IF(LEN('Basis Excelsheet - uw artikelnr'!K997)&gt;30,1,0)</f>
        <v>0</v>
      </c>
      <c r="E997" s="16">
        <f>IF(LEN('Basis Excelsheet - uw artikelnr'!E997)&gt;20,1,0)</f>
        <v>0</v>
      </c>
      <c r="F997" s="16">
        <f>IF('Basis Excelsheet - uw artikelnr'!L997=0,0,IF('Basis Excelsheet - uw artikelnr'!L997&lt;1,1,0))</f>
        <v>0</v>
      </c>
      <c r="G997" s="16">
        <f>IF('Basis Excelsheet - uw artikelnr'!F997=0,0,IF(EXACT('Basis Excelsheet - uw artikelnr'!G997,Keuzelijsten!$C$2),0,IF(EXACT('Basis Excelsheet - uw artikelnr'!G997,Keuzelijsten!$C$3),0,1)))</f>
        <v>0</v>
      </c>
      <c r="H997" s="16">
        <f>IF('Basis Excelsheet - uw artikelnr'!F997=0,0,IF(EXACT('Basis Excelsheet - uw artikelnr'!J997,Keuzelijsten!$D$2),0,IF(EXACT('Basis Excelsheet - uw artikelnr'!J997,Keuzelijsten!$D$3),0,1)))</f>
        <v>0</v>
      </c>
      <c r="I997" s="16">
        <f ca="1">IF('Basis Excelsheet - uw artikelnr'!A997=0,0,IF(CELL("type",'Basis Excelsheet - uw artikelnr'!A997)="w",0,1))</f>
        <v>0</v>
      </c>
      <c r="J997" s="16">
        <f>IF('Basis Excelsheet - uw artikelnr'!F997=0,0,COUNTIF(Keuzelijsten!$F$2:$F$244,'Basis Excelsheet - uw artikelnr'!M997)-1)*-1</f>
        <v>0</v>
      </c>
      <c r="K997" s="16">
        <f>IF('Basis Excelsheet - uw artikelnr'!F997=0,0,COUNTIF(Keuzelijsten!$A$2:$A$245,'Basis Excelsheet - uw artikelnr'!C997)-1)*-1</f>
        <v>0</v>
      </c>
      <c r="L997" s="16">
        <f>IF('Basis Excelsheet - uw artikelnr'!F997=0,0,COUNTIF(Keuzelijsten!$W$2:$W$945,'Basis Excelsheet - uw artikelnr'!D997)-1)*-1</f>
        <v>0</v>
      </c>
    </row>
    <row r="998" spans="1:12" x14ac:dyDescent="0.25">
      <c r="A998" s="17"/>
      <c r="B998" s="17">
        <f t="shared" ca="1" si="17"/>
        <v>0</v>
      </c>
      <c r="C998" s="16">
        <f>IF(LEN('Basis Excelsheet - uw artikelnr'!F998)&gt;35,1,0)</f>
        <v>0</v>
      </c>
      <c r="D998" s="16">
        <f>IF(LEN('Basis Excelsheet - uw artikelnr'!K998)&gt;30,1,0)</f>
        <v>0</v>
      </c>
      <c r="E998" s="16">
        <f>IF(LEN('Basis Excelsheet - uw artikelnr'!E998)&gt;20,1,0)</f>
        <v>0</v>
      </c>
      <c r="F998" s="16">
        <f>IF('Basis Excelsheet - uw artikelnr'!L998=0,0,IF('Basis Excelsheet - uw artikelnr'!L998&lt;1,1,0))</f>
        <v>0</v>
      </c>
      <c r="G998" s="16">
        <f>IF('Basis Excelsheet - uw artikelnr'!F998=0,0,IF(EXACT('Basis Excelsheet - uw artikelnr'!G998,Keuzelijsten!$C$2),0,IF(EXACT('Basis Excelsheet - uw artikelnr'!G998,Keuzelijsten!$C$3),0,1)))</f>
        <v>0</v>
      </c>
      <c r="H998" s="16">
        <f>IF('Basis Excelsheet - uw artikelnr'!F998=0,0,IF(EXACT('Basis Excelsheet - uw artikelnr'!J998,Keuzelijsten!$D$2),0,IF(EXACT('Basis Excelsheet - uw artikelnr'!J998,Keuzelijsten!$D$3),0,1)))</f>
        <v>0</v>
      </c>
      <c r="I998" s="16">
        <f ca="1">IF('Basis Excelsheet - uw artikelnr'!A998=0,0,IF(CELL("type",'Basis Excelsheet - uw artikelnr'!A998)="w",0,1))</f>
        <v>0</v>
      </c>
      <c r="J998" s="16">
        <f>IF('Basis Excelsheet - uw artikelnr'!F998=0,0,COUNTIF(Keuzelijsten!$F$2:$F$244,'Basis Excelsheet - uw artikelnr'!M998)-1)*-1</f>
        <v>0</v>
      </c>
      <c r="K998" s="16">
        <f>IF('Basis Excelsheet - uw artikelnr'!F998=0,0,COUNTIF(Keuzelijsten!$A$2:$A$245,'Basis Excelsheet - uw artikelnr'!C998)-1)*-1</f>
        <v>0</v>
      </c>
      <c r="L998" s="16">
        <f>IF('Basis Excelsheet - uw artikelnr'!F998=0,0,COUNTIF(Keuzelijsten!$W$2:$W$945,'Basis Excelsheet - uw artikelnr'!D998)-1)*-1</f>
        <v>0</v>
      </c>
    </row>
    <row r="999" spans="1:12" x14ac:dyDescent="0.25">
      <c r="A999" s="17"/>
      <c r="B999" s="17">
        <f t="shared" ca="1" si="17"/>
        <v>0</v>
      </c>
      <c r="C999" s="16">
        <f>IF(LEN('Basis Excelsheet - uw artikelnr'!F999)&gt;35,1,0)</f>
        <v>0</v>
      </c>
      <c r="D999" s="16">
        <f>IF(LEN('Basis Excelsheet - uw artikelnr'!K999)&gt;30,1,0)</f>
        <v>0</v>
      </c>
      <c r="E999" s="16">
        <f>IF(LEN('Basis Excelsheet - uw artikelnr'!E999)&gt;20,1,0)</f>
        <v>0</v>
      </c>
      <c r="F999" s="16">
        <f>IF('Basis Excelsheet - uw artikelnr'!L999=0,0,IF('Basis Excelsheet - uw artikelnr'!L999&lt;1,1,0))</f>
        <v>0</v>
      </c>
      <c r="G999" s="16">
        <f>IF('Basis Excelsheet - uw artikelnr'!F999=0,0,IF(EXACT('Basis Excelsheet - uw artikelnr'!G999,Keuzelijsten!$C$2),0,IF(EXACT('Basis Excelsheet - uw artikelnr'!G999,Keuzelijsten!$C$3),0,1)))</f>
        <v>0</v>
      </c>
      <c r="H999" s="16">
        <f>IF('Basis Excelsheet - uw artikelnr'!F999=0,0,IF(EXACT('Basis Excelsheet - uw artikelnr'!J999,Keuzelijsten!$D$2),0,IF(EXACT('Basis Excelsheet - uw artikelnr'!J999,Keuzelijsten!$D$3),0,1)))</f>
        <v>0</v>
      </c>
      <c r="I999" s="16">
        <f ca="1">IF('Basis Excelsheet - uw artikelnr'!A999=0,0,IF(CELL("type",'Basis Excelsheet - uw artikelnr'!A999)="w",0,1))</f>
        <v>0</v>
      </c>
      <c r="J999" s="16">
        <f>IF('Basis Excelsheet - uw artikelnr'!F999=0,0,COUNTIF(Keuzelijsten!$F$2:$F$244,'Basis Excelsheet - uw artikelnr'!M999)-1)*-1</f>
        <v>0</v>
      </c>
      <c r="K999" s="16">
        <f>IF('Basis Excelsheet - uw artikelnr'!F999=0,0,COUNTIF(Keuzelijsten!$A$2:$A$245,'Basis Excelsheet - uw artikelnr'!C999)-1)*-1</f>
        <v>0</v>
      </c>
      <c r="L999" s="16">
        <f>IF('Basis Excelsheet - uw artikelnr'!F999=0,0,COUNTIF(Keuzelijsten!$W$2:$W$945,'Basis Excelsheet - uw artikelnr'!D999)-1)*-1</f>
        <v>0</v>
      </c>
    </row>
    <row r="1000" spans="1:12" x14ac:dyDescent="0.25">
      <c r="A1000" s="17"/>
      <c r="B1000" s="17">
        <f t="shared" ca="1" si="17"/>
        <v>0</v>
      </c>
      <c r="C1000" s="16">
        <f>IF(LEN('Basis Excelsheet - uw artikelnr'!F1000)&gt;35,1,0)</f>
        <v>0</v>
      </c>
      <c r="D1000" s="16">
        <f>IF(LEN('Basis Excelsheet - uw artikelnr'!K1000)&gt;30,1,0)</f>
        <v>0</v>
      </c>
      <c r="E1000" s="16">
        <f>IF(LEN('Basis Excelsheet - uw artikelnr'!E1000)&gt;20,1,0)</f>
        <v>0</v>
      </c>
      <c r="F1000" s="16">
        <f>IF('Basis Excelsheet - uw artikelnr'!L1000=0,0,IF('Basis Excelsheet - uw artikelnr'!L1000&lt;1,1,0))</f>
        <v>0</v>
      </c>
      <c r="G1000" s="16">
        <f>IF('Basis Excelsheet - uw artikelnr'!F1000=0,0,IF(EXACT('Basis Excelsheet - uw artikelnr'!G1000,Keuzelijsten!$C$2),0,IF(EXACT('Basis Excelsheet - uw artikelnr'!G1000,Keuzelijsten!$C$3),0,1)))</f>
        <v>0</v>
      </c>
      <c r="H1000" s="16">
        <f>IF('Basis Excelsheet - uw artikelnr'!F1000=0,0,IF(EXACT('Basis Excelsheet - uw artikelnr'!J1000,Keuzelijsten!$D$2),0,IF(EXACT('Basis Excelsheet - uw artikelnr'!J1000,Keuzelijsten!$D$3),0,1)))</f>
        <v>0</v>
      </c>
      <c r="I1000" s="16">
        <f ca="1">IF('Basis Excelsheet - uw artikelnr'!A1000=0,0,IF(CELL("type",'Basis Excelsheet - uw artikelnr'!A1000)="w",0,1))</f>
        <v>0</v>
      </c>
      <c r="J1000" s="16">
        <f>IF('Basis Excelsheet - uw artikelnr'!F1000=0,0,COUNTIF(Keuzelijsten!$F$2:$F$244,'Basis Excelsheet - uw artikelnr'!M1000)-1)*-1</f>
        <v>0</v>
      </c>
      <c r="K1000" s="16">
        <f>IF('Basis Excelsheet - uw artikelnr'!F1000=0,0,COUNTIF(Keuzelijsten!$A$2:$A$245,'Basis Excelsheet - uw artikelnr'!C1000)-1)*-1</f>
        <v>0</v>
      </c>
      <c r="L1000" s="16">
        <f>IF('Basis Excelsheet - uw artikelnr'!F1000=0,0,COUNTIF(Keuzelijsten!$W$2:$W$945,'Basis Excelsheet - uw artikelnr'!D1000)-1)*-1</f>
        <v>0</v>
      </c>
    </row>
    <row r="1001" spans="1:12" x14ac:dyDescent="0.25">
      <c r="A1001" s="17"/>
      <c r="B1001" s="17">
        <f t="shared" ca="1" si="17"/>
        <v>0</v>
      </c>
      <c r="C1001" s="16">
        <f>IF(LEN('Basis Excelsheet - uw artikelnr'!F1001)&gt;35,1,0)</f>
        <v>0</v>
      </c>
      <c r="D1001" s="16">
        <f>IF(LEN('Basis Excelsheet - uw artikelnr'!K1001)&gt;30,1,0)</f>
        <v>0</v>
      </c>
      <c r="E1001" s="16">
        <f>IF(LEN('Basis Excelsheet - uw artikelnr'!E1001)&gt;20,1,0)</f>
        <v>0</v>
      </c>
      <c r="F1001" s="16">
        <f>IF('Basis Excelsheet - uw artikelnr'!L1001=0,0,IF('Basis Excelsheet - uw artikelnr'!L1001&lt;1,1,0))</f>
        <v>0</v>
      </c>
      <c r="G1001" s="16">
        <f>IF('Basis Excelsheet - uw artikelnr'!F1001=0,0,IF(EXACT('Basis Excelsheet - uw artikelnr'!G1001,Keuzelijsten!$C$2),0,IF(EXACT('Basis Excelsheet - uw artikelnr'!G1001,Keuzelijsten!$C$3),0,1)))</f>
        <v>0</v>
      </c>
      <c r="H1001" s="16">
        <f>IF('Basis Excelsheet - uw artikelnr'!F1001=0,0,IF(EXACT('Basis Excelsheet - uw artikelnr'!J1001,Keuzelijsten!$D$2),0,IF(EXACT('Basis Excelsheet - uw artikelnr'!J1001,Keuzelijsten!$D$3),0,1)))</f>
        <v>0</v>
      </c>
      <c r="I1001" s="16">
        <f ca="1">IF('Basis Excelsheet - uw artikelnr'!A1001=0,0,IF(CELL("type",'Basis Excelsheet - uw artikelnr'!A1001)="w",0,1))</f>
        <v>0</v>
      </c>
      <c r="J1001" s="16">
        <f>IF('Basis Excelsheet - uw artikelnr'!F1001=0,0,COUNTIF(Keuzelijsten!$F$2:$F$244,'Basis Excelsheet - uw artikelnr'!M1001)-1)*-1</f>
        <v>0</v>
      </c>
      <c r="K1001" s="16">
        <f>IF('Basis Excelsheet - uw artikelnr'!F1001=0,0,COUNTIF(Keuzelijsten!$A$2:$A$245,'Basis Excelsheet - uw artikelnr'!C1001)-1)*-1</f>
        <v>0</v>
      </c>
      <c r="L1001" s="16">
        <f>IF('Basis Excelsheet - uw artikelnr'!F1001=0,0,COUNTIF(Keuzelijsten!$W$2:$W$945,'Basis Excelsheet - uw artikelnr'!D1001)-1)*-1</f>
        <v>0</v>
      </c>
    </row>
    <row r="1002" spans="1:12" x14ac:dyDescent="0.25">
      <c r="A1002" s="17"/>
      <c r="B1002" s="17">
        <f t="shared" ca="1" si="17"/>
        <v>0</v>
      </c>
      <c r="C1002" s="16">
        <f>IF(LEN('Basis Excelsheet - uw artikelnr'!F1002)&gt;35,1,0)</f>
        <v>0</v>
      </c>
      <c r="D1002" s="16">
        <f>IF(LEN('Basis Excelsheet - uw artikelnr'!K1002)&gt;30,1,0)</f>
        <v>0</v>
      </c>
      <c r="E1002" s="16">
        <f>IF(LEN('Basis Excelsheet - uw artikelnr'!E1002)&gt;20,1,0)</f>
        <v>0</v>
      </c>
      <c r="F1002" s="16">
        <f>IF('Basis Excelsheet - uw artikelnr'!L1002=0,0,IF('Basis Excelsheet - uw artikelnr'!L1002&lt;1,1,0))</f>
        <v>0</v>
      </c>
      <c r="G1002" s="16">
        <f>IF('Basis Excelsheet - uw artikelnr'!F1002=0,0,IF(EXACT('Basis Excelsheet - uw artikelnr'!G1002,Keuzelijsten!$C$2),0,IF(EXACT('Basis Excelsheet - uw artikelnr'!G1002,Keuzelijsten!$C$3),0,1)))</f>
        <v>0</v>
      </c>
      <c r="H1002" s="16">
        <f>IF('Basis Excelsheet - uw artikelnr'!F1002=0,0,IF(EXACT('Basis Excelsheet - uw artikelnr'!J1002,Keuzelijsten!$D$2),0,IF(EXACT('Basis Excelsheet - uw artikelnr'!J1002,Keuzelijsten!$D$3),0,1)))</f>
        <v>0</v>
      </c>
      <c r="I1002" s="16">
        <f ca="1">IF('Basis Excelsheet - uw artikelnr'!A1002=0,0,IF(CELL("type",'Basis Excelsheet - uw artikelnr'!A1002)="w",0,1))</f>
        <v>0</v>
      </c>
      <c r="J1002" s="16">
        <f>IF('Basis Excelsheet - uw artikelnr'!F1002=0,0,COUNTIF(Keuzelijsten!$F$2:$F$244,'Basis Excelsheet - uw artikelnr'!M1002)-1)*-1</f>
        <v>0</v>
      </c>
      <c r="K1002" s="16">
        <f>IF('Basis Excelsheet - uw artikelnr'!F1002=0,0,COUNTIF(Keuzelijsten!$A$2:$A$245,'Basis Excelsheet - uw artikelnr'!C1002)-1)*-1</f>
        <v>0</v>
      </c>
      <c r="L1002" s="16">
        <f>IF('Basis Excelsheet - uw artikelnr'!F1002=0,0,COUNTIF(Keuzelijsten!$W$2:$W$945,'Basis Excelsheet - uw artikelnr'!D1002)-1)*-1</f>
        <v>0</v>
      </c>
    </row>
    <row r="1003" spans="1:12" x14ac:dyDescent="0.25">
      <c r="A1003" s="17"/>
      <c r="B1003" s="17">
        <f t="shared" ca="1" si="17"/>
        <v>0</v>
      </c>
      <c r="C1003" s="16">
        <f>IF(LEN('Basis Excelsheet - uw artikelnr'!F1003)&gt;35,1,0)</f>
        <v>0</v>
      </c>
      <c r="D1003" s="16">
        <f>IF(LEN('Basis Excelsheet - uw artikelnr'!K1003)&gt;30,1,0)</f>
        <v>0</v>
      </c>
      <c r="E1003" s="16">
        <f>IF(LEN('Basis Excelsheet - uw artikelnr'!E1003)&gt;20,1,0)</f>
        <v>0</v>
      </c>
      <c r="F1003" s="16">
        <f>IF('Basis Excelsheet - uw artikelnr'!L1003=0,0,IF('Basis Excelsheet - uw artikelnr'!L1003&lt;1,1,0))</f>
        <v>0</v>
      </c>
      <c r="G1003" s="16">
        <f>IF('Basis Excelsheet - uw artikelnr'!F1003=0,0,IF(EXACT('Basis Excelsheet - uw artikelnr'!G1003,Keuzelijsten!$C$2),0,IF(EXACT('Basis Excelsheet - uw artikelnr'!G1003,Keuzelijsten!$C$3),0,1)))</f>
        <v>0</v>
      </c>
      <c r="H1003" s="16">
        <f>IF('Basis Excelsheet - uw artikelnr'!F1003=0,0,IF(EXACT('Basis Excelsheet - uw artikelnr'!J1003,Keuzelijsten!$D$2),0,IF(EXACT('Basis Excelsheet - uw artikelnr'!J1003,Keuzelijsten!$D$3),0,1)))</f>
        <v>0</v>
      </c>
      <c r="I1003" s="16">
        <f ca="1">IF('Basis Excelsheet - uw artikelnr'!A1003=0,0,IF(CELL("type",'Basis Excelsheet - uw artikelnr'!A1003)="w",0,1))</f>
        <v>0</v>
      </c>
      <c r="J1003" s="16">
        <f>IF('Basis Excelsheet - uw artikelnr'!F1003=0,0,COUNTIF(Keuzelijsten!$F$2:$F$244,'Basis Excelsheet - uw artikelnr'!M1003)-1)*-1</f>
        <v>0</v>
      </c>
      <c r="K1003" s="16">
        <f>IF('Basis Excelsheet - uw artikelnr'!F1003=0,0,COUNTIF(Keuzelijsten!$A$2:$A$245,'Basis Excelsheet - uw artikelnr'!C1003)-1)*-1</f>
        <v>0</v>
      </c>
      <c r="L1003" s="16">
        <f>IF('Basis Excelsheet - uw artikelnr'!F1003=0,0,COUNTIF(Keuzelijsten!$W$2:$W$945,'Basis Excelsheet - uw artikelnr'!D1003)-1)*-1</f>
        <v>0</v>
      </c>
    </row>
    <row r="1004" spans="1:12" x14ac:dyDescent="0.25">
      <c r="A1004" s="17"/>
      <c r="B1004" s="17">
        <f t="shared" ca="1" si="17"/>
        <v>0</v>
      </c>
      <c r="C1004" s="16">
        <f>IF(LEN('Basis Excelsheet - uw artikelnr'!F1004)&gt;35,1,0)</f>
        <v>0</v>
      </c>
      <c r="D1004" s="16">
        <f>IF(LEN('Basis Excelsheet - uw artikelnr'!K1004)&gt;30,1,0)</f>
        <v>0</v>
      </c>
      <c r="E1004" s="16">
        <f>IF(LEN('Basis Excelsheet - uw artikelnr'!E1004)&gt;20,1,0)</f>
        <v>0</v>
      </c>
      <c r="F1004" s="16">
        <f>IF('Basis Excelsheet - uw artikelnr'!L1004=0,0,IF('Basis Excelsheet - uw artikelnr'!L1004&lt;1,1,0))</f>
        <v>0</v>
      </c>
      <c r="G1004" s="16">
        <f>IF('Basis Excelsheet - uw artikelnr'!F1004=0,0,IF(EXACT('Basis Excelsheet - uw artikelnr'!G1004,Keuzelijsten!$C$2),0,IF(EXACT('Basis Excelsheet - uw artikelnr'!G1004,Keuzelijsten!$C$3),0,1)))</f>
        <v>0</v>
      </c>
      <c r="H1004" s="16">
        <f>IF('Basis Excelsheet - uw artikelnr'!F1004=0,0,IF(EXACT('Basis Excelsheet - uw artikelnr'!J1004,Keuzelijsten!$D$2),0,IF(EXACT('Basis Excelsheet - uw artikelnr'!J1004,Keuzelijsten!$D$3),0,1)))</f>
        <v>0</v>
      </c>
      <c r="I1004" s="16">
        <f ca="1">IF('Basis Excelsheet - uw artikelnr'!A1004=0,0,IF(CELL("type",'Basis Excelsheet - uw artikelnr'!A1004)="w",0,1))</f>
        <v>0</v>
      </c>
      <c r="J1004" s="16">
        <f>IF('Basis Excelsheet - uw artikelnr'!F1004=0,0,COUNTIF(Keuzelijsten!$F$2:$F$244,'Basis Excelsheet - uw artikelnr'!M1004)-1)*-1</f>
        <v>0</v>
      </c>
      <c r="K1004" s="16">
        <f>IF('Basis Excelsheet - uw artikelnr'!F1004=0,0,COUNTIF(Keuzelijsten!$A$2:$A$245,'Basis Excelsheet - uw artikelnr'!C1004)-1)*-1</f>
        <v>0</v>
      </c>
      <c r="L1004" s="16">
        <f>IF('Basis Excelsheet - uw artikelnr'!F1004=0,0,COUNTIF(Keuzelijsten!$W$2:$W$945,'Basis Excelsheet - uw artikelnr'!D1004)-1)*-1</f>
        <v>0</v>
      </c>
    </row>
    <row r="1005" spans="1:12" x14ac:dyDescent="0.25">
      <c r="A1005" s="17"/>
      <c r="B1005" s="17">
        <f t="shared" ca="1" si="17"/>
        <v>0</v>
      </c>
      <c r="C1005" s="16">
        <f>IF(LEN('Basis Excelsheet - uw artikelnr'!F1005)&gt;35,1,0)</f>
        <v>0</v>
      </c>
      <c r="D1005" s="16">
        <f>IF(LEN('Basis Excelsheet - uw artikelnr'!K1005)&gt;30,1,0)</f>
        <v>0</v>
      </c>
      <c r="E1005" s="16">
        <f>IF(LEN('Basis Excelsheet - uw artikelnr'!E1005)&gt;20,1,0)</f>
        <v>0</v>
      </c>
      <c r="F1005" s="16">
        <f>IF('Basis Excelsheet - uw artikelnr'!L1005=0,0,IF('Basis Excelsheet - uw artikelnr'!L1005&lt;1,1,0))</f>
        <v>0</v>
      </c>
      <c r="G1005" s="16">
        <f>IF('Basis Excelsheet - uw artikelnr'!F1005=0,0,IF(EXACT('Basis Excelsheet - uw artikelnr'!G1005,Keuzelijsten!$C$2),0,IF(EXACT('Basis Excelsheet - uw artikelnr'!G1005,Keuzelijsten!$C$3),0,1)))</f>
        <v>0</v>
      </c>
      <c r="H1005" s="16">
        <f>IF('Basis Excelsheet - uw artikelnr'!F1005=0,0,IF(EXACT('Basis Excelsheet - uw artikelnr'!J1005,Keuzelijsten!$D$2),0,IF(EXACT('Basis Excelsheet - uw artikelnr'!J1005,Keuzelijsten!$D$3),0,1)))</f>
        <v>0</v>
      </c>
      <c r="I1005" s="16">
        <f ca="1">IF('Basis Excelsheet - uw artikelnr'!A1005=0,0,IF(CELL("type",'Basis Excelsheet - uw artikelnr'!A1005)="w",0,1))</f>
        <v>0</v>
      </c>
      <c r="J1005" s="16">
        <f>IF('Basis Excelsheet - uw artikelnr'!F1005=0,0,COUNTIF(Keuzelijsten!$F$2:$F$244,'Basis Excelsheet - uw artikelnr'!M1005)-1)*-1</f>
        <v>0</v>
      </c>
      <c r="K1005" s="16">
        <f>IF('Basis Excelsheet - uw artikelnr'!F1005=0,0,COUNTIF(Keuzelijsten!$A$2:$A$245,'Basis Excelsheet - uw artikelnr'!C1005)-1)*-1</f>
        <v>0</v>
      </c>
      <c r="L1005" s="16">
        <f>IF('Basis Excelsheet - uw artikelnr'!F1005=0,0,COUNTIF(Keuzelijsten!$W$2:$W$945,'Basis Excelsheet - uw artikelnr'!D1005)-1)*-1</f>
        <v>0</v>
      </c>
    </row>
    <row r="1006" spans="1:12" x14ac:dyDescent="0.25">
      <c r="A1006" s="17"/>
      <c r="B1006" s="17">
        <f t="shared" ca="1" si="17"/>
        <v>0</v>
      </c>
      <c r="C1006" s="16">
        <f>IF(LEN('Basis Excelsheet - uw artikelnr'!F1006)&gt;35,1,0)</f>
        <v>0</v>
      </c>
      <c r="D1006" s="16">
        <f>IF(LEN('Basis Excelsheet - uw artikelnr'!K1006)&gt;30,1,0)</f>
        <v>0</v>
      </c>
      <c r="E1006" s="16">
        <f>IF(LEN('Basis Excelsheet - uw artikelnr'!E1006)&gt;20,1,0)</f>
        <v>0</v>
      </c>
      <c r="F1006" s="16">
        <f>IF('Basis Excelsheet - uw artikelnr'!L1006=0,0,IF('Basis Excelsheet - uw artikelnr'!L1006&lt;1,1,0))</f>
        <v>0</v>
      </c>
      <c r="G1006" s="16">
        <f>IF('Basis Excelsheet - uw artikelnr'!F1006=0,0,IF(EXACT('Basis Excelsheet - uw artikelnr'!G1006,Keuzelijsten!$C$2),0,IF(EXACT('Basis Excelsheet - uw artikelnr'!G1006,Keuzelijsten!$C$3),0,1)))</f>
        <v>0</v>
      </c>
      <c r="H1006" s="16">
        <f>IF('Basis Excelsheet - uw artikelnr'!F1006=0,0,IF(EXACT('Basis Excelsheet - uw artikelnr'!J1006,Keuzelijsten!$D$2),0,IF(EXACT('Basis Excelsheet - uw artikelnr'!J1006,Keuzelijsten!$D$3),0,1)))</f>
        <v>0</v>
      </c>
      <c r="I1006" s="16">
        <f ca="1">IF('Basis Excelsheet - uw artikelnr'!A1006=0,0,IF(CELL("type",'Basis Excelsheet - uw artikelnr'!A1006)="w",0,1))</f>
        <v>0</v>
      </c>
      <c r="J1006" s="16">
        <f>IF('Basis Excelsheet - uw artikelnr'!F1006=0,0,COUNTIF(Keuzelijsten!$F$2:$F$244,'Basis Excelsheet - uw artikelnr'!M1006)-1)*-1</f>
        <v>0</v>
      </c>
      <c r="K1006" s="16">
        <f>IF('Basis Excelsheet - uw artikelnr'!F1006=0,0,COUNTIF(Keuzelijsten!$A$2:$A$245,'Basis Excelsheet - uw artikelnr'!C1006)-1)*-1</f>
        <v>0</v>
      </c>
      <c r="L1006" s="16">
        <f>IF('Basis Excelsheet - uw artikelnr'!F1006=0,0,COUNTIF(Keuzelijsten!$W$2:$W$945,'Basis Excelsheet - uw artikelnr'!D1006)-1)*-1</f>
        <v>0</v>
      </c>
    </row>
    <row r="1007" spans="1:12" x14ac:dyDescent="0.25">
      <c r="A1007" s="17"/>
      <c r="B1007" s="17">
        <f t="shared" ca="1" si="17"/>
        <v>0</v>
      </c>
      <c r="C1007" s="16">
        <f>IF(LEN('Basis Excelsheet - uw artikelnr'!F1007)&gt;35,1,0)</f>
        <v>0</v>
      </c>
      <c r="D1007" s="16">
        <f>IF(LEN('Basis Excelsheet - uw artikelnr'!K1007)&gt;30,1,0)</f>
        <v>0</v>
      </c>
      <c r="E1007" s="16">
        <f>IF(LEN('Basis Excelsheet - uw artikelnr'!E1007)&gt;20,1,0)</f>
        <v>0</v>
      </c>
      <c r="F1007" s="16">
        <f>IF('Basis Excelsheet - uw artikelnr'!L1007=0,0,IF('Basis Excelsheet - uw artikelnr'!L1007&lt;1,1,0))</f>
        <v>0</v>
      </c>
      <c r="G1007" s="16">
        <f>IF('Basis Excelsheet - uw artikelnr'!F1007=0,0,IF(EXACT('Basis Excelsheet - uw artikelnr'!G1007,Keuzelijsten!$C$2),0,IF(EXACT('Basis Excelsheet - uw artikelnr'!G1007,Keuzelijsten!$C$3),0,1)))</f>
        <v>0</v>
      </c>
      <c r="H1007" s="16">
        <f>IF('Basis Excelsheet - uw artikelnr'!F1007=0,0,IF(EXACT('Basis Excelsheet - uw artikelnr'!J1007,Keuzelijsten!$D$2),0,IF(EXACT('Basis Excelsheet - uw artikelnr'!J1007,Keuzelijsten!$D$3),0,1)))</f>
        <v>0</v>
      </c>
      <c r="I1007" s="16">
        <f ca="1">IF('Basis Excelsheet - uw artikelnr'!A1007=0,0,IF(CELL("type",'Basis Excelsheet - uw artikelnr'!A1007)="w",0,1))</f>
        <v>0</v>
      </c>
      <c r="J1007" s="16">
        <f>IF('Basis Excelsheet - uw artikelnr'!F1007=0,0,COUNTIF(Keuzelijsten!$F$2:$F$244,'Basis Excelsheet - uw artikelnr'!M1007)-1)*-1</f>
        <v>0</v>
      </c>
      <c r="K1007" s="16">
        <f>IF('Basis Excelsheet - uw artikelnr'!F1007=0,0,COUNTIF(Keuzelijsten!$A$2:$A$245,'Basis Excelsheet - uw artikelnr'!C1007)-1)*-1</f>
        <v>0</v>
      </c>
      <c r="L1007" s="16">
        <f>IF('Basis Excelsheet - uw artikelnr'!F1007=0,0,COUNTIF(Keuzelijsten!$W$2:$W$945,'Basis Excelsheet - uw artikelnr'!D1007)-1)*-1</f>
        <v>0</v>
      </c>
    </row>
    <row r="1008" spans="1:12" x14ac:dyDescent="0.25">
      <c r="A1008" s="17"/>
      <c r="B1008" s="17">
        <f t="shared" ca="1" si="17"/>
        <v>0</v>
      </c>
      <c r="C1008" s="16">
        <f>IF(LEN('Basis Excelsheet - uw artikelnr'!F1008)&gt;35,1,0)</f>
        <v>0</v>
      </c>
      <c r="D1008" s="16">
        <f>IF(LEN('Basis Excelsheet - uw artikelnr'!K1008)&gt;30,1,0)</f>
        <v>0</v>
      </c>
      <c r="E1008" s="16">
        <f>IF(LEN('Basis Excelsheet - uw artikelnr'!E1008)&gt;20,1,0)</f>
        <v>0</v>
      </c>
      <c r="F1008" s="16">
        <f>IF('Basis Excelsheet - uw artikelnr'!L1008=0,0,IF('Basis Excelsheet - uw artikelnr'!L1008&lt;1,1,0))</f>
        <v>0</v>
      </c>
      <c r="G1008" s="16">
        <f>IF('Basis Excelsheet - uw artikelnr'!F1008=0,0,IF(EXACT('Basis Excelsheet - uw artikelnr'!G1008,Keuzelijsten!$C$2),0,IF(EXACT('Basis Excelsheet - uw artikelnr'!G1008,Keuzelijsten!$C$3),0,1)))</f>
        <v>0</v>
      </c>
      <c r="H1008" s="16">
        <f>IF('Basis Excelsheet - uw artikelnr'!F1008=0,0,IF(EXACT('Basis Excelsheet - uw artikelnr'!J1008,Keuzelijsten!$D$2),0,IF(EXACT('Basis Excelsheet - uw artikelnr'!J1008,Keuzelijsten!$D$3),0,1)))</f>
        <v>0</v>
      </c>
      <c r="I1008" s="16">
        <f ca="1">IF('Basis Excelsheet - uw artikelnr'!A1008=0,0,IF(CELL("type",'Basis Excelsheet - uw artikelnr'!A1008)="w",0,1))</f>
        <v>0</v>
      </c>
      <c r="J1008" s="16">
        <f>IF('Basis Excelsheet - uw artikelnr'!F1008=0,0,COUNTIF(Keuzelijsten!$F$2:$F$244,'Basis Excelsheet - uw artikelnr'!M1008)-1)*-1</f>
        <v>0</v>
      </c>
      <c r="K1008" s="16">
        <f>IF('Basis Excelsheet - uw artikelnr'!F1008=0,0,COUNTIF(Keuzelijsten!$A$2:$A$245,'Basis Excelsheet - uw artikelnr'!C1008)-1)*-1</f>
        <v>0</v>
      </c>
      <c r="L1008" s="16">
        <f>IF('Basis Excelsheet - uw artikelnr'!F1008=0,0,COUNTIF(Keuzelijsten!$W$2:$W$945,'Basis Excelsheet - uw artikelnr'!D1008)-1)*-1</f>
        <v>0</v>
      </c>
    </row>
    <row r="1009" spans="1:12" x14ac:dyDescent="0.25">
      <c r="A1009" s="17"/>
      <c r="B1009" s="17">
        <f t="shared" ca="1" si="17"/>
        <v>0</v>
      </c>
      <c r="C1009" s="16">
        <f>IF(LEN('Basis Excelsheet - uw artikelnr'!F1009)&gt;35,1,0)</f>
        <v>0</v>
      </c>
      <c r="D1009" s="16">
        <f>IF(LEN('Basis Excelsheet - uw artikelnr'!K1009)&gt;30,1,0)</f>
        <v>0</v>
      </c>
      <c r="E1009" s="16">
        <f>IF(LEN('Basis Excelsheet - uw artikelnr'!E1009)&gt;20,1,0)</f>
        <v>0</v>
      </c>
      <c r="F1009" s="16">
        <f>IF('Basis Excelsheet - uw artikelnr'!L1009=0,0,IF('Basis Excelsheet - uw artikelnr'!L1009&lt;1,1,0))</f>
        <v>0</v>
      </c>
      <c r="G1009" s="16">
        <f>IF('Basis Excelsheet - uw artikelnr'!F1009=0,0,IF(EXACT('Basis Excelsheet - uw artikelnr'!G1009,Keuzelijsten!$C$2),0,IF(EXACT('Basis Excelsheet - uw artikelnr'!G1009,Keuzelijsten!$C$3),0,1)))</f>
        <v>0</v>
      </c>
      <c r="H1009" s="16">
        <f>IF('Basis Excelsheet - uw artikelnr'!F1009=0,0,IF(EXACT('Basis Excelsheet - uw artikelnr'!J1009,Keuzelijsten!$D$2),0,IF(EXACT('Basis Excelsheet - uw artikelnr'!J1009,Keuzelijsten!$D$3),0,1)))</f>
        <v>0</v>
      </c>
      <c r="I1009" s="16">
        <f ca="1">IF('Basis Excelsheet - uw artikelnr'!A1009=0,0,IF(CELL("type",'Basis Excelsheet - uw artikelnr'!A1009)="w",0,1))</f>
        <v>0</v>
      </c>
      <c r="J1009" s="16">
        <f>IF('Basis Excelsheet - uw artikelnr'!F1009=0,0,COUNTIF(Keuzelijsten!$F$2:$F$244,'Basis Excelsheet - uw artikelnr'!M1009)-1)*-1</f>
        <v>0</v>
      </c>
      <c r="K1009" s="16">
        <f>IF('Basis Excelsheet - uw artikelnr'!F1009=0,0,COUNTIF(Keuzelijsten!$A$2:$A$245,'Basis Excelsheet - uw artikelnr'!C1009)-1)*-1</f>
        <v>0</v>
      </c>
      <c r="L1009" s="16">
        <f>IF('Basis Excelsheet - uw artikelnr'!F1009=0,0,COUNTIF(Keuzelijsten!$W$2:$W$945,'Basis Excelsheet - uw artikelnr'!D1009)-1)*-1</f>
        <v>0</v>
      </c>
    </row>
    <row r="1010" spans="1:12" x14ac:dyDescent="0.25">
      <c r="A1010" s="17"/>
      <c r="B1010" s="17">
        <f t="shared" ca="1" si="17"/>
        <v>0</v>
      </c>
      <c r="C1010" s="16">
        <f>IF(LEN('Basis Excelsheet - uw artikelnr'!F1010)&gt;35,1,0)</f>
        <v>0</v>
      </c>
      <c r="D1010" s="16">
        <f>IF(LEN('Basis Excelsheet - uw artikelnr'!K1010)&gt;30,1,0)</f>
        <v>0</v>
      </c>
      <c r="E1010" s="16">
        <f>IF(LEN('Basis Excelsheet - uw artikelnr'!E1010)&gt;20,1,0)</f>
        <v>0</v>
      </c>
      <c r="F1010" s="16">
        <f>IF('Basis Excelsheet - uw artikelnr'!L1010=0,0,IF('Basis Excelsheet - uw artikelnr'!L1010&lt;1,1,0))</f>
        <v>0</v>
      </c>
      <c r="G1010" s="16">
        <f>IF('Basis Excelsheet - uw artikelnr'!F1010=0,0,IF(EXACT('Basis Excelsheet - uw artikelnr'!G1010,Keuzelijsten!$C$2),0,IF(EXACT('Basis Excelsheet - uw artikelnr'!G1010,Keuzelijsten!$C$3),0,1)))</f>
        <v>0</v>
      </c>
      <c r="H1010" s="16">
        <f>IF('Basis Excelsheet - uw artikelnr'!F1010=0,0,IF(EXACT('Basis Excelsheet - uw artikelnr'!J1010,Keuzelijsten!$D$2),0,IF(EXACT('Basis Excelsheet - uw artikelnr'!J1010,Keuzelijsten!$D$3),0,1)))</f>
        <v>0</v>
      </c>
      <c r="I1010" s="16">
        <f ca="1">IF('Basis Excelsheet - uw artikelnr'!A1010=0,0,IF(CELL("type",'Basis Excelsheet - uw artikelnr'!A1010)="w",0,1))</f>
        <v>0</v>
      </c>
      <c r="J1010" s="16">
        <f>IF('Basis Excelsheet - uw artikelnr'!F1010=0,0,COUNTIF(Keuzelijsten!$F$2:$F$244,'Basis Excelsheet - uw artikelnr'!M1010)-1)*-1</f>
        <v>0</v>
      </c>
      <c r="K1010" s="16">
        <f>IF('Basis Excelsheet - uw artikelnr'!F1010=0,0,COUNTIF(Keuzelijsten!$A$2:$A$245,'Basis Excelsheet - uw artikelnr'!C1010)-1)*-1</f>
        <v>0</v>
      </c>
      <c r="L1010" s="16">
        <f>IF('Basis Excelsheet - uw artikelnr'!F1010=0,0,COUNTIF(Keuzelijsten!$W$2:$W$945,'Basis Excelsheet - uw artikelnr'!D1010)-1)*-1</f>
        <v>0</v>
      </c>
    </row>
    <row r="1011" spans="1:12" x14ac:dyDescent="0.25">
      <c r="A1011" s="17"/>
      <c r="B1011" s="17">
        <f t="shared" ca="1" si="17"/>
        <v>0</v>
      </c>
      <c r="C1011" s="16">
        <f>IF(LEN('Basis Excelsheet - uw artikelnr'!F1011)&gt;35,1,0)</f>
        <v>0</v>
      </c>
      <c r="D1011" s="16">
        <f>IF(LEN('Basis Excelsheet - uw artikelnr'!K1011)&gt;30,1,0)</f>
        <v>0</v>
      </c>
      <c r="E1011" s="16">
        <f>IF(LEN('Basis Excelsheet - uw artikelnr'!E1011)&gt;20,1,0)</f>
        <v>0</v>
      </c>
      <c r="F1011" s="16">
        <f>IF('Basis Excelsheet - uw artikelnr'!L1011=0,0,IF('Basis Excelsheet - uw artikelnr'!L1011&lt;1,1,0))</f>
        <v>0</v>
      </c>
      <c r="G1011" s="16">
        <f>IF('Basis Excelsheet - uw artikelnr'!F1011=0,0,IF(EXACT('Basis Excelsheet - uw artikelnr'!G1011,Keuzelijsten!$C$2),0,IF(EXACT('Basis Excelsheet - uw artikelnr'!G1011,Keuzelijsten!$C$3),0,1)))</f>
        <v>0</v>
      </c>
      <c r="H1011" s="16">
        <f>IF('Basis Excelsheet - uw artikelnr'!F1011=0,0,IF(EXACT('Basis Excelsheet - uw artikelnr'!J1011,Keuzelijsten!$D$2),0,IF(EXACT('Basis Excelsheet - uw artikelnr'!J1011,Keuzelijsten!$D$3),0,1)))</f>
        <v>0</v>
      </c>
      <c r="I1011" s="16">
        <f ca="1">IF('Basis Excelsheet - uw artikelnr'!A1011=0,0,IF(CELL("type",'Basis Excelsheet - uw artikelnr'!A1011)="w",0,1))</f>
        <v>0</v>
      </c>
      <c r="J1011" s="16">
        <f>IF('Basis Excelsheet - uw artikelnr'!F1011=0,0,COUNTIF(Keuzelijsten!$F$2:$F$244,'Basis Excelsheet - uw artikelnr'!M1011)-1)*-1</f>
        <v>0</v>
      </c>
      <c r="K1011" s="16">
        <f>IF('Basis Excelsheet - uw artikelnr'!F1011=0,0,COUNTIF(Keuzelijsten!$A$2:$A$245,'Basis Excelsheet - uw artikelnr'!C1011)-1)*-1</f>
        <v>0</v>
      </c>
      <c r="L1011" s="16">
        <f>IF('Basis Excelsheet - uw artikelnr'!F1011=0,0,COUNTIF(Keuzelijsten!$W$2:$W$945,'Basis Excelsheet - uw artikelnr'!D1011)-1)*-1</f>
        <v>0</v>
      </c>
    </row>
    <row r="1012" spans="1:12" x14ac:dyDescent="0.25">
      <c r="A1012" s="17"/>
      <c r="B1012" s="17">
        <f t="shared" ca="1" si="17"/>
        <v>0</v>
      </c>
      <c r="C1012" s="16">
        <f>IF(LEN('Basis Excelsheet - uw artikelnr'!F1012)&gt;35,1,0)</f>
        <v>0</v>
      </c>
      <c r="D1012" s="16">
        <f>IF(LEN('Basis Excelsheet - uw artikelnr'!K1012)&gt;30,1,0)</f>
        <v>0</v>
      </c>
      <c r="E1012" s="16">
        <f>IF(LEN('Basis Excelsheet - uw artikelnr'!E1012)&gt;20,1,0)</f>
        <v>0</v>
      </c>
      <c r="F1012" s="16">
        <f>IF('Basis Excelsheet - uw artikelnr'!L1012=0,0,IF('Basis Excelsheet - uw artikelnr'!L1012&lt;1,1,0))</f>
        <v>0</v>
      </c>
      <c r="G1012" s="16">
        <f>IF('Basis Excelsheet - uw artikelnr'!F1012=0,0,IF(EXACT('Basis Excelsheet - uw artikelnr'!G1012,Keuzelijsten!$C$2),0,IF(EXACT('Basis Excelsheet - uw artikelnr'!G1012,Keuzelijsten!$C$3),0,1)))</f>
        <v>0</v>
      </c>
      <c r="H1012" s="16">
        <f>IF('Basis Excelsheet - uw artikelnr'!F1012=0,0,IF(EXACT('Basis Excelsheet - uw artikelnr'!J1012,Keuzelijsten!$D$2),0,IF(EXACT('Basis Excelsheet - uw artikelnr'!J1012,Keuzelijsten!$D$3),0,1)))</f>
        <v>0</v>
      </c>
      <c r="I1012" s="16">
        <f ca="1">IF('Basis Excelsheet - uw artikelnr'!A1012=0,0,IF(CELL("type",'Basis Excelsheet - uw artikelnr'!A1012)="w",0,1))</f>
        <v>0</v>
      </c>
      <c r="J1012" s="16">
        <f>IF('Basis Excelsheet - uw artikelnr'!F1012=0,0,COUNTIF(Keuzelijsten!$F$2:$F$244,'Basis Excelsheet - uw artikelnr'!M1012)-1)*-1</f>
        <v>0</v>
      </c>
      <c r="K1012" s="16">
        <f>IF('Basis Excelsheet - uw artikelnr'!F1012=0,0,COUNTIF(Keuzelijsten!$A$2:$A$245,'Basis Excelsheet - uw artikelnr'!C1012)-1)*-1</f>
        <v>0</v>
      </c>
      <c r="L1012" s="16">
        <f>IF('Basis Excelsheet - uw artikelnr'!F1012=0,0,COUNTIF(Keuzelijsten!$W$2:$W$945,'Basis Excelsheet - uw artikelnr'!D1012)-1)*-1</f>
        <v>0</v>
      </c>
    </row>
    <row r="1013" spans="1:12" x14ac:dyDescent="0.25">
      <c r="A1013" s="17"/>
      <c r="B1013" s="17">
        <f t="shared" ca="1" si="17"/>
        <v>0</v>
      </c>
      <c r="C1013" s="16">
        <f>IF(LEN('Basis Excelsheet - uw artikelnr'!F1013)&gt;35,1,0)</f>
        <v>0</v>
      </c>
      <c r="D1013" s="16">
        <f>IF(LEN('Basis Excelsheet - uw artikelnr'!K1013)&gt;30,1,0)</f>
        <v>0</v>
      </c>
      <c r="E1013" s="16">
        <f>IF(LEN('Basis Excelsheet - uw artikelnr'!E1013)&gt;20,1,0)</f>
        <v>0</v>
      </c>
      <c r="F1013" s="16">
        <f>IF('Basis Excelsheet - uw artikelnr'!L1013=0,0,IF('Basis Excelsheet - uw artikelnr'!L1013&lt;1,1,0))</f>
        <v>0</v>
      </c>
      <c r="G1013" s="16">
        <f>IF('Basis Excelsheet - uw artikelnr'!F1013=0,0,IF(EXACT('Basis Excelsheet - uw artikelnr'!G1013,Keuzelijsten!$C$2),0,IF(EXACT('Basis Excelsheet - uw artikelnr'!G1013,Keuzelijsten!$C$3),0,1)))</f>
        <v>0</v>
      </c>
      <c r="H1013" s="16">
        <f>IF('Basis Excelsheet - uw artikelnr'!F1013=0,0,IF(EXACT('Basis Excelsheet - uw artikelnr'!J1013,Keuzelijsten!$D$2),0,IF(EXACT('Basis Excelsheet - uw artikelnr'!J1013,Keuzelijsten!$D$3),0,1)))</f>
        <v>0</v>
      </c>
      <c r="I1013" s="16">
        <f ca="1">IF('Basis Excelsheet - uw artikelnr'!A1013=0,0,IF(CELL("type",'Basis Excelsheet - uw artikelnr'!A1013)="w",0,1))</f>
        <v>0</v>
      </c>
      <c r="J1013" s="16">
        <f>IF('Basis Excelsheet - uw artikelnr'!F1013=0,0,COUNTIF(Keuzelijsten!$F$2:$F$244,'Basis Excelsheet - uw artikelnr'!M1013)-1)*-1</f>
        <v>0</v>
      </c>
      <c r="K1013" s="16">
        <f>IF('Basis Excelsheet - uw artikelnr'!F1013=0,0,COUNTIF(Keuzelijsten!$A$2:$A$245,'Basis Excelsheet - uw artikelnr'!C1013)-1)*-1</f>
        <v>0</v>
      </c>
      <c r="L1013" s="16">
        <f>IF('Basis Excelsheet - uw artikelnr'!F1013=0,0,COUNTIF(Keuzelijsten!$W$2:$W$945,'Basis Excelsheet - uw artikelnr'!D1013)-1)*-1</f>
        <v>0</v>
      </c>
    </row>
    <row r="1014" spans="1:12" x14ac:dyDescent="0.25">
      <c r="A1014" s="17"/>
      <c r="B1014" s="17">
        <f t="shared" ca="1" si="17"/>
        <v>0</v>
      </c>
      <c r="C1014" s="16">
        <f>IF(LEN('Basis Excelsheet - uw artikelnr'!F1014)&gt;35,1,0)</f>
        <v>0</v>
      </c>
      <c r="D1014" s="16">
        <f>IF(LEN('Basis Excelsheet - uw artikelnr'!K1014)&gt;30,1,0)</f>
        <v>0</v>
      </c>
      <c r="E1014" s="16">
        <f>IF(LEN('Basis Excelsheet - uw artikelnr'!E1014)&gt;20,1,0)</f>
        <v>0</v>
      </c>
      <c r="F1014" s="16">
        <f>IF('Basis Excelsheet - uw artikelnr'!L1014=0,0,IF('Basis Excelsheet - uw artikelnr'!L1014&lt;1,1,0))</f>
        <v>0</v>
      </c>
      <c r="G1014" s="16">
        <f>IF('Basis Excelsheet - uw artikelnr'!F1014=0,0,IF(EXACT('Basis Excelsheet - uw artikelnr'!G1014,Keuzelijsten!$C$2),0,IF(EXACT('Basis Excelsheet - uw artikelnr'!G1014,Keuzelijsten!$C$3),0,1)))</f>
        <v>0</v>
      </c>
      <c r="H1014" s="16">
        <f>IF('Basis Excelsheet - uw artikelnr'!F1014=0,0,IF(EXACT('Basis Excelsheet - uw artikelnr'!J1014,Keuzelijsten!$D$2),0,IF(EXACT('Basis Excelsheet - uw artikelnr'!J1014,Keuzelijsten!$D$3),0,1)))</f>
        <v>0</v>
      </c>
      <c r="I1014" s="16">
        <f ca="1">IF('Basis Excelsheet - uw artikelnr'!A1014=0,0,IF(CELL("type",'Basis Excelsheet - uw artikelnr'!A1014)="w",0,1))</f>
        <v>0</v>
      </c>
      <c r="J1014" s="16">
        <f>IF('Basis Excelsheet - uw artikelnr'!F1014=0,0,COUNTIF(Keuzelijsten!$F$2:$F$244,'Basis Excelsheet - uw artikelnr'!M1014)-1)*-1</f>
        <v>0</v>
      </c>
      <c r="K1014" s="16">
        <f>IF('Basis Excelsheet - uw artikelnr'!F1014=0,0,COUNTIF(Keuzelijsten!$A$2:$A$245,'Basis Excelsheet - uw artikelnr'!C1014)-1)*-1</f>
        <v>0</v>
      </c>
      <c r="L1014" s="16">
        <f>IF('Basis Excelsheet - uw artikelnr'!F1014=0,0,COUNTIF(Keuzelijsten!$W$2:$W$945,'Basis Excelsheet - uw artikelnr'!D1014)-1)*-1</f>
        <v>0</v>
      </c>
    </row>
    <row r="1015" spans="1:12" x14ac:dyDescent="0.25">
      <c r="A1015" s="17"/>
      <c r="B1015" s="17">
        <f t="shared" ca="1" si="17"/>
        <v>0</v>
      </c>
      <c r="C1015" s="16">
        <f>IF(LEN('Basis Excelsheet - uw artikelnr'!F1015)&gt;35,1,0)</f>
        <v>0</v>
      </c>
      <c r="D1015" s="16">
        <f>IF(LEN('Basis Excelsheet - uw artikelnr'!K1015)&gt;30,1,0)</f>
        <v>0</v>
      </c>
      <c r="E1015" s="16">
        <f>IF(LEN('Basis Excelsheet - uw artikelnr'!E1015)&gt;20,1,0)</f>
        <v>0</v>
      </c>
      <c r="F1015" s="16">
        <f>IF('Basis Excelsheet - uw artikelnr'!L1015=0,0,IF('Basis Excelsheet - uw artikelnr'!L1015&lt;1,1,0))</f>
        <v>0</v>
      </c>
      <c r="G1015" s="16">
        <f>IF('Basis Excelsheet - uw artikelnr'!F1015=0,0,IF(EXACT('Basis Excelsheet - uw artikelnr'!G1015,Keuzelijsten!$C$2),0,IF(EXACT('Basis Excelsheet - uw artikelnr'!G1015,Keuzelijsten!$C$3),0,1)))</f>
        <v>0</v>
      </c>
      <c r="H1015" s="16">
        <f>IF('Basis Excelsheet - uw artikelnr'!F1015=0,0,IF(EXACT('Basis Excelsheet - uw artikelnr'!J1015,Keuzelijsten!$D$2),0,IF(EXACT('Basis Excelsheet - uw artikelnr'!J1015,Keuzelijsten!$D$3),0,1)))</f>
        <v>0</v>
      </c>
      <c r="I1015" s="16">
        <f ca="1">IF('Basis Excelsheet - uw artikelnr'!A1015=0,0,IF(CELL("type",'Basis Excelsheet - uw artikelnr'!A1015)="w",0,1))</f>
        <v>0</v>
      </c>
      <c r="J1015" s="16">
        <f>IF('Basis Excelsheet - uw artikelnr'!F1015=0,0,COUNTIF(Keuzelijsten!$F$2:$F$244,'Basis Excelsheet - uw artikelnr'!M1015)-1)*-1</f>
        <v>0</v>
      </c>
      <c r="K1015" s="16">
        <f>IF('Basis Excelsheet - uw artikelnr'!F1015=0,0,COUNTIF(Keuzelijsten!$A$2:$A$245,'Basis Excelsheet - uw artikelnr'!C1015)-1)*-1</f>
        <v>0</v>
      </c>
      <c r="L1015" s="16">
        <f>IF('Basis Excelsheet - uw artikelnr'!F1015=0,0,COUNTIF(Keuzelijsten!$W$2:$W$945,'Basis Excelsheet - uw artikelnr'!D1015)-1)*-1</f>
        <v>0</v>
      </c>
    </row>
    <row r="1016" spans="1:12" x14ac:dyDescent="0.25">
      <c r="A1016" s="17"/>
      <c r="B1016" s="17">
        <f t="shared" ca="1" si="17"/>
        <v>0</v>
      </c>
      <c r="C1016" s="16">
        <f>IF(LEN('Basis Excelsheet - uw artikelnr'!F1016)&gt;35,1,0)</f>
        <v>0</v>
      </c>
      <c r="D1016" s="16">
        <f>IF(LEN('Basis Excelsheet - uw artikelnr'!K1016)&gt;30,1,0)</f>
        <v>0</v>
      </c>
      <c r="E1016" s="16">
        <f>IF(LEN('Basis Excelsheet - uw artikelnr'!E1016)&gt;20,1,0)</f>
        <v>0</v>
      </c>
      <c r="F1016" s="16">
        <f>IF('Basis Excelsheet - uw artikelnr'!L1016=0,0,IF('Basis Excelsheet - uw artikelnr'!L1016&lt;1,1,0))</f>
        <v>0</v>
      </c>
      <c r="G1016" s="16">
        <f>IF('Basis Excelsheet - uw artikelnr'!F1016=0,0,IF(EXACT('Basis Excelsheet - uw artikelnr'!G1016,Keuzelijsten!$C$2),0,IF(EXACT('Basis Excelsheet - uw artikelnr'!G1016,Keuzelijsten!$C$3),0,1)))</f>
        <v>0</v>
      </c>
      <c r="H1016" s="16">
        <f>IF('Basis Excelsheet - uw artikelnr'!F1016=0,0,IF(EXACT('Basis Excelsheet - uw artikelnr'!J1016,Keuzelijsten!$D$2),0,IF(EXACT('Basis Excelsheet - uw artikelnr'!J1016,Keuzelijsten!$D$3),0,1)))</f>
        <v>0</v>
      </c>
      <c r="I1016" s="16">
        <f ca="1">IF('Basis Excelsheet - uw artikelnr'!A1016=0,0,IF(CELL("type",'Basis Excelsheet - uw artikelnr'!A1016)="w",0,1))</f>
        <v>0</v>
      </c>
      <c r="J1016" s="16">
        <f>IF('Basis Excelsheet - uw artikelnr'!F1016=0,0,COUNTIF(Keuzelijsten!$F$2:$F$244,'Basis Excelsheet - uw artikelnr'!M1016)-1)*-1</f>
        <v>0</v>
      </c>
      <c r="K1016" s="16">
        <f>IF('Basis Excelsheet - uw artikelnr'!F1016=0,0,COUNTIF(Keuzelijsten!$A$2:$A$245,'Basis Excelsheet - uw artikelnr'!C1016)-1)*-1</f>
        <v>0</v>
      </c>
      <c r="L1016" s="16">
        <f>IF('Basis Excelsheet - uw artikelnr'!F1016=0,0,COUNTIF(Keuzelijsten!$W$2:$W$945,'Basis Excelsheet - uw artikelnr'!D1016)-1)*-1</f>
        <v>0</v>
      </c>
    </row>
    <row r="1017" spans="1:12" x14ac:dyDescent="0.25">
      <c r="A1017" s="17"/>
      <c r="B1017" s="17">
        <f t="shared" ca="1" si="17"/>
        <v>0</v>
      </c>
      <c r="C1017" s="16">
        <f>IF(LEN('Basis Excelsheet - uw artikelnr'!F1017)&gt;35,1,0)</f>
        <v>0</v>
      </c>
      <c r="D1017" s="16">
        <f>IF(LEN('Basis Excelsheet - uw artikelnr'!K1017)&gt;30,1,0)</f>
        <v>0</v>
      </c>
      <c r="E1017" s="16">
        <f>IF(LEN('Basis Excelsheet - uw artikelnr'!E1017)&gt;20,1,0)</f>
        <v>0</v>
      </c>
      <c r="F1017" s="16">
        <f>IF('Basis Excelsheet - uw artikelnr'!L1017=0,0,IF('Basis Excelsheet - uw artikelnr'!L1017&lt;1,1,0))</f>
        <v>0</v>
      </c>
      <c r="G1017" s="16">
        <f>IF('Basis Excelsheet - uw artikelnr'!F1017=0,0,IF(EXACT('Basis Excelsheet - uw artikelnr'!G1017,Keuzelijsten!$C$2),0,IF(EXACT('Basis Excelsheet - uw artikelnr'!G1017,Keuzelijsten!$C$3),0,1)))</f>
        <v>0</v>
      </c>
      <c r="H1017" s="16">
        <f>IF('Basis Excelsheet - uw artikelnr'!F1017=0,0,IF(EXACT('Basis Excelsheet - uw artikelnr'!J1017,Keuzelijsten!$D$2),0,IF(EXACT('Basis Excelsheet - uw artikelnr'!J1017,Keuzelijsten!$D$3),0,1)))</f>
        <v>0</v>
      </c>
      <c r="I1017" s="16">
        <f ca="1">IF('Basis Excelsheet - uw artikelnr'!A1017=0,0,IF(CELL("type",'Basis Excelsheet - uw artikelnr'!A1017)="w",0,1))</f>
        <v>0</v>
      </c>
      <c r="J1017" s="16">
        <f>IF('Basis Excelsheet - uw artikelnr'!F1017=0,0,COUNTIF(Keuzelijsten!$F$2:$F$244,'Basis Excelsheet - uw artikelnr'!M1017)-1)*-1</f>
        <v>0</v>
      </c>
      <c r="K1017" s="16">
        <f>IF('Basis Excelsheet - uw artikelnr'!F1017=0,0,COUNTIF(Keuzelijsten!$A$2:$A$245,'Basis Excelsheet - uw artikelnr'!C1017)-1)*-1</f>
        <v>0</v>
      </c>
      <c r="L1017" s="16">
        <f>IF('Basis Excelsheet - uw artikelnr'!F1017=0,0,COUNTIF(Keuzelijsten!$W$2:$W$945,'Basis Excelsheet - uw artikelnr'!D1017)-1)*-1</f>
        <v>0</v>
      </c>
    </row>
    <row r="1018" spans="1:12" x14ac:dyDescent="0.25">
      <c r="A1018" s="17"/>
      <c r="B1018" s="17">
        <f t="shared" ca="1" si="17"/>
        <v>0</v>
      </c>
      <c r="C1018" s="16">
        <f>IF(LEN('Basis Excelsheet - uw artikelnr'!F1018)&gt;35,1,0)</f>
        <v>0</v>
      </c>
      <c r="D1018" s="16">
        <f>IF(LEN('Basis Excelsheet - uw artikelnr'!K1018)&gt;30,1,0)</f>
        <v>0</v>
      </c>
      <c r="E1018" s="16">
        <f>IF(LEN('Basis Excelsheet - uw artikelnr'!E1018)&gt;20,1,0)</f>
        <v>0</v>
      </c>
      <c r="F1018" s="16">
        <f>IF('Basis Excelsheet - uw artikelnr'!L1018=0,0,IF('Basis Excelsheet - uw artikelnr'!L1018&lt;1,1,0))</f>
        <v>0</v>
      </c>
      <c r="G1018" s="16">
        <f>IF('Basis Excelsheet - uw artikelnr'!F1018=0,0,IF(EXACT('Basis Excelsheet - uw artikelnr'!G1018,Keuzelijsten!$C$2),0,IF(EXACT('Basis Excelsheet - uw artikelnr'!G1018,Keuzelijsten!$C$3),0,1)))</f>
        <v>0</v>
      </c>
      <c r="H1018" s="16">
        <f>IF('Basis Excelsheet - uw artikelnr'!F1018=0,0,IF(EXACT('Basis Excelsheet - uw artikelnr'!J1018,Keuzelijsten!$D$2),0,IF(EXACT('Basis Excelsheet - uw artikelnr'!J1018,Keuzelijsten!$D$3),0,1)))</f>
        <v>0</v>
      </c>
      <c r="I1018" s="16">
        <f ca="1">IF('Basis Excelsheet - uw artikelnr'!A1018=0,0,IF(CELL("type",'Basis Excelsheet - uw artikelnr'!A1018)="w",0,1))</f>
        <v>0</v>
      </c>
      <c r="J1018" s="16">
        <f>IF('Basis Excelsheet - uw artikelnr'!F1018=0,0,COUNTIF(Keuzelijsten!$F$2:$F$244,'Basis Excelsheet - uw artikelnr'!M1018)-1)*-1</f>
        <v>0</v>
      </c>
      <c r="K1018" s="16">
        <f>IF('Basis Excelsheet - uw artikelnr'!F1018=0,0,COUNTIF(Keuzelijsten!$A$2:$A$245,'Basis Excelsheet - uw artikelnr'!C1018)-1)*-1</f>
        <v>0</v>
      </c>
      <c r="L1018" s="16">
        <f>IF('Basis Excelsheet - uw artikelnr'!F1018=0,0,COUNTIF(Keuzelijsten!$W$2:$W$945,'Basis Excelsheet - uw artikelnr'!D1018)-1)*-1</f>
        <v>0</v>
      </c>
    </row>
    <row r="1019" spans="1:12" x14ac:dyDescent="0.25">
      <c r="A1019" s="17"/>
      <c r="B1019" s="17">
        <f t="shared" ca="1" si="17"/>
        <v>0</v>
      </c>
      <c r="C1019" s="16">
        <f>IF(LEN('Basis Excelsheet - uw artikelnr'!F1019)&gt;35,1,0)</f>
        <v>0</v>
      </c>
      <c r="D1019" s="16">
        <f>IF(LEN('Basis Excelsheet - uw artikelnr'!K1019)&gt;30,1,0)</f>
        <v>0</v>
      </c>
      <c r="E1019" s="16">
        <f>IF(LEN('Basis Excelsheet - uw artikelnr'!E1019)&gt;20,1,0)</f>
        <v>0</v>
      </c>
      <c r="F1019" s="16">
        <f>IF('Basis Excelsheet - uw artikelnr'!L1019=0,0,IF('Basis Excelsheet - uw artikelnr'!L1019&lt;1,1,0))</f>
        <v>0</v>
      </c>
      <c r="G1019" s="16">
        <f>IF('Basis Excelsheet - uw artikelnr'!F1019=0,0,IF(EXACT('Basis Excelsheet - uw artikelnr'!G1019,Keuzelijsten!$C$2),0,IF(EXACT('Basis Excelsheet - uw artikelnr'!G1019,Keuzelijsten!$C$3),0,1)))</f>
        <v>0</v>
      </c>
      <c r="H1019" s="16">
        <f>IF('Basis Excelsheet - uw artikelnr'!F1019=0,0,IF(EXACT('Basis Excelsheet - uw artikelnr'!J1019,Keuzelijsten!$D$2),0,IF(EXACT('Basis Excelsheet - uw artikelnr'!J1019,Keuzelijsten!$D$3),0,1)))</f>
        <v>0</v>
      </c>
      <c r="I1019" s="16">
        <f ca="1">IF('Basis Excelsheet - uw artikelnr'!A1019=0,0,IF(CELL("type",'Basis Excelsheet - uw artikelnr'!A1019)="w",0,1))</f>
        <v>0</v>
      </c>
      <c r="J1019" s="16">
        <f>IF('Basis Excelsheet - uw artikelnr'!F1019=0,0,COUNTIF(Keuzelijsten!$F$2:$F$244,'Basis Excelsheet - uw artikelnr'!M1019)-1)*-1</f>
        <v>0</v>
      </c>
      <c r="K1019" s="16">
        <f>IF('Basis Excelsheet - uw artikelnr'!F1019=0,0,COUNTIF(Keuzelijsten!$A$2:$A$245,'Basis Excelsheet - uw artikelnr'!C1019)-1)*-1</f>
        <v>0</v>
      </c>
      <c r="L1019" s="16">
        <f>IF('Basis Excelsheet - uw artikelnr'!F1019=0,0,COUNTIF(Keuzelijsten!$W$2:$W$945,'Basis Excelsheet - uw artikelnr'!D1019)-1)*-1</f>
        <v>0</v>
      </c>
    </row>
    <row r="1020" spans="1:12" x14ac:dyDescent="0.25">
      <c r="A1020" s="17"/>
      <c r="B1020" s="17">
        <f t="shared" ca="1" si="17"/>
        <v>0</v>
      </c>
      <c r="C1020" s="16">
        <f>IF(LEN('Basis Excelsheet - uw artikelnr'!F1020)&gt;35,1,0)</f>
        <v>0</v>
      </c>
      <c r="D1020" s="16">
        <f>IF(LEN('Basis Excelsheet - uw artikelnr'!K1020)&gt;30,1,0)</f>
        <v>0</v>
      </c>
      <c r="E1020" s="16">
        <f>IF(LEN('Basis Excelsheet - uw artikelnr'!E1020)&gt;20,1,0)</f>
        <v>0</v>
      </c>
      <c r="F1020" s="16">
        <f>IF('Basis Excelsheet - uw artikelnr'!L1020=0,0,IF('Basis Excelsheet - uw artikelnr'!L1020&lt;1,1,0))</f>
        <v>0</v>
      </c>
      <c r="G1020" s="16">
        <f>IF('Basis Excelsheet - uw artikelnr'!F1020=0,0,IF(EXACT('Basis Excelsheet - uw artikelnr'!G1020,Keuzelijsten!$C$2),0,IF(EXACT('Basis Excelsheet - uw artikelnr'!G1020,Keuzelijsten!$C$3),0,1)))</f>
        <v>0</v>
      </c>
      <c r="H1020" s="16">
        <f>IF('Basis Excelsheet - uw artikelnr'!F1020=0,0,IF(EXACT('Basis Excelsheet - uw artikelnr'!J1020,Keuzelijsten!$D$2),0,IF(EXACT('Basis Excelsheet - uw artikelnr'!J1020,Keuzelijsten!$D$3),0,1)))</f>
        <v>0</v>
      </c>
      <c r="I1020" s="16">
        <f ca="1">IF('Basis Excelsheet - uw artikelnr'!A1020=0,0,IF(CELL("type",'Basis Excelsheet - uw artikelnr'!A1020)="w",0,1))</f>
        <v>0</v>
      </c>
      <c r="J1020" s="16">
        <f>IF('Basis Excelsheet - uw artikelnr'!F1020=0,0,COUNTIF(Keuzelijsten!$F$2:$F$244,'Basis Excelsheet - uw artikelnr'!M1020)-1)*-1</f>
        <v>0</v>
      </c>
      <c r="K1020" s="16">
        <f>IF('Basis Excelsheet - uw artikelnr'!F1020=0,0,COUNTIF(Keuzelijsten!$A$2:$A$245,'Basis Excelsheet - uw artikelnr'!C1020)-1)*-1</f>
        <v>0</v>
      </c>
      <c r="L1020" s="16">
        <f>IF('Basis Excelsheet - uw artikelnr'!F1020=0,0,COUNTIF(Keuzelijsten!$W$2:$W$945,'Basis Excelsheet - uw artikelnr'!D1020)-1)*-1</f>
        <v>0</v>
      </c>
    </row>
    <row r="1021" spans="1:12" x14ac:dyDescent="0.25">
      <c r="A1021" s="17"/>
      <c r="B1021" s="17">
        <f t="shared" ca="1" si="17"/>
        <v>0</v>
      </c>
      <c r="C1021" s="16">
        <f>IF(LEN('Basis Excelsheet - uw artikelnr'!F1021)&gt;35,1,0)</f>
        <v>0</v>
      </c>
      <c r="D1021" s="16">
        <f>IF(LEN('Basis Excelsheet - uw artikelnr'!K1021)&gt;30,1,0)</f>
        <v>0</v>
      </c>
      <c r="E1021" s="16">
        <f>IF(LEN('Basis Excelsheet - uw artikelnr'!E1021)&gt;20,1,0)</f>
        <v>0</v>
      </c>
      <c r="F1021" s="16">
        <f>IF('Basis Excelsheet - uw artikelnr'!L1021=0,0,IF('Basis Excelsheet - uw artikelnr'!L1021&lt;1,1,0))</f>
        <v>0</v>
      </c>
      <c r="G1021" s="16">
        <f>IF('Basis Excelsheet - uw artikelnr'!F1021=0,0,IF(EXACT('Basis Excelsheet - uw artikelnr'!G1021,Keuzelijsten!$C$2),0,IF(EXACT('Basis Excelsheet - uw artikelnr'!G1021,Keuzelijsten!$C$3),0,1)))</f>
        <v>0</v>
      </c>
      <c r="H1021" s="16">
        <f>IF('Basis Excelsheet - uw artikelnr'!F1021=0,0,IF(EXACT('Basis Excelsheet - uw artikelnr'!J1021,Keuzelijsten!$D$2),0,IF(EXACT('Basis Excelsheet - uw artikelnr'!J1021,Keuzelijsten!$D$3),0,1)))</f>
        <v>0</v>
      </c>
      <c r="I1021" s="16">
        <f ca="1">IF('Basis Excelsheet - uw artikelnr'!A1021=0,0,IF(CELL("type",'Basis Excelsheet - uw artikelnr'!A1021)="w",0,1))</f>
        <v>0</v>
      </c>
      <c r="J1021" s="16">
        <f>IF('Basis Excelsheet - uw artikelnr'!F1021=0,0,COUNTIF(Keuzelijsten!$F$2:$F$244,'Basis Excelsheet - uw artikelnr'!M1021)-1)*-1</f>
        <v>0</v>
      </c>
      <c r="K1021" s="16">
        <f>IF('Basis Excelsheet - uw artikelnr'!F1021=0,0,COUNTIF(Keuzelijsten!$A$2:$A$245,'Basis Excelsheet - uw artikelnr'!C1021)-1)*-1</f>
        <v>0</v>
      </c>
      <c r="L1021" s="16">
        <f>IF('Basis Excelsheet - uw artikelnr'!F1021=0,0,COUNTIF(Keuzelijsten!$W$2:$W$945,'Basis Excelsheet - uw artikelnr'!D1021)-1)*-1</f>
        <v>0</v>
      </c>
    </row>
    <row r="1022" spans="1:12" x14ac:dyDescent="0.25">
      <c r="A1022" s="17"/>
      <c r="B1022" s="17">
        <f t="shared" ca="1" si="17"/>
        <v>0</v>
      </c>
      <c r="C1022" s="16">
        <f>IF(LEN('Basis Excelsheet - uw artikelnr'!F1022)&gt;35,1,0)</f>
        <v>0</v>
      </c>
      <c r="D1022" s="16">
        <f>IF(LEN('Basis Excelsheet - uw artikelnr'!K1022)&gt;30,1,0)</f>
        <v>0</v>
      </c>
      <c r="E1022" s="16">
        <f>IF(LEN('Basis Excelsheet - uw artikelnr'!E1022)&gt;20,1,0)</f>
        <v>0</v>
      </c>
      <c r="F1022" s="16">
        <f>IF('Basis Excelsheet - uw artikelnr'!L1022=0,0,IF('Basis Excelsheet - uw artikelnr'!L1022&lt;1,1,0))</f>
        <v>0</v>
      </c>
      <c r="G1022" s="16">
        <f>IF('Basis Excelsheet - uw artikelnr'!F1022=0,0,IF(EXACT('Basis Excelsheet - uw artikelnr'!G1022,Keuzelijsten!$C$2),0,IF(EXACT('Basis Excelsheet - uw artikelnr'!G1022,Keuzelijsten!$C$3),0,1)))</f>
        <v>0</v>
      </c>
      <c r="H1022" s="16">
        <f>IF('Basis Excelsheet - uw artikelnr'!F1022=0,0,IF(EXACT('Basis Excelsheet - uw artikelnr'!J1022,Keuzelijsten!$D$2),0,IF(EXACT('Basis Excelsheet - uw artikelnr'!J1022,Keuzelijsten!$D$3),0,1)))</f>
        <v>0</v>
      </c>
      <c r="I1022" s="16">
        <f ca="1">IF('Basis Excelsheet - uw artikelnr'!A1022=0,0,IF(CELL("type",'Basis Excelsheet - uw artikelnr'!A1022)="w",0,1))</f>
        <v>0</v>
      </c>
      <c r="J1022" s="16">
        <f>IF('Basis Excelsheet - uw artikelnr'!F1022=0,0,COUNTIF(Keuzelijsten!$F$2:$F$244,'Basis Excelsheet - uw artikelnr'!M1022)-1)*-1</f>
        <v>0</v>
      </c>
      <c r="K1022" s="16">
        <f>IF('Basis Excelsheet - uw artikelnr'!F1022=0,0,COUNTIF(Keuzelijsten!$A$2:$A$245,'Basis Excelsheet - uw artikelnr'!C1022)-1)*-1</f>
        <v>0</v>
      </c>
      <c r="L1022" s="16">
        <f>IF('Basis Excelsheet - uw artikelnr'!F1022=0,0,COUNTIF(Keuzelijsten!$W$2:$W$945,'Basis Excelsheet - uw artikelnr'!D1022)-1)*-1</f>
        <v>0</v>
      </c>
    </row>
    <row r="1023" spans="1:12" x14ac:dyDescent="0.25">
      <c r="A1023" s="17"/>
      <c r="B1023" s="17">
        <f t="shared" ca="1" si="17"/>
        <v>0</v>
      </c>
      <c r="C1023" s="16">
        <f>IF(LEN('Basis Excelsheet - uw artikelnr'!F1023)&gt;35,1,0)</f>
        <v>0</v>
      </c>
      <c r="D1023" s="16">
        <f>IF(LEN('Basis Excelsheet - uw artikelnr'!K1023)&gt;30,1,0)</f>
        <v>0</v>
      </c>
      <c r="E1023" s="16">
        <f>IF(LEN('Basis Excelsheet - uw artikelnr'!E1023)&gt;20,1,0)</f>
        <v>0</v>
      </c>
      <c r="F1023" s="16">
        <f>IF('Basis Excelsheet - uw artikelnr'!L1023=0,0,IF('Basis Excelsheet - uw artikelnr'!L1023&lt;1,1,0))</f>
        <v>0</v>
      </c>
      <c r="G1023" s="16">
        <f>IF('Basis Excelsheet - uw artikelnr'!F1023=0,0,IF(EXACT('Basis Excelsheet - uw artikelnr'!G1023,Keuzelijsten!$C$2),0,IF(EXACT('Basis Excelsheet - uw artikelnr'!G1023,Keuzelijsten!$C$3),0,1)))</f>
        <v>0</v>
      </c>
      <c r="H1023" s="16">
        <f>IF('Basis Excelsheet - uw artikelnr'!F1023=0,0,IF(EXACT('Basis Excelsheet - uw artikelnr'!J1023,Keuzelijsten!$D$2),0,IF(EXACT('Basis Excelsheet - uw artikelnr'!J1023,Keuzelijsten!$D$3),0,1)))</f>
        <v>0</v>
      </c>
      <c r="I1023" s="16">
        <f ca="1">IF('Basis Excelsheet - uw artikelnr'!A1023=0,0,IF(CELL("type",'Basis Excelsheet - uw artikelnr'!A1023)="w",0,1))</f>
        <v>0</v>
      </c>
      <c r="J1023" s="16">
        <f>IF('Basis Excelsheet - uw artikelnr'!F1023=0,0,COUNTIF(Keuzelijsten!$F$2:$F$244,'Basis Excelsheet - uw artikelnr'!M1023)-1)*-1</f>
        <v>0</v>
      </c>
      <c r="K1023" s="16">
        <f>IF('Basis Excelsheet - uw artikelnr'!F1023=0,0,COUNTIF(Keuzelijsten!$A$2:$A$245,'Basis Excelsheet - uw artikelnr'!C1023)-1)*-1</f>
        <v>0</v>
      </c>
      <c r="L1023" s="16">
        <f>IF('Basis Excelsheet - uw artikelnr'!F1023=0,0,COUNTIF(Keuzelijsten!$W$2:$W$945,'Basis Excelsheet - uw artikelnr'!D1023)-1)*-1</f>
        <v>0</v>
      </c>
    </row>
    <row r="1024" spans="1:12" x14ac:dyDescent="0.25">
      <c r="A1024" s="17"/>
      <c r="B1024" s="17">
        <f t="shared" ca="1" si="17"/>
        <v>0</v>
      </c>
      <c r="C1024" s="16">
        <f>IF(LEN('Basis Excelsheet - uw artikelnr'!F1024)&gt;35,1,0)</f>
        <v>0</v>
      </c>
      <c r="D1024" s="16">
        <f>IF(LEN('Basis Excelsheet - uw artikelnr'!K1024)&gt;30,1,0)</f>
        <v>0</v>
      </c>
      <c r="E1024" s="16">
        <f>IF(LEN('Basis Excelsheet - uw artikelnr'!E1024)&gt;20,1,0)</f>
        <v>0</v>
      </c>
      <c r="F1024" s="16">
        <f>IF('Basis Excelsheet - uw artikelnr'!L1024=0,0,IF('Basis Excelsheet - uw artikelnr'!L1024&lt;1,1,0))</f>
        <v>0</v>
      </c>
      <c r="G1024" s="16">
        <f>IF('Basis Excelsheet - uw artikelnr'!F1024=0,0,IF(EXACT('Basis Excelsheet - uw artikelnr'!G1024,Keuzelijsten!$C$2),0,IF(EXACT('Basis Excelsheet - uw artikelnr'!G1024,Keuzelijsten!$C$3),0,1)))</f>
        <v>0</v>
      </c>
      <c r="H1024" s="16">
        <f>IF('Basis Excelsheet - uw artikelnr'!F1024=0,0,IF(EXACT('Basis Excelsheet - uw artikelnr'!J1024,Keuzelijsten!$D$2),0,IF(EXACT('Basis Excelsheet - uw artikelnr'!J1024,Keuzelijsten!$D$3),0,1)))</f>
        <v>0</v>
      </c>
      <c r="I1024" s="16">
        <f ca="1">IF('Basis Excelsheet - uw artikelnr'!A1024=0,0,IF(CELL("type",'Basis Excelsheet - uw artikelnr'!A1024)="w",0,1))</f>
        <v>0</v>
      </c>
      <c r="J1024" s="16">
        <f>IF('Basis Excelsheet - uw artikelnr'!F1024=0,0,COUNTIF(Keuzelijsten!$F$2:$F$244,'Basis Excelsheet - uw artikelnr'!M1024)-1)*-1</f>
        <v>0</v>
      </c>
      <c r="K1024" s="16">
        <f>IF('Basis Excelsheet - uw artikelnr'!F1024=0,0,COUNTIF(Keuzelijsten!$A$2:$A$245,'Basis Excelsheet - uw artikelnr'!C1024)-1)*-1</f>
        <v>0</v>
      </c>
      <c r="L1024" s="16">
        <f>IF('Basis Excelsheet - uw artikelnr'!F1024=0,0,COUNTIF(Keuzelijsten!$W$2:$W$945,'Basis Excelsheet - uw artikelnr'!D1024)-1)*-1</f>
        <v>0</v>
      </c>
    </row>
    <row r="1025" spans="1:12" x14ac:dyDescent="0.25">
      <c r="A1025" s="17"/>
      <c r="B1025" s="17">
        <f t="shared" ca="1" si="17"/>
        <v>0</v>
      </c>
      <c r="C1025" s="16">
        <f>IF(LEN('Basis Excelsheet - uw artikelnr'!F1025)&gt;35,1,0)</f>
        <v>0</v>
      </c>
      <c r="D1025" s="16">
        <f>IF(LEN('Basis Excelsheet - uw artikelnr'!K1025)&gt;30,1,0)</f>
        <v>0</v>
      </c>
      <c r="E1025" s="16">
        <f>IF(LEN('Basis Excelsheet - uw artikelnr'!E1025)&gt;20,1,0)</f>
        <v>0</v>
      </c>
      <c r="F1025" s="16">
        <f>IF('Basis Excelsheet - uw artikelnr'!L1025=0,0,IF('Basis Excelsheet - uw artikelnr'!L1025&lt;1,1,0))</f>
        <v>0</v>
      </c>
      <c r="G1025" s="16">
        <f>IF('Basis Excelsheet - uw artikelnr'!F1025=0,0,IF(EXACT('Basis Excelsheet - uw artikelnr'!G1025,Keuzelijsten!$C$2),0,IF(EXACT('Basis Excelsheet - uw artikelnr'!G1025,Keuzelijsten!$C$3),0,1)))</f>
        <v>0</v>
      </c>
      <c r="H1025" s="16">
        <f>IF('Basis Excelsheet - uw artikelnr'!F1025=0,0,IF(EXACT('Basis Excelsheet - uw artikelnr'!J1025,Keuzelijsten!$D$2),0,IF(EXACT('Basis Excelsheet - uw artikelnr'!J1025,Keuzelijsten!$D$3),0,1)))</f>
        <v>0</v>
      </c>
      <c r="I1025" s="16">
        <f ca="1">IF('Basis Excelsheet - uw artikelnr'!A1025=0,0,IF(CELL("type",'Basis Excelsheet - uw artikelnr'!A1025)="w",0,1))</f>
        <v>0</v>
      </c>
      <c r="J1025" s="16">
        <f>IF('Basis Excelsheet - uw artikelnr'!F1025=0,0,COUNTIF(Keuzelijsten!$F$2:$F$244,'Basis Excelsheet - uw artikelnr'!M1025)-1)*-1</f>
        <v>0</v>
      </c>
      <c r="K1025" s="16">
        <f>IF('Basis Excelsheet - uw artikelnr'!F1025=0,0,COUNTIF(Keuzelijsten!$A$2:$A$245,'Basis Excelsheet - uw artikelnr'!C1025)-1)*-1</f>
        <v>0</v>
      </c>
      <c r="L1025" s="16">
        <f>IF('Basis Excelsheet - uw artikelnr'!F1025=0,0,COUNTIF(Keuzelijsten!$W$2:$W$945,'Basis Excelsheet - uw artikelnr'!D1025)-1)*-1</f>
        <v>0</v>
      </c>
    </row>
    <row r="1026" spans="1:12" x14ac:dyDescent="0.25">
      <c r="A1026" s="17"/>
      <c r="B1026" s="17">
        <f t="shared" ca="1" si="17"/>
        <v>0</v>
      </c>
      <c r="C1026" s="16">
        <f>IF(LEN('Basis Excelsheet - uw artikelnr'!F1026)&gt;35,1,0)</f>
        <v>0</v>
      </c>
      <c r="D1026" s="16">
        <f>IF(LEN('Basis Excelsheet - uw artikelnr'!K1026)&gt;30,1,0)</f>
        <v>0</v>
      </c>
      <c r="E1026" s="16">
        <f>IF(LEN('Basis Excelsheet - uw artikelnr'!E1026)&gt;20,1,0)</f>
        <v>0</v>
      </c>
      <c r="F1026" s="16">
        <f>IF('Basis Excelsheet - uw artikelnr'!L1026=0,0,IF('Basis Excelsheet - uw artikelnr'!L1026&lt;1,1,0))</f>
        <v>0</v>
      </c>
      <c r="G1026" s="16">
        <f>IF('Basis Excelsheet - uw artikelnr'!F1026=0,0,IF(EXACT('Basis Excelsheet - uw artikelnr'!G1026,Keuzelijsten!$C$2),0,IF(EXACT('Basis Excelsheet - uw artikelnr'!G1026,Keuzelijsten!$C$3),0,1)))</f>
        <v>0</v>
      </c>
      <c r="H1026" s="16">
        <f>IF('Basis Excelsheet - uw artikelnr'!F1026=0,0,IF(EXACT('Basis Excelsheet - uw artikelnr'!J1026,Keuzelijsten!$D$2),0,IF(EXACT('Basis Excelsheet - uw artikelnr'!J1026,Keuzelijsten!$D$3),0,1)))</f>
        <v>0</v>
      </c>
      <c r="I1026" s="16">
        <f ca="1">IF('Basis Excelsheet - uw artikelnr'!A1026=0,0,IF(CELL("type",'Basis Excelsheet - uw artikelnr'!A1026)="w",0,1))</f>
        <v>0</v>
      </c>
      <c r="J1026" s="16">
        <f>IF('Basis Excelsheet - uw artikelnr'!F1026=0,0,COUNTIF(Keuzelijsten!$F$2:$F$244,'Basis Excelsheet - uw artikelnr'!M1026)-1)*-1</f>
        <v>0</v>
      </c>
      <c r="K1026" s="16">
        <f>IF('Basis Excelsheet - uw artikelnr'!F1026=0,0,COUNTIF(Keuzelijsten!$A$2:$A$245,'Basis Excelsheet - uw artikelnr'!C1026)-1)*-1</f>
        <v>0</v>
      </c>
      <c r="L1026" s="16">
        <f>IF('Basis Excelsheet - uw artikelnr'!F1026=0,0,COUNTIF(Keuzelijsten!$W$2:$W$945,'Basis Excelsheet - uw artikelnr'!D1026)-1)*-1</f>
        <v>0</v>
      </c>
    </row>
    <row r="1027" spans="1:12" x14ac:dyDescent="0.25">
      <c r="A1027" s="17"/>
      <c r="B1027" s="17">
        <f t="shared" ca="1" si="17"/>
        <v>0</v>
      </c>
      <c r="C1027" s="16">
        <f>IF(LEN('Basis Excelsheet - uw artikelnr'!F1027)&gt;35,1,0)</f>
        <v>0</v>
      </c>
      <c r="D1027" s="16">
        <f>IF(LEN('Basis Excelsheet - uw artikelnr'!K1027)&gt;30,1,0)</f>
        <v>0</v>
      </c>
      <c r="E1027" s="16">
        <f>IF(LEN('Basis Excelsheet - uw artikelnr'!E1027)&gt;20,1,0)</f>
        <v>0</v>
      </c>
      <c r="F1027" s="16">
        <f>IF('Basis Excelsheet - uw artikelnr'!L1027=0,0,IF('Basis Excelsheet - uw artikelnr'!L1027&lt;1,1,0))</f>
        <v>0</v>
      </c>
      <c r="G1027" s="16">
        <f>IF('Basis Excelsheet - uw artikelnr'!F1027=0,0,IF(EXACT('Basis Excelsheet - uw artikelnr'!G1027,Keuzelijsten!$C$2),0,IF(EXACT('Basis Excelsheet - uw artikelnr'!G1027,Keuzelijsten!$C$3),0,1)))</f>
        <v>0</v>
      </c>
      <c r="H1027" s="16">
        <f>IF('Basis Excelsheet - uw artikelnr'!F1027=0,0,IF(EXACT('Basis Excelsheet - uw artikelnr'!J1027,Keuzelijsten!$D$2),0,IF(EXACT('Basis Excelsheet - uw artikelnr'!J1027,Keuzelijsten!$D$3),0,1)))</f>
        <v>0</v>
      </c>
      <c r="I1027" s="16">
        <f ca="1">IF('Basis Excelsheet - uw artikelnr'!A1027=0,0,IF(CELL("type",'Basis Excelsheet - uw artikelnr'!A1027)="w",0,1))</f>
        <v>0</v>
      </c>
      <c r="J1027" s="16">
        <f>IF('Basis Excelsheet - uw artikelnr'!F1027=0,0,COUNTIF(Keuzelijsten!$F$2:$F$244,'Basis Excelsheet - uw artikelnr'!M1027)-1)*-1</f>
        <v>0</v>
      </c>
      <c r="K1027" s="16">
        <f>IF('Basis Excelsheet - uw artikelnr'!F1027=0,0,COUNTIF(Keuzelijsten!$A$2:$A$245,'Basis Excelsheet - uw artikelnr'!C1027)-1)*-1</f>
        <v>0</v>
      </c>
      <c r="L1027" s="16">
        <f>IF('Basis Excelsheet - uw artikelnr'!F1027=0,0,COUNTIF(Keuzelijsten!$W$2:$W$945,'Basis Excelsheet - uw artikelnr'!D1027)-1)*-1</f>
        <v>0</v>
      </c>
    </row>
    <row r="1028" spans="1:12" x14ac:dyDescent="0.25">
      <c r="A1028" s="17"/>
      <c r="B1028" s="17">
        <f t="shared" ca="1" si="17"/>
        <v>0</v>
      </c>
      <c r="C1028" s="16">
        <f>IF(LEN('Basis Excelsheet - uw artikelnr'!F1028)&gt;35,1,0)</f>
        <v>0</v>
      </c>
      <c r="D1028" s="16">
        <f>IF(LEN('Basis Excelsheet - uw artikelnr'!K1028)&gt;30,1,0)</f>
        <v>0</v>
      </c>
      <c r="E1028" s="16">
        <f>IF(LEN('Basis Excelsheet - uw artikelnr'!E1028)&gt;20,1,0)</f>
        <v>0</v>
      </c>
      <c r="F1028" s="16">
        <f>IF('Basis Excelsheet - uw artikelnr'!L1028=0,0,IF('Basis Excelsheet - uw artikelnr'!L1028&lt;1,1,0))</f>
        <v>0</v>
      </c>
      <c r="G1028" s="16">
        <f>IF('Basis Excelsheet - uw artikelnr'!F1028=0,0,IF(EXACT('Basis Excelsheet - uw artikelnr'!G1028,Keuzelijsten!$C$2),0,IF(EXACT('Basis Excelsheet - uw artikelnr'!G1028,Keuzelijsten!$C$3),0,1)))</f>
        <v>0</v>
      </c>
      <c r="H1028" s="16">
        <f>IF('Basis Excelsheet - uw artikelnr'!F1028=0,0,IF(EXACT('Basis Excelsheet - uw artikelnr'!J1028,Keuzelijsten!$D$2),0,IF(EXACT('Basis Excelsheet - uw artikelnr'!J1028,Keuzelijsten!$D$3),0,1)))</f>
        <v>0</v>
      </c>
      <c r="I1028" s="16">
        <f ca="1">IF('Basis Excelsheet - uw artikelnr'!A1028=0,0,IF(CELL("type",'Basis Excelsheet - uw artikelnr'!A1028)="w",0,1))</f>
        <v>0</v>
      </c>
      <c r="J1028" s="16">
        <f>IF('Basis Excelsheet - uw artikelnr'!F1028=0,0,COUNTIF(Keuzelijsten!$F$2:$F$244,'Basis Excelsheet - uw artikelnr'!M1028)-1)*-1</f>
        <v>0</v>
      </c>
      <c r="K1028" s="16">
        <f>IF('Basis Excelsheet - uw artikelnr'!F1028=0,0,COUNTIF(Keuzelijsten!$A$2:$A$245,'Basis Excelsheet - uw artikelnr'!C1028)-1)*-1</f>
        <v>0</v>
      </c>
      <c r="L1028" s="16">
        <f>IF('Basis Excelsheet - uw artikelnr'!F1028=0,0,COUNTIF(Keuzelijsten!$W$2:$W$945,'Basis Excelsheet - uw artikelnr'!D1028)-1)*-1</f>
        <v>0</v>
      </c>
    </row>
    <row r="1029" spans="1:12" x14ac:dyDescent="0.25">
      <c r="A1029" s="17"/>
      <c r="B1029" s="17">
        <f t="shared" ca="1" si="17"/>
        <v>0</v>
      </c>
      <c r="C1029" s="16">
        <f>IF(LEN('Basis Excelsheet - uw artikelnr'!F1029)&gt;35,1,0)</f>
        <v>0</v>
      </c>
      <c r="D1029" s="16">
        <f>IF(LEN('Basis Excelsheet - uw artikelnr'!K1029)&gt;30,1,0)</f>
        <v>0</v>
      </c>
      <c r="E1029" s="16">
        <f>IF(LEN('Basis Excelsheet - uw artikelnr'!E1029)&gt;20,1,0)</f>
        <v>0</v>
      </c>
      <c r="F1029" s="16">
        <f>IF('Basis Excelsheet - uw artikelnr'!L1029=0,0,IF('Basis Excelsheet - uw artikelnr'!L1029&lt;1,1,0))</f>
        <v>0</v>
      </c>
      <c r="G1029" s="16">
        <f>IF('Basis Excelsheet - uw artikelnr'!F1029=0,0,IF(EXACT('Basis Excelsheet - uw artikelnr'!G1029,Keuzelijsten!$C$2),0,IF(EXACT('Basis Excelsheet - uw artikelnr'!G1029,Keuzelijsten!$C$3),0,1)))</f>
        <v>0</v>
      </c>
      <c r="H1029" s="16">
        <f>IF('Basis Excelsheet - uw artikelnr'!F1029=0,0,IF(EXACT('Basis Excelsheet - uw artikelnr'!J1029,Keuzelijsten!$D$2),0,IF(EXACT('Basis Excelsheet - uw artikelnr'!J1029,Keuzelijsten!$D$3),0,1)))</f>
        <v>0</v>
      </c>
      <c r="I1029" s="16">
        <f ca="1">IF('Basis Excelsheet - uw artikelnr'!A1029=0,0,IF(CELL("type",'Basis Excelsheet - uw artikelnr'!A1029)="w",0,1))</f>
        <v>0</v>
      </c>
      <c r="J1029" s="16">
        <f>IF('Basis Excelsheet - uw artikelnr'!F1029=0,0,COUNTIF(Keuzelijsten!$F$2:$F$244,'Basis Excelsheet - uw artikelnr'!M1029)-1)*-1</f>
        <v>0</v>
      </c>
      <c r="K1029" s="16">
        <f>IF('Basis Excelsheet - uw artikelnr'!F1029=0,0,COUNTIF(Keuzelijsten!$A$2:$A$245,'Basis Excelsheet - uw artikelnr'!C1029)-1)*-1</f>
        <v>0</v>
      </c>
      <c r="L1029" s="16">
        <f>IF('Basis Excelsheet - uw artikelnr'!F1029=0,0,COUNTIF(Keuzelijsten!$W$2:$W$945,'Basis Excelsheet - uw artikelnr'!D1029)-1)*-1</f>
        <v>0</v>
      </c>
    </row>
    <row r="1030" spans="1:12" x14ac:dyDescent="0.25">
      <c r="A1030" s="17"/>
      <c r="B1030" s="17">
        <f t="shared" ref="B1030:B1093" ca="1" si="18">SUM(C1030:L1030)</f>
        <v>0</v>
      </c>
      <c r="C1030" s="16">
        <f>IF(LEN('Basis Excelsheet - uw artikelnr'!F1030)&gt;35,1,0)</f>
        <v>0</v>
      </c>
      <c r="D1030" s="16">
        <f>IF(LEN('Basis Excelsheet - uw artikelnr'!K1030)&gt;30,1,0)</f>
        <v>0</v>
      </c>
      <c r="E1030" s="16">
        <f>IF(LEN('Basis Excelsheet - uw artikelnr'!E1030)&gt;20,1,0)</f>
        <v>0</v>
      </c>
      <c r="F1030" s="16">
        <f>IF('Basis Excelsheet - uw artikelnr'!L1030=0,0,IF('Basis Excelsheet - uw artikelnr'!L1030&lt;1,1,0))</f>
        <v>0</v>
      </c>
      <c r="G1030" s="16">
        <f>IF('Basis Excelsheet - uw artikelnr'!F1030=0,0,IF(EXACT('Basis Excelsheet - uw artikelnr'!G1030,Keuzelijsten!$C$2),0,IF(EXACT('Basis Excelsheet - uw artikelnr'!G1030,Keuzelijsten!$C$3),0,1)))</f>
        <v>0</v>
      </c>
      <c r="H1030" s="16">
        <f>IF('Basis Excelsheet - uw artikelnr'!F1030=0,0,IF(EXACT('Basis Excelsheet - uw artikelnr'!J1030,Keuzelijsten!$D$2),0,IF(EXACT('Basis Excelsheet - uw artikelnr'!J1030,Keuzelijsten!$D$3),0,1)))</f>
        <v>0</v>
      </c>
      <c r="I1030" s="16">
        <f ca="1">IF('Basis Excelsheet - uw artikelnr'!A1030=0,0,IF(CELL("type",'Basis Excelsheet - uw artikelnr'!A1030)="w",0,1))</f>
        <v>0</v>
      </c>
      <c r="J1030" s="16">
        <f>IF('Basis Excelsheet - uw artikelnr'!F1030=0,0,COUNTIF(Keuzelijsten!$F$2:$F$244,'Basis Excelsheet - uw artikelnr'!M1030)-1)*-1</f>
        <v>0</v>
      </c>
      <c r="K1030" s="16">
        <f>IF('Basis Excelsheet - uw artikelnr'!F1030=0,0,COUNTIF(Keuzelijsten!$A$2:$A$245,'Basis Excelsheet - uw artikelnr'!C1030)-1)*-1</f>
        <v>0</v>
      </c>
      <c r="L1030" s="16">
        <f>IF('Basis Excelsheet - uw artikelnr'!F1030=0,0,COUNTIF(Keuzelijsten!$W$2:$W$945,'Basis Excelsheet - uw artikelnr'!D1030)-1)*-1</f>
        <v>0</v>
      </c>
    </row>
    <row r="1031" spans="1:12" x14ac:dyDescent="0.25">
      <c r="A1031" s="17"/>
      <c r="B1031" s="17">
        <f t="shared" ca="1" si="18"/>
        <v>0</v>
      </c>
      <c r="C1031" s="16">
        <f>IF(LEN('Basis Excelsheet - uw artikelnr'!F1031)&gt;35,1,0)</f>
        <v>0</v>
      </c>
      <c r="D1031" s="16">
        <f>IF(LEN('Basis Excelsheet - uw artikelnr'!K1031)&gt;30,1,0)</f>
        <v>0</v>
      </c>
      <c r="E1031" s="16">
        <f>IF(LEN('Basis Excelsheet - uw artikelnr'!E1031)&gt;20,1,0)</f>
        <v>0</v>
      </c>
      <c r="F1031" s="16">
        <f>IF('Basis Excelsheet - uw artikelnr'!L1031=0,0,IF('Basis Excelsheet - uw artikelnr'!L1031&lt;1,1,0))</f>
        <v>0</v>
      </c>
      <c r="G1031" s="16">
        <f>IF('Basis Excelsheet - uw artikelnr'!F1031=0,0,IF(EXACT('Basis Excelsheet - uw artikelnr'!G1031,Keuzelijsten!$C$2),0,IF(EXACT('Basis Excelsheet - uw artikelnr'!G1031,Keuzelijsten!$C$3),0,1)))</f>
        <v>0</v>
      </c>
      <c r="H1031" s="16">
        <f>IF('Basis Excelsheet - uw artikelnr'!F1031=0,0,IF(EXACT('Basis Excelsheet - uw artikelnr'!J1031,Keuzelijsten!$D$2),0,IF(EXACT('Basis Excelsheet - uw artikelnr'!J1031,Keuzelijsten!$D$3),0,1)))</f>
        <v>0</v>
      </c>
      <c r="I1031" s="16">
        <f ca="1">IF('Basis Excelsheet - uw artikelnr'!A1031=0,0,IF(CELL("type",'Basis Excelsheet - uw artikelnr'!A1031)="w",0,1))</f>
        <v>0</v>
      </c>
      <c r="J1031" s="16">
        <f>IF('Basis Excelsheet - uw artikelnr'!F1031=0,0,COUNTIF(Keuzelijsten!$F$2:$F$244,'Basis Excelsheet - uw artikelnr'!M1031)-1)*-1</f>
        <v>0</v>
      </c>
      <c r="K1031" s="16">
        <f>IF('Basis Excelsheet - uw artikelnr'!F1031=0,0,COUNTIF(Keuzelijsten!$A$2:$A$245,'Basis Excelsheet - uw artikelnr'!C1031)-1)*-1</f>
        <v>0</v>
      </c>
      <c r="L1031" s="16">
        <f>IF('Basis Excelsheet - uw artikelnr'!F1031=0,0,COUNTIF(Keuzelijsten!$W$2:$W$945,'Basis Excelsheet - uw artikelnr'!D1031)-1)*-1</f>
        <v>0</v>
      </c>
    </row>
    <row r="1032" spans="1:12" x14ac:dyDescent="0.25">
      <c r="A1032" s="17"/>
      <c r="B1032" s="17">
        <f t="shared" ca="1" si="18"/>
        <v>0</v>
      </c>
      <c r="C1032" s="16">
        <f>IF(LEN('Basis Excelsheet - uw artikelnr'!F1032)&gt;35,1,0)</f>
        <v>0</v>
      </c>
      <c r="D1032" s="16">
        <f>IF(LEN('Basis Excelsheet - uw artikelnr'!K1032)&gt;30,1,0)</f>
        <v>0</v>
      </c>
      <c r="E1032" s="16">
        <f>IF(LEN('Basis Excelsheet - uw artikelnr'!E1032)&gt;20,1,0)</f>
        <v>0</v>
      </c>
      <c r="F1032" s="16">
        <f>IF('Basis Excelsheet - uw artikelnr'!L1032=0,0,IF('Basis Excelsheet - uw artikelnr'!L1032&lt;1,1,0))</f>
        <v>0</v>
      </c>
      <c r="G1032" s="16">
        <f>IF('Basis Excelsheet - uw artikelnr'!F1032=0,0,IF(EXACT('Basis Excelsheet - uw artikelnr'!G1032,Keuzelijsten!$C$2),0,IF(EXACT('Basis Excelsheet - uw artikelnr'!G1032,Keuzelijsten!$C$3),0,1)))</f>
        <v>0</v>
      </c>
      <c r="H1032" s="16">
        <f>IF('Basis Excelsheet - uw artikelnr'!F1032=0,0,IF(EXACT('Basis Excelsheet - uw artikelnr'!J1032,Keuzelijsten!$D$2),0,IF(EXACT('Basis Excelsheet - uw artikelnr'!J1032,Keuzelijsten!$D$3),0,1)))</f>
        <v>0</v>
      </c>
      <c r="I1032" s="16">
        <f ca="1">IF('Basis Excelsheet - uw artikelnr'!A1032=0,0,IF(CELL("type",'Basis Excelsheet - uw artikelnr'!A1032)="w",0,1))</f>
        <v>0</v>
      </c>
      <c r="J1032" s="16">
        <f>IF('Basis Excelsheet - uw artikelnr'!F1032=0,0,COUNTIF(Keuzelijsten!$F$2:$F$244,'Basis Excelsheet - uw artikelnr'!M1032)-1)*-1</f>
        <v>0</v>
      </c>
      <c r="K1032" s="16">
        <f>IF('Basis Excelsheet - uw artikelnr'!F1032=0,0,COUNTIF(Keuzelijsten!$A$2:$A$245,'Basis Excelsheet - uw artikelnr'!C1032)-1)*-1</f>
        <v>0</v>
      </c>
      <c r="L1032" s="16">
        <f>IF('Basis Excelsheet - uw artikelnr'!F1032=0,0,COUNTIF(Keuzelijsten!$W$2:$W$945,'Basis Excelsheet - uw artikelnr'!D1032)-1)*-1</f>
        <v>0</v>
      </c>
    </row>
    <row r="1033" spans="1:12" x14ac:dyDescent="0.25">
      <c r="A1033" s="17"/>
      <c r="B1033" s="17">
        <f t="shared" ca="1" si="18"/>
        <v>0</v>
      </c>
      <c r="C1033" s="16">
        <f>IF(LEN('Basis Excelsheet - uw artikelnr'!F1033)&gt;35,1,0)</f>
        <v>0</v>
      </c>
      <c r="D1033" s="16">
        <f>IF(LEN('Basis Excelsheet - uw artikelnr'!K1033)&gt;30,1,0)</f>
        <v>0</v>
      </c>
      <c r="E1033" s="16">
        <f>IF(LEN('Basis Excelsheet - uw artikelnr'!E1033)&gt;20,1,0)</f>
        <v>0</v>
      </c>
      <c r="F1033" s="16">
        <f>IF('Basis Excelsheet - uw artikelnr'!L1033=0,0,IF('Basis Excelsheet - uw artikelnr'!L1033&lt;1,1,0))</f>
        <v>0</v>
      </c>
      <c r="G1033" s="16">
        <f>IF('Basis Excelsheet - uw artikelnr'!F1033=0,0,IF(EXACT('Basis Excelsheet - uw artikelnr'!G1033,Keuzelijsten!$C$2),0,IF(EXACT('Basis Excelsheet - uw artikelnr'!G1033,Keuzelijsten!$C$3),0,1)))</f>
        <v>0</v>
      </c>
      <c r="H1033" s="16">
        <f>IF('Basis Excelsheet - uw artikelnr'!F1033=0,0,IF(EXACT('Basis Excelsheet - uw artikelnr'!J1033,Keuzelijsten!$D$2),0,IF(EXACT('Basis Excelsheet - uw artikelnr'!J1033,Keuzelijsten!$D$3),0,1)))</f>
        <v>0</v>
      </c>
      <c r="I1033" s="16">
        <f ca="1">IF('Basis Excelsheet - uw artikelnr'!A1033=0,0,IF(CELL("type",'Basis Excelsheet - uw artikelnr'!A1033)="w",0,1))</f>
        <v>0</v>
      </c>
      <c r="J1033" s="16">
        <f>IF('Basis Excelsheet - uw artikelnr'!F1033=0,0,COUNTIF(Keuzelijsten!$F$2:$F$244,'Basis Excelsheet - uw artikelnr'!M1033)-1)*-1</f>
        <v>0</v>
      </c>
      <c r="K1033" s="16">
        <f>IF('Basis Excelsheet - uw artikelnr'!F1033=0,0,COUNTIF(Keuzelijsten!$A$2:$A$245,'Basis Excelsheet - uw artikelnr'!C1033)-1)*-1</f>
        <v>0</v>
      </c>
      <c r="L1033" s="16">
        <f>IF('Basis Excelsheet - uw artikelnr'!F1033=0,0,COUNTIF(Keuzelijsten!$W$2:$W$945,'Basis Excelsheet - uw artikelnr'!D1033)-1)*-1</f>
        <v>0</v>
      </c>
    </row>
    <row r="1034" spans="1:12" x14ac:dyDescent="0.25">
      <c r="A1034" s="17"/>
      <c r="B1034" s="17">
        <f t="shared" ca="1" si="18"/>
        <v>0</v>
      </c>
      <c r="C1034" s="16">
        <f>IF(LEN('Basis Excelsheet - uw artikelnr'!F1034)&gt;35,1,0)</f>
        <v>0</v>
      </c>
      <c r="D1034" s="16">
        <f>IF(LEN('Basis Excelsheet - uw artikelnr'!K1034)&gt;30,1,0)</f>
        <v>0</v>
      </c>
      <c r="E1034" s="16">
        <f>IF(LEN('Basis Excelsheet - uw artikelnr'!E1034)&gt;20,1,0)</f>
        <v>0</v>
      </c>
      <c r="F1034" s="16">
        <f>IF('Basis Excelsheet - uw artikelnr'!L1034=0,0,IF('Basis Excelsheet - uw artikelnr'!L1034&lt;1,1,0))</f>
        <v>0</v>
      </c>
      <c r="G1034" s="16">
        <f>IF('Basis Excelsheet - uw artikelnr'!F1034=0,0,IF(EXACT('Basis Excelsheet - uw artikelnr'!G1034,Keuzelijsten!$C$2),0,IF(EXACT('Basis Excelsheet - uw artikelnr'!G1034,Keuzelijsten!$C$3),0,1)))</f>
        <v>0</v>
      </c>
      <c r="H1034" s="16">
        <f>IF('Basis Excelsheet - uw artikelnr'!F1034=0,0,IF(EXACT('Basis Excelsheet - uw artikelnr'!J1034,Keuzelijsten!$D$2),0,IF(EXACT('Basis Excelsheet - uw artikelnr'!J1034,Keuzelijsten!$D$3),0,1)))</f>
        <v>0</v>
      </c>
      <c r="I1034" s="16">
        <f ca="1">IF('Basis Excelsheet - uw artikelnr'!A1034=0,0,IF(CELL("type",'Basis Excelsheet - uw artikelnr'!A1034)="w",0,1))</f>
        <v>0</v>
      </c>
      <c r="J1034" s="16">
        <f>IF('Basis Excelsheet - uw artikelnr'!F1034=0,0,COUNTIF(Keuzelijsten!$F$2:$F$244,'Basis Excelsheet - uw artikelnr'!M1034)-1)*-1</f>
        <v>0</v>
      </c>
      <c r="K1034" s="16">
        <f>IF('Basis Excelsheet - uw artikelnr'!F1034=0,0,COUNTIF(Keuzelijsten!$A$2:$A$245,'Basis Excelsheet - uw artikelnr'!C1034)-1)*-1</f>
        <v>0</v>
      </c>
      <c r="L1034" s="16">
        <f>IF('Basis Excelsheet - uw artikelnr'!F1034=0,0,COUNTIF(Keuzelijsten!$W$2:$W$945,'Basis Excelsheet - uw artikelnr'!D1034)-1)*-1</f>
        <v>0</v>
      </c>
    </row>
    <row r="1035" spans="1:12" x14ac:dyDescent="0.25">
      <c r="A1035" s="17"/>
      <c r="B1035" s="17">
        <f t="shared" ca="1" si="18"/>
        <v>0</v>
      </c>
      <c r="C1035" s="16">
        <f>IF(LEN('Basis Excelsheet - uw artikelnr'!F1035)&gt;35,1,0)</f>
        <v>0</v>
      </c>
      <c r="D1035" s="16">
        <f>IF(LEN('Basis Excelsheet - uw artikelnr'!K1035)&gt;30,1,0)</f>
        <v>0</v>
      </c>
      <c r="E1035" s="16">
        <f>IF(LEN('Basis Excelsheet - uw artikelnr'!E1035)&gt;20,1,0)</f>
        <v>0</v>
      </c>
      <c r="F1035" s="16">
        <f>IF('Basis Excelsheet - uw artikelnr'!L1035=0,0,IF('Basis Excelsheet - uw artikelnr'!L1035&lt;1,1,0))</f>
        <v>0</v>
      </c>
      <c r="G1035" s="16">
        <f>IF('Basis Excelsheet - uw artikelnr'!F1035=0,0,IF(EXACT('Basis Excelsheet - uw artikelnr'!G1035,Keuzelijsten!$C$2),0,IF(EXACT('Basis Excelsheet - uw artikelnr'!G1035,Keuzelijsten!$C$3),0,1)))</f>
        <v>0</v>
      </c>
      <c r="H1035" s="16">
        <f>IF('Basis Excelsheet - uw artikelnr'!F1035=0,0,IF(EXACT('Basis Excelsheet - uw artikelnr'!J1035,Keuzelijsten!$D$2),0,IF(EXACT('Basis Excelsheet - uw artikelnr'!J1035,Keuzelijsten!$D$3),0,1)))</f>
        <v>0</v>
      </c>
      <c r="I1035" s="16">
        <f ca="1">IF('Basis Excelsheet - uw artikelnr'!A1035=0,0,IF(CELL("type",'Basis Excelsheet - uw artikelnr'!A1035)="w",0,1))</f>
        <v>0</v>
      </c>
      <c r="J1035" s="16">
        <f>IF('Basis Excelsheet - uw artikelnr'!F1035=0,0,COUNTIF(Keuzelijsten!$F$2:$F$244,'Basis Excelsheet - uw artikelnr'!M1035)-1)*-1</f>
        <v>0</v>
      </c>
      <c r="K1035" s="16">
        <f>IF('Basis Excelsheet - uw artikelnr'!F1035=0,0,COUNTIF(Keuzelijsten!$A$2:$A$245,'Basis Excelsheet - uw artikelnr'!C1035)-1)*-1</f>
        <v>0</v>
      </c>
      <c r="L1035" s="16">
        <f>IF('Basis Excelsheet - uw artikelnr'!F1035=0,0,COUNTIF(Keuzelijsten!$W$2:$W$945,'Basis Excelsheet - uw artikelnr'!D1035)-1)*-1</f>
        <v>0</v>
      </c>
    </row>
    <row r="1036" spans="1:12" x14ac:dyDescent="0.25">
      <c r="A1036" s="17"/>
      <c r="B1036" s="17">
        <f t="shared" ca="1" si="18"/>
        <v>0</v>
      </c>
      <c r="C1036" s="16">
        <f>IF(LEN('Basis Excelsheet - uw artikelnr'!F1036)&gt;35,1,0)</f>
        <v>0</v>
      </c>
      <c r="D1036" s="16">
        <f>IF(LEN('Basis Excelsheet - uw artikelnr'!K1036)&gt;30,1,0)</f>
        <v>0</v>
      </c>
      <c r="E1036" s="16">
        <f>IF(LEN('Basis Excelsheet - uw artikelnr'!E1036)&gt;20,1,0)</f>
        <v>0</v>
      </c>
      <c r="F1036" s="16">
        <f>IF('Basis Excelsheet - uw artikelnr'!L1036=0,0,IF('Basis Excelsheet - uw artikelnr'!L1036&lt;1,1,0))</f>
        <v>0</v>
      </c>
      <c r="G1036" s="16">
        <f>IF('Basis Excelsheet - uw artikelnr'!F1036=0,0,IF(EXACT('Basis Excelsheet - uw artikelnr'!G1036,Keuzelijsten!$C$2),0,IF(EXACT('Basis Excelsheet - uw artikelnr'!G1036,Keuzelijsten!$C$3),0,1)))</f>
        <v>0</v>
      </c>
      <c r="H1036" s="16">
        <f>IF('Basis Excelsheet - uw artikelnr'!F1036=0,0,IF(EXACT('Basis Excelsheet - uw artikelnr'!J1036,Keuzelijsten!$D$2),0,IF(EXACT('Basis Excelsheet - uw artikelnr'!J1036,Keuzelijsten!$D$3),0,1)))</f>
        <v>0</v>
      </c>
      <c r="I1036" s="16">
        <f ca="1">IF('Basis Excelsheet - uw artikelnr'!A1036=0,0,IF(CELL("type",'Basis Excelsheet - uw artikelnr'!A1036)="w",0,1))</f>
        <v>0</v>
      </c>
      <c r="J1036" s="16">
        <f>IF('Basis Excelsheet - uw artikelnr'!F1036=0,0,COUNTIF(Keuzelijsten!$F$2:$F$244,'Basis Excelsheet - uw artikelnr'!M1036)-1)*-1</f>
        <v>0</v>
      </c>
      <c r="K1036" s="16">
        <f>IF('Basis Excelsheet - uw artikelnr'!F1036=0,0,COUNTIF(Keuzelijsten!$A$2:$A$245,'Basis Excelsheet - uw artikelnr'!C1036)-1)*-1</f>
        <v>0</v>
      </c>
      <c r="L1036" s="16">
        <f>IF('Basis Excelsheet - uw artikelnr'!F1036=0,0,COUNTIF(Keuzelijsten!$W$2:$W$945,'Basis Excelsheet - uw artikelnr'!D1036)-1)*-1</f>
        <v>0</v>
      </c>
    </row>
    <row r="1037" spans="1:12" x14ac:dyDescent="0.25">
      <c r="A1037" s="17"/>
      <c r="B1037" s="17">
        <f t="shared" ca="1" si="18"/>
        <v>0</v>
      </c>
      <c r="C1037" s="16">
        <f>IF(LEN('Basis Excelsheet - uw artikelnr'!F1037)&gt;35,1,0)</f>
        <v>0</v>
      </c>
      <c r="D1037" s="16">
        <f>IF(LEN('Basis Excelsheet - uw artikelnr'!K1037)&gt;30,1,0)</f>
        <v>0</v>
      </c>
      <c r="E1037" s="16">
        <f>IF(LEN('Basis Excelsheet - uw artikelnr'!E1037)&gt;20,1,0)</f>
        <v>0</v>
      </c>
      <c r="F1037" s="16">
        <f>IF('Basis Excelsheet - uw artikelnr'!L1037=0,0,IF('Basis Excelsheet - uw artikelnr'!L1037&lt;1,1,0))</f>
        <v>0</v>
      </c>
      <c r="G1037" s="16">
        <f>IF('Basis Excelsheet - uw artikelnr'!F1037=0,0,IF(EXACT('Basis Excelsheet - uw artikelnr'!G1037,Keuzelijsten!$C$2),0,IF(EXACT('Basis Excelsheet - uw artikelnr'!G1037,Keuzelijsten!$C$3),0,1)))</f>
        <v>0</v>
      </c>
      <c r="H1037" s="16">
        <f>IF('Basis Excelsheet - uw artikelnr'!F1037=0,0,IF(EXACT('Basis Excelsheet - uw artikelnr'!J1037,Keuzelijsten!$D$2),0,IF(EXACT('Basis Excelsheet - uw artikelnr'!J1037,Keuzelijsten!$D$3),0,1)))</f>
        <v>0</v>
      </c>
      <c r="I1037" s="16">
        <f ca="1">IF('Basis Excelsheet - uw artikelnr'!A1037=0,0,IF(CELL("type",'Basis Excelsheet - uw artikelnr'!A1037)="w",0,1))</f>
        <v>0</v>
      </c>
      <c r="J1037" s="16">
        <f>IF('Basis Excelsheet - uw artikelnr'!F1037=0,0,COUNTIF(Keuzelijsten!$F$2:$F$244,'Basis Excelsheet - uw artikelnr'!M1037)-1)*-1</f>
        <v>0</v>
      </c>
      <c r="K1037" s="16">
        <f>IF('Basis Excelsheet - uw artikelnr'!F1037=0,0,COUNTIF(Keuzelijsten!$A$2:$A$245,'Basis Excelsheet - uw artikelnr'!C1037)-1)*-1</f>
        <v>0</v>
      </c>
      <c r="L1037" s="16">
        <f>IF('Basis Excelsheet - uw artikelnr'!F1037=0,0,COUNTIF(Keuzelijsten!$W$2:$W$945,'Basis Excelsheet - uw artikelnr'!D1037)-1)*-1</f>
        <v>0</v>
      </c>
    </row>
    <row r="1038" spans="1:12" x14ac:dyDescent="0.25">
      <c r="A1038" s="17"/>
      <c r="B1038" s="17">
        <f t="shared" ca="1" si="18"/>
        <v>0</v>
      </c>
      <c r="C1038" s="16">
        <f>IF(LEN('Basis Excelsheet - uw artikelnr'!F1038)&gt;35,1,0)</f>
        <v>0</v>
      </c>
      <c r="D1038" s="16">
        <f>IF(LEN('Basis Excelsheet - uw artikelnr'!K1038)&gt;30,1,0)</f>
        <v>0</v>
      </c>
      <c r="E1038" s="16">
        <f>IF(LEN('Basis Excelsheet - uw artikelnr'!E1038)&gt;20,1,0)</f>
        <v>0</v>
      </c>
      <c r="F1038" s="16">
        <f>IF('Basis Excelsheet - uw artikelnr'!L1038=0,0,IF('Basis Excelsheet - uw artikelnr'!L1038&lt;1,1,0))</f>
        <v>0</v>
      </c>
      <c r="G1038" s="16">
        <f>IF('Basis Excelsheet - uw artikelnr'!F1038=0,0,IF(EXACT('Basis Excelsheet - uw artikelnr'!G1038,Keuzelijsten!$C$2),0,IF(EXACT('Basis Excelsheet - uw artikelnr'!G1038,Keuzelijsten!$C$3),0,1)))</f>
        <v>0</v>
      </c>
      <c r="H1038" s="16">
        <f>IF('Basis Excelsheet - uw artikelnr'!F1038=0,0,IF(EXACT('Basis Excelsheet - uw artikelnr'!J1038,Keuzelijsten!$D$2),0,IF(EXACT('Basis Excelsheet - uw artikelnr'!J1038,Keuzelijsten!$D$3),0,1)))</f>
        <v>0</v>
      </c>
      <c r="I1038" s="16">
        <f ca="1">IF('Basis Excelsheet - uw artikelnr'!A1038=0,0,IF(CELL("type",'Basis Excelsheet - uw artikelnr'!A1038)="w",0,1))</f>
        <v>0</v>
      </c>
      <c r="J1038" s="16">
        <f>IF('Basis Excelsheet - uw artikelnr'!F1038=0,0,COUNTIF(Keuzelijsten!$F$2:$F$244,'Basis Excelsheet - uw artikelnr'!M1038)-1)*-1</f>
        <v>0</v>
      </c>
      <c r="K1038" s="16">
        <f>IF('Basis Excelsheet - uw artikelnr'!F1038=0,0,COUNTIF(Keuzelijsten!$A$2:$A$245,'Basis Excelsheet - uw artikelnr'!C1038)-1)*-1</f>
        <v>0</v>
      </c>
      <c r="L1038" s="16">
        <f>IF('Basis Excelsheet - uw artikelnr'!F1038=0,0,COUNTIF(Keuzelijsten!$W$2:$W$945,'Basis Excelsheet - uw artikelnr'!D1038)-1)*-1</f>
        <v>0</v>
      </c>
    </row>
    <row r="1039" spans="1:12" x14ac:dyDescent="0.25">
      <c r="A1039" s="17"/>
      <c r="B1039" s="17">
        <f t="shared" ca="1" si="18"/>
        <v>0</v>
      </c>
      <c r="C1039" s="16">
        <f>IF(LEN('Basis Excelsheet - uw artikelnr'!F1039)&gt;35,1,0)</f>
        <v>0</v>
      </c>
      <c r="D1039" s="16">
        <f>IF(LEN('Basis Excelsheet - uw artikelnr'!K1039)&gt;30,1,0)</f>
        <v>0</v>
      </c>
      <c r="E1039" s="16">
        <f>IF(LEN('Basis Excelsheet - uw artikelnr'!E1039)&gt;20,1,0)</f>
        <v>0</v>
      </c>
      <c r="F1039" s="16">
        <f>IF('Basis Excelsheet - uw artikelnr'!L1039=0,0,IF('Basis Excelsheet - uw artikelnr'!L1039&lt;1,1,0))</f>
        <v>0</v>
      </c>
      <c r="G1039" s="16">
        <f>IF('Basis Excelsheet - uw artikelnr'!F1039=0,0,IF(EXACT('Basis Excelsheet - uw artikelnr'!G1039,Keuzelijsten!$C$2),0,IF(EXACT('Basis Excelsheet - uw artikelnr'!G1039,Keuzelijsten!$C$3),0,1)))</f>
        <v>0</v>
      </c>
      <c r="H1039" s="16">
        <f>IF('Basis Excelsheet - uw artikelnr'!F1039=0,0,IF(EXACT('Basis Excelsheet - uw artikelnr'!J1039,Keuzelijsten!$D$2),0,IF(EXACT('Basis Excelsheet - uw artikelnr'!J1039,Keuzelijsten!$D$3),0,1)))</f>
        <v>0</v>
      </c>
      <c r="I1039" s="16">
        <f ca="1">IF('Basis Excelsheet - uw artikelnr'!A1039=0,0,IF(CELL("type",'Basis Excelsheet - uw artikelnr'!A1039)="w",0,1))</f>
        <v>0</v>
      </c>
      <c r="J1039" s="16">
        <f>IF('Basis Excelsheet - uw artikelnr'!F1039=0,0,COUNTIF(Keuzelijsten!$F$2:$F$244,'Basis Excelsheet - uw artikelnr'!M1039)-1)*-1</f>
        <v>0</v>
      </c>
      <c r="K1039" s="16">
        <f>IF('Basis Excelsheet - uw artikelnr'!F1039=0,0,COUNTIF(Keuzelijsten!$A$2:$A$245,'Basis Excelsheet - uw artikelnr'!C1039)-1)*-1</f>
        <v>0</v>
      </c>
      <c r="L1039" s="16">
        <f>IF('Basis Excelsheet - uw artikelnr'!F1039=0,0,COUNTIF(Keuzelijsten!$W$2:$W$945,'Basis Excelsheet - uw artikelnr'!D1039)-1)*-1</f>
        <v>0</v>
      </c>
    </row>
    <row r="1040" spans="1:12" x14ac:dyDescent="0.25">
      <c r="A1040" s="17"/>
      <c r="B1040" s="17">
        <f t="shared" ca="1" si="18"/>
        <v>0</v>
      </c>
      <c r="C1040" s="16">
        <f>IF(LEN('Basis Excelsheet - uw artikelnr'!F1040)&gt;35,1,0)</f>
        <v>0</v>
      </c>
      <c r="D1040" s="16">
        <f>IF(LEN('Basis Excelsheet - uw artikelnr'!K1040)&gt;30,1,0)</f>
        <v>0</v>
      </c>
      <c r="E1040" s="16">
        <f>IF(LEN('Basis Excelsheet - uw artikelnr'!E1040)&gt;20,1,0)</f>
        <v>0</v>
      </c>
      <c r="F1040" s="16">
        <f>IF('Basis Excelsheet - uw artikelnr'!L1040=0,0,IF('Basis Excelsheet - uw artikelnr'!L1040&lt;1,1,0))</f>
        <v>0</v>
      </c>
      <c r="G1040" s="16">
        <f>IF('Basis Excelsheet - uw artikelnr'!F1040=0,0,IF(EXACT('Basis Excelsheet - uw artikelnr'!G1040,Keuzelijsten!$C$2),0,IF(EXACT('Basis Excelsheet - uw artikelnr'!G1040,Keuzelijsten!$C$3),0,1)))</f>
        <v>0</v>
      </c>
      <c r="H1040" s="16">
        <f>IF('Basis Excelsheet - uw artikelnr'!F1040=0,0,IF(EXACT('Basis Excelsheet - uw artikelnr'!J1040,Keuzelijsten!$D$2),0,IF(EXACT('Basis Excelsheet - uw artikelnr'!J1040,Keuzelijsten!$D$3),0,1)))</f>
        <v>0</v>
      </c>
      <c r="I1040" s="16">
        <f ca="1">IF('Basis Excelsheet - uw artikelnr'!A1040=0,0,IF(CELL("type",'Basis Excelsheet - uw artikelnr'!A1040)="w",0,1))</f>
        <v>0</v>
      </c>
      <c r="J1040" s="16">
        <f>IF('Basis Excelsheet - uw artikelnr'!F1040=0,0,COUNTIF(Keuzelijsten!$F$2:$F$244,'Basis Excelsheet - uw artikelnr'!M1040)-1)*-1</f>
        <v>0</v>
      </c>
      <c r="K1040" s="16">
        <f>IF('Basis Excelsheet - uw artikelnr'!F1040=0,0,COUNTIF(Keuzelijsten!$A$2:$A$245,'Basis Excelsheet - uw artikelnr'!C1040)-1)*-1</f>
        <v>0</v>
      </c>
      <c r="L1040" s="16">
        <f>IF('Basis Excelsheet - uw artikelnr'!F1040=0,0,COUNTIF(Keuzelijsten!$W$2:$W$945,'Basis Excelsheet - uw artikelnr'!D1040)-1)*-1</f>
        <v>0</v>
      </c>
    </row>
    <row r="1041" spans="1:12" x14ac:dyDescent="0.25">
      <c r="A1041" s="17"/>
      <c r="B1041" s="17">
        <f t="shared" ca="1" si="18"/>
        <v>0</v>
      </c>
      <c r="C1041" s="16">
        <f>IF(LEN('Basis Excelsheet - uw artikelnr'!F1041)&gt;35,1,0)</f>
        <v>0</v>
      </c>
      <c r="D1041" s="16">
        <f>IF(LEN('Basis Excelsheet - uw artikelnr'!K1041)&gt;30,1,0)</f>
        <v>0</v>
      </c>
      <c r="E1041" s="16">
        <f>IF(LEN('Basis Excelsheet - uw artikelnr'!E1041)&gt;20,1,0)</f>
        <v>0</v>
      </c>
      <c r="F1041" s="16">
        <f>IF('Basis Excelsheet - uw artikelnr'!L1041=0,0,IF('Basis Excelsheet - uw artikelnr'!L1041&lt;1,1,0))</f>
        <v>0</v>
      </c>
      <c r="G1041" s="16">
        <f>IF('Basis Excelsheet - uw artikelnr'!F1041=0,0,IF(EXACT('Basis Excelsheet - uw artikelnr'!G1041,Keuzelijsten!$C$2),0,IF(EXACT('Basis Excelsheet - uw artikelnr'!G1041,Keuzelijsten!$C$3),0,1)))</f>
        <v>0</v>
      </c>
      <c r="H1041" s="16">
        <f>IF('Basis Excelsheet - uw artikelnr'!F1041=0,0,IF(EXACT('Basis Excelsheet - uw artikelnr'!J1041,Keuzelijsten!$D$2),0,IF(EXACT('Basis Excelsheet - uw artikelnr'!J1041,Keuzelijsten!$D$3),0,1)))</f>
        <v>0</v>
      </c>
      <c r="I1041" s="16">
        <f ca="1">IF('Basis Excelsheet - uw artikelnr'!A1041=0,0,IF(CELL("type",'Basis Excelsheet - uw artikelnr'!A1041)="w",0,1))</f>
        <v>0</v>
      </c>
      <c r="J1041" s="16">
        <f>IF('Basis Excelsheet - uw artikelnr'!F1041=0,0,COUNTIF(Keuzelijsten!$F$2:$F$244,'Basis Excelsheet - uw artikelnr'!M1041)-1)*-1</f>
        <v>0</v>
      </c>
      <c r="K1041" s="16">
        <f>IF('Basis Excelsheet - uw artikelnr'!F1041=0,0,COUNTIF(Keuzelijsten!$A$2:$A$245,'Basis Excelsheet - uw artikelnr'!C1041)-1)*-1</f>
        <v>0</v>
      </c>
      <c r="L1041" s="16">
        <f>IF('Basis Excelsheet - uw artikelnr'!F1041=0,0,COUNTIF(Keuzelijsten!$W$2:$W$945,'Basis Excelsheet - uw artikelnr'!D1041)-1)*-1</f>
        <v>0</v>
      </c>
    </row>
    <row r="1042" spans="1:12" x14ac:dyDescent="0.25">
      <c r="A1042" s="17"/>
      <c r="B1042" s="17">
        <f t="shared" ca="1" si="18"/>
        <v>0</v>
      </c>
      <c r="C1042" s="16">
        <f>IF(LEN('Basis Excelsheet - uw artikelnr'!F1042)&gt;35,1,0)</f>
        <v>0</v>
      </c>
      <c r="D1042" s="16">
        <f>IF(LEN('Basis Excelsheet - uw artikelnr'!K1042)&gt;30,1,0)</f>
        <v>0</v>
      </c>
      <c r="E1042" s="16">
        <f>IF(LEN('Basis Excelsheet - uw artikelnr'!E1042)&gt;20,1,0)</f>
        <v>0</v>
      </c>
      <c r="F1042" s="16">
        <f>IF('Basis Excelsheet - uw artikelnr'!L1042=0,0,IF('Basis Excelsheet - uw artikelnr'!L1042&lt;1,1,0))</f>
        <v>0</v>
      </c>
      <c r="G1042" s="16">
        <f>IF('Basis Excelsheet - uw artikelnr'!F1042=0,0,IF(EXACT('Basis Excelsheet - uw artikelnr'!G1042,Keuzelijsten!$C$2),0,IF(EXACT('Basis Excelsheet - uw artikelnr'!G1042,Keuzelijsten!$C$3),0,1)))</f>
        <v>0</v>
      </c>
      <c r="H1042" s="16">
        <f>IF('Basis Excelsheet - uw artikelnr'!F1042=0,0,IF(EXACT('Basis Excelsheet - uw artikelnr'!J1042,Keuzelijsten!$D$2),0,IF(EXACT('Basis Excelsheet - uw artikelnr'!J1042,Keuzelijsten!$D$3),0,1)))</f>
        <v>0</v>
      </c>
      <c r="I1042" s="16">
        <f ca="1">IF('Basis Excelsheet - uw artikelnr'!A1042=0,0,IF(CELL("type",'Basis Excelsheet - uw artikelnr'!A1042)="w",0,1))</f>
        <v>0</v>
      </c>
      <c r="J1042" s="16">
        <f>IF('Basis Excelsheet - uw artikelnr'!F1042=0,0,COUNTIF(Keuzelijsten!$F$2:$F$244,'Basis Excelsheet - uw artikelnr'!M1042)-1)*-1</f>
        <v>0</v>
      </c>
      <c r="K1042" s="16">
        <f>IF('Basis Excelsheet - uw artikelnr'!F1042=0,0,COUNTIF(Keuzelijsten!$A$2:$A$245,'Basis Excelsheet - uw artikelnr'!C1042)-1)*-1</f>
        <v>0</v>
      </c>
      <c r="L1042" s="16">
        <f>IF('Basis Excelsheet - uw artikelnr'!F1042=0,0,COUNTIF(Keuzelijsten!$W$2:$W$945,'Basis Excelsheet - uw artikelnr'!D1042)-1)*-1</f>
        <v>0</v>
      </c>
    </row>
    <row r="1043" spans="1:12" x14ac:dyDescent="0.25">
      <c r="A1043" s="17"/>
      <c r="B1043" s="17">
        <f t="shared" ca="1" si="18"/>
        <v>0</v>
      </c>
      <c r="C1043" s="16">
        <f>IF(LEN('Basis Excelsheet - uw artikelnr'!F1043)&gt;35,1,0)</f>
        <v>0</v>
      </c>
      <c r="D1043" s="16">
        <f>IF(LEN('Basis Excelsheet - uw artikelnr'!K1043)&gt;30,1,0)</f>
        <v>0</v>
      </c>
      <c r="E1043" s="16">
        <f>IF(LEN('Basis Excelsheet - uw artikelnr'!E1043)&gt;20,1,0)</f>
        <v>0</v>
      </c>
      <c r="F1043" s="16">
        <f>IF('Basis Excelsheet - uw artikelnr'!L1043=0,0,IF('Basis Excelsheet - uw artikelnr'!L1043&lt;1,1,0))</f>
        <v>0</v>
      </c>
      <c r="G1043" s="16">
        <f>IF('Basis Excelsheet - uw artikelnr'!F1043=0,0,IF(EXACT('Basis Excelsheet - uw artikelnr'!G1043,Keuzelijsten!$C$2),0,IF(EXACT('Basis Excelsheet - uw artikelnr'!G1043,Keuzelijsten!$C$3),0,1)))</f>
        <v>0</v>
      </c>
      <c r="H1043" s="16">
        <f>IF('Basis Excelsheet - uw artikelnr'!F1043=0,0,IF(EXACT('Basis Excelsheet - uw artikelnr'!J1043,Keuzelijsten!$D$2),0,IF(EXACT('Basis Excelsheet - uw artikelnr'!J1043,Keuzelijsten!$D$3),0,1)))</f>
        <v>0</v>
      </c>
      <c r="I1043" s="16">
        <f ca="1">IF('Basis Excelsheet - uw artikelnr'!A1043=0,0,IF(CELL("type",'Basis Excelsheet - uw artikelnr'!A1043)="w",0,1))</f>
        <v>0</v>
      </c>
      <c r="J1043" s="16">
        <f>IF('Basis Excelsheet - uw artikelnr'!F1043=0,0,COUNTIF(Keuzelijsten!$F$2:$F$244,'Basis Excelsheet - uw artikelnr'!M1043)-1)*-1</f>
        <v>0</v>
      </c>
      <c r="K1043" s="16">
        <f>IF('Basis Excelsheet - uw artikelnr'!F1043=0,0,COUNTIF(Keuzelijsten!$A$2:$A$245,'Basis Excelsheet - uw artikelnr'!C1043)-1)*-1</f>
        <v>0</v>
      </c>
      <c r="L1043" s="16">
        <f>IF('Basis Excelsheet - uw artikelnr'!F1043=0,0,COUNTIF(Keuzelijsten!$W$2:$W$945,'Basis Excelsheet - uw artikelnr'!D1043)-1)*-1</f>
        <v>0</v>
      </c>
    </row>
    <row r="1044" spans="1:12" x14ac:dyDescent="0.25">
      <c r="A1044" s="17"/>
      <c r="B1044" s="17">
        <f t="shared" ca="1" si="18"/>
        <v>0</v>
      </c>
      <c r="C1044" s="16">
        <f>IF(LEN('Basis Excelsheet - uw artikelnr'!F1044)&gt;35,1,0)</f>
        <v>0</v>
      </c>
      <c r="D1044" s="16">
        <f>IF(LEN('Basis Excelsheet - uw artikelnr'!K1044)&gt;30,1,0)</f>
        <v>0</v>
      </c>
      <c r="E1044" s="16">
        <f>IF(LEN('Basis Excelsheet - uw artikelnr'!E1044)&gt;20,1,0)</f>
        <v>0</v>
      </c>
      <c r="F1044" s="16">
        <f>IF('Basis Excelsheet - uw artikelnr'!L1044=0,0,IF('Basis Excelsheet - uw artikelnr'!L1044&lt;1,1,0))</f>
        <v>0</v>
      </c>
      <c r="G1044" s="16">
        <f>IF('Basis Excelsheet - uw artikelnr'!F1044=0,0,IF(EXACT('Basis Excelsheet - uw artikelnr'!G1044,Keuzelijsten!$C$2),0,IF(EXACT('Basis Excelsheet - uw artikelnr'!G1044,Keuzelijsten!$C$3),0,1)))</f>
        <v>0</v>
      </c>
      <c r="H1044" s="16">
        <f>IF('Basis Excelsheet - uw artikelnr'!F1044=0,0,IF(EXACT('Basis Excelsheet - uw artikelnr'!J1044,Keuzelijsten!$D$2),0,IF(EXACT('Basis Excelsheet - uw artikelnr'!J1044,Keuzelijsten!$D$3),0,1)))</f>
        <v>0</v>
      </c>
      <c r="I1044" s="16">
        <f ca="1">IF('Basis Excelsheet - uw artikelnr'!A1044=0,0,IF(CELL("type",'Basis Excelsheet - uw artikelnr'!A1044)="w",0,1))</f>
        <v>0</v>
      </c>
      <c r="J1044" s="16">
        <f>IF('Basis Excelsheet - uw artikelnr'!F1044=0,0,COUNTIF(Keuzelijsten!$F$2:$F$244,'Basis Excelsheet - uw artikelnr'!M1044)-1)*-1</f>
        <v>0</v>
      </c>
      <c r="K1044" s="16">
        <f>IF('Basis Excelsheet - uw artikelnr'!F1044=0,0,COUNTIF(Keuzelijsten!$A$2:$A$245,'Basis Excelsheet - uw artikelnr'!C1044)-1)*-1</f>
        <v>0</v>
      </c>
      <c r="L1044" s="16">
        <f>IF('Basis Excelsheet - uw artikelnr'!F1044=0,0,COUNTIF(Keuzelijsten!$W$2:$W$945,'Basis Excelsheet - uw artikelnr'!D1044)-1)*-1</f>
        <v>0</v>
      </c>
    </row>
    <row r="1045" spans="1:12" x14ac:dyDescent="0.25">
      <c r="A1045" s="17"/>
      <c r="B1045" s="17">
        <f t="shared" ca="1" si="18"/>
        <v>0</v>
      </c>
      <c r="C1045" s="16">
        <f>IF(LEN('Basis Excelsheet - uw artikelnr'!F1045)&gt;35,1,0)</f>
        <v>0</v>
      </c>
      <c r="D1045" s="16">
        <f>IF(LEN('Basis Excelsheet - uw artikelnr'!K1045)&gt;30,1,0)</f>
        <v>0</v>
      </c>
      <c r="E1045" s="16">
        <f>IF(LEN('Basis Excelsheet - uw artikelnr'!E1045)&gt;20,1,0)</f>
        <v>0</v>
      </c>
      <c r="F1045" s="16">
        <f>IF('Basis Excelsheet - uw artikelnr'!L1045=0,0,IF('Basis Excelsheet - uw artikelnr'!L1045&lt;1,1,0))</f>
        <v>0</v>
      </c>
      <c r="G1045" s="16">
        <f>IF('Basis Excelsheet - uw artikelnr'!F1045=0,0,IF(EXACT('Basis Excelsheet - uw artikelnr'!G1045,Keuzelijsten!$C$2),0,IF(EXACT('Basis Excelsheet - uw artikelnr'!G1045,Keuzelijsten!$C$3),0,1)))</f>
        <v>0</v>
      </c>
      <c r="H1045" s="16">
        <f>IF('Basis Excelsheet - uw artikelnr'!F1045=0,0,IF(EXACT('Basis Excelsheet - uw artikelnr'!J1045,Keuzelijsten!$D$2),0,IF(EXACT('Basis Excelsheet - uw artikelnr'!J1045,Keuzelijsten!$D$3),0,1)))</f>
        <v>0</v>
      </c>
      <c r="I1045" s="16">
        <f ca="1">IF('Basis Excelsheet - uw artikelnr'!A1045=0,0,IF(CELL("type",'Basis Excelsheet - uw artikelnr'!A1045)="w",0,1))</f>
        <v>0</v>
      </c>
      <c r="J1045" s="16">
        <f>IF('Basis Excelsheet - uw artikelnr'!F1045=0,0,COUNTIF(Keuzelijsten!$F$2:$F$244,'Basis Excelsheet - uw artikelnr'!M1045)-1)*-1</f>
        <v>0</v>
      </c>
      <c r="K1045" s="16">
        <f>IF('Basis Excelsheet - uw artikelnr'!F1045=0,0,COUNTIF(Keuzelijsten!$A$2:$A$245,'Basis Excelsheet - uw artikelnr'!C1045)-1)*-1</f>
        <v>0</v>
      </c>
      <c r="L1045" s="16">
        <f>IF('Basis Excelsheet - uw artikelnr'!F1045=0,0,COUNTIF(Keuzelijsten!$W$2:$W$945,'Basis Excelsheet - uw artikelnr'!D1045)-1)*-1</f>
        <v>0</v>
      </c>
    </row>
    <row r="1046" spans="1:12" x14ac:dyDescent="0.25">
      <c r="A1046" s="17"/>
      <c r="B1046" s="17">
        <f t="shared" ca="1" si="18"/>
        <v>0</v>
      </c>
      <c r="C1046" s="16">
        <f>IF(LEN('Basis Excelsheet - uw artikelnr'!F1046)&gt;35,1,0)</f>
        <v>0</v>
      </c>
      <c r="D1046" s="16">
        <f>IF(LEN('Basis Excelsheet - uw artikelnr'!K1046)&gt;30,1,0)</f>
        <v>0</v>
      </c>
      <c r="E1046" s="16">
        <f>IF(LEN('Basis Excelsheet - uw artikelnr'!E1046)&gt;20,1,0)</f>
        <v>0</v>
      </c>
      <c r="F1046" s="16">
        <f>IF('Basis Excelsheet - uw artikelnr'!L1046=0,0,IF('Basis Excelsheet - uw artikelnr'!L1046&lt;1,1,0))</f>
        <v>0</v>
      </c>
      <c r="G1046" s="16">
        <f>IF('Basis Excelsheet - uw artikelnr'!F1046=0,0,IF(EXACT('Basis Excelsheet - uw artikelnr'!G1046,Keuzelijsten!$C$2),0,IF(EXACT('Basis Excelsheet - uw artikelnr'!G1046,Keuzelijsten!$C$3),0,1)))</f>
        <v>0</v>
      </c>
      <c r="H1046" s="16">
        <f>IF('Basis Excelsheet - uw artikelnr'!F1046=0,0,IF(EXACT('Basis Excelsheet - uw artikelnr'!J1046,Keuzelijsten!$D$2),0,IF(EXACT('Basis Excelsheet - uw artikelnr'!J1046,Keuzelijsten!$D$3),0,1)))</f>
        <v>0</v>
      </c>
      <c r="I1046" s="16">
        <f ca="1">IF('Basis Excelsheet - uw artikelnr'!A1046=0,0,IF(CELL("type",'Basis Excelsheet - uw artikelnr'!A1046)="w",0,1))</f>
        <v>0</v>
      </c>
      <c r="J1046" s="16">
        <f>IF('Basis Excelsheet - uw artikelnr'!F1046=0,0,COUNTIF(Keuzelijsten!$F$2:$F$244,'Basis Excelsheet - uw artikelnr'!M1046)-1)*-1</f>
        <v>0</v>
      </c>
      <c r="K1046" s="16">
        <f>IF('Basis Excelsheet - uw artikelnr'!F1046=0,0,COUNTIF(Keuzelijsten!$A$2:$A$245,'Basis Excelsheet - uw artikelnr'!C1046)-1)*-1</f>
        <v>0</v>
      </c>
      <c r="L1046" s="16">
        <f>IF('Basis Excelsheet - uw artikelnr'!F1046=0,0,COUNTIF(Keuzelijsten!$W$2:$W$945,'Basis Excelsheet - uw artikelnr'!D1046)-1)*-1</f>
        <v>0</v>
      </c>
    </row>
    <row r="1047" spans="1:12" x14ac:dyDescent="0.25">
      <c r="A1047" s="17"/>
      <c r="B1047" s="17">
        <f t="shared" ca="1" si="18"/>
        <v>0</v>
      </c>
      <c r="C1047" s="16">
        <f>IF(LEN('Basis Excelsheet - uw artikelnr'!F1047)&gt;35,1,0)</f>
        <v>0</v>
      </c>
      <c r="D1047" s="16">
        <f>IF(LEN('Basis Excelsheet - uw artikelnr'!K1047)&gt;30,1,0)</f>
        <v>0</v>
      </c>
      <c r="E1047" s="16">
        <f>IF(LEN('Basis Excelsheet - uw artikelnr'!E1047)&gt;20,1,0)</f>
        <v>0</v>
      </c>
      <c r="F1047" s="16">
        <f>IF('Basis Excelsheet - uw artikelnr'!L1047=0,0,IF('Basis Excelsheet - uw artikelnr'!L1047&lt;1,1,0))</f>
        <v>0</v>
      </c>
      <c r="G1047" s="16">
        <f>IF('Basis Excelsheet - uw artikelnr'!F1047=0,0,IF(EXACT('Basis Excelsheet - uw artikelnr'!G1047,Keuzelijsten!$C$2),0,IF(EXACT('Basis Excelsheet - uw artikelnr'!G1047,Keuzelijsten!$C$3),0,1)))</f>
        <v>0</v>
      </c>
      <c r="H1047" s="16">
        <f>IF('Basis Excelsheet - uw artikelnr'!F1047=0,0,IF(EXACT('Basis Excelsheet - uw artikelnr'!J1047,Keuzelijsten!$D$2),0,IF(EXACT('Basis Excelsheet - uw artikelnr'!J1047,Keuzelijsten!$D$3),0,1)))</f>
        <v>0</v>
      </c>
      <c r="I1047" s="16">
        <f ca="1">IF('Basis Excelsheet - uw artikelnr'!A1047=0,0,IF(CELL("type",'Basis Excelsheet - uw artikelnr'!A1047)="w",0,1))</f>
        <v>0</v>
      </c>
      <c r="J1047" s="16">
        <f>IF('Basis Excelsheet - uw artikelnr'!F1047=0,0,COUNTIF(Keuzelijsten!$F$2:$F$244,'Basis Excelsheet - uw artikelnr'!M1047)-1)*-1</f>
        <v>0</v>
      </c>
      <c r="K1047" s="16">
        <f>IF('Basis Excelsheet - uw artikelnr'!F1047=0,0,COUNTIF(Keuzelijsten!$A$2:$A$245,'Basis Excelsheet - uw artikelnr'!C1047)-1)*-1</f>
        <v>0</v>
      </c>
      <c r="L1047" s="16">
        <f>IF('Basis Excelsheet - uw artikelnr'!F1047=0,0,COUNTIF(Keuzelijsten!$W$2:$W$945,'Basis Excelsheet - uw artikelnr'!D1047)-1)*-1</f>
        <v>0</v>
      </c>
    </row>
    <row r="1048" spans="1:12" x14ac:dyDescent="0.25">
      <c r="A1048" s="17"/>
      <c r="B1048" s="17">
        <f t="shared" ca="1" si="18"/>
        <v>0</v>
      </c>
      <c r="C1048" s="16">
        <f>IF(LEN('Basis Excelsheet - uw artikelnr'!F1048)&gt;35,1,0)</f>
        <v>0</v>
      </c>
      <c r="D1048" s="16">
        <f>IF(LEN('Basis Excelsheet - uw artikelnr'!K1048)&gt;30,1,0)</f>
        <v>0</v>
      </c>
      <c r="E1048" s="16">
        <f>IF(LEN('Basis Excelsheet - uw artikelnr'!E1048)&gt;20,1,0)</f>
        <v>0</v>
      </c>
      <c r="F1048" s="16">
        <f>IF('Basis Excelsheet - uw artikelnr'!L1048=0,0,IF('Basis Excelsheet - uw artikelnr'!L1048&lt;1,1,0))</f>
        <v>0</v>
      </c>
      <c r="G1048" s="16">
        <f>IF('Basis Excelsheet - uw artikelnr'!F1048=0,0,IF(EXACT('Basis Excelsheet - uw artikelnr'!G1048,Keuzelijsten!$C$2),0,IF(EXACT('Basis Excelsheet - uw artikelnr'!G1048,Keuzelijsten!$C$3),0,1)))</f>
        <v>0</v>
      </c>
      <c r="H1048" s="16">
        <f>IF('Basis Excelsheet - uw artikelnr'!F1048=0,0,IF(EXACT('Basis Excelsheet - uw artikelnr'!J1048,Keuzelijsten!$D$2),0,IF(EXACT('Basis Excelsheet - uw artikelnr'!J1048,Keuzelijsten!$D$3),0,1)))</f>
        <v>0</v>
      </c>
      <c r="I1048" s="16">
        <f ca="1">IF('Basis Excelsheet - uw artikelnr'!A1048=0,0,IF(CELL("type",'Basis Excelsheet - uw artikelnr'!A1048)="w",0,1))</f>
        <v>0</v>
      </c>
      <c r="J1048" s="16">
        <f>IF('Basis Excelsheet - uw artikelnr'!F1048=0,0,COUNTIF(Keuzelijsten!$F$2:$F$244,'Basis Excelsheet - uw artikelnr'!M1048)-1)*-1</f>
        <v>0</v>
      </c>
      <c r="K1048" s="16">
        <f>IF('Basis Excelsheet - uw artikelnr'!F1048=0,0,COUNTIF(Keuzelijsten!$A$2:$A$245,'Basis Excelsheet - uw artikelnr'!C1048)-1)*-1</f>
        <v>0</v>
      </c>
      <c r="L1048" s="16">
        <f>IF('Basis Excelsheet - uw artikelnr'!F1048=0,0,COUNTIF(Keuzelijsten!$W$2:$W$945,'Basis Excelsheet - uw artikelnr'!D1048)-1)*-1</f>
        <v>0</v>
      </c>
    </row>
    <row r="1049" spans="1:12" x14ac:dyDescent="0.25">
      <c r="A1049" s="17"/>
      <c r="B1049" s="17">
        <f t="shared" ca="1" si="18"/>
        <v>0</v>
      </c>
      <c r="C1049" s="16">
        <f>IF(LEN('Basis Excelsheet - uw artikelnr'!F1049)&gt;35,1,0)</f>
        <v>0</v>
      </c>
      <c r="D1049" s="16">
        <f>IF(LEN('Basis Excelsheet - uw artikelnr'!K1049)&gt;30,1,0)</f>
        <v>0</v>
      </c>
      <c r="E1049" s="16">
        <f>IF(LEN('Basis Excelsheet - uw artikelnr'!E1049)&gt;20,1,0)</f>
        <v>0</v>
      </c>
      <c r="F1049" s="16">
        <f>IF('Basis Excelsheet - uw artikelnr'!L1049=0,0,IF('Basis Excelsheet - uw artikelnr'!L1049&lt;1,1,0))</f>
        <v>0</v>
      </c>
      <c r="G1049" s="16">
        <f>IF('Basis Excelsheet - uw artikelnr'!F1049=0,0,IF(EXACT('Basis Excelsheet - uw artikelnr'!G1049,Keuzelijsten!$C$2),0,IF(EXACT('Basis Excelsheet - uw artikelnr'!G1049,Keuzelijsten!$C$3),0,1)))</f>
        <v>0</v>
      </c>
      <c r="H1049" s="16">
        <f>IF('Basis Excelsheet - uw artikelnr'!F1049=0,0,IF(EXACT('Basis Excelsheet - uw artikelnr'!J1049,Keuzelijsten!$D$2),0,IF(EXACT('Basis Excelsheet - uw artikelnr'!J1049,Keuzelijsten!$D$3),0,1)))</f>
        <v>0</v>
      </c>
      <c r="I1049" s="16">
        <f ca="1">IF('Basis Excelsheet - uw artikelnr'!A1049=0,0,IF(CELL("type",'Basis Excelsheet - uw artikelnr'!A1049)="w",0,1))</f>
        <v>0</v>
      </c>
      <c r="J1049" s="16">
        <f>IF('Basis Excelsheet - uw artikelnr'!F1049=0,0,COUNTIF(Keuzelijsten!$F$2:$F$244,'Basis Excelsheet - uw artikelnr'!M1049)-1)*-1</f>
        <v>0</v>
      </c>
      <c r="K1049" s="16">
        <f>IF('Basis Excelsheet - uw artikelnr'!F1049=0,0,COUNTIF(Keuzelijsten!$A$2:$A$245,'Basis Excelsheet - uw artikelnr'!C1049)-1)*-1</f>
        <v>0</v>
      </c>
      <c r="L1049" s="16">
        <f>IF('Basis Excelsheet - uw artikelnr'!F1049=0,0,COUNTIF(Keuzelijsten!$W$2:$W$945,'Basis Excelsheet - uw artikelnr'!D1049)-1)*-1</f>
        <v>0</v>
      </c>
    </row>
    <row r="1050" spans="1:12" x14ac:dyDescent="0.25">
      <c r="A1050" s="17"/>
      <c r="B1050" s="17">
        <f t="shared" ca="1" si="18"/>
        <v>0</v>
      </c>
      <c r="C1050" s="16">
        <f>IF(LEN('Basis Excelsheet - uw artikelnr'!F1050)&gt;35,1,0)</f>
        <v>0</v>
      </c>
      <c r="D1050" s="16">
        <f>IF(LEN('Basis Excelsheet - uw artikelnr'!K1050)&gt;30,1,0)</f>
        <v>0</v>
      </c>
      <c r="E1050" s="16">
        <f>IF(LEN('Basis Excelsheet - uw artikelnr'!E1050)&gt;20,1,0)</f>
        <v>0</v>
      </c>
      <c r="F1050" s="16">
        <f>IF('Basis Excelsheet - uw artikelnr'!L1050=0,0,IF('Basis Excelsheet - uw artikelnr'!L1050&lt;1,1,0))</f>
        <v>0</v>
      </c>
      <c r="G1050" s="16">
        <f>IF('Basis Excelsheet - uw artikelnr'!F1050=0,0,IF(EXACT('Basis Excelsheet - uw artikelnr'!G1050,Keuzelijsten!$C$2),0,IF(EXACT('Basis Excelsheet - uw artikelnr'!G1050,Keuzelijsten!$C$3),0,1)))</f>
        <v>0</v>
      </c>
      <c r="H1050" s="16">
        <f>IF('Basis Excelsheet - uw artikelnr'!F1050=0,0,IF(EXACT('Basis Excelsheet - uw artikelnr'!J1050,Keuzelijsten!$D$2),0,IF(EXACT('Basis Excelsheet - uw artikelnr'!J1050,Keuzelijsten!$D$3),0,1)))</f>
        <v>0</v>
      </c>
      <c r="I1050" s="16">
        <f ca="1">IF('Basis Excelsheet - uw artikelnr'!A1050=0,0,IF(CELL("type",'Basis Excelsheet - uw artikelnr'!A1050)="w",0,1))</f>
        <v>0</v>
      </c>
      <c r="J1050" s="16">
        <f>IF('Basis Excelsheet - uw artikelnr'!F1050=0,0,COUNTIF(Keuzelijsten!$F$2:$F$244,'Basis Excelsheet - uw artikelnr'!M1050)-1)*-1</f>
        <v>0</v>
      </c>
      <c r="K1050" s="16">
        <f>IF('Basis Excelsheet - uw artikelnr'!F1050=0,0,COUNTIF(Keuzelijsten!$A$2:$A$245,'Basis Excelsheet - uw artikelnr'!C1050)-1)*-1</f>
        <v>0</v>
      </c>
      <c r="L1050" s="16">
        <f>IF('Basis Excelsheet - uw artikelnr'!F1050=0,0,COUNTIF(Keuzelijsten!$W$2:$W$945,'Basis Excelsheet - uw artikelnr'!D1050)-1)*-1</f>
        <v>0</v>
      </c>
    </row>
    <row r="1051" spans="1:12" x14ac:dyDescent="0.25">
      <c r="A1051" s="17"/>
      <c r="B1051" s="17">
        <f t="shared" ca="1" si="18"/>
        <v>0</v>
      </c>
      <c r="C1051" s="16">
        <f>IF(LEN('Basis Excelsheet - uw artikelnr'!F1051)&gt;35,1,0)</f>
        <v>0</v>
      </c>
      <c r="D1051" s="16">
        <f>IF(LEN('Basis Excelsheet - uw artikelnr'!K1051)&gt;30,1,0)</f>
        <v>0</v>
      </c>
      <c r="E1051" s="16">
        <f>IF(LEN('Basis Excelsheet - uw artikelnr'!E1051)&gt;20,1,0)</f>
        <v>0</v>
      </c>
      <c r="F1051" s="16">
        <f>IF('Basis Excelsheet - uw artikelnr'!L1051=0,0,IF('Basis Excelsheet - uw artikelnr'!L1051&lt;1,1,0))</f>
        <v>0</v>
      </c>
      <c r="G1051" s="16">
        <f>IF('Basis Excelsheet - uw artikelnr'!F1051=0,0,IF(EXACT('Basis Excelsheet - uw artikelnr'!G1051,Keuzelijsten!$C$2),0,IF(EXACT('Basis Excelsheet - uw artikelnr'!G1051,Keuzelijsten!$C$3),0,1)))</f>
        <v>0</v>
      </c>
      <c r="H1051" s="16">
        <f>IF('Basis Excelsheet - uw artikelnr'!F1051=0,0,IF(EXACT('Basis Excelsheet - uw artikelnr'!J1051,Keuzelijsten!$D$2),0,IF(EXACT('Basis Excelsheet - uw artikelnr'!J1051,Keuzelijsten!$D$3),0,1)))</f>
        <v>0</v>
      </c>
      <c r="I1051" s="16">
        <f ca="1">IF('Basis Excelsheet - uw artikelnr'!A1051=0,0,IF(CELL("type",'Basis Excelsheet - uw artikelnr'!A1051)="w",0,1))</f>
        <v>0</v>
      </c>
      <c r="J1051" s="16">
        <f>IF('Basis Excelsheet - uw artikelnr'!F1051=0,0,COUNTIF(Keuzelijsten!$F$2:$F$244,'Basis Excelsheet - uw artikelnr'!M1051)-1)*-1</f>
        <v>0</v>
      </c>
      <c r="K1051" s="16">
        <f>IF('Basis Excelsheet - uw artikelnr'!F1051=0,0,COUNTIF(Keuzelijsten!$A$2:$A$245,'Basis Excelsheet - uw artikelnr'!C1051)-1)*-1</f>
        <v>0</v>
      </c>
      <c r="L1051" s="16">
        <f>IF('Basis Excelsheet - uw artikelnr'!F1051=0,0,COUNTIF(Keuzelijsten!$W$2:$W$945,'Basis Excelsheet - uw artikelnr'!D1051)-1)*-1</f>
        <v>0</v>
      </c>
    </row>
    <row r="1052" spans="1:12" x14ac:dyDescent="0.25">
      <c r="A1052" s="17"/>
      <c r="B1052" s="17">
        <f t="shared" ca="1" si="18"/>
        <v>0</v>
      </c>
      <c r="C1052" s="16">
        <f>IF(LEN('Basis Excelsheet - uw artikelnr'!F1052)&gt;35,1,0)</f>
        <v>0</v>
      </c>
      <c r="D1052" s="16">
        <f>IF(LEN('Basis Excelsheet - uw artikelnr'!K1052)&gt;30,1,0)</f>
        <v>0</v>
      </c>
      <c r="E1052" s="16">
        <f>IF(LEN('Basis Excelsheet - uw artikelnr'!E1052)&gt;20,1,0)</f>
        <v>0</v>
      </c>
      <c r="F1052" s="16">
        <f>IF('Basis Excelsheet - uw artikelnr'!L1052=0,0,IF('Basis Excelsheet - uw artikelnr'!L1052&lt;1,1,0))</f>
        <v>0</v>
      </c>
      <c r="G1052" s="16">
        <f>IF('Basis Excelsheet - uw artikelnr'!F1052=0,0,IF(EXACT('Basis Excelsheet - uw artikelnr'!G1052,Keuzelijsten!$C$2),0,IF(EXACT('Basis Excelsheet - uw artikelnr'!G1052,Keuzelijsten!$C$3),0,1)))</f>
        <v>0</v>
      </c>
      <c r="H1052" s="16">
        <f>IF('Basis Excelsheet - uw artikelnr'!F1052=0,0,IF(EXACT('Basis Excelsheet - uw artikelnr'!J1052,Keuzelijsten!$D$2),0,IF(EXACT('Basis Excelsheet - uw artikelnr'!J1052,Keuzelijsten!$D$3),0,1)))</f>
        <v>0</v>
      </c>
      <c r="I1052" s="16">
        <f ca="1">IF('Basis Excelsheet - uw artikelnr'!A1052=0,0,IF(CELL("type",'Basis Excelsheet - uw artikelnr'!A1052)="w",0,1))</f>
        <v>0</v>
      </c>
      <c r="J1052" s="16">
        <f>IF('Basis Excelsheet - uw artikelnr'!F1052=0,0,COUNTIF(Keuzelijsten!$F$2:$F$244,'Basis Excelsheet - uw artikelnr'!M1052)-1)*-1</f>
        <v>0</v>
      </c>
      <c r="K1052" s="16">
        <f>IF('Basis Excelsheet - uw artikelnr'!F1052=0,0,COUNTIF(Keuzelijsten!$A$2:$A$245,'Basis Excelsheet - uw artikelnr'!C1052)-1)*-1</f>
        <v>0</v>
      </c>
      <c r="L1052" s="16">
        <f>IF('Basis Excelsheet - uw artikelnr'!F1052=0,0,COUNTIF(Keuzelijsten!$W$2:$W$945,'Basis Excelsheet - uw artikelnr'!D1052)-1)*-1</f>
        <v>0</v>
      </c>
    </row>
    <row r="1053" spans="1:12" x14ac:dyDescent="0.25">
      <c r="A1053" s="17"/>
      <c r="B1053" s="17">
        <f t="shared" ca="1" si="18"/>
        <v>0</v>
      </c>
      <c r="C1053" s="16">
        <f>IF(LEN('Basis Excelsheet - uw artikelnr'!F1053)&gt;35,1,0)</f>
        <v>0</v>
      </c>
      <c r="D1053" s="16">
        <f>IF(LEN('Basis Excelsheet - uw artikelnr'!K1053)&gt;30,1,0)</f>
        <v>0</v>
      </c>
      <c r="E1053" s="16">
        <f>IF(LEN('Basis Excelsheet - uw artikelnr'!E1053)&gt;20,1,0)</f>
        <v>0</v>
      </c>
      <c r="F1053" s="16">
        <f>IF('Basis Excelsheet - uw artikelnr'!L1053=0,0,IF('Basis Excelsheet - uw artikelnr'!L1053&lt;1,1,0))</f>
        <v>0</v>
      </c>
      <c r="G1053" s="16">
        <f>IF('Basis Excelsheet - uw artikelnr'!F1053=0,0,IF(EXACT('Basis Excelsheet - uw artikelnr'!G1053,Keuzelijsten!$C$2),0,IF(EXACT('Basis Excelsheet - uw artikelnr'!G1053,Keuzelijsten!$C$3),0,1)))</f>
        <v>0</v>
      </c>
      <c r="H1053" s="16">
        <f>IF('Basis Excelsheet - uw artikelnr'!F1053=0,0,IF(EXACT('Basis Excelsheet - uw artikelnr'!J1053,Keuzelijsten!$D$2),0,IF(EXACT('Basis Excelsheet - uw artikelnr'!J1053,Keuzelijsten!$D$3),0,1)))</f>
        <v>0</v>
      </c>
      <c r="I1053" s="16">
        <f ca="1">IF('Basis Excelsheet - uw artikelnr'!A1053=0,0,IF(CELL("type",'Basis Excelsheet - uw artikelnr'!A1053)="w",0,1))</f>
        <v>0</v>
      </c>
      <c r="J1053" s="16">
        <f>IF('Basis Excelsheet - uw artikelnr'!F1053=0,0,COUNTIF(Keuzelijsten!$F$2:$F$244,'Basis Excelsheet - uw artikelnr'!M1053)-1)*-1</f>
        <v>0</v>
      </c>
      <c r="K1053" s="16">
        <f>IF('Basis Excelsheet - uw artikelnr'!F1053=0,0,COUNTIF(Keuzelijsten!$A$2:$A$245,'Basis Excelsheet - uw artikelnr'!C1053)-1)*-1</f>
        <v>0</v>
      </c>
      <c r="L1053" s="16">
        <f>IF('Basis Excelsheet - uw artikelnr'!F1053=0,0,COUNTIF(Keuzelijsten!$W$2:$W$945,'Basis Excelsheet - uw artikelnr'!D1053)-1)*-1</f>
        <v>0</v>
      </c>
    </row>
    <row r="1054" spans="1:12" x14ac:dyDescent="0.25">
      <c r="A1054" s="17"/>
      <c r="B1054" s="17">
        <f t="shared" ca="1" si="18"/>
        <v>0</v>
      </c>
      <c r="C1054" s="16">
        <f>IF(LEN('Basis Excelsheet - uw artikelnr'!F1054)&gt;35,1,0)</f>
        <v>0</v>
      </c>
      <c r="D1054" s="16">
        <f>IF(LEN('Basis Excelsheet - uw artikelnr'!K1054)&gt;30,1,0)</f>
        <v>0</v>
      </c>
      <c r="E1054" s="16">
        <f>IF(LEN('Basis Excelsheet - uw artikelnr'!E1054)&gt;20,1,0)</f>
        <v>0</v>
      </c>
      <c r="F1054" s="16">
        <f>IF('Basis Excelsheet - uw artikelnr'!L1054=0,0,IF('Basis Excelsheet - uw artikelnr'!L1054&lt;1,1,0))</f>
        <v>0</v>
      </c>
      <c r="G1054" s="16">
        <f>IF('Basis Excelsheet - uw artikelnr'!F1054=0,0,IF(EXACT('Basis Excelsheet - uw artikelnr'!G1054,Keuzelijsten!$C$2),0,IF(EXACT('Basis Excelsheet - uw artikelnr'!G1054,Keuzelijsten!$C$3),0,1)))</f>
        <v>0</v>
      </c>
      <c r="H1054" s="16">
        <f>IF('Basis Excelsheet - uw artikelnr'!F1054=0,0,IF(EXACT('Basis Excelsheet - uw artikelnr'!J1054,Keuzelijsten!$D$2),0,IF(EXACT('Basis Excelsheet - uw artikelnr'!J1054,Keuzelijsten!$D$3),0,1)))</f>
        <v>0</v>
      </c>
      <c r="I1054" s="16">
        <f ca="1">IF('Basis Excelsheet - uw artikelnr'!A1054=0,0,IF(CELL("type",'Basis Excelsheet - uw artikelnr'!A1054)="w",0,1))</f>
        <v>0</v>
      </c>
      <c r="J1054" s="16">
        <f>IF('Basis Excelsheet - uw artikelnr'!F1054=0,0,COUNTIF(Keuzelijsten!$F$2:$F$244,'Basis Excelsheet - uw artikelnr'!M1054)-1)*-1</f>
        <v>0</v>
      </c>
      <c r="K1054" s="16">
        <f>IF('Basis Excelsheet - uw artikelnr'!F1054=0,0,COUNTIF(Keuzelijsten!$A$2:$A$245,'Basis Excelsheet - uw artikelnr'!C1054)-1)*-1</f>
        <v>0</v>
      </c>
      <c r="L1054" s="16">
        <f>IF('Basis Excelsheet - uw artikelnr'!F1054=0,0,COUNTIF(Keuzelijsten!$W$2:$W$945,'Basis Excelsheet - uw artikelnr'!D1054)-1)*-1</f>
        <v>0</v>
      </c>
    </row>
    <row r="1055" spans="1:12" x14ac:dyDescent="0.25">
      <c r="A1055" s="17"/>
      <c r="B1055" s="17">
        <f t="shared" ca="1" si="18"/>
        <v>0</v>
      </c>
      <c r="C1055" s="16">
        <f>IF(LEN('Basis Excelsheet - uw artikelnr'!F1055)&gt;35,1,0)</f>
        <v>0</v>
      </c>
      <c r="D1055" s="16">
        <f>IF(LEN('Basis Excelsheet - uw artikelnr'!K1055)&gt;30,1,0)</f>
        <v>0</v>
      </c>
      <c r="E1055" s="16">
        <f>IF(LEN('Basis Excelsheet - uw artikelnr'!E1055)&gt;20,1,0)</f>
        <v>0</v>
      </c>
      <c r="F1055" s="16">
        <f>IF('Basis Excelsheet - uw artikelnr'!L1055=0,0,IF('Basis Excelsheet - uw artikelnr'!L1055&lt;1,1,0))</f>
        <v>0</v>
      </c>
      <c r="G1055" s="16">
        <f>IF('Basis Excelsheet - uw artikelnr'!F1055=0,0,IF(EXACT('Basis Excelsheet - uw artikelnr'!G1055,Keuzelijsten!$C$2),0,IF(EXACT('Basis Excelsheet - uw artikelnr'!G1055,Keuzelijsten!$C$3),0,1)))</f>
        <v>0</v>
      </c>
      <c r="H1055" s="16">
        <f>IF('Basis Excelsheet - uw artikelnr'!F1055=0,0,IF(EXACT('Basis Excelsheet - uw artikelnr'!J1055,Keuzelijsten!$D$2),0,IF(EXACT('Basis Excelsheet - uw artikelnr'!J1055,Keuzelijsten!$D$3),0,1)))</f>
        <v>0</v>
      </c>
      <c r="I1055" s="16">
        <f ca="1">IF('Basis Excelsheet - uw artikelnr'!A1055=0,0,IF(CELL("type",'Basis Excelsheet - uw artikelnr'!A1055)="w",0,1))</f>
        <v>0</v>
      </c>
      <c r="J1055" s="16">
        <f>IF('Basis Excelsheet - uw artikelnr'!F1055=0,0,COUNTIF(Keuzelijsten!$F$2:$F$244,'Basis Excelsheet - uw artikelnr'!M1055)-1)*-1</f>
        <v>0</v>
      </c>
      <c r="K1055" s="16">
        <f>IF('Basis Excelsheet - uw artikelnr'!F1055=0,0,COUNTIF(Keuzelijsten!$A$2:$A$245,'Basis Excelsheet - uw artikelnr'!C1055)-1)*-1</f>
        <v>0</v>
      </c>
      <c r="L1055" s="16">
        <f>IF('Basis Excelsheet - uw artikelnr'!F1055=0,0,COUNTIF(Keuzelijsten!$W$2:$W$945,'Basis Excelsheet - uw artikelnr'!D1055)-1)*-1</f>
        <v>0</v>
      </c>
    </row>
    <row r="1056" spans="1:12" x14ac:dyDescent="0.25">
      <c r="A1056" s="17"/>
      <c r="B1056" s="17">
        <f t="shared" ca="1" si="18"/>
        <v>0</v>
      </c>
      <c r="C1056" s="16">
        <f>IF(LEN('Basis Excelsheet - uw artikelnr'!F1056)&gt;35,1,0)</f>
        <v>0</v>
      </c>
      <c r="D1056" s="16">
        <f>IF(LEN('Basis Excelsheet - uw artikelnr'!K1056)&gt;30,1,0)</f>
        <v>0</v>
      </c>
      <c r="E1056" s="16">
        <f>IF(LEN('Basis Excelsheet - uw artikelnr'!E1056)&gt;20,1,0)</f>
        <v>0</v>
      </c>
      <c r="F1056" s="16">
        <f>IF('Basis Excelsheet - uw artikelnr'!L1056=0,0,IF('Basis Excelsheet - uw artikelnr'!L1056&lt;1,1,0))</f>
        <v>0</v>
      </c>
      <c r="G1056" s="16">
        <f>IF('Basis Excelsheet - uw artikelnr'!F1056=0,0,IF(EXACT('Basis Excelsheet - uw artikelnr'!G1056,Keuzelijsten!$C$2),0,IF(EXACT('Basis Excelsheet - uw artikelnr'!G1056,Keuzelijsten!$C$3),0,1)))</f>
        <v>0</v>
      </c>
      <c r="H1056" s="16">
        <f>IF('Basis Excelsheet - uw artikelnr'!F1056=0,0,IF(EXACT('Basis Excelsheet - uw artikelnr'!J1056,Keuzelijsten!$D$2),0,IF(EXACT('Basis Excelsheet - uw artikelnr'!J1056,Keuzelijsten!$D$3),0,1)))</f>
        <v>0</v>
      </c>
      <c r="I1056" s="16">
        <f ca="1">IF('Basis Excelsheet - uw artikelnr'!A1056=0,0,IF(CELL("type",'Basis Excelsheet - uw artikelnr'!A1056)="w",0,1))</f>
        <v>0</v>
      </c>
      <c r="J1056" s="16">
        <f>IF('Basis Excelsheet - uw artikelnr'!F1056=0,0,COUNTIF(Keuzelijsten!$F$2:$F$244,'Basis Excelsheet - uw artikelnr'!M1056)-1)*-1</f>
        <v>0</v>
      </c>
      <c r="K1056" s="16">
        <f>IF('Basis Excelsheet - uw artikelnr'!F1056=0,0,COUNTIF(Keuzelijsten!$A$2:$A$245,'Basis Excelsheet - uw artikelnr'!C1056)-1)*-1</f>
        <v>0</v>
      </c>
      <c r="L1056" s="16">
        <f>IF('Basis Excelsheet - uw artikelnr'!F1056=0,0,COUNTIF(Keuzelijsten!$W$2:$W$945,'Basis Excelsheet - uw artikelnr'!D1056)-1)*-1</f>
        <v>0</v>
      </c>
    </row>
    <row r="1057" spans="1:12" x14ac:dyDescent="0.25">
      <c r="A1057" s="17"/>
      <c r="B1057" s="17">
        <f t="shared" ca="1" si="18"/>
        <v>0</v>
      </c>
      <c r="C1057" s="16">
        <f>IF(LEN('Basis Excelsheet - uw artikelnr'!F1057)&gt;35,1,0)</f>
        <v>0</v>
      </c>
      <c r="D1057" s="16">
        <f>IF(LEN('Basis Excelsheet - uw artikelnr'!K1057)&gt;30,1,0)</f>
        <v>0</v>
      </c>
      <c r="E1057" s="16">
        <f>IF(LEN('Basis Excelsheet - uw artikelnr'!E1057)&gt;20,1,0)</f>
        <v>0</v>
      </c>
      <c r="F1057" s="16">
        <f>IF('Basis Excelsheet - uw artikelnr'!L1057=0,0,IF('Basis Excelsheet - uw artikelnr'!L1057&lt;1,1,0))</f>
        <v>0</v>
      </c>
      <c r="G1057" s="16">
        <f>IF('Basis Excelsheet - uw artikelnr'!F1057=0,0,IF(EXACT('Basis Excelsheet - uw artikelnr'!G1057,Keuzelijsten!$C$2),0,IF(EXACT('Basis Excelsheet - uw artikelnr'!G1057,Keuzelijsten!$C$3),0,1)))</f>
        <v>0</v>
      </c>
      <c r="H1057" s="16">
        <f>IF('Basis Excelsheet - uw artikelnr'!F1057=0,0,IF(EXACT('Basis Excelsheet - uw artikelnr'!J1057,Keuzelijsten!$D$2),0,IF(EXACT('Basis Excelsheet - uw artikelnr'!J1057,Keuzelijsten!$D$3),0,1)))</f>
        <v>0</v>
      </c>
      <c r="I1057" s="16">
        <f ca="1">IF('Basis Excelsheet - uw artikelnr'!A1057=0,0,IF(CELL("type",'Basis Excelsheet - uw artikelnr'!A1057)="w",0,1))</f>
        <v>0</v>
      </c>
      <c r="J1057" s="16">
        <f>IF('Basis Excelsheet - uw artikelnr'!F1057=0,0,COUNTIF(Keuzelijsten!$F$2:$F$244,'Basis Excelsheet - uw artikelnr'!M1057)-1)*-1</f>
        <v>0</v>
      </c>
      <c r="K1057" s="16">
        <f>IF('Basis Excelsheet - uw artikelnr'!F1057=0,0,COUNTIF(Keuzelijsten!$A$2:$A$245,'Basis Excelsheet - uw artikelnr'!C1057)-1)*-1</f>
        <v>0</v>
      </c>
      <c r="L1057" s="16">
        <f>IF('Basis Excelsheet - uw artikelnr'!F1057=0,0,COUNTIF(Keuzelijsten!$W$2:$W$945,'Basis Excelsheet - uw artikelnr'!D1057)-1)*-1</f>
        <v>0</v>
      </c>
    </row>
    <row r="1058" spans="1:12" x14ac:dyDescent="0.25">
      <c r="A1058" s="17"/>
      <c r="B1058" s="17">
        <f t="shared" ca="1" si="18"/>
        <v>0</v>
      </c>
      <c r="C1058" s="16">
        <f>IF(LEN('Basis Excelsheet - uw artikelnr'!F1058)&gt;35,1,0)</f>
        <v>0</v>
      </c>
      <c r="D1058" s="16">
        <f>IF(LEN('Basis Excelsheet - uw artikelnr'!K1058)&gt;30,1,0)</f>
        <v>0</v>
      </c>
      <c r="E1058" s="16">
        <f>IF(LEN('Basis Excelsheet - uw artikelnr'!E1058)&gt;20,1,0)</f>
        <v>0</v>
      </c>
      <c r="F1058" s="16">
        <f>IF('Basis Excelsheet - uw artikelnr'!L1058=0,0,IF('Basis Excelsheet - uw artikelnr'!L1058&lt;1,1,0))</f>
        <v>0</v>
      </c>
      <c r="G1058" s="16">
        <f>IF('Basis Excelsheet - uw artikelnr'!F1058=0,0,IF(EXACT('Basis Excelsheet - uw artikelnr'!G1058,Keuzelijsten!$C$2),0,IF(EXACT('Basis Excelsheet - uw artikelnr'!G1058,Keuzelijsten!$C$3),0,1)))</f>
        <v>0</v>
      </c>
      <c r="H1058" s="16">
        <f>IF('Basis Excelsheet - uw artikelnr'!F1058=0,0,IF(EXACT('Basis Excelsheet - uw artikelnr'!J1058,Keuzelijsten!$D$2),0,IF(EXACT('Basis Excelsheet - uw artikelnr'!J1058,Keuzelijsten!$D$3),0,1)))</f>
        <v>0</v>
      </c>
      <c r="I1058" s="16">
        <f ca="1">IF('Basis Excelsheet - uw artikelnr'!A1058=0,0,IF(CELL("type",'Basis Excelsheet - uw artikelnr'!A1058)="w",0,1))</f>
        <v>0</v>
      </c>
      <c r="J1058" s="16">
        <f>IF('Basis Excelsheet - uw artikelnr'!F1058=0,0,COUNTIF(Keuzelijsten!$F$2:$F$244,'Basis Excelsheet - uw artikelnr'!M1058)-1)*-1</f>
        <v>0</v>
      </c>
      <c r="K1058" s="16">
        <f>IF('Basis Excelsheet - uw artikelnr'!F1058=0,0,COUNTIF(Keuzelijsten!$A$2:$A$245,'Basis Excelsheet - uw artikelnr'!C1058)-1)*-1</f>
        <v>0</v>
      </c>
      <c r="L1058" s="16">
        <f>IF('Basis Excelsheet - uw artikelnr'!F1058=0,0,COUNTIF(Keuzelijsten!$W$2:$W$945,'Basis Excelsheet - uw artikelnr'!D1058)-1)*-1</f>
        <v>0</v>
      </c>
    </row>
    <row r="1059" spans="1:12" x14ac:dyDescent="0.25">
      <c r="A1059" s="17"/>
      <c r="B1059" s="17">
        <f t="shared" ca="1" si="18"/>
        <v>0</v>
      </c>
      <c r="C1059" s="16">
        <f>IF(LEN('Basis Excelsheet - uw artikelnr'!F1059)&gt;35,1,0)</f>
        <v>0</v>
      </c>
      <c r="D1059" s="16">
        <f>IF(LEN('Basis Excelsheet - uw artikelnr'!K1059)&gt;30,1,0)</f>
        <v>0</v>
      </c>
      <c r="E1059" s="16">
        <f>IF(LEN('Basis Excelsheet - uw artikelnr'!E1059)&gt;20,1,0)</f>
        <v>0</v>
      </c>
      <c r="F1059" s="16">
        <f>IF('Basis Excelsheet - uw artikelnr'!L1059=0,0,IF('Basis Excelsheet - uw artikelnr'!L1059&lt;1,1,0))</f>
        <v>0</v>
      </c>
      <c r="G1059" s="16">
        <f>IF('Basis Excelsheet - uw artikelnr'!F1059=0,0,IF(EXACT('Basis Excelsheet - uw artikelnr'!G1059,Keuzelijsten!$C$2),0,IF(EXACT('Basis Excelsheet - uw artikelnr'!G1059,Keuzelijsten!$C$3),0,1)))</f>
        <v>0</v>
      </c>
      <c r="H1059" s="16">
        <f>IF('Basis Excelsheet - uw artikelnr'!F1059=0,0,IF(EXACT('Basis Excelsheet - uw artikelnr'!J1059,Keuzelijsten!$D$2),0,IF(EXACT('Basis Excelsheet - uw artikelnr'!J1059,Keuzelijsten!$D$3),0,1)))</f>
        <v>0</v>
      </c>
      <c r="I1059" s="16">
        <f ca="1">IF('Basis Excelsheet - uw artikelnr'!A1059=0,0,IF(CELL("type",'Basis Excelsheet - uw artikelnr'!A1059)="w",0,1))</f>
        <v>0</v>
      </c>
      <c r="J1059" s="16">
        <f>IF('Basis Excelsheet - uw artikelnr'!F1059=0,0,COUNTIF(Keuzelijsten!$F$2:$F$244,'Basis Excelsheet - uw artikelnr'!M1059)-1)*-1</f>
        <v>0</v>
      </c>
      <c r="K1059" s="16">
        <f>IF('Basis Excelsheet - uw artikelnr'!F1059=0,0,COUNTIF(Keuzelijsten!$A$2:$A$245,'Basis Excelsheet - uw artikelnr'!C1059)-1)*-1</f>
        <v>0</v>
      </c>
      <c r="L1059" s="16">
        <f>IF('Basis Excelsheet - uw artikelnr'!F1059=0,0,COUNTIF(Keuzelijsten!$W$2:$W$945,'Basis Excelsheet - uw artikelnr'!D1059)-1)*-1</f>
        <v>0</v>
      </c>
    </row>
    <row r="1060" spans="1:12" x14ac:dyDescent="0.25">
      <c r="A1060" s="17"/>
      <c r="B1060" s="17">
        <f t="shared" ca="1" si="18"/>
        <v>0</v>
      </c>
      <c r="C1060" s="16">
        <f>IF(LEN('Basis Excelsheet - uw artikelnr'!F1060)&gt;35,1,0)</f>
        <v>0</v>
      </c>
      <c r="D1060" s="16">
        <f>IF(LEN('Basis Excelsheet - uw artikelnr'!K1060)&gt;30,1,0)</f>
        <v>0</v>
      </c>
      <c r="E1060" s="16">
        <f>IF(LEN('Basis Excelsheet - uw artikelnr'!E1060)&gt;20,1,0)</f>
        <v>0</v>
      </c>
      <c r="F1060" s="16">
        <f>IF('Basis Excelsheet - uw artikelnr'!L1060=0,0,IF('Basis Excelsheet - uw artikelnr'!L1060&lt;1,1,0))</f>
        <v>0</v>
      </c>
      <c r="G1060" s="16">
        <f>IF('Basis Excelsheet - uw artikelnr'!F1060=0,0,IF(EXACT('Basis Excelsheet - uw artikelnr'!G1060,Keuzelijsten!$C$2),0,IF(EXACT('Basis Excelsheet - uw artikelnr'!G1060,Keuzelijsten!$C$3),0,1)))</f>
        <v>0</v>
      </c>
      <c r="H1060" s="16">
        <f>IF('Basis Excelsheet - uw artikelnr'!F1060=0,0,IF(EXACT('Basis Excelsheet - uw artikelnr'!J1060,Keuzelijsten!$D$2),0,IF(EXACT('Basis Excelsheet - uw artikelnr'!J1060,Keuzelijsten!$D$3),0,1)))</f>
        <v>0</v>
      </c>
      <c r="I1060" s="16">
        <f ca="1">IF('Basis Excelsheet - uw artikelnr'!A1060=0,0,IF(CELL("type",'Basis Excelsheet - uw artikelnr'!A1060)="w",0,1))</f>
        <v>0</v>
      </c>
      <c r="J1060" s="16">
        <f>IF('Basis Excelsheet - uw artikelnr'!F1060=0,0,COUNTIF(Keuzelijsten!$F$2:$F$244,'Basis Excelsheet - uw artikelnr'!M1060)-1)*-1</f>
        <v>0</v>
      </c>
      <c r="K1060" s="16">
        <f>IF('Basis Excelsheet - uw artikelnr'!F1060=0,0,COUNTIF(Keuzelijsten!$A$2:$A$245,'Basis Excelsheet - uw artikelnr'!C1060)-1)*-1</f>
        <v>0</v>
      </c>
      <c r="L1060" s="16">
        <f>IF('Basis Excelsheet - uw artikelnr'!F1060=0,0,COUNTIF(Keuzelijsten!$W$2:$W$945,'Basis Excelsheet - uw artikelnr'!D1060)-1)*-1</f>
        <v>0</v>
      </c>
    </row>
    <row r="1061" spans="1:12" x14ac:dyDescent="0.25">
      <c r="A1061" s="17"/>
      <c r="B1061" s="17">
        <f t="shared" ca="1" si="18"/>
        <v>0</v>
      </c>
      <c r="C1061" s="16">
        <f>IF(LEN('Basis Excelsheet - uw artikelnr'!F1061)&gt;35,1,0)</f>
        <v>0</v>
      </c>
      <c r="D1061" s="16">
        <f>IF(LEN('Basis Excelsheet - uw artikelnr'!K1061)&gt;30,1,0)</f>
        <v>0</v>
      </c>
      <c r="E1061" s="16">
        <f>IF(LEN('Basis Excelsheet - uw artikelnr'!E1061)&gt;20,1,0)</f>
        <v>0</v>
      </c>
      <c r="F1061" s="16">
        <f>IF('Basis Excelsheet - uw artikelnr'!L1061=0,0,IF('Basis Excelsheet - uw artikelnr'!L1061&lt;1,1,0))</f>
        <v>0</v>
      </c>
      <c r="G1061" s="16">
        <f>IF('Basis Excelsheet - uw artikelnr'!F1061=0,0,IF(EXACT('Basis Excelsheet - uw artikelnr'!G1061,Keuzelijsten!$C$2),0,IF(EXACT('Basis Excelsheet - uw artikelnr'!G1061,Keuzelijsten!$C$3),0,1)))</f>
        <v>0</v>
      </c>
      <c r="H1061" s="16">
        <f>IF('Basis Excelsheet - uw artikelnr'!F1061=0,0,IF(EXACT('Basis Excelsheet - uw artikelnr'!J1061,Keuzelijsten!$D$2),0,IF(EXACT('Basis Excelsheet - uw artikelnr'!J1061,Keuzelijsten!$D$3),0,1)))</f>
        <v>0</v>
      </c>
      <c r="I1061" s="16">
        <f ca="1">IF('Basis Excelsheet - uw artikelnr'!A1061=0,0,IF(CELL("type",'Basis Excelsheet - uw artikelnr'!A1061)="w",0,1))</f>
        <v>0</v>
      </c>
      <c r="J1061" s="16">
        <f>IF('Basis Excelsheet - uw artikelnr'!F1061=0,0,COUNTIF(Keuzelijsten!$F$2:$F$244,'Basis Excelsheet - uw artikelnr'!M1061)-1)*-1</f>
        <v>0</v>
      </c>
      <c r="K1061" s="16">
        <f>IF('Basis Excelsheet - uw artikelnr'!F1061=0,0,COUNTIF(Keuzelijsten!$A$2:$A$245,'Basis Excelsheet - uw artikelnr'!C1061)-1)*-1</f>
        <v>0</v>
      </c>
      <c r="L1061" s="16">
        <f>IF('Basis Excelsheet - uw artikelnr'!F1061=0,0,COUNTIF(Keuzelijsten!$W$2:$W$945,'Basis Excelsheet - uw artikelnr'!D1061)-1)*-1</f>
        <v>0</v>
      </c>
    </row>
    <row r="1062" spans="1:12" x14ac:dyDescent="0.25">
      <c r="A1062" s="17"/>
      <c r="B1062" s="17">
        <f t="shared" ca="1" si="18"/>
        <v>0</v>
      </c>
      <c r="C1062" s="16">
        <f>IF(LEN('Basis Excelsheet - uw artikelnr'!F1062)&gt;35,1,0)</f>
        <v>0</v>
      </c>
      <c r="D1062" s="16">
        <f>IF(LEN('Basis Excelsheet - uw artikelnr'!K1062)&gt;30,1,0)</f>
        <v>0</v>
      </c>
      <c r="E1062" s="16">
        <f>IF(LEN('Basis Excelsheet - uw artikelnr'!E1062)&gt;20,1,0)</f>
        <v>0</v>
      </c>
      <c r="F1062" s="16">
        <f>IF('Basis Excelsheet - uw artikelnr'!L1062=0,0,IF('Basis Excelsheet - uw artikelnr'!L1062&lt;1,1,0))</f>
        <v>0</v>
      </c>
      <c r="G1062" s="16">
        <f>IF('Basis Excelsheet - uw artikelnr'!F1062=0,0,IF(EXACT('Basis Excelsheet - uw artikelnr'!G1062,Keuzelijsten!$C$2),0,IF(EXACT('Basis Excelsheet - uw artikelnr'!G1062,Keuzelijsten!$C$3),0,1)))</f>
        <v>0</v>
      </c>
      <c r="H1062" s="16">
        <f>IF('Basis Excelsheet - uw artikelnr'!F1062=0,0,IF(EXACT('Basis Excelsheet - uw artikelnr'!J1062,Keuzelijsten!$D$2),0,IF(EXACT('Basis Excelsheet - uw artikelnr'!J1062,Keuzelijsten!$D$3),0,1)))</f>
        <v>0</v>
      </c>
      <c r="I1062" s="16">
        <f ca="1">IF('Basis Excelsheet - uw artikelnr'!A1062=0,0,IF(CELL("type",'Basis Excelsheet - uw artikelnr'!A1062)="w",0,1))</f>
        <v>0</v>
      </c>
      <c r="J1062" s="16">
        <f>IF('Basis Excelsheet - uw artikelnr'!F1062=0,0,COUNTIF(Keuzelijsten!$F$2:$F$244,'Basis Excelsheet - uw artikelnr'!M1062)-1)*-1</f>
        <v>0</v>
      </c>
      <c r="K1062" s="16">
        <f>IF('Basis Excelsheet - uw artikelnr'!F1062=0,0,COUNTIF(Keuzelijsten!$A$2:$A$245,'Basis Excelsheet - uw artikelnr'!C1062)-1)*-1</f>
        <v>0</v>
      </c>
      <c r="L1062" s="16">
        <f>IF('Basis Excelsheet - uw artikelnr'!F1062=0,0,COUNTIF(Keuzelijsten!$W$2:$W$945,'Basis Excelsheet - uw artikelnr'!D1062)-1)*-1</f>
        <v>0</v>
      </c>
    </row>
    <row r="1063" spans="1:12" x14ac:dyDescent="0.25">
      <c r="A1063" s="17"/>
      <c r="B1063" s="17">
        <f t="shared" ca="1" si="18"/>
        <v>0</v>
      </c>
      <c r="C1063" s="16">
        <f>IF(LEN('Basis Excelsheet - uw artikelnr'!F1063)&gt;35,1,0)</f>
        <v>0</v>
      </c>
      <c r="D1063" s="16">
        <f>IF(LEN('Basis Excelsheet - uw artikelnr'!K1063)&gt;30,1,0)</f>
        <v>0</v>
      </c>
      <c r="E1063" s="16">
        <f>IF(LEN('Basis Excelsheet - uw artikelnr'!E1063)&gt;20,1,0)</f>
        <v>0</v>
      </c>
      <c r="F1063" s="16">
        <f>IF('Basis Excelsheet - uw artikelnr'!L1063=0,0,IF('Basis Excelsheet - uw artikelnr'!L1063&lt;1,1,0))</f>
        <v>0</v>
      </c>
      <c r="G1063" s="16">
        <f>IF('Basis Excelsheet - uw artikelnr'!F1063=0,0,IF(EXACT('Basis Excelsheet - uw artikelnr'!G1063,Keuzelijsten!$C$2),0,IF(EXACT('Basis Excelsheet - uw artikelnr'!G1063,Keuzelijsten!$C$3),0,1)))</f>
        <v>0</v>
      </c>
      <c r="H1063" s="16">
        <f>IF('Basis Excelsheet - uw artikelnr'!F1063=0,0,IF(EXACT('Basis Excelsheet - uw artikelnr'!J1063,Keuzelijsten!$D$2),0,IF(EXACT('Basis Excelsheet - uw artikelnr'!J1063,Keuzelijsten!$D$3),0,1)))</f>
        <v>0</v>
      </c>
      <c r="I1063" s="16">
        <f ca="1">IF('Basis Excelsheet - uw artikelnr'!A1063=0,0,IF(CELL("type",'Basis Excelsheet - uw artikelnr'!A1063)="w",0,1))</f>
        <v>0</v>
      </c>
      <c r="J1063" s="16">
        <f>IF('Basis Excelsheet - uw artikelnr'!F1063=0,0,COUNTIF(Keuzelijsten!$F$2:$F$244,'Basis Excelsheet - uw artikelnr'!M1063)-1)*-1</f>
        <v>0</v>
      </c>
      <c r="K1063" s="16">
        <f>IF('Basis Excelsheet - uw artikelnr'!F1063=0,0,COUNTIF(Keuzelijsten!$A$2:$A$245,'Basis Excelsheet - uw artikelnr'!C1063)-1)*-1</f>
        <v>0</v>
      </c>
      <c r="L1063" s="16">
        <f>IF('Basis Excelsheet - uw artikelnr'!F1063=0,0,COUNTIF(Keuzelijsten!$W$2:$W$945,'Basis Excelsheet - uw artikelnr'!D1063)-1)*-1</f>
        <v>0</v>
      </c>
    </row>
    <row r="1064" spans="1:12" x14ac:dyDescent="0.25">
      <c r="A1064" s="17"/>
      <c r="B1064" s="17">
        <f t="shared" ca="1" si="18"/>
        <v>0</v>
      </c>
      <c r="C1064" s="16">
        <f>IF(LEN('Basis Excelsheet - uw artikelnr'!F1064)&gt;35,1,0)</f>
        <v>0</v>
      </c>
      <c r="D1064" s="16">
        <f>IF(LEN('Basis Excelsheet - uw artikelnr'!K1064)&gt;30,1,0)</f>
        <v>0</v>
      </c>
      <c r="E1064" s="16">
        <f>IF(LEN('Basis Excelsheet - uw artikelnr'!E1064)&gt;20,1,0)</f>
        <v>0</v>
      </c>
      <c r="F1064" s="16">
        <f>IF('Basis Excelsheet - uw artikelnr'!L1064=0,0,IF('Basis Excelsheet - uw artikelnr'!L1064&lt;1,1,0))</f>
        <v>0</v>
      </c>
      <c r="G1064" s="16">
        <f>IF('Basis Excelsheet - uw artikelnr'!F1064=0,0,IF(EXACT('Basis Excelsheet - uw artikelnr'!G1064,Keuzelijsten!$C$2),0,IF(EXACT('Basis Excelsheet - uw artikelnr'!G1064,Keuzelijsten!$C$3),0,1)))</f>
        <v>0</v>
      </c>
      <c r="H1064" s="16">
        <f>IF('Basis Excelsheet - uw artikelnr'!F1064=0,0,IF(EXACT('Basis Excelsheet - uw artikelnr'!J1064,Keuzelijsten!$D$2),0,IF(EXACT('Basis Excelsheet - uw artikelnr'!J1064,Keuzelijsten!$D$3),0,1)))</f>
        <v>0</v>
      </c>
      <c r="I1064" s="16">
        <f ca="1">IF('Basis Excelsheet - uw artikelnr'!A1064=0,0,IF(CELL("type",'Basis Excelsheet - uw artikelnr'!A1064)="w",0,1))</f>
        <v>0</v>
      </c>
      <c r="J1064" s="16">
        <f>IF('Basis Excelsheet - uw artikelnr'!F1064=0,0,COUNTIF(Keuzelijsten!$F$2:$F$244,'Basis Excelsheet - uw artikelnr'!M1064)-1)*-1</f>
        <v>0</v>
      </c>
      <c r="K1064" s="16">
        <f>IF('Basis Excelsheet - uw artikelnr'!F1064=0,0,COUNTIF(Keuzelijsten!$A$2:$A$245,'Basis Excelsheet - uw artikelnr'!C1064)-1)*-1</f>
        <v>0</v>
      </c>
      <c r="L1064" s="16">
        <f>IF('Basis Excelsheet - uw artikelnr'!F1064=0,0,COUNTIF(Keuzelijsten!$W$2:$W$945,'Basis Excelsheet - uw artikelnr'!D1064)-1)*-1</f>
        <v>0</v>
      </c>
    </row>
    <row r="1065" spans="1:12" x14ac:dyDescent="0.25">
      <c r="A1065" s="17"/>
      <c r="B1065" s="17">
        <f t="shared" ca="1" si="18"/>
        <v>0</v>
      </c>
      <c r="C1065" s="16">
        <f>IF(LEN('Basis Excelsheet - uw artikelnr'!F1065)&gt;35,1,0)</f>
        <v>0</v>
      </c>
      <c r="D1065" s="16">
        <f>IF(LEN('Basis Excelsheet - uw artikelnr'!K1065)&gt;30,1,0)</f>
        <v>0</v>
      </c>
      <c r="E1065" s="16">
        <f>IF(LEN('Basis Excelsheet - uw artikelnr'!E1065)&gt;20,1,0)</f>
        <v>0</v>
      </c>
      <c r="F1065" s="16">
        <f>IF('Basis Excelsheet - uw artikelnr'!L1065=0,0,IF('Basis Excelsheet - uw artikelnr'!L1065&lt;1,1,0))</f>
        <v>0</v>
      </c>
      <c r="G1065" s="16">
        <f>IF('Basis Excelsheet - uw artikelnr'!F1065=0,0,IF(EXACT('Basis Excelsheet - uw artikelnr'!G1065,Keuzelijsten!$C$2),0,IF(EXACT('Basis Excelsheet - uw artikelnr'!G1065,Keuzelijsten!$C$3),0,1)))</f>
        <v>0</v>
      </c>
      <c r="H1065" s="16">
        <f>IF('Basis Excelsheet - uw artikelnr'!F1065=0,0,IF(EXACT('Basis Excelsheet - uw artikelnr'!J1065,Keuzelijsten!$D$2),0,IF(EXACT('Basis Excelsheet - uw artikelnr'!J1065,Keuzelijsten!$D$3),0,1)))</f>
        <v>0</v>
      </c>
      <c r="I1065" s="16">
        <f ca="1">IF('Basis Excelsheet - uw artikelnr'!A1065=0,0,IF(CELL("type",'Basis Excelsheet - uw artikelnr'!A1065)="w",0,1))</f>
        <v>0</v>
      </c>
      <c r="J1065" s="16">
        <f>IF('Basis Excelsheet - uw artikelnr'!F1065=0,0,COUNTIF(Keuzelijsten!$F$2:$F$244,'Basis Excelsheet - uw artikelnr'!M1065)-1)*-1</f>
        <v>0</v>
      </c>
      <c r="K1065" s="16">
        <f>IF('Basis Excelsheet - uw artikelnr'!F1065=0,0,COUNTIF(Keuzelijsten!$A$2:$A$245,'Basis Excelsheet - uw artikelnr'!C1065)-1)*-1</f>
        <v>0</v>
      </c>
      <c r="L1065" s="16">
        <f>IF('Basis Excelsheet - uw artikelnr'!F1065=0,0,COUNTIF(Keuzelijsten!$W$2:$W$945,'Basis Excelsheet - uw artikelnr'!D1065)-1)*-1</f>
        <v>0</v>
      </c>
    </row>
    <row r="1066" spans="1:12" x14ac:dyDescent="0.25">
      <c r="A1066" s="17"/>
      <c r="B1066" s="17">
        <f t="shared" ca="1" si="18"/>
        <v>0</v>
      </c>
      <c r="C1066" s="16">
        <f>IF(LEN('Basis Excelsheet - uw artikelnr'!F1066)&gt;35,1,0)</f>
        <v>0</v>
      </c>
      <c r="D1066" s="16">
        <f>IF(LEN('Basis Excelsheet - uw artikelnr'!K1066)&gt;30,1,0)</f>
        <v>0</v>
      </c>
      <c r="E1066" s="16">
        <f>IF(LEN('Basis Excelsheet - uw artikelnr'!E1066)&gt;20,1,0)</f>
        <v>0</v>
      </c>
      <c r="F1066" s="16">
        <f>IF('Basis Excelsheet - uw artikelnr'!L1066=0,0,IF('Basis Excelsheet - uw artikelnr'!L1066&lt;1,1,0))</f>
        <v>0</v>
      </c>
      <c r="G1066" s="16">
        <f>IF('Basis Excelsheet - uw artikelnr'!F1066=0,0,IF(EXACT('Basis Excelsheet - uw artikelnr'!G1066,Keuzelijsten!$C$2),0,IF(EXACT('Basis Excelsheet - uw artikelnr'!G1066,Keuzelijsten!$C$3),0,1)))</f>
        <v>0</v>
      </c>
      <c r="H1066" s="16">
        <f>IF('Basis Excelsheet - uw artikelnr'!F1066=0,0,IF(EXACT('Basis Excelsheet - uw artikelnr'!J1066,Keuzelijsten!$D$2),0,IF(EXACT('Basis Excelsheet - uw artikelnr'!J1066,Keuzelijsten!$D$3),0,1)))</f>
        <v>0</v>
      </c>
      <c r="I1066" s="16">
        <f ca="1">IF('Basis Excelsheet - uw artikelnr'!A1066=0,0,IF(CELL("type",'Basis Excelsheet - uw artikelnr'!A1066)="w",0,1))</f>
        <v>0</v>
      </c>
      <c r="J1066" s="16">
        <f>IF('Basis Excelsheet - uw artikelnr'!F1066=0,0,COUNTIF(Keuzelijsten!$F$2:$F$244,'Basis Excelsheet - uw artikelnr'!M1066)-1)*-1</f>
        <v>0</v>
      </c>
      <c r="K1066" s="16">
        <f>IF('Basis Excelsheet - uw artikelnr'!F1066=0,0,COUNTIF(Keuzelijsten!$A$2:$A$245,'Basis Excelsheet - uw artikelnr'!C1066)-1)*-1</f>
        <v>0</v>
      </c>
      <c r="L1066" s="16">
        <f>IF('Basis Excelsheet - uw artikelnr'!F1066=0,0,COUNTIF(Keuzelijsten!$W$2:$W$945,'Basis Excelsheet - uw artikelnr'!D1066)-1)*-1</f>
        <v>0</v>
      </c>
    </row>
    <row r="1067" spans="1:12" x14ac:dyDescent="0.25">
      <c r="A1067" s="17"/>
      <c r="B1067" s="17">
        <f t="shared" ca="1" si="18"/>
        <v>0</v>
      </c>
      <c r="C1067" s="16">
        <f>IF(LEN('Basis Excelsheet - uw artikelnr'!F1067)&gt;35,1,0)</f>
        <v>0</v>
      </c>
      <c r="D1067" s="16">
        <f>IF(LEN('Basis Excelsheet - uw artikelnr'!K1067)&gt;30,1,0)</f>
        <v>0</v>
      </c>
      <c r="E1067" s="16">
        <f>IF(LEN('Basis Excelsheet - uw artikelnr'!E1067)&gt;20,1,0)</f>
        <v>0</v>
      </c>
      <c r="F1067" s="16">
        <f>IF('Basis Excelsheet - uw artikelnr'!L1067=0,0,IF('Basis Excelsheet - uw artikelnr'!L1067&lt;1,1,0))</f>
        <v>0</v>
      </c>
      <c r="G1067" s="16">
        <f>IF('Basis Excelsheet - uw artikelnr'!F1067=0,0,IF(EXACT('Basis Excelsheet - uw artikelnr'!G1067,Keuzelijsten!$C$2),0,IF(EXACT('Basis Excelsheet - uw artikelnr'!G1067,Keuzelijsten!$C$3),0,1)))</f>
        <v>0</v>
      </c>
      <c r="H1067" s="16">
        <f>IF('Basis Excelsheet - uw artikelnr'!F1067=0,0,IF(EXACT('Basis Excelsheet - uw artikelnr'!J1067,Keuzelijsten!$D$2),0,IF(EXACT('Basis Excelsheet - uw artikelnr'!J1067,Keuzelijsten!$D$3),0,1)))</f>
        <v>0</v>
      </c>
      <c r="I1067" s="16">
        <f ca="1">IF('Basis Excelsheet - uw artikelnr'!A1067=0,0,IF(CELL("type",'Basis Excelsheet - uw artikelnr'!A1067)="w",0,1))</f>
        <v>0</v>
      </c>
      <c r="J1067" s="16">
        <f>IF('Basis Excelsheet - uw artikelnr'!F1067=0,0,COUNTIF(Keuzelijsten!$F$2:$F$244,'Basis Excelsheet - uw artikelnr'!M1067)-1)*-1</f>
        <v>0</v>
      </c>
      <c r="K1067" s="16">
        <f>IF('Basis Excelsheet - uw artikelnr'!F1067=0,0,COUNTIF(Keuzelijsten!$A$2:$A$245,'Basis Excelsheet - uw artikelnr'!C1067)-1)*-1</f>
        <v>0</v>
      </c>
      <c r="L1067" s="16">
        <f>IF('Basis Excelsheet - uw artikelnr'!F1067=0,0,COUNTIF(Keuzelijsten!$W$2:$W$945,'Basis Excelsheet - uw artikelnr'!D1067)-1)*-1</f>
        <v>0</v>
      </c>
    </row>
    <row r="1068" spans="1:12" x14ac:dyDescent="0.25">
      <c r="A1068" s="17"/>
      <c r="B1068" s="17">
        <f t="shared" ca="1" si="18"/>
        <v>0</v>
      </c>
      <c r="C1068" s="16">
        <f>IF(LEN('Basis Excelsheet - uw artikelnr'!F1068)&gt;35,1,0)</f>
        <v>0</v>
      </c>
      <c r="D1068" s="16">
        <f>IF(LEN('Basis Excelsheet - uw artikelnr'!K1068)&gt;30,1,0)</f>
        <v>0</v>
      </c>
      <c r="E1068" s="16">
        <f>IF(LEN('Basis Excelsheet - uw artikelnr'!E1068)&gt;20,1,0)</f>
        <v>0</v>
      </c>
      <c r="F1068" s="16">
        <f>IF('Basis Excelsheet - uw artikelnr'!L1068=0,0,IF('Basis Excelsheet - uw artikelnr'!L1068&lt;1,1,0))</f>
        <v>0</v>
      </c>
      <c r="G1068" s="16">
        <f>IF('Basis Excelsheet - uw artikelnr'!F1068=0,0,IF(EXACT('Basis Excelsheet - uw artikelnr'!G1068,Keuzelijsten!$C$2),0,IF(EXACT('Basis Excelsheet - uw artikelnr'!G1068,Keuzelijsten!$C$3),0,1)))</f>
        <v>0</v>
      </c>
      <c r="H1068" s="16">
        <f>IF('Basis Excelsheet - uw artikelnr'!F1068=0,0,IF(EXACT('Basis Excelsheet - uw artikelnr'!J1068,Keuzelijsten!$D$2),0,IF(EXACT('Basis Excelsheet - uw artikelnr'!J1068,Keuzelijsten!$D$3),0,1)))</f>
        <v>0</v>
      </c>
      <c r="I1068" s="16">
        <f ca="1">IF('Basis Excelsheet - uw artikelnr'!A1068=0,0,IF(CELL("type",'Basis Excelsheet - uw artikelnr'!A1068)="w",0,1))</f>
        <v>0</v>
      </c>
      <c r="J1068" s="16">
        <f>IF('Basis Excelsheet - uw artikelnr'!F1068=0,0,COUNTIF(Keuzelijsten!$F$2:$F$244,'Basis Excelsheet - uw artikelnr'!M1068)-1)*-1</f>
        <v>0</v>
      </c>
      <c r="K1068" s="16">
        <f>IF('Basis Excelsheet - uw artikelnr'!F1068=0,0,COUNTIF(Keuzelijsten!$A$2:$A$245,'Basis Excelsheet - uw artikelnr'!C1068)-1)*-1</f>
        <v>0</v>
      </c>
      <c r="L1068" s="16">
        <f>IF('Basis Excelsheet - uw artikelnr'!F1068=0,0,COUNTIF(Keuzelijsten!$W$2:$W$945,'Basis Excelsheet - uw artikelnr'!D1068)-1)*-1</f>
        <v>0</v>
      </c>
    </row>
    <row r="1069" spans="1:12" x14ac:dyDescent="0.25">
      <c r="A1069" s="17"/>
      <c r="B1069" s="17">
        <f t="shared" ca="1" si="18"/>
        <v>0</v>
      </c>
      <c r="C1069" s="16">
        <f>IF(LEN('Basis Excelsheet - uw artikelnr'!F1069)&gt;35,1,0)</f>
        <v>0</v>
      </c>
      <c r="D1069" s="16">
        <f>IF(LEN('Basis Excelsheet - uw artikelnr'!K1069)&gt;30,1,0)</f>
        <v>0</v>
      </c>
      <c r="E1069" s="16">
        <f>IF(LEN('Basis Excelsheet - uw artikelnr'!E1069)&gt;20,1,0)</f>
        <v>0</v>
      </c>
      <c r="F1069" s="16">
        <f>IF('Basis Excelsheet - uw artikelnr'!L1069=0,0,IF('Basis Excelsheet - uw artikelnr'!L1069&lt;1,1,0))</f>
        <v>0</v>
      </c>
      <c r="G1069" s="16">
        <f>IF('Basis Excelsheet - uw artikelnr'!F1069=0,0,IF(EXACT('Basis Excelsheet - uw artikelnr'!G1069,Keuzelijsten!$C$2),0,IF(EXACT('Basis Excelsheet - uw artikelnr'!G1069,Keuzelijsten!$C$3),0,1)))</f>
        <v>0</v>
      </c>
      <c r="H1069" s="16">
        <f>IF('Basis Excelsheet - uw artikelnr'!F1069=0,0,IF(EXACT('Basis Excelsheet - uw artikelnr'!J1069,Keuzelijsten!$D$2),0,IF(EXACT('Basis Excelsheet - uw artikelnr'!J1069,Keuzelijsten!$D$3),0,1)))</f>
        <v>0</v>
      </c>
      <c r="I1069" s="16">
        <f ca="1">IF('Basis Excelsheet - uw artikelnr'!A1069=0,0,IF(CELL("type",'Basis Excelsheet - uw artikelnr'!A1069)="w",0,1))</f>
        <v>0</v>
      </c>
      <c r="J1069" s="16">
        <f>IF('Basis Excelsheet - uw artikelnr'!F1069=0,0,COUNTIF(Keuzelijsten!$F$2:$F$244,'Basis Excelsheet - uw artikelnr'!M1069)-1)*-1</f>
        <v>0</v>
      </c>
      <c r="K1069" s="16">
        <f>IF('Basis Excelsheet - uw artikelnr'!F1069=0,0,COUNTIF(Keuzelijsten!$A$2:$A$245,'Basis Excelsheet - uw artikelnr'!C1069)-1)*-1</f>
        <v>0</v>
      </c>
      <c r="L1069" s="16">
        <f>IF('Basis Excelsheet - uw artikelnr'!F1069=0,0,COUNTIF(Keuzelijsten!$W$2:$W$945,'Basis Excelsheet - uw artikelnr'!D1069)-1)*-1</f>
        <v>0</v>
      </c>
    </row>
    <row r="1070" spans="1:12" x14ac:dyDescent="0.25">
      <c r="A1070" s="17"/>
      <c r="B1070" s="17">
        <f t="shared" ca="1" si="18"/>
        <v>0</v>
      </c>
      <c r="C1070" s="16">
        <f>IF(LEN('Basis Excelsheet - uw artikelnr'!F1070)&gt;35,1,0)</f>
        <v>0</v>
      </c>
      <c r="D1070" s="16">
        <f>IF(LEN('Basis Excelsheet - uw artikelnr'!K1070)&gt;30,1,0)</f>
        <v>0</v>
      </c>
      <c r="E1070" s="16">
        <f>IF(LEN('Basis Excelsheet - uw artikelnr'!E1070)&gt;20,1,0)</f>
        <v>0</v>
      </c>
      <c r="F1070" s="16">
        <f>IF('Basis Excelsheet - uw artikelnr'!L1070=0,0,IF('Basis Excelsheet - uw artikelnr'!L1070&lt;1,1,0))</f>
        <v>0</v>
      </c>
      <c r="G1070" s="16">
        <f>IF('Basis Excelsheet - uw artikelnr'!F1070=0,0,IF(EXACT('Basis Excelsheet - uw artikelnr'!G1070,Keuzelijsten!$C$2),0,IF(EXACT('Basis Excelsheet - uw artikelnr'!G1070,Keuzelijsten!$C$3),0,1)))</f>
        <v>0</v>
      </c>
      <c r="H1070" s="16">
        <f>IF('Basis Excelsheet - uw artikelnr'!F1070=0,0,IF(EXACT('Basis Excelsheet - uw artikelnr'!J1070,Keuzelijsten!$D$2),0,IF(EXACT('Basis Excelsheet - uw artikelnr'!J1070,Keuzelijsten!$D$3),0,1)))</f>
        <v>0</v>
      </c>
      <c r="I1070" s="16">
        <f ca="1">IF('Basis Excelsheet - uw artikelnr'!A1070=0,0,IF(CELL("type",'Basis Excelsheet - uw artikelnr'!A1070)="w",0,1))</f>
        <v>0</v>
      </c>
      <c r="J1070" s="16">
        <f>IF('Basis Excelsheet - uw artikelnr'!F1070=0,0,COUNTIF(Keuzelijsten!$F$2:$F$244,'Basis Excelsheet - uw artikelnr'!M1070)-1)*-1</f>
        <v>0</v>
      </c>
      <c r="K1070" s="16">
        <f>IF('Basis Excelsheet - uw artikelnr'!F1070=0,0,COUNTIF(Keuzelijsten!$A$2:$A$245,'Basis Excelsheet - uw artikelnr'!C1070)-1)*-1</f>
        <v>0</v>
      </c>
      <c r="L1070" s="16">
        <f>IF('Basis Excelsheet - uw artikelnr'!F1070=0,0,COUNTIF(Keuzelijsten!$W$2:$W$945,'Basis Excelsheet - uw artikelnr'!D1070)-1)*-1</f>
        <v>0</v>
      </c>
    </row>
    <row r="1071" spans="1:12" x14ac:dyDescent="0.25">
      <c r="A1071" s="17"/>
      <c r="B1071" s="17">
        <f t="shared" ca="1" si="18"/>
        <v>0</v>
      </c>
      <c r="C1071" s="16">
        <f>IF(LEN('Basis Excelsheet - uw artikelnr'!F1071)&gt;35,1,0)</f>
        <v>0</v>
      </c>
      <c r="D1071" s="16">
        <f>IF(LEN('Basis Excelsheet - uw artikelnr'!K1071)&gt;30,1,0)</f>
        <v>0</v>
      </c>
      <c r="E1071" s="16">
        <f>IF(LEN('Basis Excelsheet - uw artikelnr'!E1071)&gt;20,1,0)</f>
        <v>0</v>
      </c>
      <c r="F1071" s="16">
        <f>IF('Basis Excelsheet - uw artikelnr'!L1071=0,0,IF('Basis Excelsheet - uw artikelnr'!L1071&lt;1,1,0))</f>
        <v>0</v>
      </c>
      <c r="G1071" s="16">
        <f>IF('Basis Excelsheet - uw artikelnr'!F1071=0,0,IF(EXACT('Basis Excelsheet - uw artikelnr'!G1071,Keuzelijsten!$C$2),0,IF(EXACT('Basis Excelsheet - uw artikelnr'!G1071,Keuzelijsten!$C$3),0,1)))</f>
        <v>0</v>
      </c>
      <c r="H1071" s="16">
        <f>IF('Basis Excelsheet - uw artikelnr'!F1071=0,0,IF(EXACT('Basis Excelsheet - uw artikelnr'!J1071,Keuzelijsten!$D$2),0,IF(EXACT('Basis Excelsheet - uw artikelnr'!J1071,Keuzelijsten!$D$3),0,1)))</f>
        <v>0</v>
      </c>
      <c r="I1071" s="16">
        <f ca="1">IF('Basis Excelsheet - uw artikelnr'!A1071=0,0,IF(CELL("type",'Basis Excelsheet - uw artikelnr'!A1071)="w",0,1))</f>
        <v>0</v>
      </c>
      <c r="J1071" s="16">
        <f>IF('Basis Excelsheet - uw artikelnr'!F1071=0,0,COUNTIF(Keuzelijsten!$F$2:$F$244,'Basis Excelsheet - uw artikelnr'!M1071)-1)*-1</f>
        <v>0</v>
      </c>
      <c r="K1071" s="16">
        <f>IF('Basis Excelsheet - uw artikelnr'!F1071=0,0,COUNTIF(Keuzelijsten!$A$2:$A$245,'Basis Excelsheet - uw artikelnr'!C1071)-1)*-1</f>
        <v>0</v>
      </c>
      <c r="L1071" s="16">
        <f>IF('Basis Excelsheet - uw artikelnr'!F1071=0,0,COUNTIF(Keuzelijsten!$W$2:$W$945,'Basis Excelsheet - uw artikelnr'!D1071)-1)*-1</f>
        <v>0</v>
      </c>
    </row>
    <row r="1072" spans="1:12" x14ac:dyDescent="0.25">
      <c r="A1072" s="17"/>
      <c r="B1072" s="17">
        <f t="shared" ca="1" si="18"/>
        <v>0</v>
      </c>
      <c r="C1072" s="16">
        <f>IF(LEN('Basis Excelsheet - uw artikelnr'!F1072)&gt;35,1,0)</f>
        <v>0</v>
      </c>
      <c r="D1072" s="16">
        <f>IF(LEN('Basis Excelsheet - uw artikelnr'!K1072)&gt;30,1,0)</f>
        <v>0</v>
      </c>
      <c r="E1072" s="16">
        <f>IF(LEN('Basis Excelsheet - uw artikelnr'!E1072)&gt;20,1,0)</f>
        <v>0</v>
      </c>
      <c r="F1072" s="16">
        <f>IF('Basis Excelsheet - uw artikelnr'!L1072=0,0,IF('Basis Excelsheet - uw artikelnr'!L1072&lt;1,1,0))</f>
        <v>0</v>
      </c>
      <c r="G1072" s="16">
        <f>IF('Basis Excelsheet - uw artikelnr'!F1072=0,0,IF(EXACT('Basis Excelsheet - uw artikelnr'!G1072,Keuzelijsten!$C$2),0,IF(EXACT('Basis Excelsheet - uw artikelnr'!G1072,Keuzelijsten!$C$3),0,1)))</f>
        <v>0</v>
      </c>
      <c r="H1072" s="16">
        <f>IF('Basis Excelsheet - uw artikelnr'!F1072=0,0,IF(EXACT('Basis Excelsheet - uw artikelnr'!J1072,Keuzelijsten!$D$2),0,IF(EXACT('Basis Excelsheet - uw artikelnr'!J1072,Keuzelijsten!$D$3),0,1)))</f>
        <v>0</v>
      </c>
      <c r="I1072" s="16">
        <f ca="1">IF('Basis Excelsheet - uw artikelnr'!A1072=0,0,IF(CELL("type",'Basis Excelsheet - uw artikelnr'!A1072)="w",0,1))</f>
        <v>0</v>
      </c>
      <c r="J1072" s="16">
        <f>IF('Basis Excelsheet - uw artikelnr'!F1072=0,0,COUNTIF(Keuzelijsten!$F$2:$F$244,'Basis Excelsheet - uw artikelnr'!M1072)-1)*-1</f>
        <v>0</v>
      </c>
      <c r="K1072" s="16">
        <f>IF('Basis Excelsheet - uw artikelnr'!F1072=0,0,COUNTIF(Keuzelijsten!$A$2:$A$245,'Basis Excelsheet - uw artikelnr'!C1072)-1)*-1</f>
        <v>0</v>
      </c>
      <c r="L1072" s="16">
        <f>IF('Basis Excelsheet - uw artikelnr'!F1072=0,0,COUNTIF(Keuzelijsten!$W$2:$W$945,'Basis Excelsheet - uw artikelnr'!D1072)-1)*-1</f>
        <v>0</v>
      </c>
    </row>
    <row r="1073" spans="1:12" x14ac:dyDescent="0.25">
      <c r="A1073" s="17"/>
      <c r="B1073" s="17">
        <f t="shared" ca="1" si="18"/>
        <v>0</v>
      </c>
      <c r="C1073" s="16">
        <f>IF(LEN('Basis Excelsheet - uw artikelnr'!F1073)&gt;35,1,0)</f>
        <v>0</v>
      </c>
      <c r="D1073" s="16">
        <f>IF(LEN('Basis Excelsheet - uw artikelnr'!K1073)&gt;30,1,0)</f>
        <v>0</v>
      </c>
      <c r="E1073" s="16">
        <f>IF(LEN('Basis Excelsheet - uw artikelnr'!E1073)&gt;20,1,0)</f>
        <v>0</v>
      </c>
      <c r="F1073" s="16">
        <f>IF('Basis Excelsheet - uw artikelnr'!L1073=0,0,IF('Basis Excelsheet - uw artikelnr'!L1073&lt;1,1,0))</f>
        <v>0</v>
      </c>
      <c r="G1073" s="16">
        <f>IF('Basis Excelsheet - uw artikelnr'!F1073=0,0,IF(EXACT('Basis Excelsheet - uw artikelnr'!G1073,Keuzelijsten!$C$2),0,IF(EXACT('Basis Excelsheet - uw artikelnr'!G1073,Keuzelijsten!$C$3),0,1)))</f>
        <v>0</v>
      </c>
      <c r="H1073" s="16">
        <f>IF('Basis Excelsheet - uw artikelnr'!F1073=0,0,IF(EXACT('Basis Excelsheet - uw artikelnr'!J1073,Keuzelijsten!$D$2),0,IF(EXACT('Basis Excelsheet - uw artikelnr'!J1073,Keuzelijsten!$D$3),0,1)))</f>
        <v>0</v>
      </c>
      <c r="I1073" s="16">
        <f ca="1">IF('Basis Excelsheet - uw artikelnr'!A1073=0,0,IF(CELL("type",'Basis Excelsheet - uw artikelnr'!A1073)="w",0,1))</f>
        <v>0</v>
      </c>
      <c r="J1073" s="16">
        <f>IF('Basis Excelsheet - uw artikelnr'!F1073=0,0,COUNTIF(Keuzelijsten!$F$2:$F$244,'Basis Excelsheet - uw artikelnr'!M1073)-1)*-1</f>
        <v>0</v>
      </c>
      <c r="K1073" s="16">
        <f>IF('Basis Excelsheet - uw artikelnr'!F1073=0,0,COUNTIF(Keuzelijsten!$A$2:$A$245,'Basis Excelsheet - uw artikelnr'!C1073)-1)*-1</f>
        <v>0</v>
      </c>
      <c r="L1073" s="16">
        <f>IF('Basis Excelsheet - uw artikelnr'!F1073=0,0,COUNTIF(Keuzelijsten!$W$2:$W$945,'Basis Excelsheet - uw artikelnr'!D1073)-1)*-1</f>
        <v>0</v>
      </c>
    </row>
    <row r="1074" spans="1:12" x14ac:dyDescent="0.25">
      <c r="A1074" s="17"/>
      <c r="B1074" s="17">
        <f t="shared" ca="1" si="18"/>
        <v>0</v>
      </c>
      <c r="C1074" s="16">
        <f>IF(LEN('Basis Excelsheet - uw artikelnr'!F1074)&gt;35,1,0)</f>
        <v>0</v>
      </c>
      <c r="D1074" s="16">
        <f>IF(LEN('Basis Excelsheet - uw artikelnr'!K1074)&gt;30,1,0)</f>
        <v>0</v>
      </c>
      <c r="E1074" s="16">
        <f>IF(LEN('Basis Excelsheet - uw artikelnr'!E1074)&gt;20,1,0)</f>
        <v>0</v>
      </c>
      <c r="F1074" s="16">
        <f>IF('Basis Excelsheet - uw artikelnr'!L1074=0,0,IF('Basis Excelsheet - uw artikelnr'!L1074&lt;1,1,0))</f>
        <v>0</v>
      </c>
      <c r="G1074" s="16">
        <f>IF('Basis Excelsheet - uw artikelnr'!F1074=0,0,IF(EXACT('Basis Excelsheet - uw artikelnr'!G1074,Keuzelijsten!$C$2),0,IF(EXACT('Basis Excelsheet - uw artikelnr'!G1074,Keuzelijsten!$C$3),0,1)))</f>
        <v>0</v>
      </c>
      <c r="H1074" s="16">
        <f>IF('Basis Excelsheet - uw artikelnr'!F1074=0,0,IF(EXACT('Basis Excelsheet - uw artikelnr'!J1074,Keuzelijsten!$D$2),0,IF(EXACT('Basis Excelsheet - uw artikelnr'!J1074,Keuzelijsten!$D$3),0,1)))</f>
        <v>0</v>
      </c>
      <c r="I1074" s="16">
        <f ca="1">IF('Basis Excelsheet - uw artikelnr'!A1074=0,0,IF(CELL("type",'Basis Excelsheet - uw artikelnr'!A1074)="w",0,1))</f>
        <v>0</v>
      </c>
      <c r="J1074" s="16">
        <f>IF('Basis Excelsheet - uw artikelnr'!F1074=0,0,COUNTIF(Keuzelijsten!$F$2:$F$244,'Basis Excelsheet - uw artikelnr'!M1074)-1)*-1</f>
        <v>0</v>
      </c>
      <c r="K1074" s="16">
        <f>IF('Basis Excelsheet - uw artikelnr'!F1074=0,0,COUNTIF(Keuzelijsten!$A$2:$A$245,'Basis Excelsheet - uw artikelnr'!C1074)-1)*-1</f>
        <v>0</v>
      </c>
      <c r="L1074" s="16">
        <f>IF('Basis Excelsheet - uw artikelnr'!F1074=0,0,COUNTIF(Keuzelijsten!$W$2:$W$945,'Basis Excelsheet - uw artikelnr'!D1074)-1)*-1</f>
        <v>0</v>
      </c>
    </row>
    <row r="1075" spans="1:12" x14ac:dyDescent="0.25">
      <c r="A1075" s="17"/>
      <c r="B1075" s="17">
        <f t="shared" ca="1" si="18"/>
        <v>0</v>
      </c>
      <c r="C1075" s="16">
        <f>IF(LEN('Basis Excelsheet - uw artikelnr'!F1075)&gt;35,1,0)</f>
        <v>0</v>
      </c>
      <c r="D1075" s="16">
        <f>IF(LEN('Basis Excelsheet - uw artikelnr'!K1075)&gt;30,1,0)</f>
        <v>0</v>
      </c>
      <c r="E1075" s="16">
        <f>IF(LEN('Basis Excelsheet - uw artikelnr'!E1075)&gt;20,1,0)</f>
        <v>0</v>
      </c>
      <c r="F1075" s="16">
        <f>IF('Basis Excelsheet - uw artikelnr'!L1075=0,0,IF('Basis Excelsheet - uw artikelnr'!L1075&lt;1,1,0))</f>
        <v>0</v>
      </c>
      <c r="G1075" s="16">
        <f>IF('Basis Excelsheet - uw artikelnr'!F1075=0,0,IF(EXACT('Basis Excelsheet - uw artikelnr'!G1075,Keuzelijsten!$C$2),0,IF(EXACT('Basis Excelsheet - uw artikelnr'!G1075,Keuzelijsten!$C$3),0,1)))</f>
        <v>0</v>
      </c>
      <c r="H1075" s="16">
        <f>IF('Basis Excelsheet - uw artikelnr'!F1075=0,0,IF(EXACT('Basis Excelsheet - uw artikelnr'!J1075,Keuzelijsten!$D$2),0,IF(EXACT('Basis Excelsheet - uw artikelnr'!J1075,Keuzelijsten!$D$3),0,1)))</f>
        <v>0</v>
      </c>
      <c r="I1075" s="16">
        <f ca="1">IF('Basis Excelsheet - uw artikelnr'!A1075=0,0,IF(CELL("type",'Basis Excelsheet - uw artikelnr'!A1075)="w",0,1))</f>
        <v>0</v>
      </c>
      <c r="J1075" s="16">
        <f>IF('Basis Excelsheet - uw artikelnr'!F1075=0,0,COUNTIF(Keuzelijsten!$F$2:$F$244,'Basis Excelsheet - uw artikelnr'!M1075)-1)*-1</f>
        <v>0</v>
      </c>
      <c r="K1075" s="16">
        <f>IF('Basis Excelsheet - uw artikelnr'!F1075=0,0,COUNTIF(Keuzelijsten!$A$2:$A$245,'Basis Excelsheet - uw artikelnr'!C1075)-1)*-1</f>
        <v>0</v>
      </c>
      <c r="L1075" s="16">
        <f>IF('Basis Excelsheet - uw artikelnr'!F1075=0,0,COUNTIF(Keuzelijsten!$W$2:$W$945,'Basis Excelsheet - uw artikelnr'!D1075)-1)*-1</f>
        <v>0</v>
      </c>
    </row>
    <row r="1076" spans="1:12" x14ac:dyDescent="0.25">
      <c r="A1076" s="17"/>
      <c r="B1076" s="17">
        <f t="shared" ca="1" si="18"/>
        <v>0</v>
      </c>
      <c r="C1076" s="16">
        <f>IF(LEN('Basis Excelsheet - uw artikelnr'!F1076)&gt;35,1,0)</f>
        <v>0</v>
      </c>
      <c r="D1076" s="16">
        <f>IF(LEN('Basis Excelsheet - uw artikelnr'!K1076)&gt;30,1,0)</f>
        <v>0</v>
      </c>
      <c r="E1076" s="16">
        <f>IF(LEN('Basis Excelsheet - uw artikelnr'!E1076)&gt;20,1,0)</f>
        <v>0</v>
      </c>
      <c r="F1076" s="16">
        <f>IF('Basis Excelsheet - uw artikelnr'!L1076=0,0,IF('Basis Excelsheet - uw artikelnr'!L1076&lt;1,1,0))</f>
        <v>0</v>
      </c>
      <c r="G1076" s="16">
        <f>IF('Basis Excelsheet - uw artikelnr'!F1076=0,0,IF(EXACT('Basis Excelsheet - uw artikelnr'!G1076,Keuzelijsten!$C$2),0,IF(EXACT('Basis Excelsheet - uw artikelnr'!G1076,Keuzelijsten!$C$3),0,1)))</f>
        <v>0</v>
      </c>
      <c r="H1076" s="16">
        <f>IF('Basis Excelsheet - uw artikelnr'!F1076=0,0,IF(EXACT('Basis Excelsheet - uw artikelnr'!J1076,Keuzelijsten!$D$2),0,IF(EXACT('Basis Excelsheet - uw artikelnr'!J1076,Keuzelijsten!$D$3),0,1)))</f>
        <v>0</v>
      </c>
      <c r="I1076" s="16">
        <f ca="1">IF('Basis Excelsheet - uw artikelnr'!A1076=0,0,IF(CELL("type",'Basis Excelsheet - uw artikelnr'!A1076)="w",0,1))</f>
        <v>0</v>
      </c>
      <c r="J1076" s="16">
        <f>IF('Basis Excelsheet - uw artikelnr'!F1076=0,0,COUNTIF(Keuzelijsten!$F$2:$F$244,'Basis Excelsheet - uw artikelnr'!M1076)-1)*-1</f>
        <v>0</v>
      </c>
      <c r="K1076" s="16">
        <f>IF('Basis Excelsheet - uw artikelnr'!F1076=0,0,COUNTIF(Keuzelijsten!$A$2:$A$245,'Basis Excelsheet - uw artikelnr'!C1076)-1)*-1</f>
        <v>0</v>
      </c>
      <c r="L1076" s="16">
        <f>IF('Basis Excelsheet - uw artikelnr'!F1076=0,0,COUNTIF(Keuzelijsten!$W$2:$W$945,'Basis Excelsheet - uw artikelnr'!D1076)-1)*-1</f>
        <v>0</v>
      </c>
    </row>
    <row r="1077" spans="1:12" x14ac:dyDescent="0.25">
      <c r="A1077" s="17"/>
      <c r="B1077" s="17">
        <f t="shared" ca="1" si="18"/>
        <v>0</v>
      </c>
      <c r="C1077" s="16">
        <f>IF(LEN('Basis Excelsheet - uw artikelnr'!F1077)&gt;35,1,0)</f>
        <v>0</v>
      </c>
      <c r="D1077" s="16">
        <f>IF(LEN('Basis Excelsheet - uw artikelnr'!K1077)&gt;30,1,0)</f>
        <v>0</v>
      </c>
      <c r="E1077" s="16">
        <f>IF(LEN('Basis Excelsheet - uw artikelnr'!E1077)&gt;20,1,0)</f>
        <v>0</v>
      </c>
      <c r="F1077" s="16">
        <f>IF('Basis Excelsheet - uw artikelnr'!L1077=0,0,IF('Basis Excelsheet - uw artikelnr'!L1077&lt;1,1,0))</f>
        <v>0</v>
      </c>
      <c r="G1077" s="16">
        <f>IF('Basis Excelsheet - uw artikelnr'!F1077=0,0,IF(EXACT('Basis Excelsheet - uw artikelnr'!G1077,Keuzelijsten!$C$2),0,IF(EXACT('Basis Excelsheet - uw artikelnr'!G1077,Keuzelijsten!$C$3),0,1)))</f>
        <v>0</v>
      </c>
      <c r="H1077" s="16">
        <f>IF('Basis Excelsheet - uw artikelnr'!F1077=0,0,IF(EXACT('Basis Excelsheet - uw artikelnr'!J1077,Keuzelijsten!$D$2),0,IF(EXACT('Basis Excelsheet - uw artikelnr'!J1077,Keuzelijsten!$D$3),0,1)))</f>
        <v>0</v>
      </c>
      <c r="I1077" s="16">
        <f ca="1">IF('Basis Excelsheet - uw artikelnr'!A1077=0,0,IF(CELL("type",'Basis Excelsheet - uw artikelnr'!A1077)="w",0,1))</f>
        <v>0</v>
      </c>
      <c r="J1077" s="16">
        <f>IF('Basis Excelsheet - uw artikelnr'!F1077=0,0,COUNTIF(Keuzelijsten!$F$2:$F$244,'Basis Excelsheet - uw artikelnr'!M1077)-1)*-1</f>
        <v>0</v>
      </c>
      <c r="K1077" s="16">
        <f>IF('Basis Excelsheet - uw artikelnr'!F1077=0,0,COUNTIF(Keuzelijsten!$A$2:$A$245,'Basis Excelsheet - uw artikelnr'!C1077)-1)*-1</f>
        <v>0</v>
      </c>
      <c r="L1077" s="16">
        <f>IF('Basis Excelsheet - uw artikelnr'!F1077=0,0,COUNTIF(Keuzelijsten!$W$2:$W$945,'Basis Excelsheet - uw artikelnr'!D1077)-1)*-1</f>
        <v>0</v>
      </c>
    </row>
    <row r="1078" spans="1:12" x14ac:dyDescent="0.25">
      <c r="A1078" s="17"/>
      <c r="B1078" s="17">
        <f t="shared" ca="1" si="18"/>
        <v>0</v>
      </c>
      <c r="C1078" s="16">
        <f>IF(LEN('Basis Excelsheet - uw artikelnr'!F1078)&gt;35,1,0)</f>
        <v>0</v>
      </c>
      <c r="D1078" s="16">
        <f>IF(LEN('Basis Excelsheet - uw artikelnr'!K1078)&gt;30,1,0)</f>
        <v>0</v>
      </c>
      <c r="E1078" s="16">
        <f>IF(LEN('Basis Excelsheet - uw artikelnr'!E1078)&gt;20,1,0)</f>
        <v>0</v>
      </c>
      <c r="F1078" s="16">
        <f>IF('Basis Excelsheet - uw artikelnr'!L1078=0,0,IF('Basis Excelsheet - uw artikelnr'!L1078&lt;1,1,0))</f>
        <v>0</v>
      </c>
      <c r="G1078" s="16">
        <f>IF('Basis Excelsheet - uw artikelnr'!F1078=0,0,IF(EXACT('Basis Excelsheet - uw artikelnr'!G1078,Keuzelijsten!$C$2),0,IF(EXACT('Basis Excelsheet - uw artikelnr'!G1078,Keuzelijsten!$C$3),0,1)))</f>
        <v>0</v>
      </c>
      <c r="H1078" s="16">
        <f>IF('Basis Excelsheet - uw artikelnr'!F1078=0,0,IF(EXACT('Basis Excelsheet - uw artikelnr'!J1078,Keuzelijsten!$D$2),0,IF(EXACT('Basis Excelsheet - uw artikelnr'!J1078,Keuzelijsten!$D$3),0,1)))</f>
        <v>0</v>
      </c>
      <c r="I1078" s="16">
        <f ca="1">IF('Basis Excelsheet - uw artikelnr'!A1078=0,0,IF(CELL("type",'Basis Excelsheet - uw artikelnr'!A1078)="w",0,1))</f>
        <v>0</v>
      </c>
      <c r="J1078" s="16">
        <f>IF('Basis Excelsheet - uw artikelnr'!F1078=0,0,COUNTIF(Keuzelijsten!$F$2:$F$244,'Basis Excelsheet - uw artikelnr'!M1078)-1)*-1</f>
        <v>0</v>
      </c>
      <c r="K1078" s="16">
        <f>IF('Basis Excelsheet - uw artikelnr'!F1078=0,0,COUNTIF(Keuzelijsten!$A$2:$A$245,'Basis Excelsheet - uw artikelnr'!C1078)-1)*-1</f>
        <v>0</v>
      </c>
      <c r="L1078" s="16">
        <f>IF('Basis Excelsheet - uw artikelnr'!F1078=0,0,COUNTIF(Keuzelijsten!$W$2:$W$945,'Basis Excelsheet - uw artikelnr'!D1078)-1)*-1</f>
        <v>0</v>
      </c>
    </row>
    <row r="1079" spans="1:12" x14ac:dyDescent="0.25">
      <c r="A1079" s="17"/>
      <c r="B1079" s="17">
        <f t="shared" ca="1" si="18"/>
        <v>0</v>
      </c>
      <c r="C1079" s="16">
        <f>IF(LEN('Basis Excelsheet - uw artikelnr'!F1079)&gt;35,1,0)</f>
        <v>0</v>
      </c>
      <c r="D1079" s="16">
        <f>IF(LEN('Basis Excelsheet - uw artikelnr'!K1079)&gt;30,1,0)</f>
        <v>0</v>
      </c>
      <c r="E1079" s="16">
        <f>IF(LEN('Basis Excelsheet - uw artikelnr'!E1079)&gt;20,1,0)</f>
        <v>0</v>
      </c>
      <c r="F1079" s="16">
        <f>IF('Basis Excelsheet - uw artikelnr'!L1079=0,0,IF('Basis Excelsheet - uw artikelnr'!L1079&lt;1,1,0))</f>
        <v>0</v>
      </c>
      <c r="G1079" s="16">
        <f>IF('Basis Excelsheet - uw artikelnr'!F1079=0,0,IF(EXACT('Basis Excelsheet - uw artikelnr'!G1079,Keuzelijsten!$C$2),0,IF(EXACT('Basis Excelsheet - uw artikelnr'!G1079,Keuzelijsten!$C$3),0,1)))</f>
        <v>0</v>
      </c>
      <c r="H1079" s="16">
        <f>IF('Basis Excelsheet - uw artikelnr'!F1079=0,0,IF(EXACT('Basis Excelsheet - uw artikelnr'!J1079,Keuzelijsten!$D$2),0,IF(EXACT('Basis Excelsheet - uw artikelnr'!J1079,Keuzelijsten!$D$3),0,1)))</f>
        <v>0</v>
      </c>
      <c r="I1079" s="16">
        <f ca="1">IF('Basis Excelsheet - uw artikelnr'!A1079=0,0,IF(CELL("type",'Basis Excelsheet - uw artikelnr'!A1079)="w",0,1))</f>
        <v>0</v>
      </c>
      <c r="J1079" s="16">
        <f>IF('Basis Excelsheet - uw artikelnr'!F1079=0,0,COUNTIF(Keuzelijsten!$F$2:$F$244,'Basis Excelsheet - uw artikelnr'!M1079)-1)*-1</f>
        <v>0</v>
      </c>
      <c r="K1079" s="16">
        <f>IF('Basis Excelsheet - uw artikelnr'!F1079=0,0,COUNTIF(Keuzelijsten!$A$2:$A$245,'Basis Excelsheet - uw artikelnr'!C1079)-1)*-1</f>
        <v>0</v>
      </c>
      <c r="L1079" s="16">
        <f>IF('Basis Excelsheet - uw artikelnr'!F1079=0,0,COUNTIF(Keuzelijsten!$W$2:$W$945,'Basis Excelsheet - uw artikelnr'!D1079)-1)*-1</f>
        <v>0</v>
      </c>
    </row>
    <row r="1080" spans="1:12" x14ac:dyDescent="0.25">
      <c r="A1080" s="17"/>
      <c r="B1080" s="17">
        <f t="shared" ca="1" si="18"/>
        <v>0</v>
      </c>
      <c r="C1080" s="16">
        <f>IF(LEN('Basis Excelsheet - uw artikelnr'!F1080)&gt;35,1,0)</f>
        <v>0</v>
      </c>
      <c r="D1080" s="16">
        <f>IF(LEN('Basis Excelsheet - uw artikelnr'!K1080)&gt;30,1,0)</f>
        <v>0</v>
      </c>
      <c r="E1080" s="16">
        <f>IF(LEN('Basis Excelsheet - uw artikelnr'!E1080)&gt;20,1,0)</f>
        <v>0</v>
      </c>
      <c r="F1080" s="16">
        <f>IF('Basis Excelsheet - uw artikelnr'!L1080=0,0,IF('Basis Excelsheet - uw artikelnr'!L1080&lt;1,1,0))</f>
        <v>0</v>
      </c>
      <c r="G1080" s="16">
        <f>IF('Basis Excelsheet - uw artikelnr'!F1080=0,0,IF(EXACT('Basis Excelsheet - uw artikelnr'!G1080,Keuzelijsten!$C$2),0,IF(EXACT('Basis Excelsheet - uw artikelnr'!G1080,Keuzelijsten!$C$3),0,1)))</f>
        <v>0</v>
      </c>
      <c r="H1080" s="16">
        <f>IF('Basis Excelsheet - uw artikelnr'!F1080=0,0,IF(EXACT('Basis Excelsheet - uw artikelnr'!J1080,Keuzelijsten!$D$2),0,IF(EXACT('Basis Excelsheet - uw artikelnr'!J1080,Keuzelijsten!$D$3),0,1)))</f>
        <v>0</v>
      </c>
      <c r="I1080" s="16">
        <f ca="1">IF('Basis Excelsheet - uw artikelnr'!A1080=0,0,IF(CELL("type",'Basis Excelsheet - uw artikelnr'!A1080)="w",0,1))</f>
        <v>0</v>
      </c>
      <c r="J1080" s="16">
        <f>IF('Basis Excelsheet - uw artikelnr'!F1080=0,0,COUNTIF(Keuzelijsten!$F$2:$F$244,'Basis Excelsheet - uw artikelnr'!M1080)-1)*-1</f>
        <v>0</v>
      </c>
      <c r="K1080" s="16">
        <f>IF('Basis Excelsheet - uw artikelnr'!F1080=0,0,COUNTIF(Keuzelijsten!$A$2:$A$245,'Basis Excelsheet - uw artikelnr'!C1080)-1)*-1</f>
        <v>0</v>
      </c>
      <c r="L1080" s="16">
        <f>IF('Basis Excelsheet - uw artikelnr'!F1080=0,0,COUNTIF(Keuzelijsten!$W$2:$W$945,'Basis Excelsheet - uw artikelnr'!D1080)-1)*-1</f>
        <v>0</v>
      </c>
    </row>
    <row r="1081" spans="1:12" x14ac:dyDescent="0.25">
      <c r="A1081" s="17"/>
      <c r="B1081" s="17">
        <f t="shared" ca="1" si="18"/>
        <v>0</v>
      </c>
      <c r="C1081" s="16">
        <f>IF(LEN('Basis Excelsheet - uw artikelnr'!F1081)&gt;35,1,0)</f>
        <v>0</v>
      </c>
      <c r="D1081" s="16">
        <f>IF(LEN('Basis Excelsheet - uw artikelnr'!K1081)&gt;30,1,0)</f>
        <v>0</v>
      </c>
      <c r="E1081" s="16">
        <f>IF(LEN('Basis Excelsheet - uw artikelnr'!E1081)&gt;20,1,0)</f>
        <v>0</v>
      </c>
      <c r="F1081" s="16">
        <f>IF('Basis Excelsheet - uw artikelnr'!L1081=0,0,IF('Basis Excelsheet - uw artikelnr'!L1081&lt;1,1,0))</f>
        <v>0</v>
      </c>
      <c r="G1081" s="16">
        <f>IF('Basis Excelsheet - uw artikelnr'!F1081=0,0,IF(EXACT('Basis Excelsheet - uw artikelnr'!G1081,Keuzelijsten!$C$2),0,IF(EXACT('Basis Excelsheet - uw artikelnr'!G1081,Keuzelijsten!$C$3),0,1)))</f>
        <v>0</v>
      </c>
      <c r="H1081" s="16">
        <f>IF('Basis Excelsheet - uw artikelnr'!F1081=0,0,IF(EXACT('Basis Excelsheet - uw artikelnr'!J1081,Keuzelijsten!$D$2),0,IF(EXACT('Basis Excelsheet - uw artikelnr'!J1081,Keuzelijsten!$D$3),0,1)))</f>
        <v>0</v>
      </c>
      <c r="I1081" s="16">
        <f ca="1">IF('Basis Excelsheet - uw artikelnr'!A1081=0,0,IF(CELL("type",'Basis Excelsheet - uw artikelnr'!A1081)="w",0,1))</f>
        <v>0</v>
      </c>
      <c r="J1081" s="16">
        <f>IF('Basis Excelsheet - uw artikelnr'!F1081=0,0,COUNTIF(Keuzelijsten!$F$2:$F$244,'Basis Excelsheet - uw artikelnr'!M1081)-1)*-1</f>
        <v>0</v>
      </c>
      <c r="K1081" s="16">
        <f>IF('Basis Excelsheet - uw artikelnr'!F1081=0,0,COUNTIF(Keuzelijsten!$A$2:$A$245,'Basis Excelsheet - uw artikelnr'!C1081)-1)*-1</f>
        <v>0</v>
      </c>
      <c r="L1081" s="16">
        <f>IF('Basis Excelsheet - uw artikelnr'!F1081=0,0,COUNTIF(Keuzelijsten!$W$2:$W$945,'Basis Excelsheet - uw artikelnr'!D1081)-1)*-1</f>
        <v>0</v>
      </c>
    </row>
    <row r="1082" spans="1:12" x14ac:dyDescent="0.25">
      <c r="A1082" s="17"/>
      <c r="B1082" s="17">
        <f t="shared" ca="1" si="18"/>
        <v>0</v>
      </c>
      <c r="C1082" s="16">
        <f>IF(LEN('Basis Excelsheet - uw artikelnr'!F1082)&gt;35,1,0)</f>
        <v>0</v>
      </c>
      <c r="D1082" s="16">
        <f>IF(LEN('Basis Excelsheet - uw artikelnr'!K1082)&gt;30,1,0)</f>
        <v>0</v>
      </c>
      <c r="E1082" s="16">
        <f>IF(LEN('Basis Excelsheet - uw artikelnr'!E1082)&gt;20,1,0)</f>
        <v>0</v>
      </c>
      <c r="F1082" s="16">
        <f>IF('Basis Excelsheet - uw artikelnr'!L1082=0,0,IF('Basis Excelsheet - uw artikelnr'!L1082&lt;1,1,0))</f>
        <v>0</v>
      </c>
      <c r="G1082" s="16">
        <f>IF('Basis Excelsheet - uw artikelnr'!F1082=0,0,IF(EXACT('Basis Excelsheet - uw artikelnr'!G1082,Keuzelijsten!$C$2),0,IF(EXACT('Basis Excelsheet - uw artikelnr'!G1082,Keuzelijsten!$C$3),0,1)))</f>
        <v>0</v>
      </c>
      <c r="H1082" s="16">
        <f>IF('Basis Excelsheet - uw artikelnr'!F1082=0,0,IF(EXACT('Basis Excelsheet - uw artikelnr'!J1082,Keuzelijsten!$D$2),0,IF(EXACT('Basis Excelsheet - uw artikelnr'!J1082,Keuzelijsten!$D$3),0,1)))</f>
        <v>0</v>
      </c>
      <c r="I1082" s="16">
        <f ca="1">IF('Basis Excelsheet - uw artikelnr'!A1082=0,0,IF(CELL("type",'Basis Excelsheet - uw artikelnr'!A1082)="w",0,1))</f>
        <v>0</v>
      </c>
      <c r="J1082" s="16">
        <f>IF('Basis Excelsheet - uw artikelnr'!F1082=0,0,COUNTIF(Keuzelijsten!$F$2:$F$244,'Basis Excelsheet - uw artikelnr'!M1082)-1)*-1</f>
        <v>0</v>
      </c>
      <c r="K1082" s="16">
        <f>IF('Basis Excelsheet - uw artikelnr'!F1082=0,0,COUNTIF(Keuzelijsten!$A$2:$A$245,'Basis Excelsheet - uw artikelnr'!C1082)-1)*-1</f>
        <v>0</v>
      </c>
      <c r="L1082" s="16">
        <f>IF('Basis Excelsheet - uw artikelnr'!F1082=0,0,COUNTIF(Keuzelijsten!$W$2:$W$945,'Basis Excelsheet - uw artikelnr'!D1082)-1)*-1</f>
        <v>0</v>
      </c>
    </row>
    <row r="1083" spans="1:12" x14ac:dyDescent="0.25">
      <c r="A1083" s="17"/>
      <c r="B1083" s="17">
        <f t="shared" ca="1" si="18"/>
        <v>0</v>
      </c>
      <c r="C1083" s="16">
        <f>IF(LEN('Basis Excelsheet - uw artikelnr'!F1083)&gt;35,1,0)</f>
        <v>0</v>
      </c>
      <c r="D1083" s="16">
        <f>IF(LEN('Basis Excelsheet - uw artikelnr'!K1083)&gt;30,1,0)</f>
        <v>0</v>
      </c>
      <c r="E1083" s="16">
        <f>IF(LEN('Basis Excelsheet - uw artikelnr'!E1083)&gt;20,1,0)</f>
        <v>0</v>
      </c>
      <c r="F1083" s="16">
        <f>IF('Basis Excelsheet - uw artikelnr'!L1083=0,0,IF('Basis Excelsheet - uw artikelnr'!L1083&lt;1,1,0))</f>
        <v>0</v>
      </c>
      <c r="G1083" s="16">
        <f>IF('Basis Excelsheet - uw artikelnr'!F1083=0,0,IF(EXACT('Basis Excelsheet - uw artikelnr'!G1083,Keuzelijsten!$C$2),0,IF(EXACT('Basis Excelsheet - uw artikelnr'!G1083,Keuzelijsten!$C$3),0,1)))</f>
        <v>0</v>
      </c>
      <c r="H1083" s="16">
        <f>IF('Basis Excelsheet - uw artikelnr'!F1083=0,0,IF(EXACT('Basis Excelsheet - uw artikelnr'!J1083,Keuzelijsten!$D$2),0,IF(EXACT('Basis Excelsheet - uw artikelnr'!J1083,Keuzelijsten!$D$3),0,1)))</f>
        <v>0</v>
      </c>
      <c r="I1083" s="16">
        <f ca="1">IF('Basis Excelsheet - uw artikelnr'!A1083=0,0,IF(CELL("type",'Basis Excelsheet - uw artikelnr'!A1083)="w",0,1))</f>
        <v>0</v>
      </c>
      <c r="J1083" s="16">
        <f>IF('Basis Excelsheet - uw artikelnr'!F1083=0,0,COUNTIF(Keuzelijsten!$F$2:$F$244,'Basis Excelsheet - uw artikelnr'!M1083)-1)*-1</f>
        <v>0</v>
      </c>
      <c r="K1083" s="16">
        <f>IF('Basis Excelsheet - uw artikelnr'!F1083=0,0,COUNTIF(Keuzelijsten!$A$2:$A$245,'Basis Excelsheet - uw artikelnr'!C1083)-1)*-1</f>
        <v>0</v>
      </c>
      <c r="L1083" s="16">
        <f>IF('Basis Excelsheet - uw artikelnr'!F1083=0,0,COUNTIF(Keuzelijsten!$W$2:$W$945,'Basis Excelsheet - uw artikelnr'!D1083)-1)*-1</f>
        <v>0</v>
      </c>
    </row>
    <row r="1084" spans="1:12" x14ac:dyDescent="0.25">
      <c r="A1084" s="17"/>
      <c r="B1084" s="17">
        <f t="shared" ca="1" si="18"/>
        <v>0</v>
      </c>
      <c r="C1084" s="16">
        <f>IF(LEN('Basis Excelsheet - uw artikelnr'!F1084)&gt;35,1,0)</f>
        <v>0</v>
      </c>
      <c r="D1084" s="16">
        <f>IF(LEN('Basis Excelsheet - uw artikelnr'!K1084)&gt;30,1,0)</f>
        <v>0</v>
      </c>
      <c r="E1084" s="16">
        <f>IF(LEN('Basis Excelsheet - uw artikelnr'!E1084)&gt;20,1,0)</f>
        <v>0</v>
      </c>
      <c r="F1084" s="16">
        <f>IF('Basis Excelsheet - uw artikelnr'!L1084=0,0,IF('Basis Excelsheet - uw artikelnr'!L1084&lt;1,1,0))</f>
        <v>0</v>
      </c>
      <c r="G1084" s="16">
        <f>IF('Basis Excelsheet - uw artikelnr'!F1084=0,0,IF(EXACT('Basis Excelsheet - uw artikelnr'!G1084,Keuzelijsten!$C$2),0,IF(EXACT('Basis Excelsheet - uw artikelnr'!G1084,Keuzelijsten!$C$3),0,1)))</f>
        <v>0</v>
      </c>
      <c r="H1084" s="16">
        <f>IF('Basis Excelsheet - uw artikelnr'!F1084=0,0,IF(EXACT('Basis Excelsheet - uw artikelnr'!J1084,Keuzelijsten!$D$2),0,IF(EXACT('Basis Excelsheet - uw artikelnr'!J1084,Keuzelijsten!$D$3),0,1)))</f>
        <v>0</v>
      </c>
      <c r="I1084" s="16">
        <f ca="1">IF('Basis Excelsheet - uw artikelnr'!A1084=0,0,IF(CELL("type",'Basis Excelsheet - uw artikelnr'!A1084)="w",0,1))</f>
        <v>0</v>
      </c>
      <c r="J1084" s="16">
        <f>IF('Basis Excelsheet - uw artikelnr'!F1084=0,0,COUNTIF(Keuzelijsten!$F$2:$F$244,'Basis Excelsheet - uw artikelnr'!M1084)-1)*-1</f>
        <v>0</v>
      </c>
      <c r="K1084" s="16">
        <f>IF('Basis Excelsheet - uw artikelnr'!F1084=0,0,COUNTIF(Keuzelijsten!$A$2:$A$245,'Basis Excelsheet - uw artikelnr'!C1084)-1)*-1</f>
        <v>0</v>
      </c>
      <c r="L1084" s="16">
        <f>IF('Basis Excelsheet - uw artikelnr'!F1084=0,0,COUNTIF(Keuzelijsten!$W$2:$W$945,'Basis Excelsheet - uw artikelnr'!D1084)-1)*-1</f>
        <v>0</v>
      </c>
    </row>
    <row r="1085" spans="1:12" x14ac:dyDescent="0.25">
      <c r="A1085" s="17"/>
      <c r="B1085" s="17">
        <f t="shared" ca="1" si="18"/>
        <v>0</v>
      </c>
      <c r="C1085" s="16">
        <f>IF(LEN('Basis Excelsheet - uw artikelnr'!F1085)&gt;35,1,0)</f>
        <v>0</v>
      </c>
      <c r="D1085" s="16">
        <f>IF(LEN('Basis Excelsheet - uw artikelnr'!K1085)&gt;30,1,0)</f>
        <v>0</v>
      </c>
      <c r="E1085" s="16">
        <f>IF(LEN('Basis Excelsheet - uw artikelnr'!E1085)&gt;20,1,0)</f>
        <v>0</v>
      </c>
      <c r="F1085" s="16">
        <f>IF('Basis Excelsheet - uw artikelnr'!L1085=0,0,IF('Basis Excelsheet - uw artikelnr'!L1085&lt;1,1,0))</f>
        <v>0</v>
      </c>
      <c r="G1085" s="16">
        <f>IF('Basis Excelsheet - uw artikelnr'!F1085=0,0,IF(EXACT('Basis Excelsheet - uw artikelnr'!G1085,Keuzelijsten!$C$2),0,IF(EXACT('Basis Excelsheet - uw artikelnr'!G1085,Keuzelijsten!$C$3),0,1)))</f>
        <v>0</v>
      </c>
      <c r="H1085" s="16">
        <f>IF('Basis Excelsheet - uw artikelnr'!F1085=0,0,IF(EXACT('Basis Excelsheet - uw artikelnr'!J1085,Keuzelijsten!$D$2),0,IF(EXACT('Basis Excelsheet - uw artikelnr'!J1085,Keuzelijsten!$D$3),0,1)))</f>
        <v>0</v>
      </c>
      <c r="I1085" s="16">
        <f ca="1">IF('Basis Excelsheet - uw artikelnr'!A1085=0,0,IF(CELL("type",'Basis Excelsheet - uw artikelnr'!A1085)="w",0,1))</f>
        <v>0</v>
      </c>
      <c r="J1085" s="16">
        <f>IF('Basis Excelsheet - uw artikelnr'!F1085=0,0,COUNTIF(Keuzelijsten!$F$2:$F$244,'Basis Excelsheet - uw artikelnr'!M1085)-1)*-1</f>
        <v>0</v>
      </c>
      <c r="K1085" s="16">
        <f>IF('Basis Excelsheet - uw artikelnr'!F1085=0,0,COUNTIF(Keuzelijsten!$A$2:$A$245,'Basis Excelsheet - uw artikelnr'!C1085)-1)*-1</f>
        <v>0</v>
      </c>
      <c r="L1085" s="16">
        <f>IF('Basis Excelsheet - uw artikelnr'!F1085=0,0,COUNTIF(Keuzelijsten!$W$2:$W$945,'Basis Excelsheet - uw artikelnr'!D1085)-1)*-1</f>
        <v>0</v>
      </c>
    </row>
    <row r="1086" spans="1:12" x14ac:dyDescent="0.25">
      <c r="A1086" s="17"/>
      <c r="B1086" s="17">
        <f t="shared" ca="1" si="18"/>
        <v>0</v>
      </c>
      <c r="C1086" s="16">
        <f>IF(LEN('Basis Excelsheet - uw artikelnr'!F1086)&gt;35,1,0)</f>
        <v>0</v>
      </c>
      <c r="D1086" s="16">
        <f>IF(LEN('Basis Excelsheet - uw artikelnr'!K1086)&gt;30,1,0)</f>
        <v>0</v>
      </c>
      <c r="E1086" s="16">
        <f>IF(LEN('Basis Excelsheet - uw artikelnr'!E1086)&gt;20,1,0)</f>
        <v>0</v>
      </c>
      <c r="F1086" s="16">
        <f>IF('Basis Excelsheet - uw artikelnr'!L1086=0,0,IF('Basis Excelsheet - uw artikelnr'!L1086&lt;1,1,0))</f>
        <v>0</v>
      </c>
      <c r="G1086" s="16">
        <f>IF('Basis Excelsheet - uw artikelnr'!F1086=0,0,IF(EXACT('Basis Excelsheet - uw artikelnr'!G1086,Keuzelijsten!$C$2),0,IF(EXACT('Basis Excelsheet - uw artikelnr'!G1086,Keuzelijsten!$C$3),0,1)))</f>
        <v>0</v>
      </c>
      <c r="H1086" s="16">
        <f>IF('Basis Excelsheet - uw artikelnr'!F1086=0,0,IF(EXACT('Basis Excelsheet - uw artikelnr'!J1086,Keuzelijsten!$D$2),0,IF(EXACT('Basis Excelsheet - uw artikelnr'!J1086,Keuzelijsten!$D$3),0,1)))</f>
        <v>0</v>
      </c>
      <c r="I1086" s="16">
        <f ca="1">IF('Basis Excelsheet - uw artikelnr'!A1086=0,0,IF(CELL("type",'Basis Excelsheet - uw artikelnr'!A1086)="w",0,1))</f>
        <v>0</v>
      </c>
      <c r="J1086" s="16">
        <f>IF('Basis Excelsheet - uw artikelnr'!F1086=0,0,COUNTIF(Keuzelijsten!$F$2:$F$244,'Basis Excelsheet - uw artikelnr'!M1086)-1)*-1</f>
        <v>0</v>
      </c>
      <c r="K1086" s="16">
        <f>IF('Basis Excelsheet - uw artikelnr'!F1086=0,0,COUNTIF(Keuzelijsten!$A$2:$A$245,'Basis Excelsheet - uw artikelnr'!C1086)-1)*-1</f>
        <v>0</v>
      </c>
      <c r="L1086" s="16">
        <f>IF('Basis Excelsheet - uw artikelnr'!F1086=0,0,COUNTIF(Keuzelijsten!$W$2:$W$945,'Basis Excelsheet - uw artikelnr'!D1086)-1)*-1</f>
        <v>0</v>
      </c>
    </row>
    <row r="1087" spans="1:12" x14ac:dyDescent="0.25">
      <c r="A1087" s="17"/>
      <c r="B1087" s="17">
        <f t="shared" ca="1" si="18"/>
        <v>0</v>
      </c>
      <c r="C1087" s="16">
        <f>IF(LEN('Basis Excelsheet - uw artikelnr'!F1087)&gt;35,1,0)</f>
        <v>0</v>
      </c>
      <c r="D1087" s="16">
        <f>IF(LEN('Basis Excelsheet - uw artikelnr'!K1087)&gt;30,1,0)</f>
        <v>0</v>
      </c>
      <c r="E1087" s="16">
        <f>IF(LEN('Basis Excelsheet - uw artikelnr'!E1087)&gt;20,1,0)</f>
        <v>0</v>
      </c>
      <c r="F1087" s="16">
        <f>IF('Basis Excelsheet - uw artikelnr'!L1087=0,0,IF('Basis Excelsheet - uw artikelnr'!L1087&lt;1,1,0))</f>
        <v>0</v>
      </c>
      <c r="G1087" s="16">
        <f>IF('Basis Excelsheet - uw artikelnr'!F1087=0,0,IF(EXACT('Basis Excelsheet - uw artikelnr'!G1087,Keuzelijsten!$C$2),0,IF(EXACT('Basis Excelsheet - uw artikelnr'!G1087,Keuzelijsten!$C$3),0,1)))</f>
        <v>0</v>
      </c>
      <c r="H1087" s="16">
        <f>IF('Basis Excelsheet - uw artikelnr'!F1087=0,0,IF(EXACT('Basis Excelsheet - uw artikelnr'!J1087,Keuzelijsten!$D$2),0,IF(EXACT('Basis Excelsheet - uw artikelnr'!J1087,Keuzelijsten!$D$3),0,1)))</f>
        <v>0</v>
      </c>
      <c r="I1087" s="16">
        <f ca="1">IF('Basis Excelsheet - uw artikelnr'!A1087=0,0,IF(CELL("type",'Basis Excelsheet - uw artikelnr'!A1087)="w",0,1))</f>
        <v>0</v>
      </c>
      <c r="J1087" s="16">
        <f>IF('Basis Excelsheet - uw artikelnr'!F1087=0,0,COUNTIF(Keuzelijsten!$F$2:$F$244,'Basis Excelsheet - uw artikelnr'!M1087)-1)*-1</f>
        <v>0</v>
      </c>
      <c r="K1087" s="16">
        <f>IF('Basis Excelsheet - uw artikelnr'!F1087=0,0,COUNTIF(Keuzelijsten!$A$2:$A$245,'Basis Excelsheet - uw artikelnr'!C1087)-1)*-1</f>
        <v>0</v>
      </c>
      <c r="L1087" s="16">
        <f>IF('Basis Excelsheet - uw artikelnr'!F1087=0,0,COUNTIF(Keuzelijsten!$W$2:$W$945,'Basis Excelsheet - uw artikelnr'!D1087)-1)*-1</f>
        <v>0</v>
      </c>
    </row>
    <row r="1088" spans="1:12" x14ac:dyDescent="0.25">
      <c r="A1088" s="17"/>
      <c r="B1088" s="17">
        <f t="shared" ca="1" si="18"/>
        <v>0</v>
      </c>
      <c r="C1088" s="16">
        <f>IF(LEN('Basis Excelsheet - uw artikelnr'!F1088)&gt;35,1,0)</f>
        <v>0</v>
      </c>
      <c r="D1088" s="16">
        <f>IF(LEN('Basis Excelsheet - uw artikelnr'!K1088)&gt;30,1,0)</f>
        <v>0</v>
      </c>
      <c r="E1088" s="16">
        <f>IF(LEN('Basis Excelsheet - uw artikelnr'!E1088)&gt;20,1,0)</f>
        <v>0</v>
      </c>
      <c r="F1088" s="16">
        <f>IF('Basis Excelsheet - uw artikelnr'!L1088=0,0,IF('Basis Excelsheet - uw artikelnr'!L1088&lt;1,1,0))</f>
        <v>0</v>
      </c>
      <c r="G1088" s="16">
        <f>IF('Basis Excelsheet - uw artikelnr'!F1088=0,0,IF(EXACT('Basis Excelsheet - uw artikelnr'!G1088,Keuzelijsten!$C$2),0,IF(EXACT('Basis Excelsheet - uw artikelnr'!G1088,Keuzelijsten!$C$3),0,1)))</f>
        <v>0</v>
      </c>
      <c r="H1088" s="16">
        <f>IF('Basis Excelsheet - uw artikelnr'!F1088=0,0,IF(EXACT('Basis Excelsheet - uw artikelnr'!J1088,Keuzelijsten!$D$2),0,IF(EXACT('Basis Excelsheet - uw artikelnr'!J1088,Keuzelijsten!$D$3),0,1)))</f>
        <v>0</v>
      </c>
      <c r="I1088" s="16">
        <f ca="1">IF('Basis Excelsheet - uw artikelnr'!A1088=0,0,IF(CELL("type",'Basis Excelsheet - uw artikelnr'!A1088)="w",0,1))</f>
        <v>0</v>
      </c>
      <c r="J1088" s="16">
        <f>IF('Basis Excelsheet - uw artikelnr'!F1088=0,0,COUNTIF(Keuzelijsten!$F$2:$F$244,'Basis Excelsheet - uw artikelnr'!M1088)-1)*-1</f>
        <v>0</v>
      </c>
      <c r="K1088" s="16">
        <f>IF('Basis Excelsheet - uw artikelnr'!F1088=0,0,COUNTIF(Keuzelijsten!$A$2:$A$245,'Basis Excelsheet - uw artikelnr'!C1088)-1)*-1</f>
        <v>0</v>
      </c>
      <c r="L1088" s="16">
        <f>IF('Basis Excelsheet - uw artikelnr'!F1088=0,0,COUNTIF(Keuzelijsten!$W$2:$W$945,'Basis Excelsheet - uw artikelnr'!D1088)-1)*-1</f>
        <v>0</v>
      </c>
    </row>
    <row r="1089" spans="1:12" x14ac:dyDescent="0.25">
      <c r="A1089" s="17"/>
      <c r="B1089" s="17">
        <f t="shared" ca="1" si="18"/>
        <v>0</v>
      </c>
      <c r="C1089" s="16">
        <f>IF(LEN('Basis Excelsheet - uw artikelnr'!F1089)&gt;35,1,0)</f>
        <v>0</v>
      </c>
      <c r="D1089" s="16">
        <f>IF(LEN('Basis Excelsheet - uw artikelnr'!K1089)&gt;30,1,0)</f>
        <v>0</v>
      </c>
      <c r="E1089" s="16">
        <f>IF(LEN('Basis Excelsheet - uw artikelnr'!E1089)&gt;20,1,0)</f>
        <v>0</v>
      </c>
      <c r="F1089" s="16">
        <f>IF('Basis Excelsheet - uw artikelnr'!L1089=0,0,IF('Basis Excelsheet - uw artikelnr'!L1089&lt;1,1,0))</f>
        <v>0</v>
      </c>
      <c r="G1089" s="16">
        <f>IF('Basis Excelsheet - uw artikelnr'!F1089=0,0,IF(EXACT('Basis Excelsheet - uw artikelnr'!G1089,Keuzelijsten!$C$2),0,IF(EXACT('Basis Excelsheet - uw artikelnr'!G1089,Keuzelijsten!$C$3),0,1)))</f>
        <v>0</v>
      </c>
      <c r="H1089" s="16">
        <f>IF('Basis Excelsheet - uw artikelnr'!F1089=0,0,IF(EXACT('Basis Excelsheet - uw artikelnr'!J1089,Keuzelijsten!$D$2),0,IF(EXACT('Basis Excelsheet - uw artikelnr'!J1089,Keuzelijsten!$D$3),0,1)))</f>
        <v>0</v>
      </c>
      <c r="I1089" s="16">
        <f ca="1">IF('Basis Excelsheet - uw artikelnr'!A1089=0,0,IF(CELL("type",'Basis Excelsheet - uw artikelnr'!A1089)="w",0,1))</f>
        <v>0</v>
      </c>
      <c r="J1089" s="16">
        <f>IF('Basis Excelsheet - uw artikelnr'!F1089=0,0,COUNTIF(Keuzelijsten!$F$2:$F$244,'Basis Excelsheet - uw artikelnr'!M1089)-1)*-1</f>
        <v>0</v>
      </c>
      <c r="K1089" s="16">
        <f>IF('Basis Excelsheet - uw artikelnr'!F1089=0,0,COUNTIF(Keuzelijsten!$A$2:$A$245,'Basis Excelsheet - uw artikelnr'!C1089)-1)*-1</f>
        <v>0</v>
      </c>
      <c r="L1089" s="16">
        <f>IF('Basis Excelsheet - uw artikelnr'!F1089=0,0,COUNTIF(Keuzelijsten!$W$2:$W$945,'Basis Excelsheet - uw artikelnr'!D1089)-1)*-1</f>
        <v>0</v>
      </c>
    </row>
    <row r="1090" spans="1:12" x14ac:dyDescent="0.25">
      <c r="A1090" s="17"/>
      <c r="B1090" s="17">
        <f t="shared" ca="1" si="18"/>
        <v>0</v>
      </c>
      <c r="C1090" s="16">
        <f>IF(LEN('Basis Excelsheet - uw artikelnr'!F1090)&gt;35,1,0)</f>
        <v>0</v>
      </c>
      <c r="D1090" s="16">
        <f>IF(LEN('Basis Excelsheet - uw artikelnr'!K1090)&gt;30,1,0)</f>
        <v>0</v>
      </c>
      <c r="E1090" s="16">
        <f>IF(LEN('Basis Excelsheet - uw artikelnr'!E1090)&gt;20,1,0)</f>
        <v>0</v>
      </c>
      <c r="F1090" s="16">
        <f>IF('Basis Excelsheet - uw artikelnr'!L1090=0,0,IF('Basis Excelsheet - uw artikelnr'!L1090&lt;1,1,0))</f>
        <v>0</v>
      </c>
      <c r="G1090" s="16">
        <f>IF('Basis Excelsheet - uw artikelnr'!F1090=0,0,IF(EXACT('Basis Excelsheet - uw artikelnr'!G1090,Keuzelijsten!$C$2),0,IF(EXACT('Basis Excelsheet - uw artikelnr'!G1090,Keuzelijsten!$C$3),0,1)))</f>
        <v>0</v>
      </c>
      <c r="H1090" s="16">
        <f>IF('Basis Excelsheet - uw artikelnr'!F1090=0,0,IF(EXACT('Basis Excelsheet - uw artikelnr'!J1090,Keuzelijsten!$D$2),0,IF(EXACT('Basis Excelsheet - uw artikelnr'!J1090,Keuzelijsten!$D$3),0,1)))</f>
        <v>0</v>
      </c>
      <c r="I1090" s="16">
        <f ca="1">IF('Basis Excelsheet - uw artikelnr'!A1090=0,0,IF(CELL("type",'Basis Excelsheet - uw artikelnr'!A1090)="w",0,1))</f>
        <v>0</v>
      </c>
      <c r="J1090" s="16">
        <f>IF('Basis Excelsheet - uw artikelnr'!F1090=0,0,COUNTIF(Keuzelijsten!$F$2:$F$244,'Basis Excelsheet - uw artikelnr'!M1090)-1)*-1</f>
        <v>0</v>
      </c>
      <c r="K1090" s="16">
        <f>IF('Basis Excelsheet - uw artikelnr'!F1090=0,0,COUNTIF(Keuzelijsten!$A$2:$A$245,'Basis Excelsheet - uw artikelnr'!C1090)-1)*-1</f>
        <v>0</v>
      </c>
      <c r="L1090" s="16">
        <f>IF('Basis Excelsheet - uw artikelnr'!F1090=0,0,COUNTIF(Keuzelijsten!$W$2:$W$945,'Basis Excelsheet - uw artikelnr'!D1090)-1)*-1</f>
        <v>0</v>
      </c>
    </row>
    <row r="1091" spans="1:12" x14ac:dyDescent="0.25">
      <c r="A1091" s="17"/>
      <c r="B1091" s="17">
        <f t="shared" ca="1" si="18"/>
        <v>0</v>
      </c>
      <c r="C1091" s="16">
        <f>IF(LEN('Basis Excelsheet - uw artikelnr'!F1091)&gt;35,1,0)</f>
        <v>0</v>
      </c>
      <c r="D1091" s="16">
        <f>IF(LEN('Basis Excelsheet - uw artikelnr'!K1091)&gt;30,1,0)</f>
        <v>0</v>
      </c>
      <c r="E1091" s="16">
        <f>IF(LEN('Basis Excelsheet - uw artikelnr'!E1091)&gt;20,1,0)</f>
        <v>0</v>
      </c>
      <c r="F1091" s="16">
        <f>IF('Basis Excelsheet - uw artikelnr'!L1091=0,0,IF('Basis Excelsheet - uw artikelnr'!L1091&lt;1,1,0))</f>
        <v>0</v>
      </c>
      <c r="G1091" s="16">
        <f>IF('Basis Excelsheet - uw artikelnr'!F1091=0,0,IF(EXACT('Basis Excelsheet - uw artikelnr'!G1091,Keuzelijsten!$C$2),0,IF(EXACT('Basis Excelsheet - uw artikelnr'!G1091,Keuzelijsten!$C$3),0,1)))</f>
        <v>0</v>
      </c>
      <c r="H1091" s="16">
        <f>IF('Basis Excelsheet - uw artikelnr'!F1091=0,0,IF(EXACT('Basis Excelsheet - uw artikelnr'!J1091,Keuzelijsten!$D$2),0,IF(EXACT('Basis Excelsheet - uw artikelnr'!J1091,Keuzelijsten!$D$3),0,1)))</f>
        <v>0</v>
      </c>
      <c r="I1091" s="16">
        <f ca="1">IF('Basis Excelsheet - uw artikelnr'!A1091=0,0,IF(CELL("type",'Basis Excelsheet - uw artikelnr'!A1091)="w",0,1))</f>
        <v>0</v>
      </c>
      <c r="J1091" s="16">
        <f>IF('Basis Excelsheet - uw artikelnr'!F1091=0,0,COUNTIF(Keuzelijsten!$F$2:$F$244,'Basis Excelsheet - uw artikelnr'!M1091)-1)*-1</f>
        <v>0</v>
      </c>
      <c r="K1091" s="16">
        <f>IF('Basis Excelsheet - uw artikelnr'!F1091=0,0,COUNTIF(Keuzelijsten!$A$2:$A$245,'Basis Excelsheet - uw artikelnr'!C1091)-1)*-1</f>
        <v>0</v>
      </c>
      <c r="L1091" s="16">
        <f>IF('Basis Excelsheet - uw artikelnr'!F1091=0,0,COUNTIF(Keuzelijsten!$W$2:$W$945,'Basis Excelsheet - uw artikelnr'!D1091)-1)*-1</f>
        <v>0</v>
      </c>
    </row>
    <row r="1092" spans="1:12" x14ac:dyDescent="0.25">
      <c r="A1092" s="17"/>
      <c r="B1092" s="17">
        <f t="shared" ca="1" si="18"/>
        <v>0</v>
      </c>
      <c r="C1092" s="16">
        <f>IF(LEN('Basis Excelsheet - uw artikelnr'!F1092)&gt;35,1,0)</f>
        <v>0</v>
      </c>
      <c r="D1092" s="16">
        <f>IF(LEN('Basis Excelsheet - uw artikelnr'!K1092)&gt;30,1,0)</f>
        <v>0</v>
      </c>
      <c r="E1092" s="16">
        <f>IF(LEN('Basis Excelsheet - uw artikelnr'!E1092)&gt;20,1,0)</f>
        <v>0</v>
      </c>
      <c r="F1092" s="16">
        <f>IF('Basis Excelsheet - uw artikelnr'!L1092=0,0,IF('Basis Excelsheet - uw artikelnr'!L1092&lt;1,1,0))</f>
        <v>0</v>
      </c>
      <c r="G1092" s="16">
        <f>IF('Basis Excelsheet - uw artikelnr'!F1092=0,0,IF(EXACT('Basis Excelsheet - uw artikelnr'!G1092,Keuzelijsten!$C$2),0,IF(EXACT('Basis Excelsheet - uw artikelnr'!G1092,Keuzelijsten!$C$3),0,1)))</f>
        <v>0</v>
      </c>
      <c r="H1092" s="16">
        <f>IF('Basis Excelsheet - uw artikelnr'!F1092=0,0,IF(EXACT('Basis Excelsheet - uw artikelnr'!J1092,Keuzelijsten!$D$2),0,IF(EXACT('Basis Excelsheet - uw artikelnr'!J1092,Keuzelijsten!$D$3),0,1)))</f>
        <v>0</v>
      </c>
      <c r="I1092" s="16">
        <f ca="1">IF('Basis Excelsheet - uw artikelnr'!A1092=0,0,IF(CELL("type",'Basis Excelsheet - uw artikelnr'!A1092)="w",0,1))</f>
        <v>0</v>
      </c>
      <c r="J1092" s="16">
        <f>IF('Basis Excelsheet - uw artikelnr'!F1092=0,0,COUNTIF(Keuzelijsten!$F$2:$F$244,'Basis Excelsheet - uw artikelnr'!M1092)-1)*-1</f>
        <v>0</v>
      </c>
      <c r="K1092" s="16">
        <f>IF('Basis Excelsheet - uw artikelnr'!F1092=0,0,COUNTIF(Keuzelijsten!$A$2:$A$245,'Basis Excelsheet - uw artikelnr'!C1092)-1)*-1</f>
        <v>0</v>
      </c>
      <c r="L1092" s="16">
        <f>IF('Basis Excelsheet - uw artikelnr'!F1092=0,0,COUNTIF(Keuzelijsten!$W$2:$W$945,'Basis Excelsheet - uw artikelnr'!D1092)-1)*-1</f>
        <v>0</v>
      </c>
    </row>
    <row r="1093" spans="1:12" x14ac:dyDescent="0.25">
      <c r="A1093" s="17"/>
      <c r="B1093" s="17">
        <f t="shared" ca="1" si="18"/>
        <v>0</v>
      </c>
      <c r="C1093" s="16">
        <f>IF(LEN('Basis Excelsheet - uw artikelnr'!F1093)&gt;35,1,0)</f>
        <v>0</v>
      </c>
      <c r="D1093" s="16">
        <f>IF(LEN('Basis Excelsheet - uw artikelnr'!K1093)&gt;30,1,0)</f>
        <v>0</v>
      </c>
      <c r="E1093" s="16">
        <f>IF(LEN('Basis Excelsheet - uw artikelnr'!E1093)&gt;20,1,0)</f>
        <v>0</v>
      </c>
      <c r="F1093" s="16">
        <f>IF('Basis Excelsheet - uw artikelnr'!L1093=0,0,IF('Basis Excelsheet - uw artikelnr'!L1093&lt;1,1,0))</f>
        <v>0</v>
      </c>
      <c r="G1093" s="16">
        <f>IF('Basis Excelsheet - uw artikelnr'!F1093=0,0,IF(EXACT('Basis Excelsheet - uw artikelnr'!G1093,Keuzelijsten!$C$2),0,IF(EXACT('Basis Excelsheet - uw artikelnr'!G1093,Keuzelijsten!$C$3),0,1)))</f>
        <v>0</v>
      </c>
      <c r="H1093" s="16">
        <f>IF('Basis Excelsheet - uw artikelnr'!F1093=0,0,IF(EXACT('Basis Excelsheet - uw artikelnr'!J1093,Keuzelijsten!$D$2),0,IF(EXACT('Basis Excelsheet - uw artikelnr'!J1093,Keuzelijsten!$D$3),0,1)))</f>
        <v>0</v>
      </c>
      <c r="I1093" s="16">
        <f ca="1">IF('Basis Excelsheet - uw artikelnr'!A1093=0,0,IF(CELL("type",'Basis Excelsheet - uw artikelnr'!A1093)="w",0,1))</f>
        <v>0</v>
      </c>
      <c r="J1093" s="16">
        <f>IF('Basis Excelsheet - uw artikelnr'!F1093=0,0,COUNTIF(Keuzelijsten!$F$2:$F$244,'Basis Excelsheet - uw artikelnr'!M1093)-1)*-1</f>
        <v>0</v>
      </c>
      <c r="K1093" s="16">
        <f>IF('Basis Excelsheet - uw artikelnr'!F1093=0,0,COUNTIF(Keuzelijsten!$A$2:$A$245,'Basis Excelsheet - uw artikelnr'!C1093)-1)*-1</f>
        <v>0</v>
      </c>
      <c r="L1093" s="16">
        <f>IF('Basis Excelsheet - uw artikelnr'!F1093=0,0,COUNTIF(Keuzelijsten!$W$2:$W$945,'Basis Excelsheet - uw artikelnr'!D1093)-1)*-1</f>
        <v>0</v>
      </c>
    </row>
    <row r="1094" spans="1:12" x14ac:dyDescent="0.25">
      <c r="A1094" s="17"/>
      <c r="B1094" s="17">
        <f t="shared" ref="B1094:B1157" ca="1" si="19">SUM(C1094:L1094)</f>
        <v>0</v>
      </c>
      <c r="C1094" s="16">
        <f>IF(LEN('Basis Excelsheet - uw artikelnr'!F1094)&gt;35,1,0)</f>
        <v>0</v>
      </c>
      <c r="D1094" s="16">
        <f>IF(LEN('Basis Excelsheet - uw artikelnr'!K1094)&gt;30,1,0)</f>
        <v>0</v>
      </c>
      <c r="E1094" s="16">
        <f>IF(LEN('Basis Excelsheet - uw artikelnr'!E1094)&gt;20,1,0)</f>
        <v>0</v>
      </c>
      <c r="F1094" s="16">
        <f>IF('Basis Excelsheet - uw artikelnr'!L1094=0,0,IF('Basis Excelsheet - uw artikelnr'!L1094&lt;1,1,0))</f>
        <v>0</v>
      </c>
      <c r="G1094" s="16">
        <f>IF('Basis Excelsheet - uw artikelnr'!F1094=0,0,IF(EXACT('Basis Excelsheet - uw artikelnr'!G1094,Keuzelijsten!$C$2),0,IF(EXACT('Basis Excelsheet - uw artikelnr'!G1094,Keuzelijsten!$C$3),0,1)))</f>
        <v>0</v>
      </c>
      <c r="H1094" s="16">
        <f>IF('Basis Excelsheet - uw artikelnr'!F1094=0,0,IF(EXACT('Basis Excelsheet - uw artikelnr'!J1094,Keuzelijsten!$D$2),0,IF(EXACT('Basis Excelsheet - uw artikelnr'!J1094,Keuzelijsten!$D$3),0,1)))</f>
        <v>0</v>
      </c>
      <c r="I1094" s="16">
        <f ca="1">IF('Basis Excelsheet - uw artikelnr'!A1094=0,0,IF(CELL("type",'Basis Excelsheet - uw artikelnr'!A1094)="w",0,1))</f>
        <v>0</v>
      </c>
      <c r="J1094" s="16">
        <f>IF('Basis Excelsheet - uw artikelnr'!F1094=0,0,COUNTIF(Keuzelijsten!$F$2:$F$244,'Basis Excelsheet - uw artikelnr'!M1094)-1)*-1</f>
        <v>0</v>
      </c>
      <c r="K1094" s="16">
        <f>IF('Basis Excelsheet - uw artikelnr'!F1094=0,0,COUNTIF(Keuzelijsten!$A$2:$A$245,'Basis Excelsheet - uw artikelnr'!C1094)-1)*-1</f>
        <v>0</v>
      </c>
      <c r="L1094" s="16">
        <f>IF('Basis Excelsheet - uw artikelnr'!F1094=0,0,COUNTIF(Keuzelijsten!$W$2:$W$945,'Basis Excelsheet - uw artikelnr'!D1094)-1)*-1</f>
        <v>0</v>
      </c>
    </row>
    <row r="1095" spans="1:12" x14ac:dyDescent="0.25">
      <c r="A1095" s="17"/>
      <c r="B1095" s="17">
        <f t="shared" ca="1" si="19"/>
        <v>0</v>
      </c>
      <c r="C1095" s="16">
        <f>IF(LEN('Basis Excelsheet - uw artikelnr'!F1095)&gt;35,1,0)</f>
        <v>0</v>
      </c>
      <c r="D1095" s="16">
        <f>IF(LEN('Basis Excelsheet - uw artikelnr'!K1095)&gt;30,1,0)</f>
        <v>0</v>
      </c>
      <c r="E1095" s="16">
        <f>IF(LEN('Basis Excelsheet - uw artikelnr'!E1095)&gt;20,1,0)</f>
        <v>0</v>
      </c>
      <c r="F1095" s="16">
        <f>IF('Basis Excelsheet - uw artikelnr'!L1095=0,0,IF('Basis Excelsheet - uw artikelnr'!L1095&lt;1,1,0))</f>
        <v>0</v>
      </c>
      <c r="G1095" s="16">
        <f>IF('Basis Excelsheet - uw artikelnr'!F1095=0,0,IF(EXACT('Basis Excelsheet - uw artikelnr'!G1095,Keuzelijsten!$C$2),0,IF(EXACT('Basis Excelsheet - uw artikelnr'!G1095,Keuzelijsten!$C$3),0,1)))</f>
        <v>0</v>
      </c>
      <c r="H1095" s="16">
        <f>IF('Basis Excelsheet - uw artikelnr'!F1095=0,0,IF(EXACT('Basis Excelsheet - uw artikelnr'!J1095,Keuzelijsten!$D$2),0,IF(EXACT('Basis Excelsheet - uw artikelnr'!J1095,Keuzelijsten!$D$3),0,1)))</f>
        <v>0</v>
      </c>
      <c r="I1095" s="16">
        <f ca="1">IF('Basis Excelsheet - uw artikelnr'!A1095=0,0,IF(CELL("type",'Basis Excelsheet - uw artikelnr'!A1095)="w",0,1))</f>
        <v>0</v>
      </c>
      <c r="J1095" s="16">
        <f>IF('Basis Excelsheet - uw artikelnr'!F1095=0,0,COUNTIF(Keuzelijsten!$F$2:$F$244,'Basis Excelsheet - uw artikelnr'!M1095)-1)*-1</f>
        <v>0</v>
      </c>
      <c r="K1095" s="16">
        <f>IF('Basis Excelsheet - uw artikelnr'!F1095=0,0,COUNTIF(Keuzelijsten!$A$2:$A$245,'Basis Excelsheet - uw artikelnr'!C1095)-1)*-1</f>
        <v>0</v>
      </c>
      <c r="L1095" s="16">
        <f>IF('Basis Excelsheet - uw artikelnr'!F1095=0,0,COUNTIF(Keuzelijsten!$W$2:$W$945,'Basis Excelsheet - uw artikelnr'!D1095)-1)*-1</f>
        <v>0</v>
      </c>
    </row>
    <row r="1096" spans="1:12" x14ac:dyDescent="0.25">
      <c r="A1096" s="17"/>
      <c r="B1096" s="17">
        <f t="shared" ca="1" si="19"/>
        <v>0</v>
      </c>
      <c r="C1096" s="16">
        <f>IF(LEN('Basis Excelsheet - uw artikelnr'!F1096)&gt;35,1,0)</f>
        <v>0</v>
      </c>
      <c r="D1096" s="16">
        <f>IF(LEN('Basis Excelsheet - uw artikelnr'!K1096)&gt;30,1,0)</f>
        <v>0</v>
      </c>
      <c r="E1096" s="16">
        <f>IF(LEN('Basis Excelsheet - uw artikelnr'!E1096)&gt;20,1,0)</f>
        <v>0</v>
      </c>
      <c r="F1096" s="16">
        <f>IF('Basis Excelsheet - uw artikelnr'!L1096=0,0,IF('Basis Excelsheet - uw artikelnr'!L1096&lt;1,1,0))</f>
        <v>0</v>
      </c>
      <c r="G1096" s="16">
        <f>IF('Basis Excelsheet - uw artikelnr'!F1096=0,0,IF(EXACT('Basis Excelsheet - uw artikelnr'!G1096,Keuzelijsten!$C$2),0,IF(EXACT('Basis Excelsheet - uw artikelnr'!G1096,Keuzelijsten!$C$3),0,1)))</f>
        <v>0</v>
      </c>
      <c r="H1096" s="16">
        <f>IF('Basis Excelsheet - uw artikelnr'!F1096=0,0,IF(EXACT('Basis Excelsheet - uw artikelnr'!J1096,Keuzelijsten!$D$2),0,IF(EXACT('Basis Excelsheet - uw artikelnr'!J1096,Keuzelijsten!$D$3),0,1)))</f>
        <v>0</v>
      </c>
      <c r="I1096" s="16">
        <f ca="1">IF('Basis Excelsheet - uw artikelnr'!A1096=0,0,IF(CELL("type",'Basis Excelsheet - uw artikelnr'!A1096)="w",0,1))</f>
        <v>0</v>
      </c>
      <c r="J1096" s="16">
        <f>IF('Basis Excelsheet - uw artikelnr'!F1096=0,0,COUNTIF(Keuzelijsten!$F$2:$F$244,'Basis Excelsheet - uw artikelnr'!M1096)-1)*-1</f>
        <v>0</v>
      </c>
      <c r="K1096" s="16">
        <f>IF('Basis Excelsheet - uw artikelnr'!F1096=0,0,COUNTIF(Keuzelijsten!$A$2:$A$245,'Basis Excelsheet - uw artikelnr'!C1096)-1)*-1</f>
        <v>0</v>
      </c>
      <c r="L1096" s="16">
        <f>IF('Basis Excelsheet - uw artikelnr'!F1096=0,0,COUNTIF(Keuzelijsten!$W$2:$W$945,'Basis Excelsheet - uw artikelnr'!D1096)-1)*-1</f>
        <v>0</v>
      </c>
    </row>
    <row r="1097" spans="1:12" x14ac:dyDescent="0.25">
      <c r="A1097" s="17"/>
      <c r="B1097" s="17">
        <f t="shared" ca="1" si="19"/>
        <v>0</v>
      </c>
      <c r="C1097" s="16">
        <f>IF(LEN('Basis Excelsheet - uw artikelnr'!F1097)&gt;35,1,0)</f>
        <v>0</v>
      </c>
      <c r="D1097" s="16">
        <f>IF(LEN('Basis Excelsheet - uw artikelnr'!K1097)&gt;30,1,0)</f>
        <v>0</v>
      </c>
      <c r="E1097" s="16">
        <f>IF(LEN('Basis Excelsheet - uw artikelnr'!E1097)&gt;20,1,0)</f>
        <v>0</v>
      </c>
      <c r="F1097" s="16">
        <f>IF('Basis Excelsheet - uw artikelnr'!L1097=0,0,IF('Basis Excelsheet - uw artikelnr'!L1097&lt;1,1,0))</f>
        <v>0</v>
      </c>
      <c r="G1097" s="16">
        <f>IF('Basis Excelsheet - uw artikelnr'!F1097=0,0,IF(EXACT('Basis Excelsheet - uw artikelnr'!G1097,Keuzelijsten!$C$2),0,IF(EXACT('Basis Excelsheet - uw artikelnr'!G1097,Keuzelijsten!$C$3),0,1)))</f>
        <v>0</v>
      </c>
      <c r="H1097" s="16">
        <f>IF('Basis Excelsheet - uw artikelnr'!F1097=0,0,IF(EXACT('Basis Excelsheet - uw artikelnr'!J1097,Keuzelijsten!$D$2),0,IF(EXACT('Basis Excelsheet - uw artikelnr'!J1097,Keuzelijsten!$D$3),0,1)))</f>
        <v>0</v>
      </c>
      <c r="I1097" s="16">
        <f ca="1">IF('Basis Excelsheet - uw artikelnr'!A1097=0,0,IF(CELL("type",'Basis Excelsheet - uw artikelnr'!A1097)="w",0,1))</f>
        <v>0</v>
      </c>
      <c r="J1097" s="16">
        <f>IF('Basis Excelsheet - uw artikelnr'!F1097=0,0,COUNTIF(Keuzelijsten!$F$2:$F$244,'Basis Excelsheet - uw artikelnr'!M1097)-1)*-1</f>
        <v>0</v>
      </c>
      <c r="K1097" s="16">
        <f>IF('Basis Excelsheet - uw artikelnr'!F1097=0,0,COUNTIF(Keuzelijsten!$A$2:$A$245,'Basis Excelsheet - uw artikelnr'!C1097)-1)*-1</f>
        <v>0</v>
      </c>
      <c r="L1097" s="16">
        <f>IF('Basis Excelsheet - uw artikelnr'!F1097=0,0,COUNTIF(Keuzelijsten!$W$2:$W$945,'Basis Excelsheet - uw artikelnr'!D1097)-1)*-1</f>
        <v>0</v>
      </c>
    </row>
    <row r="1098" spans="1:12" x14ac:dyDescent="0.25">
      <c r="A1098" s="17"/>
      <c r="B1098" s="17">
        <f t="shared" ca="1" si="19"/>
        <v>0</v>
      </c>
      <c r="C1098" s="16">
        <f>IF(LEN('Basis Excelsheet - uw artikelnr'!F1098)&gt;35,1,0)</f>
        <v>0</v>
      </c>
      <c r="D1098" s="16">
        <f>IF(LEN('Basis Excelsheet - uw artikelnr'!K1098)&gt;30,1,0)</f>
        <v>0</v>
      </c>
      <c r="E1098" s="16">
        <f>IF(LEN('Basis Excelsheet - uw artikelnr'!E1098)&gt;20,1,0)</f>
        <v>0</v>
      </c>
      <c r="F1098" s="16">
        <f>IF('Basis Excelsheet - uw artikelnr'!L1098=0,0,IF('Basis Excelsheet - uw artikelnr'!L1098&lt;1,1,0))</f>
        <v>0</v>
      </c>
      <c r="G1098" s="16">
        <f>IF('Basis Excelsheet - uw artikelnr'!F1098=0,0,IF(EXACT('Basis Excelsheet - uw artikelnr'!G1098,Keuzelijsten!$C$2),0,IF(EXACT('Basis Excelsheet - uw artikelnr'!G1098,Keuzelijsten!$C$3),0,1)))</f>
        <v>0</v>
      </c>
      <c r="H1098" s="16">
        <f>IF('Basis Excelsheet - uw artikelnr'!F1098=0,0,IF(EXACT('Basis Excelsheet - uw artikelnr'!J1098,Keuzelijsten!$D$2),0,IF(EXACT('Basis Excelsheet - uw artikelnr'!J1098,Keuzelijsten!$D$3),0,1)))</f>
        <v>0</v>
      </c>
      <c r="I1098" s="16">
        <f ca="1">IF('Basis Excelsheet - uw artikelnr'!A1098=0,0,IF(CELL("type",'Basis Excelsheet - uw artikelnr'!A1098)="w",0,1))</f>
        <v>0</v>
      </c>
      <c r="J1098" s="16">
        <f>IF('Basis Excelsheet - uw artikelnr'!F1098=0,0,COUNTIF(Keuzelijsten!$F$2:$F$244,'Basis Excelsheet - uw artikelnr'!M1098)-1)*-1</f>
        <v>0</v>
      </c>
      <c r="K1098" s="16">
        <f>IF('Basis Excelsheet - uw artikelnr'!F1098=0,0,COUNTIF(Keuzelijsten!$A$2:$A$245,'Basis Excelsheet - uw artikelnr'!C1098)-1)*-1</f>
        <v>0</v>
      </c>
      <c r="L1098" s="16">
        <f>IF('Basis Excelsheet - uw artikelnr'!F1098=0,0,COUNTIF(Keuzelijsten!$W$2:$W$945,'Basis Excelsheet - uw artikelnr'!D1098)-1)*-1</f>
        <v>0</v>
      </c>
    </row>
    <row r="1099" spans="1:12" x14ac:dyDescent="0.25">
      <c r="A1099" s="17"/>
      <c r="B1099" s="17">
        <f t="shared" ca="1" si="19"/>
        <v>0</v>
      </c>
      <c r="C1099" s="16">
        <f>IF(LEN('Basis Excelsheet - uw artikelnr'!F1099)&gt;35,1,0)</f>
        <v>0</v>
      </c>
      <c r="D1099" s="16">
        <f>IF(LEN('Basis Excelsheet - uw artikelnr'!K1099)&gt;30,1,0)</f>
        <v>0</v>
      </c>
      <c r="E1099" s="16">
        <f>IF(LEN('Basis Excelsheet - uw artikelnr'!E1099)&gt;20,1,0)</f>
        <v>0</v>
      </c>
      <c r="F1099" s="16">
        <f>IF('Basis Excelsheet - uw artikelnr'!L1099=0,0,IF('Basis Excelsheet - uw artikelnr'!L1099&lt;1,1,0))</f>
        <v>0</v>
      </c>
      <c r="G1099" s="16">
        <f>IF('Basis Excelsheet - uw artikelnr'!F1099=0,0,IF(EXACT('Basis Excelsheet - uw artikelnr'!G1099,Keuzelijsten!$C$2),0,IF(EXACT('Basis Excelsheet - uw artikelnr'!G1099,Keuzelijsten!$C$3),0,1)))</f>
        <v>0</v>
      </c>
      <c r="H1099" s="16">
        <f>IF('Basis Excelsheet - uw artikelnr'!F1099=0,0,IF(EXACT('Basis Excelsheet - uw artikelnr'!J1099,Keuzelijsten!$D$2),0,IF(EXACT('Basis Excelsheet - uw artikelnr'!J1099,Keuzelijsten!$D$3),0,1)))</f>
        <v>0</v>
      </c>
      <c r="I1099" s="16">
        <f ca="1">IF('Basis Excelsheet - uw artikelnr'!A1099=0,0,IF(CELL("type",'Basis Excelsheet - uw artikelnr'!A1099)="w",0,1))</f>
        <v>0</v>
      </c>
      <c r="J1099" s="16">
        <f>IF('Basis Excelsheet - uw artikelnr'!F1099=0,0,COUNTIF(Keuzelijsten!$F$2:$F$244,'Basis Excelsheet - uw artikelnr'!M1099)-1)*-1</f>
        <v>0</v>
      </c>
      <c r="K1099" s="16">
        <f>IF('Basis Excelsheet - uw artikelnr'!F1099=0,0,COUNTIF(Keuzelijsten!$A$2:$A$245,'Basis Excelsheet - uw artikelnr'!C1099)-1)*-1</f>
        <v>0</v>
      </c>
      <c r="L1099" s="16">
        <f>IF('Basis Excelsheet - uw artikelnr'!F1099=0,0,COUNTIF(Keuzelijsten!$W$2:$W$945,'Basis Excelsheet - uw artikelnr'!D1099)-1)*-1</f>
        <v>0</v>
      </c>
    </row>
    <row r="1100" spans="1:12" x14ac:dyDescent="0.25">
      <c r="A1100" s="17"/>
      <c r="B1100" s="17">
        <f t="shared" ca="1" si="19"/>
        <v>0</v>
      </c>
      <c r="C1100" s="16">
        <f>IF(LEN('Basis Excelsheet - uw artikelnr'!F1100)&gt;35,1,0)</f>
        <v>0</v>
      </c>
      <c r="D1100" s="16">
        <f>IF(LEN('Basis Excelsheet - uw artikelnr'!K1100)&gt;30,1,0)</f>
        <v>0</v>
      </c>
      <c r="E1100" s="16">
        <f>IF(LEN('Basis Excelsheet - uw artikelnr'!E1100)&gt;20,1,0)</f>
        <v>0</v>
      </c>
      <c r="F1100" s="16">
        <f>IF('Basis Excelsheet - uw artikelnr'!L1100=0,0,IF('Basis Excelsheet - uw artikelnr'!L1100&lt;1,1,0))</f>
        <v>0</v>
      </c>
      <c r="G1100" s="16">
        <f>IF('Basis Excelsheet - uw artikelnr'!F1100=0,0,IF(EXACT('Basis Excelsheet - uw artikelnr'!G1100,Keuzelijsten!$C$2),0,IF(EXACT('Basis Excelsheet - uw artikelnr'!G1100,Keuzelijsten!$C$3),0,1)))</f>
        <v>0</v>
      </c>
      <c r="H1100" s="16">
        <f>IF('Basis Excelsheet - uw artikelnr'!F1100=0,0,IF(EXACT('Basis Excelsheet - uw artikelnr'!J1100,Keuzelijsten!$D$2),0,IF(EXACT('Basis Excelsheet - uw artikelnr'!J1100,Keuzelijsten!$D$3),0,1)))</f>
        <v>0</v>
      </c>
      <c r="I1100" s="16">
        <f ca="1">IF('Basis Excelsheet - uw artikelnr'!A1100=0,0,IF(CELL("type",'Basis Excelsheet - uw artikelnr'!A1100)="w",0,1))</f>
        <v>0</v>
      </c>
      <c r="J1100" s="16">
        <f>IF('Basis Excelsheet - uw artikelnr'!F1100=0,0,COUNTIF(Keuzelijsten!$F$2:$F$244,'Basis Excelsheet - uw artikelnr'!M1100)-1)*-1</f>
        <v>0</v>
      </c>
      <c r="K1100" s="16">
        <f>IF('Basis Excelsheet - uw artikelnr'!F1100=0,0,COUNTIF(Keuzelijsten!$A$2:$A$245,'Basis Excelsheet - uw artikelnr'!C1100)-1)*-1</f>
        <v>0</v>
      </c>
      <c r="L1100" s="16">
        <f>IF('Basis Excelsheet - uw artikelnr'!F1100=0,0,COUNTIF(Keuzelijsten!$W$2:$W$945,'Basis Excelsheet - uw artikelnr'!D1100)-1)*-1</f>
        <v>0</v>
      </c>
    </row>
    <row r="1101" spans="1:12" x14ac:dyDescent="0.25">
      <c r="A1101" s="17"/>
      <c r="B1101" s="17">
        <f t="shared" ca="1" si="19"/>
        <v>0</v>
      </c>
      <c r="C1101" s="16">
        <f>IF(LEN('Basis Excelsheet - uw artikelnr'!F1101)&gt;35,1,0)</f>
        <v>0</v>
      </c>
      <c r="D1101" s="16">
        <f>IF(LEN('Basis Excelsheet - uw artikelnr'!K1101)&gt;30,1,0)</f>
        <v>0</v>
      </c>
      <c r="E1101" s="16">
        <f>IF(LEN('Basis Excelsheet - uw artikelnr'!E1101)&gt;20,1,0)</f>
        <v>0</v>
      </c>
      <c r="F1101" s="16">
        <f>IF('Basis Excelsheet - uw artikelnr'!L1101=0,0,IF('Basis Excelsheet - uw artikelnr'!L1101&lt;1,1,0))</f>
        <v>0</v>
      </c>
      <c r="G1101" s="16">
        <f>IF('Basis Excelsheet - uw artikelnr'!F1101=0,0,IF(EXACT('Basis Excelsheet - uw artikelnr'!G1101,Keuzelijsten!$C$2),0,IF(EXACT('Basis Excelsheet - uw artikelnr'!G1101,Keuzelijsten!$C$3),0,1)))</f>
        <v>0</v>
      </c>
      <c r="H1101" s="16">
        <f>IF('Basis Excelsheet - uw artikelnr'!F1101=0,0,IF(EXACT('Basis Excelsheet - uw artikelnr'!J1101,Keuzelijsten!$D$2),0,IF(EXACT('Basis Excelsheet - uw artikelnr'!J1101,Keuzelijsten!$D$3),0,1)))</f>
        <v>0</v>
      </c>
      <c r="I1101" s="16">
        <f ca="1">IF('Basis Excelsheet - uw artikelnr'!A1101=0,0,IF(CELL("type",'Basis Excelsheet - uw artikelnr'!A1101)="w",0,1))</f>
        <v>0</v>
      </c>
      <c r="J1101" s="16">
        <f>IF('Basis Excelsheet - uw artikelnr'!F1101=0,0,COUNTIF(Keuzelijsten!$F$2:$F$244,'Basis Excelsheet - uw artikelnr'!M1101)-1)*-1</f>
        <v>0</v>
      </c>
      <c r="K1101" s="16">
        <f>IF('Basis Excelsheet - uw artikelnr'!F1101=0,0,COUNTIF(Keuzelijsten!$A$2:$A$245,'Basis Excelsheet - uw artikelnr'!C1101)-1)*-1</f>
        <v>0</v>
      </c>
      <c r="L1101" s="16">
        <f>IF('Basis Excelsheet - uw artikelnr'!F1101=0,0,COUNTIF(Keuzelijsten!$W$2:$W$945,'Basis Excelsheet - uw artikelnr'!D1101)-1)*-1</f>
        <v>0</v>
      </c>
    </row>
    <row r="1102" spans="1:12" x14ac:dyDescent="0.25">
      <c r="A1102" s="17"/>
      <c r="B1102" s="17">
        <f t="shared" ca="1" si="19"/>
        <v>0</v>
      </c>
      <c r="C1102" s="16">
        <f>IF(LEN('Basis Excelsheet - uw artikelnr'!F1102)&gt;35,1,0)</f>
        <v>0</v>
      </c>
      <c r="D1102" s="16">
        <f>IF(LEN('Basis Excelsheet - uw artikelnr'!K1102)&gt;30,1,0)</f>
        <v>0</v>
      </c>
      <c r="E1102" s="16">
        <f>IF(LEN('Basis Excelsheet - uw artikelnr'!E1102)&gt;20,1,0)</f>
        <v>0</v>
      </c>
      <c r="F1102" s="16">
        <f>IF('Basis Excelsheet - uw artikelnr'!L1102=0,0,IF('Basis Excelsheet - uw artikelnr'!L1102&lt;1,1,0))</f>
        <v>0</v>
      </c>
      <c r="G1102" s="16">
        <f>IF('Basis Excelsheet - uw artikelnr'!F1102=0,0,IF(EXACT('Basis Excelsheet - uw artikelnr'!G1102,Keuzelijsten!$C$2),0,IF(EXACT('Basis Excelsheet - uw artikelnr'!G1102,Keuzelijsten!$C$3),0,1)))</f>
        <v>0</v>
      </c>
      <c r="H1102" s="16">
        <f>IF('Basis Excelsheet - uw artikelnr'!F1102=0,0,IF(EXACT('Basis Excelsheet - uw artikelnr'!J1102,Keuzelijsten!$D$2),0,IF(EXACT('Basis Excelsheet - uw artikelnr'!J1102,Keuzelijsten!$D$3),0,1)))</f>
        <v>0</v>
      </c>
      <c r="I1102" s="16">
        <f ca="1">IF('Basis Excelsheet - uw artikelnr'!A1102=0,0,IF(CELL("type",'Basis Excelsheet - uw artikelnr'!A1102)="w",0,1))</f>
        <v>0</v>
      </c>
      <c r="J1102" s="16">
        <f>IF('Basis Excelsheet - uw artikelnr'!F1102=0,0,COUNTIF(Keuzelijsten!$F$2:$F$244,'Basis Excelsheet - uw artikelnr'!M1102)-1)*-1</f>
        <v>0</v>
      </c>
      <c r="K1102" s="16">
        <f>IF('Basis Excelsheet - uw artikelnr'!F1102=0,0,COUNTIF(Keuzelijsten!$A$2:$A$245,'Basis Excelsheet - uw artikelnr'!C1102)-1)*-1</f>
        <v>0</v>
      </c>
      <c r="L1102" s="16">
        <f>IF('Basis Excelsheet - uw artikelnr'!F1102=0,0,COUNTIF(Keuzelijsten!$W$2:$W$945,'Basis Excelsheet - uw artikelnr'!D1102)-1)*-1</f>
        <v>0</v>
      </c>
    </row>
    <row r="1103" spans="1:12" x14ac:dyDescent="0.25">
      <c r="A1103" s="17"/>
      <c r="B1103" s="17">
        <f t="shared" ca="1" si="19"/>
        <v>0</v>
      </c>
      <c r="C1103" s="16">
        <f>IF(LEN('Basis Excelsheet - uw artikelnr'!F1103)&gt;35,1,0)</f>
        <v>0</v>
      </c>
      <c r="D1103" s="16">
        <f>IF(LEN('Basis Excelsheet - uw artikelnr'!K1103)&gt;30,1,0)</f>
        <v>0</v>
      </c>
      <c r="E1103" s="16">
        <f>IF(LEN('Basis Excelsheet - uw artikelnr'!E1103)&gt;20,1,0)</f>
        <v>0</v>
      </c>
      <c r="F1103" s="16">
        <f>IF('Basis Excelsheet - uw artikelnr'!L1103=0,0,IF('Basis Excelsheet - uw artikelnr'!L1103&lt;1,1,0))</f>
        <v>0</v>
      </c>
      <c r="G1103" s="16">
        <f>IF('Basis Excelsheet - uw artikelnr'!F1103=0,0,IF(EXACT('Basis Excelsheet - uw artikelnr'!G1103,Keuzelijsten!$C$2),0,IF(EXACT('Basis Excelsheet - uw artikelnr'!G1103,Keuzelijsten!$C$3),0,1)))</f>
        <v>0</v>
      </c>
      <c r="H1103" s="16">
        <f>IF('Basis Excelsheet - uw artikelnr'!F1103=0,0,IF(EXACT('Basis Excelsheet - uw artikelnr'!J1103,Keuzelijsten!$D$2),0,IF(EXACT('Basis Excelsheet - uw artikelnr'!J1103,Keuzelijsten!$D$3),0,1)))</f>
        <v>0</v>
      </c>
      <c r="I1103" s="16">
        <f ca="1">IF('Basis Excelsheet - uw artikelnr'!A1103=0,0,IF(CELL("type",'Basis Excelsheet - uw artikelnr'!A1103)="w",0,1))</f>
        <v>0</v>
      </c>
      <c r="J1103" s="16">
        <f>IF('Basis Excelsheet - uw artikelnr'!F1103=0,0,COUNTIF(Keuzelijsten!$F$2:$F$244,'Basis Excelsheet - uw artikelnr'!M1103)-1)*-1</f>
        <v>0</v>
      </c>
      <c r="K1103" s="16">
        <f>IF('Basis Excelsheet - uw artikelnr'!F1103=0,0,COUNTIF(Keuzelijsten!$A$2:$A$245,'Basis Excelsheet - uw artikelnr'!C1103)-1)*-1</f>
        <v>0</v>
      </c>
      <c r="L1103" s="16">
        <f>IF('Basis Excelsheet - uw artikelnr'!F1103=0,0,COUNTIF(Keuzelijsten!$W$2:$W$945,'Basis Excelsheet - uw artikelnr'!D1103)-1)*-1</f>
        <v>0</v>
      </c>
    </row>
    <row r="1104" spans="1:12" x14ac:dyDescent="0.25">
      <c r="A1104" s="17"/>
      <c r="B1104" s="17">
        <f t="shared" ca="1" si="19"/>
        <v>0</v>
      </c>
      <c r="C1104" s="16">
        <f>IF(LEN('Basis Excelsheet - uw artikelnr'!F1104)&gt;35,1,0)</f>
        <v>0</v>
      </c>
      <c r="D1104" s="16">
        <f>IF(LEN('Basis Excelsheet - uw artikelnr'!K1104)&gt;30,1,0)</f>
        <v>0</v>
      </c>
      <c r="E1104" s="16">
        <f>IF(LEN('Basis Excelsheet - uw artikelnr'!E1104)&gt;20,1,0)</f>
        <v>0</v>
      </c>
      <c r="F1104" s="16">
        <f>IF('Basis Excelsheet - uw artikelnr'!L1104=0,0,IF('Basis Excelsheet - uw artikelnr'!L1104&lt;1,1,0))</f>
        <v>0</v>
      </c>
      <c r="G1104" s="16">
        <f>IF('Basis Excelsheet - uw artikelnr'!F1104=0,0,IF(EXACT('Basis Excelsheet - uw artikelnr'!G1104,Keuzelijsten!$C$2),0,IF(EXACT('Basis Excelsheet - uw artikelnr'!G1104,Keuzelijsten!$C$3),0,1)))</f>
        <v>0</v>
      </c>
      <c r="H1104" s="16">
        <f>IF('Basis Excelsheet - uw artikelnr'!F1104=0,0,IF(EXACT('Basis Excelsheet - uw artikelnr'!J1104,Keuzelijsten!$D$2),0,IF(EXACT('Basis Excelsheet - uw artikelnr'!J1104,Keuzelijsten!$D$3),0,1)))</f>
        <v>0</v>
      </c>
      <c r="I1104" s="16">
        <f ca="1">IF('Basis Excelsheet - uw artikelnr'!A1104=0,0,IF(CELL("type",'Basis Excelsheet - uw artikelnr'!A1104)="w",0,1))</f>
        <v>0</v>
      </c>
      <c r="J1104" s="16">
        <f>IF('Basis Excelsheet - uw artikelnr'!F1104=0,0,COUNTIF(Keuzelijsten!$F$2:$F$244,'Basis Excelsheet - uw artikelnr'!M1104)-1)*-1</f>
        <v>0</v>
      </c>
      <c r="K1104" s="16">
        <f>IF('Basis Excelsheet - uw artikelnr'!F1104=0,0,COUNTIF(Keuzelijsten!$A$2:$A$245,'Basis Excelsheet - uw artikelnr'!C1104)-1)*-1</f>
        <v>0</v>
      </c>
      <c r="L1104" s="16">
        <f>IF('Basis Excelsheet - uw artikelnr'!F1104=0,0,COUNTIF(Keuzelijsten!$W$2:$W$945,'Basis Excelsheet - uw artikelnr'!D1104)-1)*-1</f>
        <v>0</v>
      </c>
    </row>
    <row r="1105" spans="1:12" x14ac:dyDescent="0.25">
      <c r="A1105" s="17"/>
      <c r="B1105" s="17">
        <f t="shared" ca="1" si="19"/>
        <v>0</v>
      </c>
      <c r="C1105" s="16">
        <f>IF(LEN('Basis Excelsheet - uw artikelnr'!F1105)&gt;35,1,0)</f>
        <v>0</v>
      </c>
      <c r="D1105" s="16">
        <f>IF(LEN('Basis Excelsheet - uw artikelnr'!K1105)&gt;30,1,0)</f>
        <v>0</v>
      </c>
      <c r="E1105" s="16">
        <f>IF(LEN('Basis Excelsheet - uw artikelnr'!E1105)&gt;20,1,0)</f>
        <v>0</v>
      </c>
      <c r="F1105" s="16">
        <f>IF('Basis Excelsheet - uw artikelnr'!L1105=0,0,IF('Basis Excelsheet - uw artikelnr'!L1105&lt;1,1,0))</f>
        <v>0</v>
      </c>
      <c r="G1105" s="16">
        <f>IF('Basis Excelsheet - uw artikelnr'!F1105=0,0,IF(EXACT('Basis Excelsheet - uw artikelnr'!G1105,Keuzelijsten!$C$2),0,IF(EXACT('Basis Excelsheet - uw artikelnr'!G1105,Keuzelijsten!$C$3),0,1)))</f>
        <v>0</v>
      </c>
      <c r="H1105" s="16">
        <f>IF('Basis Excelsheet - uw artikelnr'!F1105=0,0,IF(EXACT('Basis Excelsheet - uw artikelnr'!J1105,Keuzelijsten!$D$2),0,IF(EXACT('Basis Excelsheet - uw artikelnr'!J1105,Keuzelijsten!$D$3),0,1)))</f>
        <v>0</v>
      </c>
      <c r="I1105" s="16">
        <f ca="1">IF('Basis Excelsheet - uw artikelnr'!A1105=0,0,IF(CELL("type",'Basis Excelsheet - uw artikelnr'!A1105)="w",0,1))</f>
        <v>0</v>
      </c>
      <c r="J1105" s="16">
        <f>IF('Basis Excelsheet - uw artikelnr'!F1105=0,0,COUNTIF(Keuzelijsten!$F$2:$F$244,'Basis Excelsheet - uw artikelnr'!M1105)-1)*-1</f>
        <v>0</v>
      </c>
      <c r="K1105" s="16">
        <f>IF('Basis Excelsheet - uw artikelnr'!F1105=0,0,COUNTIF(Keuzelijsten!$A$2:$A$245,'Basis Excelsheet - uw artikelnr'!C1105)-1)*-1</f>
        <v>0</v>
      </c>
      <c r="L1105" s="16">
        <f>IF('Basis Excelsheet - uw artikelnr'!F1105=0,0,COUNTIF(Keuzelijsten!$W$2:$W$945,'Basis Excelsheet - uw artikelnr'!D1105)-1)*-1</f>
        <v>0</v>
      </c>
    </row>
    <row r="1106" spans="1:12" x14ac:dyDescent="0.25">
      <c r="A1106" s="17"/>
      <c r="B1106" s="17">
        <f t="shared" ca="1" si="19"/>
        <v>0</v>
      </c>
      <c r="C1106" s="16">
        <f>IF(LEN('Basis Excelsheet - uw artikelnr'!F1106)&gt;35,1,0)</f>
        <v>0</v>
      </c>
      <c r="D1106" s="16">
        <f>IF(LEN('Basis Excelsheet - uw artikelnr'!K1106)&gt;30,1,0)</f>
        <v>0</v>
      </c>
      <c r="E1106" s="16">
        <f>IF(LEN('Basis Excelsheet - uw artikelnr'!E1106)&gt;20,1,0)</f>
        <v>0</v>
      </c>
      <c r="F1106" s="16">
        <f>IF('Basis Excelsheet - uw artikelnr'!L1106=0,0,IF('Basis Excelsheet - uw artikelnr'!L1106&lt;1,1,0))</f>
        <v>0</v>
      </c>
      <c r="G1106" s="16">
        <f>IF('Basis Excelsheet - uw artikelnr'!F1106=0,0,IF(EXACT('Basis Excelsheet - uw artikelnr'!G1106,Keuzelijsten!$C$2),0,IF(EXACT('Basis Excelsheet - uw artikelnr'!G1106,Keuzelijsten!$C$3),0,1)))</f>
        <v>0</v>
      </c>
      <c r="H1106" s="16">
        <f>IF('Basis Excelsheet - uw artikelnr'!F1106=0,0,IF(EXACT('Basis Excelsheet - uw artikelnr'!J1106,Keuzelijsten!$D$2),0,IF(EXACT('Basis Excelsheet - uw artikelnr'!J1106,Keuzelijsten!$D$3),0,1)))</f>
        <v>0</v>
      </c>
      <c r="I1106" s="16">
        <f ca="1">IF('Basis Excelsheet - uw artikelnr'!A1106=0,0,IF(CELL("type",'Basis Excelsheet - uw artikelnr'!A1106)="w",0,1))</f>
        <v>0</v>
      </c>
      <c r="J1106" s="16">
        <f>IF('Basis Excelsheet - uw artikelnr'!F1106=0,0,COUNTIF(Keuzelijsten!$F$2:$F$244,'Basis Excelsheet - uw artikelnr'!M1106)-1)*-1</f>
        <v>0</v>
      </c>
      <c r="K1106" s="16">
        <f>IF('Basis Excelsheet - uw artikelnr'!F1106=0,0,COUNTIF(Keuzelijsten!$A$2:$A$245,'Basis Excelsheet - uw artikelnr'!C1106)-1)*-1</f>
        <v>0</v>
      </c>
      <c r="L1106" s="16">
        <f>IF('Basis Excelsheet - uw artikelnr'!F1106=0,0,COUNTIF(Keuzelijsten!$W$2:$W$945,'Basis Excelsheet - uw artikelnr'!D1106)-1)*-1</f>
        <v>0</v>
      </c>
    </row>
    <row r="1107" spans="1:12" x14ac:dyDescent="0.25">
      <c r="A1107" s="17"/>
      <c r="B1107" s="17">
        <f t="shared" ca="1" si="19"/>
        <v>0</v>
      </c>
      <c r="C1107" s="16">
        <f>IF(LEN('Basis Excelsheet - uw artikelnr'!F1107)&gt;35,1,0)</f>
        <v>0</v>
      </c>
      <c r="D1107" s="16">
        <f>IF(LEN('Basis Excelsheet - uw artikelnr'!K1107)&gt;30,1,0)</f>
        <v>0</v>
      </c>
      <c r="E1107" s="16">
        <f>IF(LEN('Basis Excelsheet - uw artikelnr'!E1107)&gt;20,1,0)</f>
        <v>0</v>
      </c>
      <c r="F1107" s="16">
        <f>IF('Basis Excelsheet - uw artikelnr'!L1107=0,0,IF('Basis Excelsheet - uw artikelnr'!L1107&lt;1,1,0))</f>
        <v>0</v>
      </c>
      <c r="G1107" s="16">
        <f>IF('Basis Excelsheet - uw artikelnr'!F1107=0,0,IF(EXACT('Basis Excelsheet - uw artikelnr'!G1107,Keuzelijsten!$C$2),0,IF(EXACT('Basis Excelsheet - uw artikelnr'!G1107,Keuzelijsten!$C$3),0,1)))</f>
        <v>0</v>
      </c>
      <c r="H1107" s="16">
        <f>IF('Basis Excelsheet - uw artikelnr'!F1107=0,0,IF(EXACT('Basis Excelsheet - uw artikelnr'!J1107,Keuzelijsten!$D$2),0,IF(EXACT('Basis Excelsheet - uw artikelnr'!J1107,Keuzelijsten!$D$3),0,1)))</f>
        <v>0</v>
      </c>
      <c r="I1107" s="16">
        <f ca="1">IF('Basis Excelsheet - uw artikelnr'!A1107=0,0,IF(CELL("type",'Basis Excelsheet - uw artikelnr'!A1107)="w",0,1))</f>
        <v>0</v>
      </c>
      <c r="J1107" s="16">
        <f>IF('Basis Excelsheet - uw artikelnr'!F1107=0,0,COUNTIF(Keuzelijsten!$F$2:$F$244,'Basis Excelsheet - uw artikelnr'!M1107)-1)*-1</f>
        <v>0</v>
      </c>
      <c r="K1107" s="16">
        <f>IF('Basis Excelsheet - uw artikelnr'!F1107=0,0,COUNTIF(Keuzelijsten!$A$2:$A$245,'Basis Excelsheet - uw artikelnr'!C1107)-1)*-1</f>
        <v>0</v>
      </c>
      <c r="L1107" s="16">
        <f>IF('Basis Excelsheet - uw artikelnr'!F1107=0,0,COUNTIF(Keuzelijsten!$W$2:$W$945,'Basis Excelsheet - uw artikelnr'!D1107)-1)*-1</f>
        <v>0</v>
      </c>
    </row>
    <row r="1108" spans="1:12" x14ac:dyDescent="0.25">
      <c r="A1108" s="17"/>
      <c r="B1108" s="17">
        <f t="shared" ca="1" si="19"/>
        <v>0</v>
      </c>
      <c r="C1108" s="16">
        <f>IF(LEN('Basis Excelsheet - uw artikelnr'!F1108)&gt;35,1,0)</f>
        <v>0</v>
      </c>
      <c r="D1108" s="16">
        <f>IF(LEN('Basis Excelsheet - uw artikelnr'!K1108)&gt;30,1,0)</f>
        <v>0</v>
      </c>
      <c r="E1108" s="16">
        <f>IF(LEN('Basis Excelsheet - uw artikelnr'!E1108)&gt;20,1,0)</f>
        <v>0</v>
      </c>
      <c r="F1108" s="16">
        <f>IF('Basis Excelsheet - uw artikelnr'!L1108=0,0,IF('Basis Excelsheet - uw artikelnr'!L1108&lt;1,1,0))</f>
        <v>0</v>
      </c>
      <c r="G1108" s="16">
        <f>IF('Basis Excelsheet - uw artikelnr'!F1108=0,0,IF(EXACT('Basis Excelsheet - uw artikelnr'!G1108,Keuzelijsten!$C$2),0,IF(EXACT('Basis Excelsheet - uw artikelnr'!G1108,Keuzelijsten!$C$3),0,1)))</f>
        <v>0</v>
      </c>
      <c r="H1108" s="16">
        <f>IF('Basis Excelsheet - uw artikelnr'!F1108=0,0,IF(EXACT('Basis Excelsheet - uw artikelnr'!J1108,Keuzelijsten!$D$2),0,IF(EXACT('Basis Excelsheet - uw artikelnr'!J1108,Keuzelijsten!$D$3),0,1)))</f>
        <v>0</v>
      </c>
      <c r="I1108" s="16">
        <f ca="1">IF('Basis Excelsheet - uw artikelnr'!A1108=0,0,IF(CELL("type",'Basis Excelsheet - uw artikelnr'!A1108)="w",0,1))</f>
        <v>0</v>
      </c>
      <c r="J1108" s="16">
        <f>IF('Basis Excelsheet - uw artikelnr'!F1108=0,0,COUNTIF(Keuzelijsten!$F$2:$F$244,'Basis Excelsheet - uw artikelnr'!M1108)-1)*-1</f>
        <v>0</v>
      </c>
      <c r="K1108" s="16">
        <f>IF('Basis Excelsheet - uw artikelnr'!F1108=0,0,COUNTIF(Keuzelijsten!$A$2:$A$245,'Basis Excelsheet - uw artikelnr'!C1108)-1)*-1</f>
        <v>0</v>
      </c>
      <c r="L1108" s="16">
        <f>IF('Basis Excelsheet - uw artikelnr'!F1108=0,0,COUNTIF(Keuzelijsten!$W$2:$W$945,'Basis Excelsheet - uw artikelnr'!D1108)-1)*-1</f>
        <v>0</v>
      </c>
    </row>
    <row r="1109" spans="1:12" x14ac:dyDescent="0.25">
      <c r="A1109" s="17"/>
      <c r="B1109" s="17">
        <f t="shared" ca="1" si="19"/>
        <v>0</v>
      </c>
      <c r="C1109" s="16">
        <f>IF(LEN('Basis Excelsheet - uw artikelnr'!F1109)&gt;35,1,0)</f>
        <v>0</v>
      </c>
      <c r="D1109" s="16">
        <f>IF(LEN('Basis Excelsheet - uw artikelnr'!K1109)&gt;30,1,0)</f>
        <v>0</v>
      </c>
      <c r="E1109" s="16">
        <f>IF(LEN('Basis Excelsheet - uw artikelnr'!E1109)&gt;20,1,0)</f>
        <v>0</v>
      </c>
      <c r="F1109" s="16">
        <f>IF('Basis Excelsheet - uw artikelnr'!L1109=0,0,IF('Basis Excelsheet - uw artikelnr'!L1109&lt;1,1,0))</f>
        <v>0</v>
      </c>
      <c r="G1109" s="16">
        <f>IF('Basis Excelsheet - uw artikelnr'!F1109=0,0,IF(EXACT('Basis Excelsheet - uw artikelnr'!G1109,Keuzelijsten!$C$2),0,IF(EXACT('Basis Excelsheet - uw artikelnr'!G1109,Keuzelijsten!$C$3),0,1)))</f>
        <v>0</v>
      </c>
      <c r="H1109" s="16">
        <f>IF('Basis Excelsheet - uw artikelnr'!F1109=0,0,IF(EXACT('Basis Excelsheet - uw artikelnr'!J1109,Keuzelijsten!$D$2),0,IF(EXACT('Basis Excelsheet - uw artikelnr'!J1109,Keuzelijsten!$D$3),0,1)))</f>
        <v>0</v>
      </c>
      <c r="I1109" s="16">
        <f ca="1">IF('Basis Excelsheet - uw artikelnr'!A1109=0,0,IF(CELL("type",'Basis Excelsheet - uw artikelnr'!A1109)="w",0,1))</f>
        <v>0</v>
      </c>
      <c r="J1109" s="16">
        <f>IF('Basis Excelsheet - uw artikelnr'!F1109=0,0,COUNTIF(Keuzelijsten!$F$2:$F$244,'Basis Excelsheet - uw artikelnr'!M1109)-1)*-1</f>
        <v>0</v>
      </c>
      <c r="K1109" s="16">
        <f>IF('Basis Excelsheet - uw artikelnr'!F1109=0,0,COUNTIF(Keuzelijsten!$A$2:$A$245,'Basis Excelsheet - uw artikelnr'!C1109)-1)*-1</f>
        <v>0</v>
      </c>
      <c r="L1109" s="16">
        <f>IF('Basis Excelsheet - uw artikelnr'!F1109=0,0,COUNTIF(Keuzelijsten!$W$2:$W$945,'Basis Excelsheet - uw artikelnr'!D1109)-1)*-1</f>
        <v>0</v>
      </c>
    </row>
    <row r="1110" spans="1:12" x14ac:dyDescent="0.25">
      <c r="A1110" s="17"/>
      <c r="B1110" s="17">
        <f t="shared" ca="1" si="19"/>
        <v>0</v>
      </c>
      <c r="C1110" s="16">
        <f>IF(LEN('Basis Excelsheet - uw artikelnr'!F1110)&gt;35,1,0)</f>
        <v>0</v>
      </c>
      <c r="D1110" s="16">
        <f>IF(LEN('Basis Excelsheet - uw artikelnr'!K1110)&gt;30,1,0)</f>
        <v>0</v>
      </c>
      <c r="E1110" s="16">
        <f>IF(LEN('Basis Excelsheet - uw artikelnr'!E1110)&gt;20,1,0)</f>
        <v>0</v>
      </c>
      <c r="F1110" s="16">
        <f>IF('Basis Excelsheet - uw artikelnr'!L1110=0,0,IF('Basis Excelsheet - uw artikelnr'!L1110&lt;1,1,0))</f>
        <v>0</v>
      </c>
      <c r="G1110" s="16">
        <f>IF('Basis Excelsheet - uw artikelnr'!F1110=0,0,IF(EXACT('Basis Excelsheet - uw artikelnr'!G1110,Keuzelijsten!$C$2),0,IF(EXACT('Basis Excelsheet - uw artikelnr'!G1110,Keuzelijsten!$C$3),0,1)))</f>
        <v>0</v>
      </c>
      <c r="H1110" s="16">
        <f>IF('Basis Excelsheet - uw artikelnr'!F1110=0,0,IF(EXACT('Basis Excelsheet - uw artikelnr'!J1110,Keuzelijsten!$D$2),0,IF(EXACT('Basis Excelsheet - uw artikelnr'!J1110,Keuzelijsten!$D$3),0,1)))</f>
        <v>0</v>
      </c>
      <c r="I1110" s="16">
        <f ca="1">IF('Basis Excelsheet - uw artikelnr'!A1110=0,0,IF(CELL("type",'Basis Excelsheet - uw artikelnr'!A1110)="w",0,1))</f>
        <v>0</v>
      </c>
      <c r="J1110" s="16">
        <f>IF('Basis Excelsheet - uw artikelnr'!F1110=0,0,COUNTIF(Keuzelijsten!$F$2:$F$244,'Basis Excelsheet - uw artikelnr'!M1110)-1)*-1</f>
        <v>0</v>
      </c>
      <c r="K1110" s="16">
        <f>IF('Basis Excelsheet - uw artikelnr'!F1110=0,0,COUNTIF(Keuzelijsten!$A$2:$A$245,'Basis Excelsheet - uw artikelnr'!C1110)-1)*-1</f>
        <v>0</v>
      </c>
      <c r="L1110" s="16">
        <f>IF('Basis Excelsheet - uw artikelnr'!F1110=0,0,COUNTIF(Keuzelijsten!$W$2:$W$945,'Basis Excelsheet - uw artikelnr'!D1110)-1)*-1</f>
        <v>0</v>
      </c>
    </row>
    <row r="1111" spans="1:12" x14ac:dyDescent="0.25">
      <c r="A1111" s="17"/>
      <c r="B1111" s="17">
        <f t="shared" ca="1" si="19"/>
        <v>0</v>
      </c>
      <c r="C1111" s="16">
        <f>IF(LEN('Basis Excelsheet - uw artikelnr'!F1111)&gt;35,1,0)</f>
        <v>0</v>
      </c>
      <c r="D1111" s="16">
        <f>IF(LEN('Basis Excelsheet - uw artikelnr'!K1111)&gt;30,1,0)</f>
        <v>0</v>
      </c>
      <c r="E1111" s="16">
        <f>IF(LEN('Basis Excelsheet - uw artikelnr'!E1111)&gt;20,1,0)</f>
        <v>0</v>
      </c>
      <c r="F1111" s="16">
        <f>IF('Basis Excelsheet - uw artikelnr'!L1111=0,0,IF('Basis Excelsheet - uw artikelnr'!L1111&lt;1,1,0))</f>
        <v>0</v>
      </c>
      <c r="G1111" s="16">
        <f>IF('Basis Excelsheet - uw artikelnr'!F1111=0,0,IF(EXACT('Basis Excelsheet - uw artikelnr'!G1111,Keuzelijsten!$C$2),0,IF(EXACT('Basis Excelsheet - uw artikelnr'!G1111,Keuzelijsten!$C$3),0,1)))</f>
        <v>0</v>
      </c>
      <c r="H1111" s="16">
        <f>IF('Basis Excelsheet - uw artikelnr'!F1111=0,0,IF(EXACT('Basis Excelsheet - uw artikelnr'!J1111,Keuzelijsten!$D$2),0,IF(EXACT('Basis Excelsheet - uw artikelnr'!J1111,Keuzelijsten!$D$3),0,1)))</f>
        <v>0</v>
      </c>
      <c r="I1111" s="16">
        <f ca="1">IF('Basis Excelsheet - uw artikelnr'!A1111=0,0,IF(CELL("type",'Basis Excelsheet - uw artikelnr'!A1111)="w",0,1))</f>
        <v>0</v>
      </c>
      <c r="J1111" s="16">
        <f>IF('Basis Excelsheet - uw artikelnr'!F1111=0,0,COUNTIF(Keuzelijsten!$F$2:$F$244,'Basis Excelsheet - uw artikelnr'!M1111)-1)*-1</f>
        <v>0</v>
      </c>
      <c r="K1111" s="16">
        <f>IF('Basis Excelsheet - uw artikelnr'!F1111=0,0,COUNTIF(Keuzelijsten!$A$2:$A$245,'Basis Excelsheet - uw artikelnr'!C1111)-1)*-1</f>
        <v>0</v>
      </c>
      <c r="L1111" s="16">
        <f>IF('Basis Excelsheet - uw artikelnr'!F1111=0,0,COUNTIF(Keuzelijsten!$W$2:$W$945,'Basis Excelsheet - uw artikelnr'!D1111)-1)*-1</f>
        <v>0</v>
      </c>
    </row>
    <row r="1112" spans="1:12" x14ac:dyDescent="0.25">
      <c r="A1112" s="17"/>
      <c r="B1112" s="17">
        <f t="shared" ca="1" si="19"/>
        <v>0</v>
      </c>
      <c r="C1112" s="16">
        <f>IF(LEN('Basis Excelsheet - uw artikelnr'!F1112)&gt;35,1,0)</f>
        <v>0</v>
      </c>
      <c r="D1112" s="16">
        <f>IF(LEN('Basis Excelsheet - uw artikelnr'!K1112)&gt;30,1,0)</f>
        <v>0</v>
      </c>
      <c r="E1112" s="16">
        <f>IF(LEN('Basis Excelsheet - uw artikelnr'!E1112)&gt;20,1,0)</f>
        <v>0</v>
      </c>
      <c r="F1112" s="16">
        <f>IF('Basis Excelsheet - uw artikelnr'!L1112=0,0,IF('Basis Excelsheet - uw artikelnr'!L1112&lt;1,1,0))</f>
        <v>0</v>
      </c>
      <c r="G1112" s="16">
        <f>IF('Basis Excelsheet - uw artikelnr'!F1112=0,0,IF(EXACT('Basis Excelsheet - uw artikelnr'!G1112,Keuzelijsten!$C$2),0,IF(EXACT('Basis Excelsheet - uw artikelnr'!G1112,Keuzelijsten!$C$3),0,1)))</f>
        <v>0</v>
      </c>
      <c r="H1112" s="16">
        <f>IF('Basis Excelsheet - uw artikelnr'!F1112=0,0,IF(EXACT('Basis Excelsheet - uw artikelnr'!J1112,Keuzelijsten!$D$2),0,IF(EXACT('Basis Excelsheet - uw artikelnr'!J1112,Keuzelijsten!$D$3),0,1)))</f>
        <v>0</v>
      </c>
      <c r="I1112" s="16">
        <f ca="1">IF('Basis Excelsheet - uw artikelnr'!A1112=0,0,IF(CELL("type",'Basis Excelsheet - uw artikelnr'!A1112)="w",0,1))</f>
        <v>0</v>
      </c>
      <c r="J1112" s="16">
        <f>IF('Basis Excelsheet - uw artikelnr'!F1112=0,0,COUNTIF(Keuzelijsten!$F$2:$F$244,'Basis Excelsheet - uw artikelnr'!M1112)-1)*-1</f>
        <v>0</v>
      </c>
      <c r="K1112" s="16">
        <f>IF('Basis Excelsheet - uw artikelnr'!F1112=0,0,COUNTIF(Keuzelijsten!$A$2:$A$245,'Basis Excelsheet - uw artikelnr'!C1112)-1)*-1</f>
        <v>0</v>
      </c>
      <c r="L1112" s="16">
        <f>IF('Basis Excelsheet - uw artikelnr'!F1112=0,0,COUNTIF(Keuzelijsten!$W$2:$W$945,'Basis Excelsheet - uw artikelnr'!D1112)-1)*-1</f>
        <v>0</v>
      </c>
    </row>
    <row r="1113" spans="1:12" x14ac:dyDescent="0.25">
      <c r="A1113" s="17"/>
      <c r="B1113" s="17">
        <f t="shared" ca="1" si="19"/>
        <v>0</v>
      </c>
      <c r="C1113" s="16">
        <f>IF(LEN('Basis Excelsheet - uw artikelnr'!F1113)&gt;35,1,0)</f>
        <v>0</v>
      </c>
      <c r="D1113" s="16">
        <f>IF(LEN('Basis Excelsheet - uw artikelnr'!K1113)&gt;30,1,0)</f>
        <v>0</v>
      </c>
      <c r="E1113" s="16">
        <f>IF(LEN('Basis Excelsheet - uw artikelnr'!E1113)&gt;20,1,0)</f>
        <v>0</v>
      </c>
      <c r="F1113" s="16">
        <f>IF('Basis Excelsheet - uw artikelnr'!L1113=0,0,IF('Basis Excelsheet - uw artikelnr'!L1113&lt;1,1,0))</f>
        <v>0</v>
      </c>
      <c r="G1113" s="16">
        <f>IF('Basis Excelsheet - uw artikelnr'!F1113=0,0,IF(EXACT('Basis Excelsheet - uw artikelnr'!G1113,Keuzelijsten!$C$2),0,IF(EXACT('Basis Excelsheet - uw artikelnr'!G1113,Keuzelijsten!$C$3),0,1)))</f>
        <v>0</v>
      </c>
      <c r="H1113" s="16">
        <f>IF('Basis Excelsheet - uw artikelnr'!F1113=0,0,IF(EXACT('Basis Excelsheet - uw artikelnr'!J1113,Keuzelijsten!$D$2),0,IF(EXACT('Basis Excelsheet - uw artikelnr'!J1113,Keuzelijsten!$D$3),0,1)))</f>
        <v>0</v>
      </c>
      <c r="I1113" s="16">
        <f ca="1">IF('Basis Excelsheet - uw artikelnr'!A1113=0,0,IF(CELL("type",'Basis Excelsheet - uw artikelnr'!A1113)="w",0,1))</f>
        <v>0</v>
      </c>
      <c r="J1113" s="16">
        <f>IF('Basis Excelsheet - uw artikelnr'!F1113=0,0,COUNTIF(Keuzelijsten!$F$2:$F$244,'Basis Excelsheet - uw artikelnr'!M1113)-1)*-1</f>
        <v>0</v>
      </c>
      <c r="K1113" s="16">
        <f>IF('Basis Excelsheet - uw artikelnr'!F1113=0,0,COUNTIF(Keuzelijsten!$A$2:$A$245,'Basis Excelsheet - uw artikelnr'!C1113)-1)*-1</f>
        <v>0</v>
      </c>
      <c r="L1113" s="16">
        <f>IF('Basis Excelsheet - uw artikelnr'!F1113=0,0,COUNTIF(Keuzelijsten!$W$2:$W$945,'Basis Excelsheet - uw artikelnr'!D1113)-1)*-1</f>
        <v>0</v>
      </c>
    </row>
    <row r="1114" spans="1:12" x14ac:dyDescent="0.25">
      <c r="A1114" s="17"/>
      <c r="B1114" s="17">
        <f t="shared" ca="1" si="19"/>
        <v>0</v>
      </c>
      <c r="C1114" s="16">
        <f>IF(LEN('Basis Excelsheet - uw artikelnr'!F1114)&gt;35,1,0)</f>
        <v>0</v>
      </c>
      <c r="D1114" s="16">
        <f>IF(LEN('Basis Excelsheet - uw artikelnr'!K1114)&gt;30,1,0)</f>
        <v>0</v>
      </c>
      <c r="E1114" s="16">
        <f>IF(LEN('Basis Excelsheet - uw artikelnr'!E1114)&gt;20,1,0)</f>
        <v>0</v>
      </c>
      <c r="F1114" s="16">
        <f>IF('Basis Excelsheet - uw artikelnr'!L1114=0,0,IF('Basis Excelsheet - uw artikelnr'!L1114&lt;1,1,0))</f>
        <v>0</v>
      </c>
      <c r="G1114" s="16">
        <f>IF('Basis Excelsheet - uw artikelnr'!F1114=0,0,IF(EXACT('Basis Excelsheet - uw artikelnr'!G1114,Keuzelijsten!$C$2),0,IF(EXACT('Basis Excelsheet - uw artikelnr'!G1114,Keuzelijsten!$C$3),0,1)))</f>
        <v>0</v>
      </c>
      <c r="H1114" s="16">
        <f>IF('Basis Excelsheet - uw artikelnr'!F1114=0,0,IF(EXACT('Basis Excelsheet - uw artikelnr'!J1114,Keuzelijsten!$D$2),0,IF(EXACT('Basis Excelsheet - uw artikelnr'!J1114,Keuzelijsten!$D$3),0,1)))</f>
        <v>0</v>
      </c>
      <c r="I1114" s="16">
        <f ca="1">IF('Basis Excelsheet - uw artikelnr'!A1114=0,0,IF(CELL("type",'Basis Excelsheet - uw artikelnr'!A1114)="w",0,1))</f>
        <v>0</v>
      </c>
      <c r="J1114" s="16">
        <f>IF('Basis Excelsheet - uw artikelnr'!F1114=0,0,COUNTIF(Keuzelijsten!$F$2:$F$244,'Basis Excelsheet - uw artikelnr'!M1114)-1)*-1</f>
        <v>0</v>
      </c>
      <c r="K1114" s="16">
        <f>IF('Basis Excelsheet - uw artikelnr'!F1114=0,0,COUNTIF(Keuzelijsten!$A$2:$A$245,'Basis Excelsheet - uw artikelnr'!C1114)-1)*-1</f>
        <v>0</v>
      </c>
      <c r="L1114" s="16">
        <f>IF('Basis Excelsheet - uw artikelnr'!F1114=0,0,COUNTIF(Keuzelijsten!$W$2:$W$945,'Basis Excelsheet - uw artikelnr'!D1114)-1)*-1</f>
        <v>0</v>
      </c>
    </row>
    <row r="1115" spans="1:12" x14ac:dyDescent="0.25">
      <c r="A1115" s="17"/>
      <c r="B1115" s="17">
        <f t="shared" ca="1" si="19"/>
        <v>0</v>
      </c>
      <c r="C1115" s="16">
        <f>IF(LEN('Basis Excelsheet - uw artikelnr'!F1115)&gt;35,1,0)</f>
        <v>0</v>
      </c>
      <c r="D1115" s="16">
        <f>IF(LEN('Basis Excelsheet - uw artikelnr'!K1115)&gt;30,1,0)</f>
        <v>0</v>
      </c>
      <c r="E1115" s="16">
        <f>IF(LEN('Basis Excelsheet - uw artikelnr'!E1115)&gt;20,1,0)</f>
        <v>0</v>
      </c>
      <c r="F1115" s="16">
        <f>IF('Basis Excelsheet - uw artikelnr'!L1115=0,0,IF('Basis Excelsheet - uw artikelnr'!L1115&lt;1,1,0))</f>
        <v>0</v>
      </c>
      <c r="G1115" s="16">
        <f>IF('Basis Excelsheet - uw artikelnr'!F1115=0,0,IF(EXACT('Basis Excelsheet - uw artikelnr'!G1115,Keuzelijsten!$C$2),0,IF(EXACT('Basis Excelsheet - uw artikelnr'!G1115,Keuzelijsten!$C$3),0,1)))</f>
        <v>0</v>
      </c>
      <c r="H1115" s="16">
        <f>IF('Basis Excelsheet - uw artikelnr'!F1115=0,0,IF(EXACT('Basis Excelsheet - uw artikelnr'!J1115,Keuzelijsten!$D$2),0,IF(EXACT('Basis Excelsheet - uw artikelnr'!J1115,Keuzelijsten!$D$3),0,1)))</f>
        <v>0</v>
      </c>
      <c r="I1115" s="16">
        <f ca="1">IF('Basis Excelsheet - uw artikelnr'!A1115=0,0,IF(CELL("type",'Basis Excelsheet - uw artikelnr'!A1115)="w",0,1))</f>
        <v>0</v>
      </c>
      <c r="J1115" s="16">
        <f>IF('Basis Excelsheet - uw artikelnr'!F1115=0,0,COUNTIF(Keuzelijsten!$F$2:$F$244,'Basis Excelsheet - uw artikelnr'!M1115)-1)*-1</f>
        <v>0</v>
      </c>
      <c r="K1115" s="16">
        <f>IF('Basis Excelsheet - uw artikelnr'!F1115=0,0,COUNTIF(Keuzelijsten!$A$2:$A$245,'Basis Excelsheet - uw artikelnr'!C1115)-1)*-1</f>
        <v>0</v>
      </c>
      <c r="L1115" s="16">
        <f>IF('Basis Excelsheet - uw artikelnr'!F1115=0,0,COUNTIF(Keuzelijsten!$W$2:$W$945,'Basis Excelsheet - uw artikelnr'!D1115)-1)*-1</f>
        <v>0</v>
      </c>
    </row>
    <row r="1116" spans="1:12" x14ac:dyDescent="0.25">
      <c r="A1116" s="17"/>
      <c r="B1116" s="17">
        <f t="shared" ca="1" si="19"/>
        <v>0</v>
      </c>
      <c r="C1116" s="16">
        <f>IF(LEN('Basis Excelsheet - uw artikelnr'!F1116)&gt;35,1,0)</f>
        <v>0</v>
      </c>
      <c r="D1116" s="16">
        <f>IF(LEN('Basis Excelsheet - uw artikelnr'!K1116)&gt;30,1,0)</f>
        <v>0</v>
      </c>
      <c r="E1116" s="16">
        <f>IF(LEN('Basis Excelsheet - uw artikelnr'!E1116)&gt;20,1,0)</f>
        <v>0</v>
      </c>
      <c r="F1116" s="16">
        <f>IF('Basis Excelsheet - uw artikelnr'!L1116=0,0,IF('Basis Excelsheet - uw artikelnr'!L1116&lt;1,1,0))</f>
        <v>0</v>
      </c>
      <c r="G1116" s="16">
        <f>IF('Basis Excelsheet - uw artikelnr'!F1116=0,0,IF(EXACT('Basis Excelsheet - uw artikelnr'!G1116,Keuzelijsten!$C$2),0,IF(EXACT('Basis Excelsheet - uw artikelnr'!G1116,Keuzelijsten!$C$3),0,1)))</f>
        <v>0</v>
      </c>
      <c r="H1116" s="16">
        <f>IF('Basis Excelsheet - uw artikelnr'!F1116=0,0,IF(EXACT('Basis Excelsheet - uw artikelnr'!J1116,Keuzelijsten!$D$2),0,IF(EXACT('Basis Excelsheet - uw artikelnr'!J1116,Keuzelijsten!$D$3),0,1)))</f>
        <v>0</v>
      </c>
      <c r="I1116" s="16">
        <f ca="1">IF('Basis Excelsheet - uw artikelnr'!A1116=0,0,IF(CELL("type",'Basis Excelsheet - uw artikelnr'!A1116)="w",0,1))</f>
        <v>0</v>
      </c>
      <c r="J1116" s="16">
        <f>IF('Basis Excelsheet - uw artikelnr'!F1116=0,0,COUNTIF(Keuzelijsten!$F$2:$F$244,'Basis Excelsheet - uw artikelnr'!M1116)-1)*-1</f>
        <v>0</v>
      </c>
      <c r="K1116" s="16">
        <f>IF('Basis Excelsheet - uw artikelnr'!F1116=0,0,COUNTIF(Keuzelijsten!$A$2:$A$245,'Basis Excelsheet - uw artikelnr'!C1116)-1)*-1</f>
        <v>0</v>
      </c>
      <c r="L1116" s="16">
        <f>IF('Basis Excelsheet - uw artikelnr'!F1116=0,0,COUNTIF(Keuzelijsten!$W$2:$W$945,'Basis Excelsheet - uw artikelnr'!D1116)-1)*-1</f>
        <v>0</v>
      </c>
    </row>
    <row r="1117" spans="1:12" x14ac:dyDescent="0.25">
      <c r="A1117" s="17"/>
      <c r="B1117" s="17">
        <f t="shared" ca="1" si="19"/>
        <v>0</v>
      </c>
      <c r="C1117" s="16">
        <f>IF(LEN('Basis Excelsheet - uw artikelnr'!F1117)&gt;35,1,0)</f>
        <v>0</v>
      </c>
      <c r="D1117" s="16">
        <f>IF(LEN('Basis Excelsheet - uw artikelnr'!K1117)&gt;30,1,0)</f>
        <v>0</v>
      </c>
      <c r="E1117" s="16">
        <f>IF(LEN('Basis Excelsheet - uw artikelnr'!E1117)&gt;20,1,0)</f>
        <v>0</v>
      </c>
      <c r="F1117" s="16">
        <f>IF('Basis Excelsheet - uw artikelnr'!L1117=0,0,IF('Basis Excelsheet - uw artikelnr'!L1117&lt;1,1,0))</f>
        <v>0</v>
      </c>
      <c r="G1117" s="16">
        <f>IF('Basis Excelsheet - uw artikelnr'!F1117=0,0,IF(EXACT('Basis Excelsheet - uw artikelnr'!G1117,Keuzelijsten!$C$2),0,IF(EXACT('Basis Excelsheet - uw artikelnr'!G1117,Keuzelijsten!$C$3),0,1)))</f>
        <v>0</v>
      </c>
      <c r="H1117" s="16">
        <f>IF('Basis Excelsheet - uw artikelnr'!F1117=0,0,IF(EXACT('Basis Excelsheet - uw artikelnr'!J1117,Keuzelijsten!$D$2),0,IF(EXACT('Basis Excelsheet - uw artikelnr'!J1117,Keuzelijsten!$D$3),0,1)))</f>
        <v>0</v>
      </c>
      <c r="I1117" s="16">
        <f ca="1">IF('Basis Excelsheet - uw artikelnr'!A1117=0,0,IF(CELL("type",'Basis Excelsheet - uw artikelnr'!A1117)="w",0,1))</f>
        <v>0</v>
      </c>
      <c r="J1117" s="16">
        <f>IF('Basis Excelsheet - uw artikelnr'!F1117=0,0,COUNTIF(Keuzelijsten!$F$2:$F$244,'Basis Excelsheet - uw artikelnr'!M1117)-1)*-1</f>
        <v>0</v>
      </c>
      <c r="K1117" s="16">
        <f>IF('Basis Excelsheet - uw artikelnr'!F1117=0,0,COUNTIF(Keuzelijsten!$A$2:$A$245,'Basis Excelsheet - uw artikelnr'!C1117)-1)*-1</f>
        <v>0</v>
      </c>
      <c r="L1117" s="16">
        <f>IF('Basis Excelsheet - uw artikelnr'!F1117=0,0,COUNTIF(Keuzelijsten!$W$2:$W$945,'Basis Excelsheet - uw artikelnr'!D1117)-1)*-1</f>
        <v>0</v>
      </c>
    </row>
    <row r="1118" spans="1:12" x14ac:dyDescent="0.25">
      <c r="A1118" s="17"/>
      <c r="B1118" s="17">
        <f t="shared" ca="1" si="19"/>
        <v>0</v>
      </c>
      <c r="C1118" s="16">
        <f>IF(LEN('Basis Excelsheet - uw artikelnr'!F1118)&gt;35,1,0)</f>
        <v>0</v>
      </c>
      <c r="D1118" s="16">
        <f>IF(LEN('Basis Excelsheet - uw artikelnr'!K1118)&gt;30,1,0)</f>
        <v>0</v>
      </c>
      <c r="E1118" s="16">
        <f>IF(LEN('Basis Excelsheet - uw artikelnr'!E1118)&gt;20,1,0)</f>
        <v>0</v>
      </c>
      <c r="F1118" s="16">
        <f>IF('Basis Excelsheet - uw artikelnr'!L1118=0,0,IF('Basis Excelsheet - uw artikelnr'!L1118&lt;1,1,0))</f>
        <v>0</v>
      </c>
      <c r="G1118" s="16">
        <f>IF('Basis Excelsheet - uw artikelnr'!F1118=0,0,IF(EXACT('Basis Excelsheet - uw artikelnr'!G1118,Keuzelijsten!$C$2),0,IF(EXACT('Basis Excelsheet - uw artikelnr'!G1118,Keuzelijsten!$C$3),0,1)))</f>
        <v>0</v>
      </c>
      <c r="H1118" s="16">
        <f>IF('Basis Excelsheet - uw artikelnr'!F1118=0,0,IF(EXACT('Basis Excelsheet - uw artikelnr'!J1118,Keuzelijsten!$D$2),0,IF(EXACT('Basis Excelsheet - uw artikelnr'!J1118,Keuzelijsten!$D$3),0,1)))</f>
        <v>0</v>
      </c>
      <c r="I1118" s="16">
        <f ca="1">IF('Basis Excelsheet - uw artikelnr'!A1118=0,0,IF(CELL("type",'Basis Excelsheet - uw artikelnr'!A1118)="w",0,1))</f>
        <v>0</v>
      </c>
      <c r="J1118" s="16">
        <f>IF('Basis Excelsheet - uw artikelnr'!F1118=0,0,COUNTIF(Keuzelijsten!$F$2:$F$244,'Basis Excelsheet - uw artikelnr'!M1118)-1)*-1</f>
        <v>0</v>
      </c>
      <c r="K1118" s="16">
        <f>IF('Basis Excelsheet - uw artikelnr'!F1118=0,0,COUNTIF(Keuzelijsten!$A$2:$A$245,'Basis Excelsheet - uw artikelnr'!C1118)-1)*-1</f>
        <v>0</v>
      </c>
      <c r="L1118" s="16">
        <f>IF('Basis Excelsheet - uw artikelnr'!F1118=0,0,COUNTIF(Keuzelijsten!$W$2:$W$945,'Basis Excelsheet - uw artikelnr'!D1118)-1)*-1</f>
        <v>0</v>
      </c>
    </row>
    <row r="1119" spans="1:12" x14ac:dyDescent="0.25">
      <c r="A1119" s="17"/>
      <c r="B1119" s="17">
        <f t="shared" ca="1" si="19"/>
        <v>0</v>
      </c>
      <c r="C1119" s="16">
        <f>IF(LEN('Basis Excelsheet - uw artikelnr'!F1119)&gt;35,1,0)</f>
        <v>0</v>
      </c>
      <c r="D1119" s="16">
        <f>IF(LEN('Basis Excelsheet - uw artikelnr'!K1119)&gt;30,1,0)</f>
        <v>0</v>
      </c>
      <c r="E1119" s="16">
        <f>IF(LEN('Basis Excelsheet - uw artikelnr'!E1119)&gt;20,1,0)</f>
        <v>0</v>
      </c>
      <c r="F1119" s="16">
        <f>IF('Basis Excelsheet - uw artikelnr'!L1119=0,0,IF('Basis Excelsheet - uw artikelnr'!L1119&lt;1,1,0))</f>
        <v>0</v>
      </c>
      <c r="G1119" s="16">
        <f>IF('Basis Excelsheet - uw artikelnr'!F1119=0,0,IF(EXACT('Basis Excelsheet - uw artikelnr'!G1119,Keuzelijsten!$C$2),0,IF(EXACT('Basis Excelsheet - uw artikelnr'!G1119,Keuzelijsten!$C$3),0,1)))</f>
        <v>0</v>
      </c>
      <c r="H1119" s="16">
        <f>IF('Basis Excelsheet - uw artikelnr'!F1119=0,0,IF(EXACT('Basis Excelsheet - uw artikelnr'!J1119,Keuzelijsten!$D$2),0,IF(EXACT('Basis Excelsheet - uw artikelnr'!J1119,Keuzelijsten!$D$3),0,1)))</f>
        <v>0</v>
      </c>
      <c r="I1119" s="16">
        <f ca="1">IF('Basis Excelsheet - uw artikelnr'!A1119=0,0,IF(CELL("type",'Basis Excelsheet - uw artikelnr'!A1119)="w",0,1))</f>
        <v>0</v>
      </c>
      <c r="J1119" s="16">
        <f>IF('Basis Excelsheet - uw artikelnr'!F1119=0,0,COUNTIF(Keuzelijsten!$F$2:$F$244,'Basis Excelsheet - uw artikelnr'!M1119)-1)*-1</f>
        <v>0</v>
      </c>
      <c r="K1119" s="16">
        <f>IF('Basis Excelsheet - uw artikelnr'!F1119=0,0,COUNTIF(Keuzelijsten!$A$2:$A$245,'Basis Excelsheet - uw artikelnr'!C1119)-1)*-1</f>
        <v>0</v>
      </c>
      <c r="L1119" s="16">
        <f>IF('Basis Excelsheet - uw artikelnr'!F1119=0,0,COUNTIF(Keuzelijsten!$W$2:$W$945,'Basis Excelsheet - uw artikelnr'!D1119)-1)*-1</f>
        <v>0</v>
      </c>
    </row>
    <row r="1120" spans="1:12" x14ac:dyDescent="0.25">
      <c r="A1120" s="17"/>
      <c r="B1120" s="17">
        <f t="shared" ca="1" si="19"/>
        <v>0</v>
      </c>
      <c r="C1120" s="16">
        <f>IF(LEN('Basis Excelsheet - uw artikelnr'!F1120)&gt;35,1,0)</f>
        <v>0</v>
      </c>
      <c r="D1120" s="16">
        <f>IF(LEN('Basis Excelsheet - uw artikelnr'!K1120)&gt;30,1,0)</f>
        <v>0</v>
      </c>
      <c r="E1120" s="16">
        <f>IF(LEN('Basis Excelsheet - uw artikelnr'!E1120)&gt;20,1,0)</f>
        <v>0</v>
      </c>
      <c r="F1120" s="16">
        <f>IF('Basis Excelsheet - uw artikelnr'!L1120=0,0,IF('Basis Excelsheet - uw artikelnr'!L1120&lt;1,1,0))</f>
        <v>0</v>
      </c>
      <c r="G1120" s="16">
        <f>IF('Basis Excelsheet - uw artikelnr'!F1120=0,0,IF(EXACT('Basis Excelsheet - uw artikelnr'!G1120,Keuzelijsten!$C$2),0,IF(EXACT('Basis Excelsheet - uw artikelnr'!G1120,Keuzelijsten!$C$3),0,1)))</f>
        <v>0</v>
      </c>
      <c r="H1120" s="16">
        <f>IF('Basis Excelsheet - uw artikelnr'!F1120=0,0,IF(EXACT('Basis Excelsheet - uw artikelnr'!J1120,Keuzelijsten!$D$2),0,IF(EXACT('Basis Excelsheet - uw artikelnr'!J1120,Keuzelijsten!$D$3),0,1)))</f>
        <v>0</v>
      </c>
      <c r="I1120" s="16">
        <f ca="1">IF('Basis Excelsheet - uw artikelnr'!A1120=0,0,IF(CELL("type",'Basis Excelsheet - uw artikelnr'!A1120)="w",0,1))</f>
        <v>0</v>
      </c>
      <c r="J1120" s="16">
        <f>IF('Basis Excelsheet - uw artikelnr'!F1120=0,0,COUNTIF(Keuzelijsten!$F$2:$F$244,'Basis Excelsheet - uw artikelnr'!M1120)-1)*-1</f>
        <v>0</v>
      </c>
      <c r="K1120" s="16">
        <f>IF('Basis Excelsheet - uw artikelnr'!F1120=0,0,COUNTIF(Keuzelijsten!$A$2:$A$245,'Basis Excelsheet - uw artikelnr'!C1120)-1)*-1</f>
        <v>0</v>
      </c>
      <c r="L1120" s="16">
        <f>IF('Basis Excelsheet - uw artikelnr'!F1120=0,0,COUNTIF(Keuzelijsten!$W$2:$W$945,'Basis Excelsheet - uw artikelnr'!D1120)-1)*-1</f>
        <v>0</v>
      </c>
    </row>
    <row r="1121" spans="1:12" x14ac:dyDescent="0.25">
      <c r="A1121" s="17"/>
      <c r="B1121" s="17">
        <f t="shared" ca="1" si="19"/>
        <v>0</v>
      </c>
      <c r="C1121" s="16">
        <f>IF(LEN('Basis Excelsheet - uw artikelnr'!F1121)&gt;35,1,0)</f>
        <v>0</v>
      </c>
      <c r="D1121" s="16">
        <f>IF(LEN('Basis Excelsheet - uw artikelnr'!K1121)&gt;30,1,0)</f>
        <v>0</v>
      </c>
      <c r="E1121" s="16">
        <f>IF(LEN('Basis Excelsheet - uw artikelnr'!E1121)&gt;20,1,0)</f>
        <v>0</v>
      </c>
      <c r="F1121" s="16">
        <f>IF('Basis Excelsheet - uw artikelnr'!L1121=0,0,IF('Basis Excelsheet - uw artikelnr'!L1121&lt;1,1,0))</f>
        <v>0</v>
      </c>
      <c r="G1121" s="16">
        <f>IF('Basis Excelsheet - uw artikelnr'!F1121=0,0,IF(EXACT('Basis Excelsheet - uw artikelnr'!G1121,Keuzelijsten!$C$2),0,IF(EXACT('Basis Excelsheet - uw artikelnr'!G1121,Keuzelijsten!$C$3),0,1)))</f>
        <v>0</v>
      </c>
      <c r="H1121" s="16">
        <f>IF('Basis Excelsheet - uw artikelnr'!F1121=0,0,IF(EXACT('Basis Excelsheet - uw artikelnr'!J1121,Keuzelijsten!$D$2),0,IF(EXACT('Basis Excelsheet - uw artikelnr'!J1121,Keuzelijsten!$D$3),0,1)))</f>
        <v>0</v>
      </c>
      <c r="I1121" s="16">
        <f ca="1">IF('Basis Excelsheet - uw artikelnr'!A1121=0,0,IF(CELL("type",'Basis Excelsheet - uw artikelnr'!A1121)="w",0,1))</f>
        <v>0</v>
      </c>
      <c r="J1121" s="16">
        <f>IF('Basis Excelsheet - uw artikelnr'!F1121=0,0,COUNTIF(Keuzelijsten!$F$2:$F$244,'Basis Excelsheet - uw artikelnr'!M1121)-1)*-1</f>
        <v>0</v>
      </c>
      <c r="K1121" s="16">
        <f>IF('Basis Excelsheet - uw artikelnr'!F1121=0,0,COUNTIF(Keuzelijsten!$A$2:$A$245,'Basis Excelsheet - uw artikelnr'!C1121)-1)*-1</f>
        <v>0</v>
      </c>
      <c r="L1121" s="16">
        <f>IF('Basis Excelsheet - uw artikelnr'!F1121=0,0,COUNTIF(Keuzelijsten!$W$2:$W$945,'Basis Excelsheet - uw artikelnr'!D1121)-1)*-1</f>
        <v>0</v>
      </c>
    </row>
    <row r="1122" spans="1:12" x14ac:dyDescent="0.25">
      <c r="A1122" s="17"/>
      <c r="B1122" s="17">
        <f t="shared" ca="1" si="19"/>
        <v>0</v>
      </c>
      <c r="C1122" s="16">
        <f>IF(LEN('Basis Excelsheet - uw artikelnr'!F1122)&gt;35,1,0)</f>
        <v>0</v>
      </c>
      <c r="D1122" s="16">
        <f>IF(LEN('Basis Excelsheet - uw artikelnr'!K1122)&gt;30,1,0)</f>
        <v>0</v>
      </c>
      <c r="E1122" s="16">
        <f>IF(LEN('Basis Excelsheet - uw artikelnr'!E1122)&gt;20,1,0)</f>
        <v>0</v>
      </c>
      <c r="F1122" s="16">
        <f>IF('Basis Excelsheet - uw artikelnr'!L1122=0,0,IF('Basis Excelsheet - uw artikelnr'!L1122&lt;1,1,0))</f>
        <v>0</v>
      </c>
      <c r="G1122" s="16">
        <f>IF('Basis Excelsheet - uw artikelnr'!F1122=0,0,IF(EXACT('Basis Excelsheet - uw artikelnr'!G1122,Keuzelijsten!$C$2),0,IF(EXACT('Basis Excelsheet - uw artikelnr'!G1122,Keuzelijsten!$C$3),0,1)))</f>
        <v>0</v>
      </c>
      <c r="H1122" s="16">
        <f>IF('Basis Excelsheet - uw artikelnr'!F1122=0,0,IF(EXACT('Basis Excelsheet - uw artikelnr'!J1122,Keuzelijsten!$D$2),0,IF(EXACT('Basis Excelsheet - uw artikelnr'!J1122,Keuzelijsten!$D$3),0,1)))</f>
        <v>0</v>
      </c>
      <c r="I1122" s="16">
        <f ca="1">IF('Basis Excelsheet - uw artikelnr'!A1122=0,0,IF(CELL("type",'Basis Excelsheet - uw artikelnr'!A1122)="w",0,1))</f>
        <v>0</v>
      </c>
      <c r="J1122" s="16">
        <f>IF('Basis Excelsheet - uw artikelnr'!F1122=0,0,COUNTIF(Keuzelijsten!$F$2:$F$244,'Basis Excelsheet - uw artikelnr'!M1122)-1)*-1</f>
        <v>0</v>
      </c>
      <c r="K1122" s="16">
        <f>IF('Basis Excelsheet - uw artikelnr'!F1122=0,0,COUNTIF(Keuzelijsten!$A$2:$A$245,'Basis Excelsheet - uw artikelnr'!C1122)-1)*-1</f>
        <v>0</v>
      </c>
      <c r="L1122" s="16">
        <f>IF('Basis Excelsheet - uw artikelnr'!F1122=0,0,COUNTIF(Keuzelijsten!$W$2:$W$945,'Basis Excelsheet - uw artikelnr'!D1122)-1)*-1</f>
        <v>0</v>
      </c>
    </row>
    <row r="1123" spans="1:12" x14ac:dyDescent="0.25">
      <c r="A1123" s="17"/>
      <c r="B1123" s="17">
        <f t="shared" ca="1" si="19"/>
        <v>0</v>
      </c>
      <c r="C1123" s="16">
        <f>IF(LEN('Basis Excelsheet - uw artikelnr'!F1123)&gt;35,1,0)</f>
        <v>0</v>
      </c>
      <c r="D1123" s="16">
        <f>IF(LEN('Basis Excelsheet - uw artikelnr'!K1123)&gt;30,1,0)</f>
        <v>0</v>
      </c>
      <c r="E1123" s="16">
        <f>IF(LEN('Basis Excelsheet - uw artikelnr'!E1123)&gt;20,1,0)</f>
        <v>0</v>
      </c>
      <c r="F1123" s="16">
        <f>IF('Basis Excelsheet - uw artikelnr'!L1123=0,0,IF('Basis Excelsheet - uw artikelnr'!L1123&lt;1,1,0))</f>
        <v>0</v>
      </c>
      <c r="G1123" s="16">
        <f>IF('Basis Excelsheet - uw artikelnr'!F1123=0,0,IF(EXACT('Basis Excelsheet - uw artikelnr'!G1123,Keuzelijsten!$C$2),0,IF(EXACT('Basis Excelsheet - uw artikelnr'!G1123,Keuzelijsten!$C$3),0,1)))</f>
        <v>0</v>
      </c>
      <c r="H1123" s="16">
        <f>IF('Basis Excelsheet - uw artikelnr'!F1123=0,0,IF(EXACT('Basis Excelsheet - uw artikelnr'!J1123,Keuzelijsten!$D$2),0,IF(EXACT('Basis Excelsheet - uw artikelnr'!J1123,Keuzelijsten!$D$3),0,1)))</f>
        <v>0</v>
      </c>
      <c r="I1123" s="16">
        <f ca="1">IF('Basis Excelsheet - uw artikelnr'!A1123=0,0,IF(CELL("type",'Basis Excelsheet - uw artikelnr'!A1123)="w",0,1))</f>
        <v>0</v>
      </c>
      <c r="J1123" s="16">
        <f>IF('Basis Excelsheet - uw artikelnr'!F1123=0,0,COUNTIF(Keuzelijsten!$F$2:$F$244,'Basis Excelsheet - uw artikelnr'!M1123)-1)*-1</f>
        <v>0</v>
      </c>
      <c r="K1123" s="16">
        <f>IF('Basis Excelsheet - uw artikelnr'!F1123=0,0,COUNTIF(Keuzelijsten!$A$2:$A$245,'Basis Excelsheet - uw artikelnr'!C1123)-1)*-1</f>
        <v>0</v>
      </c>
      <c r="L1123" s="16">
        <f>IF('Basis Excelsheet - uw artikelnr'!F1123=0,0,COUNTIF(Keuzelijsten!$W$2:$W$945,'Basis Excelsheet - uw artikelnr'!D1123)-1)*-1</f>
        <v>0</v>
      </c>
    </row>
    <row r="1124" spans="1:12" x14ac:dyDescent="0.25">
      <c r="A1124" s="17"/>
      <c r="B1124" s="17">
        <f t="shared" ca="1" si="19"/>
        <v>0</v>
      </c>
      <c r="C1124" s="16">
        <f>IF(LEN('Basis Excelsheet - uw artikelnr'!F1124)&gt;35,1,0)</f>
        <v>0</v>
      </c>
      <c r="D1124" s="16">
        <f>IF(LEN('Basis Excelsheet - uw artikelnr'!K1124)&gt;30,1,0)</f>
        <v>0</v>
      </c>
      <c r="E1124" s="16">
        <f>IF(LEN('Basis Excelsheet - uw artikelnr'!E1124)&gt;20,1,0)</f>
        <v>0</v>
      </c>
      <c r="F1124" s="16">
        <f>IF('Basis Excelsheet - uw artikelnr'!L1124=0,0,IF('Basis Excelsheet - uw artikelnr'!L1124&lt;1,1,0))</f>
        <v>0</v>
      </c>
      <c r="G1124" s="16">
        <f>IF('Basis Excelsheet - uw artikelnr'!F1124=0,0,IF(EXACT('Basis Excelsheet - uw artikelnr'!G1124,Keuzelijsten!$C$2),0,IF(EXACT('Basis Excelsheet - uw artikelnr'!G1124,Keuzelijsten!$C$3),0,1)))</f>
        <v>0</v>
      </c>
      <c r="H1124" s="16">
        <f>IF('Basis Excelsheet - uw artikelnr'!F1124=0,0,IF(EXACT('Basis Excelsheet - uw artikelnr'!J1124,Keuzelijsten!$D$2),0,IF(EXACT('Basis Excelsheet - uw artikelnr'!J1124,Keuzelijsten!$D$3),0,1)))</f>
        <v>0</v>
      </c>
      <c r="I1124" s="16">
        <f ca="1">IF('Basis Excelsheet - uw artikelnr'!A1124=0,0,IF(CELL("type",'Basis Excelsheet - uw artikelnr'!A1124)="w",0,1))</f>
        <v>0</v>
      </c>
      <c r="J1124" s="16">
        <f>IF('Basis Excelsheet - uw artikelnr'!F1124=0,0,COUNTIF(Keuzelijsten!$F$2:$F$244,'Basis Excelsheet - uw artikelnr'!M1124)-1)*-1</f>
        <v>0</v>
      </c>
      <c r="K1124" s="16">
        <f>IF('Basis Excelsheet - uw artikelnr'!F1124=0,0,COUNTIF(Keuzelijsten!$A$2:$A$245,'Basis Excelsheet - uw artikelnr'!C1124)-1)*-1</f>
        <v>0</v>
      </c>
      <c r="L1124" s="16">
        <f>IF('Basis Excelsheet - uw artikelnr'!F1124=0,0,COUNTIF(Keuzelijsten!$W$2:$W$945,'Basis Excelsheet - uw artikelnr'!D1124)-1)*-1</f>
        <v>0</v>
      </c>
    </row>
    <row r="1125" spans="1:12" x14ac:dyDescent="0.25">
      <c r="A1125" s="17"/>
      <c r="B1125" s="17">
        <f t="shared" ca="1" si="19"/>
        <v>0</v>
      </c>
      <c r="C1125" s="16">
        <f>IF(LEN('Basis Excelsheet - uw artikelnr'!F1125)&gt;35,1,0)</f>
        <v>0</v>
      </c>
      <c r="D1125" s="16">
        <f>IF(LEN('Basis Excelsheet - uw artikelnr'!K1125)&gt;30,1,0)</f>
        <v>0</v>
      </c>
      <c r="E1125" s="16">
        <f>IF(LEN('Basis Excelsheet - uw artikelnr'!E1125)&gt;20,1,0)</f>
        <v>0</v>
      </c>
      <c r="F1125" s="16">
        <f>IF('Basis Excelsheet - uw artikelnr'!L1125=0,0,IF('Basis Excelsheet - uw artikelnr'!L1125&lt;1,1,0))</f>
        <v>0</v>
      </c>
      <c r="G1125" s="16">
        <f>IF('Basis Excelsheet - uw artikelnr'!F1125=0,0,IF(EXACT('Basis Excelsheet - uw artikelnr'!G1125,Keuzelijsten!$C$2),0,IF(EXACT('Basis Excelsheet - uw artikelnr'!G1125,Keuzelijsten!$C$3),0,1)))</f>
        <v>0</v>
      </c>
      <c r="H1125" s="16">
        <f>IF('Basis Excelsheet - uw artikelnr'!F1125=0,0,IF(EXACT('Basis Excelsheet - uw artikelnr'!J1125,Keuzelijsten!$D$2),0,IF(EXACT('Basis Excelsheet - uw artikelnr'!J1125,Keuzelijsten!$D$3),0,1)))</f>
        <v>0</v>
      </c>
      <c r="I1125" s="16">
        <f ca="1">IF('Basis Excelsheet - uw artikelnr'!A1125=0,0,IF(CELL("type",'Basis Excelsheet - uw artikelnr'!A1125)="w",0,1))</f>
        <v>0</v>
      </c>
      <c r="J1125" s="16">
        <f>IF('Basis Excelsheet - uw artikelnr'!F1125=0,0,COUNTIF(Keuzelijsten!$F$2:$F$244,'Basis Excelsheet - uw artikelnr'!M1125)-1)*-1</f>
        <v>0</v>
      </c>
      <c r="K1125" s="16">
        <f>IF('Basis Excelsheet - uw artikelnr'!F1125=0,0,COUNTIF(Keuzelijsten!$A$2:$A$245,'Basis Excelsheet - uw artikelnr'!C1125)-1)*-1</f>
        <v>0</v>
      </c>
      <c r="L1125" s="16">
        <f>IF('Basis Excelsheet - uw artikelnr'!F1125=0,0,COUNTIF(Keuzelijsten!$W$2:$W$945,'Basis Excelsheet - uw artikelnr'!D1125)-1)*-1</f>
        <v>0</v>
      </c>
    </row>
    <row r="1126" spans="1:12" x14ac:dyDescent="0.25">
      <c r="A1126" s="17"/>
      <c r="B1126" s="17">
        <f t="shared" ca="1" si="19"/>
        <v>0</v>
      </c>
      <c r="C1126" s="16">
        <f>IF(LEN('Basis Excelsheet - uw artikelnr'!F1126)&gt;35,1,0)</f>
        <v>0</v>
      </c>
      <c r="D1126" s="16">
        <f>IF(LEN('Basis Excelsheet - uw artikelnr'!K1126)&gt;30,1,0)</f>
        <v>0</v>
      </c>
      <c r="E1126" s="16">
        <f>IF(LEN('Basis Excelsheet - uw artikelnr'!E1126)&gt;20,1,0)</f>
        <v>0</v>
      </c>
      <c r="F1126" s="16">
        <f>IF('Basis Excelsheet - uw artikelnr'!L1126=0,0,IF('Basis Excelsheet - uw artikelnr'!L1126&lt;1,1,0))</f>
        <v>0</v>
      </c>
      <c r="G1126" s="16">
        <f>IF('Basis Excelsheet - uw artikelnr'!F1126=0,0,IF(EXACT('Basis Excelsheet - uw artikelnr'!G1126,Keuzelijsten!$C$2),0,IF(EXACT('Basis Excelsheet - uw artikelnr'!G1126,Keuzelijsten!$C$3),0,1)))</f>
        <v>0</v>
      </c>
      <c r="H1126" s="16">
        <f>IF('Basis Excelsheet - uw artikelnr'!F1126=0,0,IF(EXACT('Basis Excelsheet - uw artikelnr'!J1126,Keuzelijsten!$D$2),0,IF(EXACT('Basis Excelsheet - uw artikelnr'!J1126,Keuzelijsten!$D$3),0,1)))</f>
        <v>0</v>
      </c>
      <c r="I1126" s="16">
        <f ca="1">IF('Basis Excelsheet - uw artikelnr'!A1126=0,0,IF(CELL("type",'Basis Excelsheet - uw artikelnr'!A1126)="w",0,1))</f>
        <v>0</v>
      </c>
      <c r="J1126" s="16">
        <f>IF('Basis Excelsheet - uw artikelnr'!F1126=0,0,COUNTIF(Keuzelijsten!$F$2:$F$244,'Basis Excelsheet - uw artikelnr'!M1126)-1)*-1</f>
        <v>0</v>
      </c>
      <c r="K1126" s="16">
        <f>IF('Basis Excelsheet - uw artikelnr'!F1126=0,0,COUNTIF(Keuzelijsten!$A$2:$A$245,'Basis Excelsheet - uw artikelnr'!C1126)-1)*-1</f>
        <v>0</v>
      </c>
      <c r="L1126" s="16">
        <f>IF('Basis Excelsheet - uw artikelnr'!F1126=0,0,COUNTIF(Keuzelijsten!$W$2:$W$945,'Basis Excelsheet - uw artikelnr'!D1126)-1)*-1</f>
        <v>0</v>
      </c>
    </row>
    <row r="1127" spans="1:12" x14ac:dyDescent="0.25">
      <c r="A1127" s="17"/>
      <c r="B1127" s="17">
        <f t="shared" ca="1" si="19"/>
        <v>0</v>
      </c>
      <c r="C1127" s="16">
        <f>IF(LEN('Basis Excelsheet - uw artikelnr'!F1127)&gt;35,1,0)</f>
        <v>0</v>
      </c>
      <c r="D1127" s="16">
        <f>IF(LEN('Basis Excelsheet - uw artikelnr'!K1127)&gt;30,1,0)</f>
        <v>0</v>
      </c>
      <c r="E1127" s="16">
        <f>IF(LEN('Basis Excelsheet - uw artikelnr'!E1127)&gt;20,1,0)</f>
        <v>0</v>
      </c>
      <c r="F1127" s="16">
        <f>IF('Basis Excelsheet - uw artikelnr'!L1127=0,0,IF('Basis Excelsheet - uw artikelnr'!L1127&lt;1,1,0))</f>
        <v>0</v>
      </c>
      <c r="G1127" s="16">
        <f>IF('Basis Excelsheet - uw artikelnr'!F1127=0,0,IF(EXACT('Basis Excelsheet - uw artikelnr'!G1127,Keuzelijsten!$C$2),0,IF(EXACT('Basis Excelsheet - uw artikelnr'!G1127,Keuzelijsten!$C$3),0,1)))</f>
        <v>0</v>
      </c>
      <c r="H1127" s="16">
        <f>IF('Basis Excelsheet - uw artikelnr'!F1127=0,0,IF(EXACT('Basis Excelsheet - uw artikelnr'!J1127,Keuzelijsten!$D$2),0,IF(EXACT('Basis Excelsheet - uw artikelnr'!J1127,Keuzelijsten!$D$3),0,1)))</f>
        <v>0</v>
      </c>
      <c r="I1127" s="16">
        <f ca="1">IF('Basis Excelsheet - uw artikelnr'!A1127=0,0,IF(CELL("type",'Basis Excelsheet - uw artikelnr'!A1127)="w",0,1))</f>
        <v>0</v>
      </c>
      <c r="J1127" s="16">
        <f>IF('Basis Excelsheet - uw artikelnr'!F1127=0,0,COUNTIF(Keuzelijsten!$F$2:$F$244,'Basis Excelsheet - uw artikelnr'!M1127)-1)*-1</f>
        <v>0</v>
      </c>
      <c r="K1127" s="16">
        <f>IF('Basis Excelsheet - uw artikelnr'!F1127=0,0,COUNTIF(Keuzelijsten!$A$2:$A$245,'Basis Excelsheet - uw artikelnr'!C1127)-1)*-1</f>
        <v>0</v>
      </c>
      <c r="L1127" s="16">
        <f>IF('Basis Excelsheet - uw artikelnr'!F1127=0,0,COUNTIF(Keuzelijsten!$W$2:$W$945,'Basis Excelsheet - uw artikelnr'!D1127)-1)*-1</f>
        <v>0</v>
      </c>
    </row>
    <row r="1128" spans="1:12" x14ac:dyDescent="0.25">
      <c r="A1128" s="17"/>
      <c r="B1128" s="17">
        <f t="shared" ca="1" si="19"/>
        <v>0</v>
      </c>
      <c r="C1128" s="16">
        <f>IF(LEN('Basis Excelsheet - uw artikelnr'!F1128)&gt;35,1,0)</f>
        <v>0</v>
      </c>
      <c r="D1128" s="16">
        <f>IF(LEN('Basis Excelsheet - uw artikelnr'!K1128)&gt;30,1,0)</f>
        <v>0</v>
      </c>
      <c r="E1128" s="16">
        <f>IF(LEN('Basis Excelsheet - uw artikelnr'!E1128)&gt;20,1,0)</f>
        <v>0</v>
      </c>
      <c r="F1128" s="16">
        <f>IF('Basis Excelsheet - uw artikelnr'!L1128=0,0,IF('Basis Excelsheet - uw artikelnr'!L1128&lt;1,1,0))</f>
        <v>0</v>
      </c>
      <c r="G1128" s="16">
        <f>IF('Basis Excelsheet - uw artikelnr'!F1128=0,0,IF(EXACT('Basis Excelsheet - uw artikelnr'!G1128,Keuzelijsten!$C$2),0,IF(EXACT('Basis Excelsheet - uw artikelnr'!G1128,Keuzelijsten!$C$3),0,1)))</f>
        <v>0</v>
      </c>
      <c r="H1128" s="16">
        <f>IF('Basis Excelsheet - uw artikelnr'!F1128=0,0,IF(EXACT('Basis Excelsheet - uw artikelnr'!J1128,Keuzelijsten!$D$2),0,IF(EXACT('Basis Excelsheet - uw artikelnr'!J1128,Keuzelijsten!$D$3),0,1)))</f>
        <v>0</v>
      </c>
      <c r="I1128" s="16">
        <f ca="1">IF('Basis Excelsheet - uw artikelnr'!A1128=0,0,IF(CELL("type",'Basis Excelsheet - uw artikelnr'!A1128)="w",0,1))</f>
        <v>0</v>
      </c>
      <c r="J1128" s="16">
        <f>IF('Basis Excelsheet - uw artikelnr'!F1128=0,0,COUNTIF(Keuzelijsten!$F$2:$F$244,'Basis Excelsheet - uw artikelnr'!M1128)-1)*-1</f>
        <v>0</v>
      </c>
      <c r="K1128" s="16">
        <f>IF('Basis Excelsheet - uw artikelnr'!F1128=0,0,COUNTIF(Keuzelijsten!$A$2:$A$245,'Basis Excelsheet - uw artikelnr'!C1128)-1)*-1</f>
        <v>0</v>
      </c>
      <c r="L1128" s="16">
        <f>IF('Basis Excelsheet - uw artikelnr'!F1128=0,0,COUNTIF(Keuzelijsten!$W$2:$W$945,'Basis Excelsheet - uw artikelnr'!D1128)-1)*-1</f>
        <v>0</v>
      </c>
    </row>
    <row r="1129" spans="1:12" x14ac:dyDescent="0.25">
      <c r="A1129" s="17"/>
      <c r="B1129" s="17">
        <f t="shared" ca="1" si="19"/>
        <v>0</v>
      </c>
      <c r="C1129" s="16">
        <f>IF(LEN('Basis Excelsheet - uw artikelnr'!F1129)&gt;35,1,0)</f>
        <v>0</v>
      </c>
      <c r="D1129" s="16">
        <f>IF(LEN('Basis Excelsheet - uw artikelnr'!K1129)&gt;30,1,0)</f>
        <v>0</v>
      </c>
      <c r="E1129" s="16">
        <f>IF(LEN('Basis Excelsheet - uw artikelnr'!E1129)&gt;20,1,0)</f>
        <v>0</v>
      </c>
      <c r="F1129" s="16">
        <f>IF('Basis Excelsheet - uw artikelnr'!L1129=0,0,IF('Basis Excelsheet - uw artikelnr'!L1129&lt;1,1,0))</f>
        <v>0</v>
      </c>
      <c r="G1129" s="16">
        <f>IF('Basis Excelsheet - uw artikelnr'!F1129=0,0,IF(EXACT('Basis Excelsheet - uw artikelnr'!G1129,Keuzelijsten!$C$2),0,IF(EXACT('Basis Excelsheet - uw artikelnr'!G1129,Keuzelijsten!$C$3),0,1)))</f>
        <v>0</v>
      </c>
      <c r="H1129" s="16">
        <f>IF('Basis Excelsheet - uw artikelnr'!F1129=0,0,IF(EXACT('Basis Excelsheet - uw artikelnr'!J1129,Keuzelijsten!$D$2),0,IF(EXACT('Basis Excelsheet - uw artikelnr'!J1129,Keuzelijsten!$D$3),0,1)))</f>
        <v>0</v>
      </c>
      <c r="I1129" s="16">
        <f ca="1">IF('Basis Excelsheet - uw artikelnr'!A1129=0,0,IF(CELL("type",'Basis Excelsheet - uw artikelnr'!A1129)="w",0,1))</f>
        <v>0</v>
      </c>
      <c r="J1129" s="16">
        <f>IF('Basis Excelsheet - uw artikelnr'!F1129=0,0,COUNTIF(Keuzelijsten!$F$2:$F$244,'Basis Excelsheet - uw artikelnr'!M1129)-1)*-1</f>
        <v>0</v>
      </c>
      <c r="K1129" s="16">
        <f>IF('Basis Excelsheet - uw artikelnr'!F1129=0,0,COUNTIF(Keuzelijsten!$A$2:$A$245,'Basis Excelsheet - uw artikelnr'!C1129)-1)*-1</f>
        <v>0</v>
      </c>
      <c r="L1129" s="16">
        <f>IF('Basis Excelsheet - uw artikelnr'!F1129=0,0,COUNTIF(Keuzelijsten!$W$2:$W$945,'Basis Excelsheet - uw artikelnr'!D1129)-1)*-1</f>
        <v>0</v>
      </c>
    </row>
    <row r="1130" spans="1:12" x14ac:dyDescent="0.25">
      <c r="A1130" s="17"/>
      <c r="B1130" s="17">
        <f t="shared" ca="1" si="19"/>
        <v>0</v>
      </c>
      <c r="C1130" s="16">
        <f>IF(LEN('Basis Excelsheet - uw artikelnr'!F1130)&gt;35,1,0)</f>
        <v>0</v>
      </c>
      <c r="D1130" s="16">
        <f>IF(LEN('Basis Excelsheet - uw artikelnr'!K1130)&gt;30,1,0)</f>
        <v>0</v>
      </c>
      <c r="E1130" s="16">
        <f>IF(LEN('Basis Excelsheet - uw artikelnr'!E1130)&gt;20,1,0)</f>
        <v>0</v>
      </c>
      <c r="F1130" s="16">
        <f>IF('Basis Excelsheet - uw artikelnr'!L1130=0,0,IF('Basis Excelsheet - uw artikelnr'!L1130&lt;1,1,0))</f>
        <v>0</v>
      </c>
      <c r="G1130" s="16">
        <f>IF('Basis Excelsheet - uw artikelnr'!F1130=0,0,IF(EXACT('Basis Excelsheet - uw artikelnr'!G1130,Keuzelijsten!$C$2),0,IF(EXACT('Basis Excelsheet - uw artikelnr'!G1130,Keuzelijsten!$C$3),0,1)))</f>
        <v>0</v>
      </c>
      <c r="H1130" s="16">
        <f>IF('Basis Excelsheet - uw artikelnr'!F1130=0,0,IF(EXACT('Basis Excelsheet - uw artikelnr'!J1130,Keuzelijsten!$D$2),0,IF(EXACT('Basis Excelsheet - uw artikelnr'!J1130,Keuzelijsten!$D$3),0,1)))</f>
        <v>0</v>
      </c>
      <c r="I1130" s="16">
        <f ca="1">IF('Basis Excelsheet - uw artikelnr'!A1130=0,0,IF(CELL("type",'Basis Excelsheet - uw artikelnr'!A1130)="w",0,1))</f>
        <v>0</v>
      </c>
      <c r="J1130" s="16">
        <f>IF('Basis Excelsheet - uw artikelnr'!F1130=0,0,COUNTIF(Keuzelijsten!$F$2:$F$244,'Basis Excelsheet - uw artikelnr'!M1130)-1)*-1</f>
        <v>0</v>
      </c>
      <c r="K1130" s="16">
        <f>IF('Basis Excelsheet - uw artikelnr'!F1130=0,0,COUNTIF(Keuzelijsten!$A$2:$A$245,'Basis Excelsheet - uw artikelnr'!C1130)-1)*-1</f>
        <v>0</v>
      </c>
      <c r="L1130" s="16">
        <f>IF('Basis Excelsheet - uw artikelnr'!F1130=0,0,COUNTIF(Keuzelijsten!$W$2:$W$945,'Basis Excelsheet - uw artikelnr'!D1130)-1)*-1</f>
        <v>0</v>
      </c>
    </row>
    <row r="1131" spans="1:12" x14ac:dyDescent="0.25">
      <c r="A1131" s="17"/>
      <c r="B1131" s="17">
        <f t="shared" ca="1" si="19"/>
        <v>0</v>
      </c>
      <c r="C1131" s="16">
        <f>IF(LEN('Basis Excelsheet - uw artikelnr'!F1131)&gt;35,1,0)</f>
        <v>0</v>
      </c>
      <c r="D1131" s="16">
        <f>IF(LEN('Basis Excelsheet - uw artikelnr'!K1131)&gt;30,1,0)</f>
        <v>0</v>
      </c>
      <c r="E1131" s="16">
        <f>IF(LEN('Basis Excelsheet - uw artikelnr'!E1131)&gt;20,1,0)</f>
        <v>0</v>
      </c>
      <c r="F1131" s="16">
        <f>IF('Basis Excelsheet - uw artikelnr'!L1131=0,0,IF('Basis Excelsheet - uw artikelnr'!L1131&lt;1,1,0))</f>
        <v>0</v>
      </c>
      <c r="G1131" s="16">
        <f>IF('Basis Excelsheet - uw artikelnr'!F1131=0,0,IF(EXACT('Basis Excelsheet - uw artikelnr'!G1131,Keuzelijsten!$C$2),0,IF(EXACT('Basis Excelsheet - uw artikelnr'!G1131,Keuzelijsten!$C$3),0,1)))</f>
        <v>0</v>
      </c>
      <c r="H1131" s="16">
        <f>IF('Basis Excelsheet - uw artikelnr'!F1131=0,0,IF(EXACT('Basis Excelsheet - uw artikelnr'!J1131,Keuzelijsten!$D$2),0,IF(EXACT('Basis Excelsheet - uw artikelnr'!J1131,Keuzelijsten!$D$3),0,1)))</f>
        <v>0</v>
      </c>
      <c r="I1131" s="16">
        <f ca="1">IF('Basis Excelsheet - uw artikelnr'!A1131=0,0,IF(CELL("type",'Basis Excelsheet - uw artikelnr'!A1131)="w",0,1))</f>
        <v>0</v>
      </c>
      <c r="J1131" s="16">
        <f>IF('Basis Excelsheet - uw artikelnr'!F1131=0,0,COUNTIF(Keuzelijsten!$F$2:$F$244,'Basis Excelsheet - uw artikelnr'!M1131)-1)*-1</f>
        <v>0</v>
      </c>
      <c r="K1131" s="16">
        <f>IF('Basis Excelsheet - uw artikelnr'!F1131=0,0,COUNTIF(Keuzelijsten!$A$2:$A$245,'Basis Excelsheet - uw artikelnr'!C1131)-1)*-1</f>
        <v>0</v>
      </c>
      <c r="L1131" s="16">
        <f>IF('Basis Excelsheet - uw artikelnr'!F1131=0,0,COUNTIF(Keuzelijsten!$W$2:$W$945,'Basis Excelsheet - uw artikelnr'!D1131)-1)*-1</f>
        <v>0</v>
      </c>
    </row>
    <row r="1132" spans="1:12" x14ac:dyDescent="0.25">
      <c r="A1132" s="17"/>
      <c r="B1132" s="17">
        <f t="shared" ca="1" si="19"/>
        <v>0</v>
      </c>
      <c r="C1132" s="16">
        <f>IF(LEN('Basis Excelsheet - uw artikelnr'!F1132)&gt;35,1,0)</f>
        <v>0</v>
      </c>
      <c r="D1132" s="16">
        <f>IF(LEN('Basis Excelsheet - uw artikelnr'!K1132)&gt;30,1,0)</f>
        <v>0</v>
      </c>
      <c r="E1132" s="16">
        <f>IF(LEN('Basis Excelsheet - uw artikelnr'!E1132)&gt;20,1,0)</f>
        <v>0</v>
      </c>
      <c r="F1132" s="16">
        <f>IF('Basis Excelsheet - uw artikelnr'!L1132=0,0,IF('Basis Excelsheet - uw artikelnr'!L1132&lt;1,1,0))</f>
        <v>0</v>
      </c>
      <c r="G1132" s="16">
        <f>IF('Basis Excelsheet - uw artikelnr'!F1132=0,0,IF(EXACT('Basis Excelsheet - uw artikelnr'!G1132,Keuzelijsten!$C$2),0,IF(EXACT('Basis Excelsheet - uw artikelnr'!G1132,Keuzelijsten!$C$3),0,1)))</f>
        <v>0</v>
      </c>
      <c r="H1132" s="16">
        <f>IF('Basis Excelsheet - uw artikelnr'!F1132=0,0,IF(EXACT('Basis Excelsheet - uw artikelnr'!J1132,Keuzelijsten!$D$2),0,IF(EXACT('Basis Excelsheet - uw artikelnr'!J1132,Keuzelijsten!$D$3),0,1)))</f>
        <v>0</v>
      </c>
      <c r="I1132" s="16">
        <f ca="1">IF('Basis Excelsheet - uw artikelnr'!A1132=0,0,IF(CELL("type",'Basis Excelsheet - uw artikelnr'!A1132)="w",0,1))</f>
        <v>0</v>
      </c>
      <c r="J1132" s="16">
        <f>IF('Basis Excelsheet - uw artikelnr'!F1132=0,0,COUNTIF(Keuzelijsten!$F$2:$F$244,'Basis Excelsheet - uw artikelnr'!M1132)-1)*-1</f>
        <v>0</v>
      </c>
      <c r="K1132" s="16">
        <f>IF('Basis Excelsheet - uw artikelnr'!F1132=0,0,COUNTIF(Keuzelijsten!$A$2:$A$245,'Basis Excelsheet - uw artikelnr'!C1132)-1)*-1</f>
        <v>0</v>
      </c>
      <c r="L1132" s="16">
        <f>IF('Basis Excelsheet - uw artikelnr'!F1132=0,0,COUNTIF(Keuzelijsten!$W$2:$W$945,'Basis Excelsheet - uw artikelnr'!D1132)-1)*-1</f>
        <v>0</v>
      </c>
    </row>
    <row r="1133" spans="1:12" x14ac:dyDescent="0.25">
      <c r="A1133" s="17"/>
      <c r="B1133" s="17">
        <f t="shared" ca="1" si="19"/>
        <v>0</v>
      </c>
      <c r="C1133" s="16">
        <f>IF(LEN('Basis Excelsheet - uw artikelnr'!F1133)&gt;35,1,0)</f>
        <v>0</v>
      </c>
      <c r="D1133" s="16">
        <f>IF(LEN('Basis Excelsheet - uw artikelnr'!K1133)&gt;30,1,0)</f>
        <v>0</v>
      </c>
      <c r="E1133" s="16">
        <f>IF(LEN('Basis Excelsheet - uw artikelnr'!E1133)&gt;20,1,0)</f>
        <v>0</v>
      </c>
      <c r="F1133" s="16">
        <f>IF('Basis Excelsheet - uw artikelnr'!L1133=0,0,IF('Basis Excelsheet - uw artikelnr'!L1133&lt;1,1,0))</f>
        <v>0</v>
      </c>
      <c r="G1133" s="16">
        <f>IF('Basis Excelsheet - uw artikelnr'!F1133=0,0,IF(EXACT('Basis Excelsheet - uw artikelnr'!G1133,Keuzelijsten!$C$2),0,IF(EXACT('Basis Excelsheet - uw artikelnr'!G1133,Keuzelijsten!$C$3),0,1)))</f>
        <v>0</v>
      </c>
      <c r="H1133" s="16">
        <f>IF('Basis Excelsheet - uw artikelnr'!F1133=0,0,IF(EXACT('Basis Excelsheet - uw artikelnr'!J1133,Keuzelijsten!$D$2),0,IF(EXACT('Basis Excelsheet - uw artikelnr'!J1133,Keuzelijsten!$D$3),0,1)))</f>
        <v>0</v>
      </c>
      <c r="I1133" s="16">
        <f ca="1">IF('Basis Excelsheet - uw artikelnr'!A1133=0,0,IF(CELL("type",'Basis Excelsheet - uw artikelnr'!A1133)="w",0,1))</f>
        <v>0</v>
      </c>
      <c r="J1133" s="16">
        <f>IF('Basis Excelsheet - uw artikelnr'!F1133=0,0,COUNTIF(Keuzelijsten!$F$2:$F$244,'Basis Excelsheet - uw artikelnr'!M1133)-1)*-1</f>
        <v>0</v>
      </c>
      <c r="K1133" s="16">
        <f>IF('Basis Excelsheet - uw artikelnr'!F1133=0,0,COUNTIF(Keuzelijsten!$A$2:$A$245,'Basis Excelsheet - uw artikelnr'!C1133)-1)*-1</f>
        <v>0</v>
      </c>
      <c r="L1133" s="16">
        <f>IF('Basis Excelsheet - uw artikelnr'!F1133=0,0,COUNTIF(Keuzelijsten!$W$2:$W$945,'Basis Excelsheet - uw artikelnr'!D1133)-1)*-1</f>
        <v>0</v>
      </c>
    </row>
    <row r="1134" spans="1:12" x14ac:dyDescent="0.25">
      <c r="A1134" s="17"/>
      <c r="B1134" s="17">
        <f t="shared" ca="1" si="19"/>
        <v>0</v>
      </c>
      <c r="C1134" s="16">
        <f>IF(LEN('Basis Excelsheet - uw artikelnr'!F1134)&gt;35,1,0)</f>
        <v>0</v>
      </c>
      <c r="D1134" s="16">
        <f>IF(LEN('Basis Excelsheet - uw artikelnr'!K1134)&gt;30,1,0)</f>
        <v>0</v>
      </c>
      <c r="E1134" s="16">
        <f>IF(LEN('Basis Excelsheet - uw artikelnr'!E1134)&gt;20,1,0)</f>
        <v>0</v>
      </c>
      <c r="F1134" s="16">
        <f>IF('Basis Excelsheet - uw artikelnr'!L1134=0,0,IF('Basis Excelsheet - uw artikelnr'!L1134&lt;1,1,0))</f>
        <v>0</v>
      </c>
      <c r="G1134" s="16">
        <f>IF('Basis Excelsheet - uw artikelnr'!F1134=0,0,IF(EXACT('Basis Excelsheet - uw artikelnr'!G1134,Keuzelijsten!$C$2),0,IF(EXACT('Basis Excelsheet - uw artikelnr'!G1134,Keuzelijsten!$C$3),0,1)))</f>
        <v>0</v>
      </c>
      <c r="H1134" s="16">
        <f>IF('Basis Excelsheet - uw artikelnr'!F1134=0,0,IF(EXACT('Basis Excelsheet - uw artikelnr'!J1134,Keuzelijsten!$D$2),0,IF(EXACT('Basis Excelsheet - uw artikelnr'!J1134,Keuzelijsten!$D$3),0,1)))</f>
        <v>0</v>
      </c>
      <c r="I1134" s="16">
        <f ca="1">IF('Basis Excelsheet - uw artikelnr'!A1134=0,0,IF(CELL("type",'Basis Excelsheet - uw artikelnr'!A1134)="w",0,1))</f>
        <v>0</v>
      </c>
      <c r="J1134" s="16">
        <f>IF('Basis Excelsheet - uw artikelnr'!F1134=0,0,COUNTIF(Keuzelijsten!$F$2:$F$244,'Basis Excelsheet - uw artikelnr'!M1134)-1)*-1</f>
        <v>0</v>
      </c>
      <c r="K1134" s="16">
        <f>IF('Basis Excelsheet - uw artikelnr'!F1134=0,0,COUNTIF(Keuzelijsten!$A$2:$A$245,'Basis Excelsheet - uw artikelnr'!C1134)-1)*-1</f>
        <v>0</v>
      </c>
      <c r="L1134" s="16">
        <f>IF('Basis Excelsheet - uw artikelnr'!F1134=0,0,COUNTIF(Keuzelijsten!$W$2:$W$945,'Basis Excelsheet - uw artikelnr'!D1134)-1)*-1</f>
        <v>0</v>
      </c>
    </row>
    <row r="1135" spans="1:12" x14ac:dyDescent="0.25">
      <c r="A1135" s="17"/>
      <c r="B1135" s="17">
        <f t="shared" ca="1" si="19"/>
        <v>0</v>
      </c>
      <c r="C1135" s="16">
        <f>IF(LEN('Basis Excelsheet - uw artikelnr'!F1135)&gt;35,1,0)</f>
        <v>0</v>
      </c>
      <c r="D1135" s="16">
        <f>IF(LEN('Basis Excelsheet - uw artikelnr'!K1135)&gt;30,1,0)</f>
        <v>0</v>
      </c>
      <c r="E1135" s="16">
        <f>IF(LEN('Basis Excelsheet - uw artikelnr'!E1135)&gt;20,1,0)</f>
        <v>0</v>
      </c>
      <c r="F1135" s="16">
        <f>IF('Basis Excelsheet - uw artikelnr'!L1135=0,0,IF('Basis Excelsheet - uw artikelnr'!L1135&lt;1,1,0))</f>
        <v>0</v>
      </c>
      <c r="G1135" s="16">
        <f>IF('Basis Excelsheet - uw artikelnr'!F1135=0,0,IF(EXACT('Basis Excelsheet - uw artikelnr'!G1135,Keuzelijsten!$C$2),0,IF(EXACT('Basis Excelsheet - uw artikelnr'!G1135,Keuzelijsten!$C$3),0,1)))</f>
        <v>0</v>
      </c>
      <c r="H1135" s="16">
        <f>IF('Basis Excelsheet - uw artikelnr'!F1135=0,0,IF(EXACT('Basis Excelsheet - uw artikelnr'!J1135,Keuzelijsten!$D$2),0,IF(EXACT('Basis Excelsheet - uw artikelnr'!J1135,Keuzelijsten!$D$3),0,1)))</f>
        <v>0</v>
      </c>
      <c r="I1135" s="16">
        <f ca="1">IF('Basis Excelsheet - uw artikelnr'!A1135=0,0,IF(CELL("type",'Basis Excelsheet - uw artikelnr'!A1135)="w",0,1))</f>
        <v>0</v>
      </c>
      <c r="J1135" s="16">
        <f>IF('Basis Excelsheet - uw artikelnr'!F1135=0,0,COUNTIF(Keuzelijsten!$F$2:$F$244,'Basis Excelsheet - uw artikelnr'!M1135)-1)*-1</f>
        <v>0</v>
      </c>
      <c r="K1135" s="16">
        <f>IF('Basis Excelsheet - uw artikelnr'!F1135=0,0,COUNTIF(Keuzelijsten!$A$2:$A$245,'Basis Excelsheet - uw artikelnr'!C1135)-1)*-1</f>
        <v>0</v>
      </c>
      <c r="L1135" s="16">
        <f>IF('Basis Excelsheet - uw artikelnr'!F1135=0,0,COUNTIF(Keuzelijsten!$W$2:$W$945,'Basis Excelsheet - uw artikelnr'!D1135)-1)*-1</f>
        <v>0</v>
      </c>
    </row>
    <row r="1136" spans="1:12" x14ac:dyDescent="0.25">
      <c r="A1136" s="17"/>
      <c r="B1136" s="17">
        <f t="shared" ca="1" si="19"/>
        <v>0</v>
      </c>
      <c r="C1136" s="16">
        <f>IF(LEN('Basis Excelsheet - uw artikelnr'!F1136)&gt;35,1,0)</f>
        <v>0</v>
      </c>
      <c r="D1136" s="16">
        <f>IF(LEN('Basis Excelsheet - uw artikelnr'!K1136)&gt;30,1,0)</f>
        <v>0</v>
      </c>
      <c r="E1136" s="16">
        <f>IF(LEN('Basis Excelsheet - uw artikelnr'!E1136)&gt;20,1,0)</f>
        <v>0</v>
      </c>
      <c r="F1136" s="16">
        <f>IF('Basis Excelsheet - uw artikelnr'!L1136=0,0,IF('Basis Excelsheet - uw artikelnr'!L1136&lt;1,1,0))</f>
        <v>0</v>
      </c>
      <c r="G1136" s="16">
        <f>IF('Basis Excelsheet - uw artikelnr'!F1136=0,0,IF(EXACT('Basis Excelsheet - uw artikelnr'!G1136,Keuzelijsten!$C$2),0,IF(EXACT('Basis Excelsheet - uw artikelnr'!G1136,Keuzelijsten!$C$3),0,1)))</f>
        <v>0</v>
      </c>
      <c r="H1136" s="16">
        <f>IF('Basis Excelsheet - uw artikelnr'!F1136=0,0,IF(EXACT('Basis Excelsheet - uw artikelnr'!J1136,Keuzelijsten!$D$2),0,IF(EXACT('Basis Excelsheet - uw artikelnr'!J1136,Keuzelijsten!$D$3),0,1)))</f>
        <v>0</v>
      </c>
      <c r="I1136" s="16">
        <f ca="1">IF('Basis Excelsheet - uw artikelnr'!A1136=0,0,IF(CELL("type",'Basis Excelsheet - uw artikelnr'!A1136)="w",0,1))</f>
        <v>0</v>
      </c>
      <c r="J1136" s="16">
        <f>IF('Basis Excelsheet - uw artikelnr'!F1136=0,0,COUNTIF(Keuzelijsten!$F$2:$F$244,'Basis Excelsheet - uw artikelnr'!M1136)-1)*-1</f>
        <v>0</v>
      </c>
      <c r="K1136" s="16">
        <f>IF('Basis Excelsheet - uw artikelnr'!F1136=0,0,COUNTIF(Keuzelijsten!$A$2:$A$245,'Basis Excelsheet - uw artikelnr'!C1136)-1)*-1</f>
        <v>0</v>
      </c>
      <c r="L1136" s="16">
        <f>IF('Basis Excelsheet - uw artikelnr'!F1136=0,0,COUNTIF(Keuzelijsten!$W$2:$W$945,'Basis Excelsheet - uw artikelnr'!D1136)-1)*-1</f>
        <v>0</v>
      </c>
    </row>
    <row r="1137" spans="1:12" x14ac:dyDescent="0.25">
      <c r="A1137" s="17"/>
      <c r="B1137" s="17">
        <f t="shared" ca="1" si="19"/>
        <v>0</v>
      </c>
      <c r="C1137" s="16">
        <f>IF(LEN('Basis Excelsheet - uw artikelnr'!F1137)&gt;35,1,0)</f>
        <v>0</v>
      </c>
      <c r="D1137" s="16">
        <f>IF(LEN('Basis Excelsheet - uw artikelnr'!K1137)&gt;30,1,0)</f>
        <v>0</v>
      </c>
      <c r="E1137" s="16">
        <f>IF(LEN('Basis Excelsheet - uw artikelnr'!E1137)&gt;20,1,0)</f>
        <v>0</v>
      </c>
      <c r="F1137" s="16">
        <f>IF('Basis Excelsheet - uw artikelnr'!L1137=0,0,IF('Basis Excelsheet - uw artikelnr'!L1137&lt;1,1,0))</f>
        <v>0</v>
      </c>
      <c r="G1137" s="16">
        <f>IF('Basis Excelsheet - uw artikelnr'!F1137=0,0,IF(EXACT('Basis Excelsheet - uw artikelnr'!G1137,Keuzelijsten!$C$2),0,IF(EXACT('Basis Excelsheet - uw artikelnr'!G1137,Keuzelijsten!$C$3),0,1)))</f>
        <v>0</v>
      </c>
      <c r="H1137" s="16">
        <f>IF('Basis Excelsheet - uw artikelnr'!F1137=0,0,IF(EXACT('Basis Excelsheet - uw artikelnr'!J1137,Keuzelijsten!$D$2),0,IF(EXACT('Basis Excelsheet - uw artikelnr'!J1137,Keuzelijsten!$D$3),0,1)))</f>
        <v>0</v>
      </c>
      <c r="I1137" s="16">
        <f ca="1">IF('Basis Excelsheet - uw artikelnr'!A1137=0,0,IF(CELL("type",'Basis Excelsheet - uw artikelnr'!A1137)="w",0,1))</f>
        <v>0</v>
      </c>
      <c r="J1137" s="16">
        <f>IF('Basis Excelsheet - uw artikelnr'!F1137=0,0,COUNTIF(Keuzelijsten!$F$2:$F$244,'Basis Excelsheet - uw artikelnr'!M1137)-1)*-1</f>
        <v>0</v>
      </c>
      <c r="K1137" s="16">
        <f>IF('Basis Excelsheet - uw artikelnr'!F1137=0,0,COUNTIF(Keuzelijsten!$A$2:$A$245,'Basis Excelsheet - uw artikelnr'!C1137)-1)*-1</f>
        <v>0</v>
      </c>
      <c r="L1137" s="16">
        <f>IF('Basis Excelsheet - uw artikelnr'!F1137=0,0,COUNTIF(Keuzelijsten!$W$2:$W$945,'Basis Excelsheet - uw artikelnr'!D1137)-1)*-1</f>
        <v>0</v>
      </c>
    </row>
    <row r="1138" spans="1:12" x14ac:dyDescent="0.25">
      <c r="A1138" s="17"/>
      <c r="B1138" s="17">
        <f t="shared" ca="1" si="19"/>
        <v>0</v>
      </c>
      <c r="C1138" s="16">
        <f>IF(LEN('Basis Excelsheet - uw artikelnr'!F1138)&gt;35,1,0)</f>
        <v>0</v>
      </c>
      <c r="D1138" s="16">
        <f>IF(LEN('Basis Excelsheet - uw artikelnr'!K1138)&gt;30,1,0)</f>
        <v>0</v>
      </c>
      <c r="E1138" s="16">
        <f>IF(LEN('Basis Excelsheet - uw artikelnr'!E1138)&gt;20,1,0)</f>
        <v>0</v>
      </c>
      <c r="F1138" s="16">
        <f>IF('Basis Excelsheet - uw artikelnr'!L1138=0,0,IF('Basis Excelsheet - uw artikelnr'!L1138&lt;1,1,0))</f>
        <v>0</v>
      </c>
      <c r="G1138" s="16">
        <f>IF('Basis Excelsheet - uw artikelnr'!F1138=0,0,IF(EXACT('Basis Excelsheet - uw artikelnr'!G1138,Keuzelijsten!$C$2),0,IF(EXACT('Basis Excelsheet - uw artikelnr'!G1138,Keuzelijsten!$C$3),0,1)))</f>
        <v>0</v>
      </c>
      <c r="H1138" s="16">
        <f>IF('Basis Excelsheet - uw artikelnr'!F1138=0,0,IF(EXACT('Basis Excelsheet - uw artikelnr'!J1138,Keuzelijsten!$D$2),0,IF(EXACT('Basis Excelsheet - uw artikelnr'!J1138,Keuzelijsten!$D$3),0,1)))</f>
        <v>0</v>
      </c>
      <c r="I1138" s="16">
        <f ca="1">IF('Basis Excelsheet - uw artikelnr'!A1138=0,0,IF(CELL("type",'Basis Excelsheet - uw artikelnr'!A1138)="w",0,1))</f>
        <v>0</v>
      </c>
      <c r="J1138" s="16">
        <f>IF('Basis Excelsheet - uw artikelnr'!F1138=0,0,COUNTIF(Keuzelijsten!$F$2:$F$244,'Basis Excelsheet - uw artikelnr'!M1138)-1)*-1</f>
        <v>0</v>
      </c>
      <c r="K1138" s="16">
        <f>IF('Basis Excelsheet - uw artikelnr'!F1138=0,0,COUNTIF(Keuzelijsten!$A$2:$A$245,'Basis Excelsheet - uw artikelnr'!C1138)-1)*-1</f>
        <v>0</v>
      </c>
      <c r="L1138" s="16">
        <f>IF('Basis Excelsheet - uw artikelnr'!F1138=0,0,COUNTIF(Keuzelijsten!$W$2:$W$945,'Basis Excelsheet - uw artikelnr'!D1138)-1)*-1</f>
        <v>0</v>
      </c>
    </row>
    <row r="1139" spans="1:12" x14ac:dyDescent="0.25">
      <c r="A1139" s="17"/>
      <c r="B1139" s="17">
        <f t="shared" ca="1" si="19"/>
        <v>0</v>
      </c>
      <c r="C1139" s="16">
        <f>IF(LEN('Basis Excelsheet - uw artikelnr'!F1139)&gt;35,1,0)</f>
        <v>0</v>
      </c>
      <c r="D1139" s="16">
        <f>IF(LEN('Basis Excelsheet - uw artikelnr'!K1139)&gt;30,1,0)</f>
        <v>0</v>
      </c>
      <c r="E1139" s="16">
        <f>IF(LEN('Basis Excelsheet - uw artikelnr'!E1139)&gt;20,1,0)</f>
        <v>0</v>
      </c>
      <c r="F1139" s="16">
        <f>IF('Basis Excelsheet - uw artikelnr'!L1139=0,0,IF('Basis Excelsheet - uw artikelnr'!L1139&lt;1,1,0))</f>
        <v>0</v>
      </c>
      <c r="G1139" s="16">
        <f>IF('Basis Excelsheet - uw artikelnr'!F1139=0,0,IF(EXACT('Basis Excelsheet - uw artikelnr'!G1139,Keuzelijsten!$C$2),0,IF(EXACT('Basis Excelsheet - uw artikelnr'!G1139,Keuzelijsten!$C$3),0,1)))</f>
        <v>0</v>
      </c>
      <c r="H1139" s="16">
        <f>IF('Basis Excelsheet - uw artikelnr'!F1139=0,0,IF(EXACT('Basis Excelsheet - uw artikelnr'!J1139,Keuzelijsten!$D$2),0,IF(EXACT('Basis Excelsheet - uw artikelnr'!J1139,Keuzelijsten!$D$3),0,1)))</f>
        <v>0</v>
      </c>
      <c r="I1139" s="16">
        <f ca="1">IF('Basis Excelsheet - uw artikelnr'!A1139=0,0,IF(CELL("type",'Basis Excelsheet - uw artikelnr'!A1139)="w",0,1))</f>
        <v>0</v>
      </c>
      <c r="J1139" s="16">
        <f>IF('Basis Excelsheet - uw artikelnr'!F1139=0,0,COUNTIF(Keuzelijsten!$F$2:$F$244,'Basis Excelsheet - uw artikelnr'!M1139)-1)*-1</f>
        <v>0</v>
      </c>
      <c r="K1139" s="16">
        <f>IF('Basis Excelsheet - uw artikelnr'!F1139=0,0,COUNTIF(Keuzelijsten!$A$2:$A$245,'Basis Excelsheet - uw artikelnr'!C1139)-1)*-1</f>
        <v>0</v>
      </c>
      <c r="L1139" s="16">
        <f>IF('Basis Excelsheet - uw artikelnr'!F1139=0,0,COUNTIF(Keuzelijsten!$W$2:$W$945,'Basis Excelsheet - uw artikelnr'!D1139)-1)*-1</f>
        <v>0</v>
      </c>
    </row>
    <row r="1140" spans="1:12" x14ac:dyDescent="0.25">
      <c r="A1140" s="17"/>
      <c r="B1140" s="17">
        <f t="shared" ca="1" si="19"/>
        <v>0</v>
      </c>
      <c r="C1140" s="16">
        <f>IF(LEN('Basis Excelsheet - uw artikelnr'!F1140)&gt;35,1,0)</f>
        <v>0</v>
      </c>
      <c r="D1140" s="16">
        <f>IF(LEN('Basis Excelsheet - uw artikelnr'!K1140)&gt;30,1,0)</f>
        <v>0</v>
      </c>
      <c r="E1140" s="16">
        <f>IF(LEN('Basis Excelsheet - uw artikelnr'!E1140)&gt;20,1,0)</f>
        <v>0</v>
      </c>
      <c r="F1140" s="16">
        <f>IF('Basis Excelsheet - uw artikelnr'!L1140=0,0,IF('Basis Excelsheet - uw artikelnr'!L1140&lt;1,1,0))</f>
        <v>0</v>
      </c>
      <c r="G1140" s="16">
        <f>IF('Basis Excelsheet - uw artikelnr'!F1140=0,0,IF(EXACT('Basis Excelsheet - uw artikelnr'!G1140,Keuzelijsten!$C$2),0,IF(EXACT('Basis Excelsheet - uw artikelnr'!G1140,Keuzelijsten!$C$3),0,1)))</f>
        <v>0</v>
      </c>
      <c r="H1140" s="16">
        <f>IF('Basis Excelsheet - uw artikelnr'!F1140=0,0,IF(EXACT('Basis Excelsheet - uw artikelnr'!J1140,Keuzelijsten!$D$2),0,IF(EXACT('Basis Excelsheet - uw artikelnr'!J1140,Keuzelijsten!$D$3),0,1)))</f>
        <v>0</v>
      </c>
      <c r="I1140" s="16">
        <f ca="1">IF('Basis Excelsheet - uw artikelnr'!A1140=0,0,IF(CELL("type",'Basis Excelsheet - uw artikelnr'!A1140)="w",0,1))</f>
        <v>0</v>
      </c>
      <c r="J1140" s="16">
        <f>IF('Basis Excelsheet - uw artikelnr'!F1140=0,0,COUNTIF(Keuzelijsten!$F$2:$F$244,'Basis Excelsheet - uw artikelnr'!M1140)-1)*-1</f>
        <v>0</v>
      </c>
      <c r="K1140" s="16">
        <f>IF('Basis Excelsheet - uw artikelnr'!F1140=0,0,COUNTIF(Keuzelijsten!$A$2:$A$245,'Basis Excelsheet - uw artikelnr'!C1140)-1)*-1</f>
        <v>0</v>
      </c>
      <c r="L1140" s="16">
        <f>IF('Basis Excelsheet - uw artikelnr'!F1140=0,0,COUNTIF(Keuzelijsten!$W$2:$W$945,'Basis Excelsheet - uw artikelnr'!D1140)-1)*-1</f>
        <v>0</v>
      </c>
    </row>
    <row r="1141" spans="1:12" x14ac:dyDescent="0.25">
      <c r="A1141" s="17"/>
      <c r="B1141" s="17">
        <f t="shared" ca="1" si="19"/>
        <v>0</v>
      </c>
      <c r="C1141" s="16">
        <f>IF(LEN('Basis Excelsheet - uw artikelnr'!F1141)&gt;35,1,0)</f>
        <v>0</v>
      </c>
      <c r="D1141" s="16">
        <f>IF(LEN('Basis Excelsheet - uw artikelnr'!K1141)&gt;30,1,0)</f>
        <v>0</v>
      </c>
      <c r="E1141" s="16">
        <f>IF(LEN('Basis Excelsheet - uw artikelnr'!E1141)&gt;20,1,0)</f>
        <v>0</v>
      </c>
      <c r="F1141" s="16">
        <f>IF('Basis Excelsheet - uw artikelnr'!L1141=0,0,IF('Basis Excelsheet - uw artikelnr'!L1141&lt;1,1,0))</f>
        <v>0</v>
      </c>
      <c r="G1141" s="16">
        <f>IF('Basis Excelsheet - uw artikelnr'!F1141=0,0,IF(EXACT('Basis Excelsheet - uw artikelnr'!G1141,Keuzelijsten!$C$2),0,IF(EXACT('Basis Excelsheet - uw artikelnr'!G1141,Keuzelijsten!$C$3),0,1)))</f>
        <v>0</v>
      </c>
      <c r="H1141" s="16">
        <f>IF('Basis Excelsheet - uw artikelnr'!F1141=0,0,IF(EXACT('Basis Excelsheet - uw artikelnr'!J1141,Keuzelijsten!$D$2),0,IF(EXACT('Basis Excelsheet - uw artikelnr'!J1141,Keuzelijsten!$D$3),0,1)))</f>
        <v>0</v>
      </c>
      <c r="I1141" s="16">
        <f ca="1">IF('Basis Excelsheet - uw artikelnr'!A1141=0,0,IF(CELL("type",'Basis Excelsheet - uw artikelnr'!A1141)="w",0,1))</f>
        <v>0</v>
      </c>
      <c r="J1141" s="16">
        <f>IF('Basis Excelsheet - uw artikelnr'!F1141=0,0,COUNTIF(Keuzelijsten!$F$2:$F$244,'Basis Excelsheet - uw artikelnr'!M1141)-1)*-1</f>
        <v>0</v>
      </c>
      <c r="K1141" s="16">
        <f>IF('Basis Excelsheet - uw artikelnr'!F1141=0,0,COUNTIF(Keuzelijsten!$A$2:$A$245,'Basis Excelsheet - uw artikelnr'!C1141)-1)*-1</f>
        <v>0</v>
      </c>
      <c r="L1141" s="16">
        <f>IF('Basis Excelsheet - uw artikelnr'!F1141=0,0,COUNTIF(Keuzelijsten!$W$2:$W$945,'Basis Excelsheet - uw artikelnr'!D1141)-1)*-1</f>
        <v>0</v>
      </c>
    </row>
    <row r="1142" spans="1:12" x14ac:dyDescent="0.25">
      <c r="A1142" s="17"/>
      <c r="B1142" s="17">
        <f t="shared" ca="1" si="19"/>
        <v>0</v>
      </c>
      <c r="C1142" s="16">
        <f>IF(LEN('Basis Excelsheet - uw artikelnr'!F1142)&gt;35,1,0)</f>
        <v>0</v>
      </c>
      <c r="D1142" s="16">
        <f>IF(LEN('Basis Excelsheet - uw artikelnr'!K1142)&gt;30,1,0)</f>
        <v>0</v>
      </c>
      <c r="E1142" s="16">
        <f>IF(LEN('Basis Excelsheet - uw artikelnr'!E1142)&gt;20,1,0)</f>
        <v>0</v>
      </c>
      <c r="F1142" s="16">
        <f>IF('Basis Excelsheet - uw artikelnr'!L1142=0,0,IF('Basis Excelsheet - uw artikelnr'!L1142&lt;1,1,0))</f>
        <v>0</v>
      </c>
      <c r="G1142" s="16">
        <f>IF('Basis Excelsheet - uw artikelnr'!F1142=0,0,IF(EXACT('Basis Excelsheet - uw artikelnr'!G1142,Keuzelijsten!$C$2),0,IF(EXACT('Basis Excelsheet - uw artikelnr'!G1142,Keuzelijsten!$C$3),0,1)))</f>
        <v>0</v>
      </c>
      <c r="H1142" s="16">
        <f>IF('Basis Excelsheet - uw artikelnr'!F1142=0,0,IF(EXACT('Basis Excelsheet - uw artikelnr'!J1142,Keuzelijsten!$D$2),0,IF(EXACT('Basis Excelsheet - uw artikelnr'!J1142,Keuzelijsten!$D$3),0,1)))</f>
        <v>0</v>
      </c>
      <c r="I1142" s="16">
        <f ca="1">IF('Basis Excelsheet - uw artikelnr'!A1142=0,0,IF(CELL("type",'Basis Excelsheet - uw artikelnr'!A1142)="w",0,1))</f>
        <v>0</v>
      </c>
      <c r="J1142" s="16">
        <f>IF('Basis Excelsheet - uw artikelnr'!F1142=0,0,COUNTIF(Keuzelijsten!$F$2:$F$244,'Basis Excelsheet - uw artikelnr'!M1142)-1)*-1</f>
        <v>0</v>
      </c>
      <c r="K1142" s="16">
        <f>IF('Basis Excelsheet - uw artikelnr'!F1142=0,0,COUNTIF(Keuzelijsten!$A$2:$A$245,'Basis Excelsheet - uw artikelnr'!C1142)-1)*-1</f>
        <v>0</v>
      </c>
      <c r="L1142" s="16">
        <f>IF('Basis Excelsheet - uw artikelnr'!F1142=0,0,COUNTIF(Keuzelijsten!$W$2:$W$945,'Basis Excelsheet - uw artikelnr'!D1142)-1)*-1</f>
        <v>0</v>
      </c>
    </row>
    <row r="1143" spans="1:12" x14ac:dyDescent="0.25">
      <c r="A1143" s="17"/>
      <c r="B1143" s="17">
        <f t="shared" ca="1" si="19"/>
        <v>0</v>
      </c>
      <c r="C1143" s="16">
        <f>IF(LEN('Basis Excelsheet - uw artikelnr'!F1143)&gt;35,1,0)</f>
        <v>0</v>
      </c>
      <c r="D1143" s="16">
        <f>IF(LEN('Basis Excelsheet - uw artikelnr'!K1143)&gt;30,1,0)</f>
        <v>0</v>
      </c>
      <c r="E1143" s="16">
        <f>IF(LEN('Basis Excelsheet - uw artikelnr'!E1143)&gt;20,1,0)</f>
        <v>0</v>
      </c>
      <c r="F1143" s="16">
        <f>IF('Basis Excelsheet - uw artikelnr'!L1143=0,0,IF('Basis Excelsheet - uw artikelnr'!L1143&lt;1,1,0))</f>
        <v>0</v>
      </c>
      <c r="G1143" s="16">
        <f>IF('Basis Excelsheet - uw artikelnr'!F1143=0,0,IF(EXACT('Basis Excelsheet - uw artikelnr'!G1143,Keuzelijsten!$C$2),0,IF(EXACT('Basis Excelsheet - uw artikelnr'!G1143,Keuzelijsten!$C$3),0,1)))</f>
        <v>0</v>
      </c>
      <c r="H1143" s="16">
        <f>IF('Basis Excelsheet - uw artikelnr'!F1143=0,0,IF(EXACT('Basis Excelsheet - uw artikelnr'!J1143,Keuzelijsten!$D$2),0,IF(EXACT('Basis Excelsheet - uw artikelnr'!J1143,Keuzelijsten!$D$3),0,1)))</f>
        <v>0</v>
      </c>
      <c r="I1143" s="16">
        <f ca="1">IF('Basis Excelsheet - uw artikelnr'!A1143=0,0,IF(CELL("type",'Basis Excelsheet - uw artikelnr'!A1143)="w",0,1))</f>
        <v>0</v>
      </c>
      <c r="J1143" s="16">
        <f>IF('Basis Excelsheet - uw artikelnr'!F1143=0,0,COUNTIF(Keuzelijsten!$F$2:$F$244,'Basis Excelsheet - uw artikelnr'!M1143)-1)*-1</f>
        <v>0</v>
      </c>
      <c r="K1143" s="16">
        <f>IF('Basis Excelsheet - uw artikelnr'!F1143=0,0,COUNTIF(Keuzelijsten!$A$2:$A$245,'Basis Excelsheet - uw artikelnr'!C1143)-1)*-1</f>
        <v>0</v>
      </c>
      <c r="L1143" s="16">
        <f>IF('Basis Excelsheet - uw artikelnr'!F1143=0,0,COUNTIF(Keuzelijsten!$W$2:$W$945,'Basis Excelsheet - uw artikelnr'!D1143)-1)*-1</f>
        <v>0</v>
      </c>
    </row>
    <row r="1144" spans="1:12" x14ac:dyDescent="0.25">
      <c r="A1144" s="17"/>
      <c r="B1144" s="17">
        <f t="shared" ca="1" si="19"/>
        <v>0</v>
      </c>
      <c r="C1144" s="16">
        <f>IF(LEN('Basis Excelsheet - uw artikelnr'!F1144)&gt;35,1,0)</f>
        <v>0</v>
      </c>
      <c r="D1144" s="16">
        <f>IF(LEN('Basis Excelsheet - uw artikelnr'!K1144)&gt;30,1,0)</f>
        <v>0</v>
      </c>
      <c r="E1144" s="16">
        <f>IF(LEN('Basis Excelsheet - uw artikelnr'!E1144)&gt;20,1,0)</f>
        <v>0</v>
      </c>
      <c r="F1144" s="16">
        <f>IF('Basis Excelsheet - uw artikelnr'!L1144=0,0,IF('Basis Excelsheet - uw artikelnr'!L1144&lt;1,1,0))</f>
        <v>0</v>
      </c>
      <c r="G1144" s="16">
        <f>IF('Basis Excelsheet - uw artikelnr'!F1144=0,0,IF(EXACT('Basis Excelsheet - uw artikelnr'!G1144,Keuzelijsten!$C$2),0,IF(EXACT('Basis Excelsheet - uw artikelnr'!G1144,Keuzelijsten!$C$3),0,1)))</f>
        <v>0</v>
      </c>
      <c r="H1144" s="16">
        <f>IF('Basis Excelsheet - uw artikelnr'!F1144=0,0,IF(EXACT('Basis Excelsheet - uw artikelnr'!J1144,Keuzelijsten!$D$2),0,IF(EXACT('Basis Excelsheet - uw artikelnr'!J1144,Keuzelijsten!$D$3),0,1)))</f>
        <v>0</v>
      </c>
      <c r="I1144" s="16">
        <f ca="1">IF('Basis Excelsheet - uw artikelnr'!A1144=0,0,IF(CELL("type",'Basis Excelsheet - uw artikelnr'!A1144)="w",0,1))</f>
        <v>0</v>
      </c>
      <c r="J1144" s="16">
        <f>IF('Basis Excelsheet - uw artikelnr'!F1144=0,0,COUNTIF(Keuzelijsten!$F$2:$F$244,'Basis Excelsheet - uw artikelnr'!M1144)-1)*-1</f>
        <v>0</v>
      </c>
      <c r="K1144" s="16">
        <f>IF('Basis Excelsheet - uw artikelnr'!F1144=0,0,COUNTIF(Keuzelijsten!$A$2:$A$245,'Basis Excelsheet - uw artikelnr'!C1144)-1)*-1</f>
        <v>0</v>
      </c>
      <c r="L1144" s="16">
        <f>IF('Basis Excelsheet - uw artikelnr'!F1144=0,0,COUNTIF(Keuzelijsten!$W$2:$W$945,'Basis Excelsheet - uw artikelnr'!D1144)-1)*-1</f>
        <v>0</v>
      </c>
    </row>
    <row r="1145" spans="1:12" x14ac:dyDescent="0.25">
      <c r="A1145" s="17"/>
      <c r="B1145" s="17">
        <f t="shared" ca="1" si="19"/>
        <v>0</v>
      </c>
      <c r="C1145" s="16">
        <f>IF(LEN('Basis Excelsheet - uw artikelnr'!F1145)&gt;35,1,0)</f>
        <v>0</v>
      </c>
      <c r="D1145" s="16">
        <f>IF(LEN('Basis Excelsheet - uw artikelnr'!K1145)&gt;30,1,0)</f>
        <v>0</v>
      </c>
      <c r="E1145" s="16">
        <f>IF(LEN('Basis Excelsheet - uw artikelnr'!E1145)&gt;20,1,0)</f>
        <v>0</v>
      </c>
      <c r="F1145" s="16">
        <f>IF('Basis Excelsheet - uw artikelnr'!L1145=0,0,IF('Basis Excelsheet - uw artikelnr'!L1145&lt;1,1,0))</f>
        <v>0</v>
      </c>
      <c r="G1145" s="16">
        <f>IF('Basis Excelsheet - uw artikelnr'!F1145=0,0,IF(EXACT('Basis Excelsheet - uw artikelnr'!G1145,Keuzelijsten!$C$2),0,IF(EXACT('Basis Excelsheet - uw artikelnr'!G1145,Keuzelijsten!$C$3),0,1)))</f>
        <v>0</v>
      </c>
      <c r="H1145" s="16">
        <f>IF('Basis Excelsheet - uw artikelnr'!F1145=0,0,IF(EXACT('Basis Excelsheet - uw artikelnr'!J1145,Keuzelijsten!$D$2),0,IF(EXACT('Basis Excelsheet - uw artikelnr'!J1145,Keuzelijsten!$D$3),0,1)))</f>
        <v>0</v>
      </c>
      <c r="I1145" s="16">
        <f ca="1">IF('Basis Excelsheet - uw artikelnr'!A1145=0,0,IF(CELL("type",'Basis Excelsheet - uw artikelnr'!A1145)="w",0,1))</f>
        <v>0</v>
      </c>
      <c r="J1145" s="16">
        <f>IF('Basis Excelsheet - uw artikelnr'!F1145=0,0,COUNTIF(Keuzelijsten!$F$2:$F$244,'Basis Excelsheet - uw artikelnr'!M1145)-1)*-1</f>
        <v>0</v>
      </c>
      <c r="K1145" s="16">
        <f>IF('Basis Excelsheet - uw artikelnr'!F1145=0,0,COUNTIF(Keuzelijsten!$A$2:$A$245,'Basis Excelsheet - uw artikelnr'!C1145)-1)*-1</f>
        <v>0</v>
      </c>
      <c r="L1145" s="16">
        <f>IF('Basis Excelsheet - uw artikelnr'!F1145=0,0,COUNTIF(Keuzelijsten!$W$2:$W$945,'Basis Excelsheet - uw artikelnr'!D1145)-1)*-1</f>
        <v>0</v>
      </c>
    </row>
    <row r="1146" spans="1:12" x14ac:dyDescent="0.25">
      <c r="A1146" s="17"/>
      <c r="B1146" s="17">
        <f t="shared" ca="1" si="19"/>
        <v>0</v>
      </c>
      <c r="C1146" s="16">
        <f>IF(LEN('Basis Excelsheet - uw artikelnr'!F1146)&gt;35,1,0)</f>
        <v>0</v>
      </c>
      <c r="D1146" s="16">
        <f>IF(LEN('Basis Excelsheet - uw artikelnr'!K1146)&gt;30,1,0)</f>
        <v>0</v>
      </c>
      <c r="E1146" s="16">
        <f>IF(LEN('Basis Excelsheet - uw artikelnr'!E1146)&gt;20,1,0)</f>
        <v>0</v>
      </c>
      <c r="F1146" s="16">
        <f>IF('Basis Excelsheet - uw artikelnr'!L1146=0,0,IF('Basis Excelsheet - uw artikelnr'!L1146&lt;1,1,0))</f>
        <v>0</v>
      </c>
      <c r="G1146" s="16">
        <f>IF('Basis Excelsheet - uw artikelnr'!F1146=0,0,IF(EXACT('Basis Excelsheet - uw artikelnr'!G1146,Keuzelijsten!$C$2),0,IF(EXACT('Basis Excelsheet - uw artikelnr'!G1146,Keuzelijsten!$C$3),0,1)))</f>
        <v>0</v>
      </c>
      <c r="H1146" s="16">
        <f>IF('Basis Excelsheet - uw artikelnr'!F1146=0,0,IF(EXACT('Basis Excelsheet - uw artikelnr'!J1146,Keuzelijsten!$D$2),0,IF(EXACT('Basis Excelsheet - uw artikelnr'!J1146,Keuzelijsten!$D$3),0,1)))</f>
        <v>0</v>
      </c>
      <c r="I1146" s="16">
        <f ca="1">IF('Basis Excelsheet - uw artikelnr'!A1146=0,0,IF(CELL("type",'Basis Excelsheet - uw artikelnr'!A1146)="w",0,1))</f>
        <v>0</v>
      </c>
      <c r="J1146" s="16">
        <f>IF('Basis Excelsheet - uw artikelnr'!F1146=0,0,COUNTIF(Keuzelijsten!$F$2:$F$244,'Basis Excelsheet - uw artikelnr'!M1146)-1)*-1</f>
        <v>0</v>
      </c>
      <c r="K1146" s="16">
        <f>IF('Basis Excelsheet - uw artikelnr'!F1146=0,0,COUNTIF(Keuzelijsten!$A$2:$A$245,'Basis Excelsheet - uw artikelnr'!C1146)-1)*-1</f>
        <v>0</v>
      </c>
      <c r="L1146" s="16">
        <f>IF('Basis Excelsheet - uw artikelnr'!F1146=0,0,COUNTIF(Keuzelijsten!$W$2:$W$945,'Basis Excelsheet - uw artikelnr'!D1146)-1)*-1</f>
        <v>0</v>
      </c>
    </row>
    <row r="1147" spans="1:12" x14ac:dyDescent="0.25">
      <c r="A1147" s="17"/>
      <c r="B1147" s="17">
        <f t="shared" ca="1" si="19"/>
        <v>0</v>
      </c>
      <c r="C1147" s="16">
        <f>IF(LEN('Basis Excelsheet - uw artikelnr'!F1147)&gt;35,1,0)</f>
        <v>0</v>
      </c>
      <c r="D1147" s="16">
        <f>IF(LEN('Basis Excelsheet - uw artikelnr'!K1147)&gt;30,1,0)</f>
        <v>0</v>
      </c>
      <c r="E1147" s="16">
        <f>IF(LEN('Basis Excelsheet - uw artikelnr'!E1147)&gt;20,1,0)</f>
        <v>0</v>
      </c>
      <c r="F1147" s="16">
        <f>IF('Basis Excelsheet - uw artikelnr'!L1147=0,0,IF('Basis Excelsheet - uw artikelnr'!L1147&lt;1,1,0))</f>
        <v>0</v>
      </c>
      <c r="G1147" s="16">
        <f>IF('Basis Excelsheet - uw artikelnr'!F1147=0,0,IF(EXACT('Basis Excelsheet - uw artikelnr'!G1147,Keuzelijsten!$C$2),0,IF(EXACT('Basis Excelsheet - uw artikelnr'!G1147,Keuzelijsten!$C$3),0,1)))</f>
        <v>0</v>
      </c>
      <c r="H1147" s="16">
        <f>IF('Basis Excelsheet - uw artikelnr'!F1147=0,0,IF(EXACT('Basis Excelsheet - uw artikelnr'!J1147,Keuzelijsten!$D$2),0,IF(EXACT('Basis Excelsheet - uw artikelnr'!J1147,Keuzelijsten!$D$3),0,1)))</f>
        <v>0</v>
      </c>
      <c r="I1147" s="16">
        <f ca="1">IF('Basis Excelsheet - uw artikelnr'!A1147=0,0,IF(CELL("type",'Basis Excelsheet - uw artikelnr'!A1147)="w",0,1))</f>
        <v>0</v>
      </c>
      <c r="J1147" s="16">
        <f>IF('Basis Excelsheet - uw artikelnr'!F1147=0,0,COUNTIF(Keuzelijsten!$F$2:$F$244,'Basis Excelsheet - uw artikelnr'!M1147)-1)*-1</f>
        <v>0</v>
      </c>
      <c r="K1147" s="16">
        <f>IF('Basis Excelsheet - uw artikelnr'!F1147=0,0,COUNTIF(Keuzelijsten!$A$2:$A$245,'Basis Excelsheet - uw artikelnr'!C1147)-1)*-1</f>
        <v>0</v>
      </c>
      <c r="L1147" s="16">
        <f>IF('Basis Excelsheet - uw artikelnr'!F1147=0,0,COUNTIF(Keuzelijsten!$W$2:$W$945,'Basis Excelsheet - uw artikelnr'!D1147)-1)*-1</f>
        <v>0</v>
      </c>
    </row>
    <row r="1148" spans="1:12" x14ac:dyDescent="0.25">
      <c r="A1148" s="17"/>
      <c r="B1148" s="17">
        <f t="shared" ca="1" si="19"/>
        <v>0</v>
      </c>
      <c r="C1148" s="16">
        <f>IF(LEN('Basis Excelsheet - uw artikelnr'!F1148)&gt;35,1,0)</f>
        <v>0</v>
      </c>
      <c r="D1148" s="16">
        <f>IF(LEN('Basis Excelsheet - uw artikelnr'!K1148)&gt;30,1,0)</f>
        <v>0</v>
      </c>
      <c r="E1148" s="16">
        <f>IF(LEN('Basis Excelsheet - uw artikelnr'!E1148)&gt;20,1,0)</f>
        <v>0</v>
      </c>
      <c r="F1148" s="16">
        <f>IF('Basis Excelsheet - uw artikelnr'!L1148=0,0,IF('Basis Excelsheet - uw artikelnr'!L1148&lt;1,1,0))</f>
        <v>0</v>
      </c>
      <c r="G1148" s="16">
        <f>IF('Basis Excelsheet - uw artikelnr'!F1148=0,0,IF(EXACT('Basis Excelsheet - uw artikelnr'!G1148,Keuzelijsten!$C$2),0,IF(EXACT('Basis Excelsheet - uw artikelnr'!G1148,Keuzelijsten!$C$3),0,1)))</f>
        <v>0</v>
      </c>
      <c r="H1148" s="16">
        <f>IF('Basis Excelsheet - uw artikelnr'!F1148=0,0,IF(EXACT('Basis Excelsheet - uw artikelnr'!J1148,Keuzelijsten!$D$2),0,IF(EXACT('Basis Excelsheet - uw artikelnr'!J1148,Keuzelijsten!$D$3),0,1)))</f>
        <v>0</v>
      </c>
      <c r="I1148" s="16">
        <f ca="1">IF('Basis Excelsheet - uw artikelnr'!A1148=0,0,IF(CELL("type",'Basis Excelsheet - uw artikelnr'!A1148)="w",0,1))</f>
        <v>0</v>
      </c>
      <c r="J1148" s="16">
        <f>IF('Basis Excelsheet - uw artikelnr'!F1148=0,0,COUNTIF(Keuzelijsten!$F$2:$F$244,'Basis Excelsheet - uw artikelnr'!M1148)-1)*-1</f>
        <v>0</v>
      </c>
      <c r="K1148" s="16">
        <f>IF('Basis Excelsheet - uw artikelnr'!F1148=0,0,COUNTIF(Keuzelijsten!$A$2:$A$245,'Basis Excelsheet - uw artikelnr'!C1148)-1)*-1</f>
        <v>0</v>
      </c>
      <c r="L1148" s="16">
        <f>IF('Basis Excelsheet - uw artikelnr'!F1148=0,0,COUNTIF(Keuzelijsten!$W$2:$W$945,'Basis Excelsheet - uw artikelnr'!D1148)-1)*-1</f>
        <v>0</v>
      </c>
    </row>
    <row r="1149" spans="1:12" x14ac:dyDescent="0.25">
      <c r="A1149" s="17"/>
      <c r="B1149" s="17">
        <f t="shared" ca="1" si="19"/>
        <v>0</v>
      </c>
      <c r="C1149" s="16">
        <f>IF(LEN('Basis Excelsheet - uw artikelnr'!F1149)&gt;35,1,0)</f>
        <v>0</v>
      </c>
      <c r="D1149" s="16">
        <f>IF(LEN('Basis Excelsheet - uw artikelnr'!K1149)&gt;30,1,0)</f>
        <v>0</v>
      </c>
      <c r="E1149" s="16">
        <f>IF(LEN('Basis Excelsheet - uw artikelnr'!E1149)&gt;20,1,0)</f>
        <v>0</v>
      </c>
      <c r="F1149" s="16">
        <f>IF('Basis Excelsheet - uw artikelnr'!L1149=0,0,IF('Basis Excelsheet - uw artikelnr'!L1149&lt;1,1,0))</f>
        <v>0</v>
      </c>
      <c r="G1149" s="16">
        <f>IF('Basis Excelsheet - uw artikelnr'!F1149=0,0,IF(EXACT('Basis Excelsheet - uw artikelnr'!G1149,Keuzelijsten!$C$2),0,IF(EXACT('Basis Excelsheet - uw artikelnr'!G1149,Keuzelijsten!$C$3),0,1)))</f>
        <v>0</v>
      </c>
      <c r="H1149" s="16">
        <f>IF('Basis Excelsheet - uw artikelnr'!F1149=0,0,IF(EXACT('Basis Excelsheet - uw artikelnr'!J1149,Keuzelijsten!$D$2),0,IF(EXACT('Basis Excelsheet - uw artikelnr'!J1149,Keuzelijsten!$D$3),0,1)))</f>
        <v>0</v>
      </c>
      <c r="I1149" s="16">
        <f ca="1">IF('Basis Excelsheet - uw artikelnr'!A1149=0,0,IF(CELL("type",'Basis Excelsheet - uw artikelnr'!A1149)="w",0,1))</f>
        <v>0</v>
      </c>
      <c r="J1149" s="16">
        <f>IF('Basis Excelsheet - uw artikelnr'!F1149=0,0,COUNTIF(Keuzelijsten!$F$2:$F$244,'Basis Excelsheet - uw artikelnr'!M1149)-1)*-1</f>
        <v>0</v>
      </c>
      <c r="K1149" s="16">
        <f>IF('Basis Excelsheet - uw artikelnr'!F1149=0,0,COUNTIF(Keuzelijsten!$A$2:$A$245,'Basis Excelsheet - uw artikelnr'!C1149)-1)*-1</f>
        <v>0</v>
      </c>
      <c r="L1149" s="16">
        <f>IF('Basis Excelsheet - uw artikelnr'!F1149=0,0,COUNTIF(Keuzelijsten!$W$2:$W$945,'Basis Excelsheet - uw artikelnr'!D1149)-1)*-1</f>
        <v>0</v>
      </c>
    </row>
    <row r="1150" spans="1:12" x14ac:dyDescent="0.25">
      <c r="A1150" s="17"/>
      <c r="B1150" s="17">
        <f t="shared" ca="1" si="19"/>
        <v>0</v>
      </c>
      <c r="C1150" s="16">
        <f>IF(LEN('Basis Excelsheet - uw artikelnr'!F1150)&gt;35,1,0)</f>
        <v>0</v>
      </c>
      <c r="D1150" s="16">
        <f>IF(LEN('Basis Excelsheet - uw artikelnr'!K1150)&gt;30,1,0)</f>
        <v>0</v>
      </c>
      <c r="E1150" s="16">
        <f>IF(LEN('Basis Excelsheet - uw artikelnr'!E1150)&gt;20,1,0)</f>
        <v>0</v>
      </c>
      <c r="F1150" s="16">
        <f>IF('Basis Excelsheet - uw artikelnr'!L1150=0,0,IF('Basis Excelsheet - uw artikelnr'!L1150&lt;1,1,0))</f>
        <v>0</v>
      </c>
      <c r="G1150" s="16">
        <f>IF('Basis Excelsheet - uw artikelnr'!F1150=0,0,IF(EXACT('Basis Excelsheet - uw artikelnr'!G1150,Keuzelijsten!$C$2),0,IF(EXACT('Basis Excelsheet - uw artikelnr'!G1150,Keuzelijsten!$C$3),0,1)))</f>
        <v>0</v>
      </c>
      <c r="H1150" s="16">
        <f>IF('Basis Excelsheet - uw artikelnr'!F1150=0,0,IF(EXACT('Basis Excelsheet - uw artikelnr'!J1150,Keuzelijsten!$D$2),0,IF(EXACT('Basis Excelsheet - uw artikelnr'!J1150,Keuzelijsten!$D$3),0,1)))</f>
        <v>0</v>
      </c>
      <c r="I1150" s="16">
        <f ca="1">IF('Basis Excelsheet - uw artikelnr'!A1150=0,0,IF(CELL("type",'Basis Excelsheet - uw artikelnr'!A1150)="w",0,1))</f>
        <v>0</v>
      </c>
      <c r="J1150" s="16">
        <f>IF('Basis Excelsheet - uw artikelnr'!F1150=0,0,COUNTIF(Keuzelijsten!$F$2:$F$244,'Basis Excelsheet - uw artikelnr'!M1150)-1)*-1</f>
        <v>0</v>
      </c>
      <c r="K1150" s="16">
        <f>IF('Basis Excelsheet - uw artikelnr'!F1150=0,0,COUNTIF(Keuzelijsten!$A$2:$A$245,'Basis Excelsheet - uw artikelnr'!C1150)-1)*-1</f>
        <v>0</v>
      </c>
      <c r="L1150" s="16">
        <f>IF('Basis Excelsheet - uw artikelnr'!F1150=0,0,COUNTIF(Keuzelijsten!$W$2:$W$945,'Basis Excelsheet - uw artikelnr'!D1150)-1)*-1</f>
        <v>0</v>
      </c>
    </row>
    <row r="1151" spans="1:12" x14ac:dyDescent="0.25">
      <c r="A1151" s="17"/>
      <c r="B1151" s="17">
        <f t="shared" ca="1" si="19"/>
        <v>0</v>
      </c>
      <c r="C1151" s="16">
        <f>IF(LEN('Basis Excelsheet - uw artikelnr'!F1151)&gt;35,1,0)</f>
        <v>0</v>
      </c>
      <c r="D1151" s="16">
        <f>IF(LEN('Basis Excelsheet - uw artikelnr'!K1151)&gt;30,1,0)</f>
        <v>0</v>
      </c>
      <c r="E1151" s="16">
        <f>IF(LEN('Basis Excelsheet - uw artikelnr'!E1151)&gt;20,1,0)</f>
        <v>0</v>
      </c>
      <c r="F1151" s="16">
        <f>IF('Basis Excelsheet - uw artikelnr'!L1151=0,0,IF('Basis Excelsheet - uw artikelnr'!L1151&lt;1,1,0))</f>
        <v>0</v>
      </c>
      <c r="G1151" s="16">
        <f>IF('Basis Excelsheet - uw artikelnr'!F1151=0,0,IF(EXACT('Basis Excelsheet - uw artikelnr'!G1151,Keuzelijsten!$C$2),0,IF(EXACT('Basis Excelsheet - uw artikelnr'!G1151,Keuzelijsten!$C$3),0,1)))</f>
        <v>0</v>
      </c>
      <c r="H1151" s="16">
        <f>IF('Basis Excelsheet - uw artikelnr'!F1151=0,0,IF(EXACT('Basis Excelsheet - uw artikelnr'!J1151,Keuzelijsten!$D$2),0,IF(EXACT('Basis Excelsheet - uw artikelnr'!J1151,Keuzelijsten!$D$3),0,1)))</f>
        <v>0</v>
      </c>
      <c r="I1151" s="16">
        <f ca="1">IF('Basis Excelsheet - uw artikelnr'!A1151=0,0,IF(CELL("type",'Basis Excelsheet - uw artikelnr'!A1151)="w",0,1))</f>
        <v>0</v>
      </c>
      <c r="J1151" s="16">
        <f>IF('Basis Excelsheet - uw artikelnr'!F1151=0,0,COUNTIF(Keuzelijsten!$F$2:$F$244,'Basis Excelsheet - uw artikelnr'!M1151)-1)*-1</f>
        <v>0</v>
      </c>
      <c r="K1151" s="16">
        <f>IF('Basis Excelsheet - uw artikelnr'!F1151=0,0,COUNTIF(Keuzelijsten!$A$2:$A$245,'Basis Excelsheet - uw artikelnr'!C1151)-1)*-1</f>
        <v>0</v>
      </c>
      <c r="L1151" s="16">
        <f>IF('Basis Excelsheet - uw artikelnr'!F1151=0,0,COUNTIF(Keuzelijsten!$W$2:$W$945,'Basis Excelsheet - uw artikelnr'!D1151)-1)*-1</f>
        <v>0</v>
      </c>
    </row>
    <row r="1152" spans="1:12" x14ac:dyDescent="0.25">
      <c r="A1152" s="17"/>
      <c r="B1152" s="17">
        <f t="shared" ca="1" si="19"/>
        <v>0</v>
      </c>
      <c r="C1152" s="16">
        <f>IF(LEN('Basis Excelsheet - uw artikelnr'!F1152)&gt;35,1,0)</f>
        <v>0</v>
      </c>
      <c r="D1152" s="16">
        <f>IF(LEN('Basis Excelsheet - uw artikelnr'!K1152)&gt;30,1,0)</f>
        <v>0</v>
      </c>
      <c r="E1152" s="16">
        <f>IF(LEN('Basis Excelsheet - uw artikelnr'!E1152)&gt;20,1,0)</f>
        <v>0</v>
      </c>
      <c r="F1152" s="16">
        <f>IF('Basis Excelsheet - uw artikelnr'!L1152=0,0,IF('Basis Excelsheet - uw artikelnr'!L1152&lt;1,1,0))</f>
        <v>0</v>
      </c>
      <c r="G1152" s="16">
        <f>IF('Basis Excelsheet - uw artikelnr'!F1152=0,0,IF(EXACT('Basis Excelsheet - uw artikelnr'!G1152,Keuzelijsten!$C$2),0,IF(EXACT('Basis Excelsheet - uw artikelnr'!G1152,Keuzelijsten!$C$3),0,1)))</f>
        <v>0</v>
      </c>
      <c r="H1152" s="16">
        <f>IF('Basis Excelsheet - uw artikelnr'!F1152=0,0,IF(EXACT('Basis Excelsheet - uw artikelnr'!J1152,Keuzelijsten!$D$2),0,IF(EXACT('Basis Excelsheet - uw artikelnr'!J1152,Keuzelijsten!$D$3),0,1)))</f>
        <v>0</v>
      </c>
      <c r="I1152" s="16">
        <f ca="1">IF('Basis Excelsheet - uw artikelnr'!A1152=0,0,IF(CELL("type",'Basis Excelsheet - uw artikelnr'!A1152)="w",0,1))</f>
        <v>0</v>
      </c>
      <c r="J1152" s="16">
        <f>IF('Basis Excelsheet - uw artikelnr'!F1152=0,0,COUNTIF(Keuzelijsten!$F$2:$F$244,'Basis Excelsheet - uw artikelnr'!M1152)-1)*-1</f>
        <v>0</v>
      </c>
      <c r="K1152" s="16">
        <f>IF('Basis Excelsheet - uw artikelnr'!F1152=0,0,COUNTIF(Keuzelijsten!$A$2:$A$245,'Basis Excelsheet - uw artikelnr'!C1152)-1)*-1</f>
        <v>0</v>
      </c>
      <c r="L1152" s="16">
        <f>IF('Basis Excelsheet - uw artikelnr'!F1152=0,0,COUNTIF(Keuzelijsten!$W$2:$W$945,'Basis Excelsheet - uw artikelnr'!D1152)-1)*-1</f>
        <v>0</v>
      </c>
    </row>
    <row r="1153" spans="1:12" x14ac:dyDescent="0.25">
      <c r="A1153" s="17"/>
      <c r="B1153" s="17">
        <f t="shared" ca="1" si="19"/>
        <v>0</v>
      </c>
      <c r="C1153" s="16">
        <f>IF(LEN('Basis Excelsheet - uw artikelnr'!F1153)&gt;35,1,0)</f>
        <v>0</v>
      </c>
      <c r="D1153" s="16">
        <f>IF(LEN('Basis Excelsheet - uw artikelnr'!K1153)&gt;30,1,0)</f>
        <v>0</v>
      </c>
      <c r="E1153" s="16">
        <f>IF(LEN('Basis Excelsheet - uw artikelnr'!E1153)&gt;20,1,0)</f>
        <v>0</v>
      </c>
      <c r="F1153" s="16">
        <f>IF('Basis Excelsheet - uw artikelnr'!L1153=0,0,IF('Basis Excelsheet - uw artikelnr'!L1153&lt;1,1,0))</f>
        <v>0</v>
      </c>
      <c r="G1153" s="16">
        <f>IF('Basis Excelsheet - uw artikelnr'!F1153=0,0,IF(EXACT('Basis Excelsheet - uw artikelnr'!G1153,Keuzelijsten!$C$2),0,IF(EXACT('Basis Excelsheet - uw artikelnr'!G1153,Keuzelijsten!$C$3),0,1)))</f>
        <v>0</v>
      </c>
      <c r="H1153" s="16">
        <f>IF('Basis Excelsheet - uw artikelnr'!F1153=0,0,IF(EXACT('Basis Excelsheet - uw artikelnr'!J1153,Keuzelijsten!$D$2),0,IF(EXACT('Basis Excelsheet - uw artikelnr'!J1153,Keuzelijsten!$D$3),0,1)))</f>
        <v>0</v>
      </c>
      <c r="I1153" s="16">
        <f ca="1">IF('Basis Excelsheet - uw artikelnr'!A1153=0,0,IF(CELL("type",'Basis Excelsheet - uw artikelnr'!A1153)="w",0,1))</f>
        <v>0</v>
      </c>
      <c r="J1153" s="16">
        <f>IF('Basis Excelsheet - uw artikelnr'!F1153=0,0,COUNTIF(Keuzelijsten!$F$2:$F$244,'Basis Excelsheet - uw artikelnr'!M1153)-1)*-1</f>
        <v>0</v>
      </c>
      <c r="K1153" s="16">
        <f>IF('Basis Excelsheet - uw artikelnr'!F1153=0,0,COUNTIF(Keuzelijsten!$A$2:$A$245,'Basis Excelsheet - uw artikelnr'!C1153)-1)*-1</f>
        <v>0</v>
      </c>
      <c r="L1153" s="16">
        <f>IF('Basis Excelsheet - uw artikelnr'!F1153=0,0,COUNTIF(Keuzelijsten!$W$2:$W$945,'Basis Excelsheet - uw artikelnr'!D1153)-1)*-1</f>
        <v>0</v>
      </c>
    </row>
    <row r="1154" spans="1:12" x14ac:dyDescent="0.25">
      <c r="A1154" s="17"/>
      <c r="B1154" s="17">
        <f t="shared" ca="1" si="19"/>
        <v>0</v>
      </c>
      <c r="C1154" s="16">
        <f>IF(LEN('Basis Excelsheet - uw artikelnr'!F1154)&gt;35,1,0)</f>
        <v>0</v>
      </c>
      <c r="D1154" s="16">
        <f>IF(LEN('Basis Excelsheet - uw artikelnr'!K1154)&gt;30,1,0)</f>
        <v>0</v>
      </c>
      <c r="E1154" s="16">
        <f>IF(LEN('Basis Excelsheet - uw artikelnr'!E1154)&gt;20,1,0)</f>
        <v>0</v>
      </c>
      <c r="F1154" s="16">
        <f>IF('Basis Excelsheet - uw artikelnr'!L1154=0,0,IF('Basis Excelsheet - uw artikelnr'!L1154&lt;1,1,0))</f>
        <v>0</v>
      </c>
      <c r="G1154" s="16">
        <f>IF('Basis Excelsheet - uw artikelnr'!F1154=0,0,IF(EXACT('Basis Excelsheet - uw artikelnr'!G1154,Keuzelijsten!$C$2),0,IF(EXACT('Basis Excelsheet - uw artikelnr'!G1154,Keuzelijsten!$C$3),0,1)))</f>
        <v>0</v>
      </c>
      <c r="H1154" s="16">
        <f>IF('Basis Excelsheet - uw artikelnr'!F1154=0,0,IF(EXACT('Basis Excelsheet - uw artikelnr'!J1154,Keuzelijsten!$D$2),0,IF(EXACT('Basis Excelsheet - uw artikelnr'!J1154,Keuzelijsten!$D$3),0,1)))</f>
        <v>0</v>
      </c>
      <c r="I1154" s="16">
        <f ca="1">IF('Basis Excelsheet - uw artikelnr'!A1154=0,0,IF(CELL("type",'Basis Excelsheet - uw artikelnr'!A1154)="w",0,1))</f>
        <v>0</v>
      </c>
      <c r="J1154" s="16">
        <f>IF('Basis Excelsheet - uw artikelnr'!F1154=0,0,COUNTIF(Keuzelijsten!$F$2:$F$244,'Basis Excelsheet - uw artikelnr'!M1154)-1)*-1</f>
        <v>0</v>
      </c>
      <c r="K1154" s="16">
        <f>IF('Basis Excelsheet - uw artikelnr'!F1154=0,0,COUNTIF(Keuzelijsten!$A$2:$A$245,'Basis Excelsheet - uw artikelnr'!C1154)-1)*-1</f>
        <v>0</v>
      </c>
      <c r="L1154" s="16">
        <f>IF('Basis Excelsheet - uw artikelnr'!F1154=0,0,COUNTIF(Keuzelijsten!$W$2:$W$945,'Basis Excelsheet - uw artikelnr'!D1154)-1)*-1</f>
        <v>0</v>
      </c>
    </row>
    <row r="1155" spans="1:12" x14ac:dyDescent="0.25">
      <c r="A1155" s="17"/>
      <c r="B1155" s="17">
        <f t="shared" ca="1" si="19"/>
        <v>0</v>
      </c>
      <c r="C1155" s="16">
        <f>IF(LEN('Basis Excelsheet - uw artikelnr'!F1155)&gt;35,1,0)</f>
        <v>0</v>
      </c>
      <c r="D1155" s="16">
        <f>IF(LEN('Basis Excelsheet - uw artikelnr'!K1155)&gt;30,1,0)</f>
        <v>0</v>
      </c>
      <c r="E1155" s="16">
        <f>IF(LEN('Basis Excelsheet - uw artikelnr'!E1155)&gt;20,1,0)</f>
        <v>0</v>
      </c>
      <c r="F1155" s="16">
        <f>IF('Basis Excelsheet - uw artikelnr'!L1155=0,0,IF('Basis Excelsheet - uw artikelnr'!L1155&lt;1,1,0))</f>
        <v>0</v>
      </c>
      <c r="G1155" s="16">
        <f>IF('Basis Excelsheet - uw artikelnr'!F1155=0,0,IF(EXACT('Basis Excelsheet - uw artikelnr'!G1155,Keuzelijsten!$C$2),0,IF(EXACT('Basis Excelsheet - uw artikelnr'!G1155,Keuzelijsten!$C$3),0,1)))</f>
        <v>0</v>
      </c>
      <c r="H1155" s="16">
        <f>IF('Basis Excelsheet - uw artikelnr'!F1155=0,0,IF(EXACT('Basis Excelsheet - uw artikelnr'!J1155,Keuzelijsten!$D$2),0,IF(EXACT('Basis Excelsheet - uw artikelnr'!J1155,Keuzelijsten!$D$3),0,1)))</f>
        <v>0</v>
      </c>
      <c r="I1155" s="16">
        <f ca="1">IF('Basis Excelsheet - uw artikelnr'!A1155=0,0,IF(CELL("type",'Basis Excelsheet - uw artikelnr'!A1155)="w",0,1))</f>
        <v>0</v>
      </c>
      <c r="J1155" s="16">
        <f>IF('Basis Excelsheet - uw artikelnr'!F1155=0,0,COUNTIF(Keuzelijsten!$F$2:$F$244,'Basis Excelsheet - uw artikelnr'!M1155)-1)*-1</f>
        <v>0</v>
      </c>
      <c r="K1155" s="16">
        <f>IF('Basis Excelsheet - uw artikelnr'!F1155=0,0,COUNTIF(Keuzelijsten!$A$2:$A$245,'Basis Excelsheet - uw artikelnr'!C1155)-1)*-1</f>
        <v>0</v>
      </c>
      <c r="L1155" s="16">
        <f>IF('Basis Excelsheet - uw artikelnr'!F1155=0,0,COUNTIF(Keuzelijsten!$W$2:$W$945,'Basis Excelsheet - uw artikelnr'!D1155)-1)*-1</f>
        <v>0</v>
      </c>
    </row>
    <row r="1156" spans="1:12" x14ac:dyDescent="0.25">
      <c r="A1156" s="17"/>
      <c r="B1156" s="17">
        <f t="shared" ca="1" si="19"/>
        <v>0</v>
      </c>
      <c r="C1156" s="16">
        <f>IF(LEN('Basis Excelsheet - uw artikelnr'!F1156)&gt;35,1,0)</f>
        <v>0</v>
      </c>
      <c r="D1156" s="16">
        <f>IF(LEN('Basis Excelsheet - uw artikelnr'!K1156)&gt;30,1,0)</f>
        <v>0</v>
      </c>
      <c r="E1156" s="16">
        <f>IF(LEN('Basis Excelsheet - uw artikelnr'!E1156)&gt;20,1,0)</f>
        <v>0</v>
      </c>
      <c r="F1156" s="16">
        <f>IF('Basis Excelsheet - uw artikelnr'!L1156=0,0,IF('Basis Excelsheet - uw artikelnr'!L1156&lt;1,1,0))</f>
        <v>0</v>
      </c>
      <c r="G1156" s="16">
        <f>IF('Basis Excelsheet - uw artikelnr'!F1156=0,0,IF(EXACT('Basis Excelsheet - uw artikelnr'!G1156,Keuzelijsten!$C$2),0,IF(EXACT('Basis Excelsheet - uw artikelnr'!G1156,Keuzelijsten!$C$3),0,1)))</f>
        <v>0</v>
      </c>
      <c r="H1156" s="16">
        <f>IF('Basis Excelsheet - uw artikelnr'!F1156=0,0,IF(EXACT('Basis Excelsheet - uw artikelnr'!J1156,Keuzelijsten!$D$2),0,IF(EXACT('Basis Excelsheet - uw artikelnr'!J1156,Keuzelijsten!$D$3),0,1)))</f>
        <v>0</v>
      </c>
      <c r="I1156" s="16">
        <f ca="1">IF('Basis Excelsheet - uw artikelnr'!A1156=0,0,IF(CELL("type",'Basis Excelsheet - uw artikelnr'!A1156)="w",0,1))</f>
        <v>0</v>
      </c>
      <c r="J1156" s="16">
        <f>IF('Basis Excelsheet - uw artikelnr'!F1156=0,0,COUNTIF(Keuzelijsten!$F$2:$F$244,'Basis Excelsheet - uw artikelnr'!M1156)-1)*-1</f>
        <v>0</v>
      </c>
      <c r="K1156" s="16">
        <f>IF('Basis Excelsheet - uw artikelnr'!F1156=0,0,COUNTIF(Keuzelijsten!$A$2:$A$245,'Basis Excelsheet - uw artikelnr'!C1156)-1)*-1</f>
        <v>0</v>
      </c>
      <c r="L1156" s="16">
        <f>IF('Basis Excelsheet - uw artikelnr'!F1156=0,0,COUNTIF(Keuzelijsten!$W$2:$W$945,'Basis Excelsheet - uw artikelnr'!D1156)-1)*-1</f>
        <v>0</v>
      </c>
    </row>
    <row r="1157" spans="1:12" x14ac:dyDescent="0.25">
      <c r="A1157" s="17"/>
      <c r="B1157" s="17">
        <f t="shared" ca="1" si="19"/>
        <v>0</v>
      </c>
      <c r="C1157" s="16">
        <f>IF(LEN('Basis Excelsheet - uw artikelnr'!F1157)&gt;35,1,0)</f>
        <v>0</v>
      </c>
      <c r="D1157" s="16">
        <f>IF(LEN('Basis Excelsheet - uw artikelnr'!K1157)&gt;30,1,0)</f>
        <v>0</v>
      </c>
      <c r="E1157" s="16">
        <f>IF(LEN('Basis Excelsheet - uw artikelnr'!E1157)&gt;20,1,0)</f>
        <v>0</v>
      </c>
      <c r="F1157" s="16">
        <f>IF('Basis Excelsheet - uw artikelnr'!L1157=0,0,IF('Basis Excelsheet - uw artikelnr'!L1157&lt;1,1,0))</f>
        <v>0</v>
      </c>
      <c r="G1157" s="16">
        <f>IF('Basis Excelsheet - uw artikelnr'!F1157=0,0,IF(EXACT('Basis Excelsheet - uw artikelnr'!G1157,Keuzelijsten!$C$2),0,IF(EXACT('Basis Excelsheet - uw artikelnr'!G1157,Keuzelijsten!$C$3),0,1)))</f>
        <v>0</v>
      </c>
      <c r="H1157" s="16">
        <f>IF('Basis Excelsheet - uw artikelnr'!F1157=0,0,IF(EXACT('Basis Excelsheet - uw artikelnr'!J1157,Keuzelijsten!$D$2),0,IF(EXACT('Basis Excelsheet - uw artikelnr'!J1157,Keuzelijsten!$D$3),0,1)))</f>
        <v>0</v>
      </c>
      <c r="I1157" s="16">
        <f ca="1">IF('Basis Excelsheet - uw artikelnr'!A1157=0,0,IF(CELL("type",'Basis Excelsheet - uw artikelnr'!A1157)="w",0,1))</f>
        <v>0</v>
      </c>
      <c r="J1157" s="16">
        <f>IF('Basis Excelsheet - uw artikelnr'!F1157=0,0,COUNTIF(Keuzelijsten!$F$2:$F$244,'Basis Excelsheet - uw artikelnr'!M1157)-1)*-1</f>
        <v>0</v>
      </c>
      <c r="K1157" s="16">
        <f>IF('Basis Excelsheet - uw artikelnr'!F1157=0,0,COUNTIF(Keuzelijsten!$A$2:$A$245,'Basis Excelsheet - uw artikelnr'!C1157)-1)*-1</f>
        <v>0</v>
      </c>
      <c r="L1157" s="16">
        <f>IF('Basis Excelsheet - uw artikelnr'!F1157=0,0,COUNTIF(Keuzelijsten!$W$2:$W$945,'Basis Excelsheet - uw artikelnr'!D1157)-1)*-1</f>
        <v>0</v>
      </c>
    </row>
    <row r="1158" spans="1:12" x14ac:dyDescent="0.25">
      <c r="A1158" s="17"/>
      <c r="B1158" s="17">
        <f t="shared" ref="B1158:B1221" ca="1" si="20">SUM(C1158:L1158)</f>
        <v>0</v>
      </c>
      <c r="C1158" s="16">
        <f>IF(LEN('Basis Excelsheet - uw artikelnr'!F1158)&gt;35,1,0)</f>
        <v>0</v>
      </c>
      <c r="D1158" s="16">
        <f>IF(LEN('Basis Excelsheet - uw artikelnr'!K1158)&gt;30,1,0)</f>
        <v>0</v>
      </c>
      <c r="E1158" s="16">
        <f>IF(LEN('Basis Excelsheet - uw artikelnr'!E1158)&gt;20,1,0)</f>
        <v>0</v>
      </c>
      <c r="F1158" s="16">
        <f>IF('Basis Excelsheet - uw artikelnr'!L1158=0,0,IF('Basis Excelsheet - uw artikelnr'!L1158&lt;1,1,0))</f>
        <v>0</v>
      </c>
      <c r="G1158" s="16">
        <f>IF('Basis Excelsheet - uw artikelnr'!F1158=0,0,IF(EXACT('Basis Excelsheet - uw artikelnr'!G1158,Keuzelijsten!$C$2),0,IF(EXACT('Basis Excelsheet - uw artikelnr'!G1158,Keuzelijsten!$C$3),0,1)))</f>
        <v>0</v>
      </c>
      <c r="H1158" s="16">
        <f>IF('Basis Excelsheet - uw artikelnr'!F1158=0,0,IF(EXACT('Basis Excelsheet - uw artikelnr'!J1158,Keuzelijsten!$D$2),0,IF(EXACT('Basis Excelsheet - uw artikelnr'!J1158,Keuzelijsten!$D$3),0,1)))</f>
        <v>0</v>
      </c>
      <c r="I1158" s="16">
        <f ca="1">IF('Basis Excelsheet - uw artikelnr'!A1158=0,0,IF(CELL("type",'Basis Excelsheet - uw artikelnr'!A1158)="w",0,1))</f>
        <v>0</v>
      </c>
      <c r="J1158" s="16">
        <f>IF('Basis Excelsheet - uw artikelnr'!F1158=0,0,COUNTIF(Keuzelijsten!$F$2:$F$244,'Basis Excelsheet - uw artikelnr'!M1158)-1)*-1</f>
        <v>0</v>
      </c>
      <c r="K1158" s="16">
        <f>IF('Basis Excelsheet - uw artikelnr'!F1158=0,0,COUNTIF(Keuzelijsten!$A$2:$A$245,'Basis Excelsheet - uw artikelnr'!C1158)-1)*-1</f>
        <v>0</v>
      </c>
      <c r="L1158" s="16">
        <f>IF('Basis Excelsheet - uw artikelnr'!F1158=0,0,COUNTIF(Keuzelijsten!$W$2:$W$945,'Basis Excelsheet - uw artikelnr'!D1158)-1)*-1</f>
        <v>0</v>
      </c>
    </row>
    <row r="1159" spans="1:12" x14ac:dyDescent="0.25">
      <c r="A1159" s="17"/>
      <c r="B1159" s="17">
        <f t="shared" ca="1" si="20"/>
        <v>0</v>
      </c>
      <c r="C1159" s="16">
        <f>IF(LEN('Basis Excelsheet - uw artikelnr'!F1159)&gt;35,1,0)</f>
        <v>0</v>
      </c>
      <c r="D1159" s="16">
        <f>IF(LEN('Basis Excelsheet - uw artikelnr'!K1159)&gt;30,1,0)</f>
        <v>0</v>
      </c>
      <c r="E1159" s="16">
        <f>IF(LEN('Basis Excelsheet - uw artikelnr'!E1159)&gt;20,1,0)</f>
        <v>0</v>
      </c>
      <c r="F1159" s="16">
        <f>IF('Basis Excelsheet - uw artikelnr'!L1159=0,0,IF('Basis Excelsheet - uw artikelnr'!L1159&lt;1,1,0))</f>
        <v>0</v>
      </c>
      <c r="G1159" s="16">
        <f>IF('Basis Excelsheet - uw artikelnr'!F1159=0,0,IF(EXACT('Basis Excelsheet - uw artikelnr'!G1159,Keuzelijsten!$C$2),0,IF(EXACT('Basis Excelsheet - uw artikelnr'!G1159,Keuzelijsten!$C$3),0,1)))</f>
        <v>0</v>
      </c>
      <c r="H1159" s="16">
        <f>IF('Basis Excelsheet - uw artikelnr'!F1159=0,0,IF(EXACT('Basis Excelsheet - uw artikelnr'!J1159,Keuzelijsten!$D$2),0,IF(EXACT('Basis Excelsheet - uw artikelnr'!J1159,Keuzelijsten!$D$3),0,1)))</f>
        <v>0</v>
      </c>
      <c r="I1159" s="16">
        <f ca="1">IF('Basis Excelsheet - uw artikelnr'!A1159=0,0,IF(CELL("type",'Basis Excelsheet - uw artikelnr'!A1159)="w",0,1))</f>
        <v>0</v>
      </c>
      <c r="J1159" s="16">
        <f>IF('Basis Excelsheet - uw artikelnr'!F1159=0,0,COUNTIF(Keuzelijsten!$F$2:$F$244,'Basis Excelsheet - uw artikelnr'!M1159)-1)*-1</f>
        <v>0</v>
      </c>
      <c r="K1159" s="16">
        <f>IF('Basis Excelsheet - uw artikelnr'!F1159=0,0,COUNTIF(Keuzelijsten!$A$2:$A$245,'Basis Excelsheet - uw artikelnr'!C1159)-1)*-1</f>
        <v>0</v>
      </c>
      <c r="L1159" s="16">
        <f>IF('Basis Excelsheet - uw artikelnr'!F1159=0,0,COUNTIF(Keuzelijsten!$W$2:$W$945,'Basis Excelsheet - uw artikelnr'!D1159)-1)*-1</f>
        <v>0</v>
      </c>
    </row>
    <row r="1160" spans="1:12" x14ac:dyDescent="0.25">
      <c r="A1160" s="17"/>
      <c r="B1160" s="17">
        <f t="shared" ca="1" si="20"/>
        <v>0</v>
      </c>
      <c r="C1160" s="16">
        <f>IF(LEN('Basis Excelsheet - uw artikelnr'!F1160)&gt;35,1,0)</f>
        <v>0</v>
      </c>
      <c r="D1160" s="16">
        <f>IF(LEN('Basis Excelsheet - uw artikelnr'!K1160)&gt;30,1,0)</f>
        <v>0</v>
      </c>
      <c r="E1160" s="16">
        <f>IF(LEN('Basis Excelsheet - uw artikelnr'!E1160)&gt;20,1,0)</f>
        <v>0</v>
      </c>
      <c r="F1160" s="16">
        <f>IF('Basis Excelsheet - uw artikelnr'!L1160=0,0,IF('Basis Excelsheet - uw artikelnr'!L1160&lt;1,1,0))</f>
        <v>0</v>
      </c>
      <c r="G1160" s="16">
        <f>IF('Basis Excelsheet - uw artikelnr'!F1160=0,0,IF(EXACT('Basis Excelsheet - uw artikelnr'!G1160,Keuzelijsten!$C$2),0,IF(EXACT('Basis Excelsheet - uw artikelnr'!G1160,Keuzelijsten!$C$3),0,1)))</f>
        <v>0</v>
      </c>
      <c r="H1160" s="16">
        <f>IF('Basis Excelsheet - uw artikelnr'!F1160=0,0,IF(EXACT('Basis Excelsheet - uw artikelnr'!J1160,Keuzelijsten!$D$2),0,IF(EXACT('Basis Excelsheet - uw artikelnr'!J1160,Keuzelijsten!$D$3),0,1)))</f>
        <v>0</v>
      </c>
      <c r="I1160" s="16">
        <f ca="1">IF('Basis Excelsheet - uw artikelnr'!A1160=0,0,IF(CELL("type",'Basis Excelsheet - uw artikelnr'!A1160)="w",0,1))</f>
        <v>0</v>
      </c>
      <c r="J1160" s="16">
        <f>IF('Basis Excelsheet - uw artikelnr'!F1160=0,0,COUNTIF(Keuzelijsten!$F$2:$F$244,'Basis Excelsheet - uw artikelnr'!M1160)-1)*-1</f>
        <v>0</v>
      </c>
      <c r="K1160" s="16">
        <f>IF('Basis Excelsheet - uw artikelnr'!F1160=0,0,COUNTIF(Keuzelijsten!$A$2:$A$245,'Basis Excelsheet - uw artikelnr'!C1160)-1)*-1</f>
        <v>0</v>
      </c>
      <c r="L1160" s="16">
        <f>IF('Basis Excelsheet - uw artikelnr'!F1160=0,0,COUNTIF(Keuzelijsten!$W$2:$W$945,'Basis Excelsheet - uw artikelnr'!D1160)-1)*-1</f>
        <v>0</v>
      </c>
    </row>
    <row r="1161" spans="1:12" x14ac:dyDescent="0.25">
      <c r="A1161" s="17"/>
      <c r="B1161" s="17">
        <f t="shared" ca="1" si="20"/>
        <v>0</v>
      </c>
      <c r="C1161" s="16">
        <f>IF(LEN('Basis Excelsheet - uw artikelnr'!F1161)&gt;35,1,0)</f>
        <v>0</v>
      </c>
      <c r="D1161" s="16">
        <f>IF(LEN('Basis Excelsheet - uw artikelnr'!K1161)&gt;30,1,0)</f>
        <v>0</v>
      </c>
      <c r="E1161" s="16">
        <f>IF(LEN('Basis Excelsheet - uw artikelnr'!E1161)&gt;20,1,0)</f>
        <v>0</v>
      </c>
      <c r="F1161" s="16">
        <f>IF('Basis Excelsheet - uw artikelnr'!L1161=0,0,IF('Basis Excelsheet - uw artikelnr'!L1161&lt;1,1,0))</f>
        <v>0</v>
      </c>
      <c r="G1161" s="16">
        <f>IF('Basis Excelsheet - uw artikelnr'!F1161=0,0,IF(EXACT('Basis Excelsheet - uw artikelnr'!G1161,Keuzelijsten!$C$2),0,IF(EXACT('Basis Excelsheet - uw artikelnr'!G1161,Keuzelijsten!$C$3),0,1)))</f>
        <v>0</v>
      </c>
      <c r="H1161" s="16">
        <f>IF('Basis Excelsheet - uw artikelnr'!F1161=0,0,IF(EXACT('Basis Excelsheet - uw artikelnr'!J1161,Keuzelijsten!$D$2),0,IF(EXACT('Basis Excelsheet - uw artikelnr'!J1161,Keuzelijsten!$D$3),0,1)))</f>
        <v>0</v>
      </c>
      <c r="I1161" s="16">
        <f ca="1">IF('Basis Excelsheet - uw artikelnr'!A1161=0,0,IF(CELL("type",'Basis Excelsheet - uw artikelnr'!A1161)="w",0,1))</f>
        <v>0</v>
      </c>
      <c r="J1161" s="16">
        <f>IF('Basis Excelsheet - uw artikelnr'!F1161=0,0,COUNTIF(Keuzelijsten!$F$2:$F$244,'Basis Excelsheet - uw artikelnr'!M1161)-1)*-1</f>
        <v>0</v>
      </c>
      <c r="K1161" s="16">
        <f>IF('Basis Excelsheet - uw artikelnr'!F1161=0,0,COUNTIF(Keuzelijsten!$A$2:$A$245,'Basis Excelsheet - uw artikelnr'!C1161)-1)*-1</f>
        <v>0</v>
      </c>
      <c r="L1161" s="16">
        <f>IF('Basis Excelsheet - uw artikelnr'!F1161=0,0,COUNTIF(Keuzelijsten!$W$2:$W$945,'Basis Excelsheet - uw artikelnr'!D1161)-1)*-1</f>
        <v>0</v>
      </c>
    </row>
    <row r="1162" spans="1:12" x14ac:dyDescent="0.25">
      <c r="A1162" s="17"/>
      <c r="B1162" s="17">
        <f t="shared" ca="1" si="20"/>
        <v>0</v>
      </c>
      <c r="C1162" s="16">
        <f>IF(LEN('Basis Excelsheet - uw artikelnr'!F1162)&gt;35,1,0)</f>
        <v>0</v>
      </c>
      <c r="D1162" s="16">
        <f>IF(LEN('Basis Excelsheet - uw artikelnr'!K1162)&gt;30,1,0)</f>
        <v>0</v>
      </c>
      <c r="E1162" s="16">
        <f>IF(LEN('Basis Excelsheet - uw artikelnr'!E1162)&gt;20,1,0)</f>
        <v>0</v>
      </c>
      <c r="F1162" s="16">
        <f>IF('Basis Excelsheet - uw artikelnr'!L1162=0,0,IF('Basis Excelsheet - uw artikelnr'!L1162&lt;1,1,0))</f>
        <v>0</v>
      </c>
      <c r="G1162" s="16">
        <f>IF('Basis Excelsheet - uw artikelnr'!F1162=0,0,IF(EXACT('Basis Excelsheet - uw artikelnr'!G1162,Keuzelijsten!$C$2),0,IF(EXACT('Basis Excelsheet - uw artikelnr'!G1162,Keuzelijsten!$C$3),0,1)))</f>
        <v>0</v>
      </c>
      <c r="H1162" s="16">
        <f>IF('Basis Excelsheet - uw artikelnr'!F1162=0,0,IF(EXACT('Basis Excelsheet - uw artikelnr'!J1162,Keuzelijsten!$D$2),0,IF(EXACT('Basis Excelsheet - uw artikelnr'!J1162,Keuzelijsten!$D$3),0,1)))</f>
        <v>0</v>
      </c>
      <c r="I1162" s="16">
        <f ca="1">IF('Basis Excelsheet - uw artikelnr'!A1162=0,0,IF(CELL("type",'Basis Excelsheet - uw artikelnr'!A1162)="w",0,1))</f>
        <v>0</v>
      </c>
      <c r="J1162" s="16">
        <f>IF('Basis Excelsheet - uw artikelnr'!F1162=0,0,COUNTIF(Keuzelijsten!$F$2:$F$244,'Basis Excelsheet - uw artikelnr'!M1162)-1)*-1</f>
        <v>0</v>
      </c>
      <c r="K1162" s="16">
        <f>IF('Basis Excelsheet - uw artikelnr'!F1162=0,0,COUNTIF(Keuzelijsten!$A$2:$A$245,'Basis Excelsheet - uw artikelnr'!C1162)-1)*-1</f>
        <v>0</v>
      </c>
      <c r="L1162" s="16">
        <f>IF('Basis Excelsheet - uw artikelnr'!F1162=0,0,COUNTIF(Keuzelijsten!$W$2:$W$945,'Basis Excelsheet - uw artikelnr'!D1162)-1)*-1</f>
        <v>0</v>
      </c>
    </row>
    <row r="1163" spans="1:12" x14ac:dyDescent="0.25">
      <c r="A1163" s="17"/>
      <c r="B1163" s="17">
        <f t="shared" ca="1" si="20"/>
        <v>0</v>
      </c>
      <c r="C1163" s="16">
        <f>IF(LEN('Basis Excelsheet - uw artikelnr'!F1163)&gt;35,1,0)</f>
        <v>0</v>
      </c>
      <c r="D1163" s="16">
        <f>IF(LEN('Basis Excelsheet - uw artikelnr'!K1163)&gt;30,1,0)</f>
        <v>0</v>
      </c>
      <c r="E1163" s="16">
        <f>IF(LEN('Basis Excelsheet - uw artikelnr'!E1163)&gt;20,1,0)</f>
        <v>0</v>
      </c>
      <c r="F1163" s="16">
        <f>IF('Basis Excelsheet - uw artikelnr'!L1163=0,0,IF('Basis Excelsheet - uw artikelnr'!L1163&lt;1,1,0))</f>
        <v>0</v>
      </c>
      <c r="G1163" s="16">
        <f>IF('Basis Excelsheet - uw artikelnr'!F1163=0,0,IF(EXACT('Basis Excelsheet - uw artikelnr'!G1163,Keuzelijsten!$C$2),0,IF(EXACT('Basis Excelsheet - uw artikelnr'!G1163,Keuzelijsten!$C$3),0,1)))</f>
        <v>0</v>
      </c>
      <c r="H1163" s="16">
        <f>IF('Basis Excelsheet - uw artikelnr'!F1163=0,0,IF(EXACT('Basis Excelsheet - uw artikelnr'!J1163,Keuzelijsten!$D$2),0,IF(EXACT('Basis Excelsheet - uw artikelnr'!J1163,Keuzelijsten!$D$3),0,1)))</f>
        <v>0</v>
      </c>
      <c r="I1163" s="16">
        <f ca="1">IF('Basis Excelsheet - uw artikelnr'!A1163=0,0,IF(CELL("type",'Basis Excelsheet - uw artikelnr'!A1163)="w",0,1))</f>
        <v>0</v>
      </c>
      <c r="J1163" s="16">
        <f>IF('Basis Excelsheet - uw artikelnr'!F1163=0,0,COUNTIF(Keuzelijsten!$F$2:$F$244,'Basis Excelsheet - uw artikelnr'!M1163)-1)*-1</f>
        <v>0</v>
      </c>
      <c r="K1163" s="16">
        <f>IF('Basis Excelsheet - uw artikelnr'!F1163=0,0,COUNTIF(Keuzelijsten!$A$2:$A$245,'Basis Excelsheet - uw artikelnr'!C1163)-1)*-1</f>
        <v>0</v>
      </c>
      <c r="L1163" s="16">
        <f>IF('Basis Excelsheet - uw artikelnr'!F1163=0,0,COUNTIF(Keuzelijsten!$W$2:$W$945,'Basis Excelsheet - uw artikelnr'!D1163)-1)*-1</f>
        <v>0</v>
      </c>
    </row>
    <row r="1164" spans="1:12" x14ac:dyDescent="0.25">
      <c r="A1164" s="17"/>
      <c r="B1164" s="17">
        <f t="shared" ca="1" si="20"/>
        <v>0</v>
      </c>
      <c r="C1164" s="16">
        <f>IF(LEN('Basis Excelsheet - uw artikelnr'!F1164)&gt;35,1,0)</f>
        <v>0</v>
      </c>
      <c r="D1164" s="16">
        <f>IF(LEN('Basis Excelsheet - uw artikelnr'!K1164)&gt;30,1,0)</f>
        <v>0</v>
      </c>
      <c r="E1164" s="16">
        <f>IF(LEN('Basis Excelsheet - uw artikelnr'!E1164)&gt;20,1,0)</f>
        <v>0</v>
      </c>
      <c r="F1164" s="16">
        <f>IF('Basis Excelsheet - uw artikelnr'!L1164=0,0,IF('Basis Excelsheet - uw artikelnr'!L1164&lt;1,1,0))</f>
        <v>0</v>
      </c>
      <c r="G1164" s="16">
        <f>IF('Basis Excelsheet - uw artikelnr'!F1164=0,0,IF(EXACT('Basis Excelsheet - uw artikelnr'!G1164,Keuzelijsten!$C$2),0,IF(EXACT('Basis Excelsheet - uw artikelnr'!G1164,Keuzelijsten!$C$3),0,1)))</f>
        <v>0</v>
      </c>
      <c r="H1164" s="16">
        <f>IF('Basis Excelsheet - uw artikelnr'!F1164=0,0,IF(EXACT('Basis Excelsheet - uw artikelnr'!J1164,Keuzelijsten!$D$2),0,IF(EXACT('Basis Excelsheet - uw artikelnr'!J1164,Keuzelijsten!$D$3),0,1)))</f>
        <v>0</v>
      </c>
      <c r="I1164" s="16">
        <f ca="1">IF('Basis Excelsheet - uw artikelnr'!A1164=0,0,IF(CELL("type",'Basis Excelsheet - uw artikelnr'!A1164)="w",0,1))</f>
        <v>0</v>
      </c>
      <c r="J1164" s="16">
        <f>IF('Basis Excelsheet - uw artikelnr'!F1164=0,0,COUNTIF(Keuzelijsten!$F$2:$F$244,'Basis Excelsheet - uw artikelnr'!M1164)-1)*-1</f>
        <v>0</v>
      </c>
      <c r="K1164" s="16">
        <f>IF('Basis Excelsheet - uw artikelnr'!F1164=0,0,COUNTIF(Keuzelijsten!$A$2:$A$245,'Basis Excelsheet - uw artikelnr'!C1164)-1)*-1</f>
        <v>0</v>
      </c>
      <c r="L1164" s="16">
        <f>IF('Basis Excelsheet - uw artikelnr'!F1164=0,0,COUNTIF(Keuzelijsten!$W$2:$W$945,'Basis Excelsheet - uw artikelnr'!D1164)-1)*-1</f>
        <v>0</v>
      </c>
    </row>
    <row r="1165" spans="1:12" x14ac:dyDescent="0.25">
      <c r="A1165" s="17"/>
      <c r="B1165" s="17">
        <f t="shared" ca="1" si="20"/>
        <v>0</v>
      </c>
      <c r="C1165" s="16">
        <f>IF(LEN('Basis Excelsheet - uw artikelnr'!F1165)&gt;35,1,0)</f>
        <v>0</v>
      </c>
      <c r="D1165" s="16">
        <f>IF(LEN('Basis Excelsheet - uw artikelnr'!K1165)&gt;30,1,0)</f>
        <v>0</v>
      </c>
      <c r="E1165" s="16">
        <f>IF(LEN('Basis Excelsheet - uw artikelnr'!E1165)&gt;20,1,0)</f>
        <v>0</v>
      </c>
      <c r="F1165" s="16">
        <f>IF('Basis Excelsheet - uw artikelnr'!L1165=0,0,IF('Basis Excelsheet - uw artikelnr'!L1165&lt;1,1,0))</f>
        <v>0</v>
      </c>
      <c r="G1165" s="16">
        <f>IF('Basis Excelsheet - uw artikelnr'!F1165=0,0,IF(EXACT('Basis Excelsheet - uw artikelnr'!G1165,Keuzelijsten!$C$2),0,IF(EXACT('Basis Excelsheet - uw artikelnr'!G1165,Keuzelijsten!$C$3),0,1)))</f>
        <v>0</v>
      </c>
      <c r="H1165" s="16">
        <f>IF('Basis Excelsheet - uw artikelnr'!F1165=0,0,IF(EXACT('Basis Excelsheet - uw artikelnr'!J1165,Keuzelijsten!$D$2),0,IF(EXACT('Basis Excelsheet - uw artikelnr'!J1165,Keuzelijsten!$D$3),0,1)))</f>
        <v>0</v>
      </c>
      <c r="I1165" s="16">
        <f ca="1">IF('Basis Excelsheet - uw artikelnr'!A1165=0,0,IF(CELL("type",'Basis Excelsheet - uw artikelnr'!A1165)="w",0,1))</f>
        <v>0</v>
      </c>
      <c r="J1165" s="16">
        <f>IF('Basis Excelsheet - uw artikelnr'!F1165=0,0,COUNTIF(Keuzelijsten!$F$2:$F$244,'Basis Excelsheet - uw artikelnr'!M1165)-1)*-1</f>
        <v>0</v>
      </c>
      <c r="K1165" s="16">
        <f>IF('Basis Excelsheet - uw artikelnr'!F1165=0,0,COUNTIF(Keuzelijsten!$A$2:$A$245,'Basis Excelsheet - uw artikelnr'!C1165)-1)*-1</f>
        <v>0</v>
      </c>
      <c r="L1165" s="16">
        <f>IF('Basis Excelsheet - uw artikelnr'!F1165=0,0,COUNTIF(Keuzelijsten!$W$2:$W$945,'Basis Excelsheet - uw artikelnr'!D1165)-1)*-1</f>
        <v>0</v>
      </c>
    </row>
    <row r="1166" spans="1:12" x14ac:dyDescent="0.25">
      <c r="A1166" s="17"/>
      <c r="B1166" s="17">
        <f t="shared" ca="1" si="20"/>
        <v>0</v>
      </c>
      <c r="C1166" s="16">
        <f>IF(LEN('Basis Excelsheet - uw artikelnr'!F1166)&gt;35,1,0)</f>
        <v>0</v>
      </c>
      <c r="D1166" s="16">
        <f>IF(LEN('Basis Excelsheet - uw artikelnr'!K1166)&gt;30,1,0)</f>
        <v>0</v>
      </c>
      <c r="E1166" s="16">
        <f>IF(LEN('Basis Excelsheet - uw artikelnr'!E1166)&gt;20,1,0)</f>
        <v>0</v>
      </c>
      <c r="F1166" s="16">
        <f>IF('Basis Excelsheet - uw artikelnr'!L1166=0,0,IF('Basis Excelsheet - uw artikelnr'!L1166&lt;1,1,0))</f>
        <v>0</v>
      </c>
      <c r="G1166" s="16">
        <f>IF('Basis Excelsheet - uw artikelnr'!F1166=0,0,IF(EXACT('Basis Excelsheet - uw artikelnr'!G1166,Keuzelijsten!$C$2),0,IF(EXACT('Basis Excelsheet - uw artikelnr'!G1166,Keuzelijsten!$C$3),0,1)))</f>
        <v>0</v>
      </c>
      <c r="H1166" s="16">
        <f>IF('Basis Excelsheet - uw artikelnr'!F1166=0,0,IF(EXACT('Basis Excelsheet - uw artikelnr'!J1166,Keuzelijsten!$D$2),0,IF(EXACT('Basis Excelsheet - uw artikelnr'!J1166,Keuzelijsten!$D$3),0,1)))</f>
        <v>0</v>
      </c>
      <c r="I1166" s="16">
        <f ca="1">IF('Basis Excelsheet - uw artikelnr'!A1166=0,0,IF(CELL("type",'Basis Excelsheet - uw artikelnr'!A1166)="w",0,1))</f>
        <v>0</v>
      </c>
      <c r="J1166" s="16">
        <f>IF('Basis Excelsheet - uw artikelnr'!F1166=0,0,COUNTIF(Keuzelijsten!$F$2:$F$244,'Basis Excelsheet - uw artikelnr'!M1166)-1)*-1</f>
        <v>0</v>
      </c>
      <c r="K1166" s="16">
        <f>IF('Basis Excelsheet - uw artikelnr'!F1166=0,0,COUNTIF(Keuzelijsten!$A$2:$A$245,'Basis Excelsheet - uw artikelnr'!C1166)-1)*-1</f>
        <v>0</v>
      </c>
      <c r="L1166" s="16">
        <f>IF('Basis Excelsheet - uw artikelnr'!F1166=0,0,COUNTIF(Keuzelijsten!$W$2:$W$945,'Basis Excelsheet - uw artikelnr'!D1166)-1)*-1</f>
        <v>0</v>
      </c>
    </row>
    <row r="1167" spans="1:12" x14ac:dyDescent="0.25">
      <c r="A1167" s="17"/>
      <c r="B1167" s="17">
        <f t="shared" ca="1" si="20"/>
        <v>0</v>
      </c>
      <c r="C1167" s="16">
        <f>IF(LEN('Basis Excelsheet - uw artikelnr'!F1167)&gt;35,1,0)</f>
        <v>0</v>
      </c>
      <c r="D1167" s="16">
        <f>IF(LEN('Basis Excelsheet - uw artikelnr'!K1167)&gt;30,1,0)</f>
        <v>0</v>
      </c>
      <c r="E1167" s="16">
        <f>IF(LEN('Basis Excelsheet - uw artikelnr'!E1167)&gt;20,1,0)</f>
        <v>0</v>
      </c>
      <c r="F1167" s="16">
        <f>IF('Basis Excelsheet - uw artikelnr'!L1167=0,0,IF('Basis Excelsheet - uw artikelnr'!L1167&lt;1,1,0))</f>
        <v>0</v>
      </c>
      <c r="G1167" s="16">
        <f>IF('Basis Excelsheet - uw artikelnr'!F1167=0,0,IF(EXACT('Basis Excelsheet - uw artikelnr'!G1167,Keuzelijsten!$C$2),0,IF(EXACT('Basis Excelsheet - uw artikelnr'!G1167,Keuzelijsten!$C$3),0,1)))</f>
        <v>0</v>
      </c>
      <c r="H1167" s="16">
        <f>IF('Basis Excelsheet - uw artikelnr'!F1167=0,0,IF(EXACT('Basis Excelsheet - uw artikelnr'!J1167,Keuzelijsten!$D$2),0,IF(EXACT('Basis Excelsheet - uw artikelnr'!J1167,Keuzelijsten!$D$3),0,1)))</f>
        <v>0</v>
      </c>
      <c r="I1167" s="16">
        <f ca="1">IF('Basis Excelsheet - uw artikelnr'!A1167=0,0,IF(CELL("type",'Basis Excelsheet - uw artikelnr'!A1167)="w",0,1))</f>
        <v>0</v>
      </c>
      <c r="J1167" s="16">
        <f>IF('Basis Excelsheet - uw artikelnr'!F1167=0,0,COUNTIF(Keuzelijsten!$F$2:$F$244,'Basis Excelsheet - uw artikelnr'!M1167)-1)*-1</f>
        <v>0</v>
      </c>
      <c r="K1167" s="16">
        <f>IF('Basis Excelsheet - uw artikelnr'!F1167=0,0,COUNTIF(Keuzelijsten!$A$2:$A$245,'Basis Excelsheet - uw artikelnr'!C1167)-1)*-1</f>
        <v>0</v>
      </c>
      <c r="L1167" s="16">
        <f>IF('Basis Excelsheet - uw artikelnr'!F1167=0,0,COUNTIF(Keuzelijsten!$W$2:$W$945,'Basis Excelsheet - uw artikelnr'!D1167)-1)*-1</f>
        <v>0</v>
      </c>
    </row>
    <row r="1168" spans="1:12" x14ac:dyDescent="0.25">
      <c r="A1168" s="17"/>
      <c r="B1168" s="17">
        <f t="shared" ca="1" si="20"/>
        <v>0</v>
      </c>
      <c r="C1168" s="16">
        <f>IF(LEN('Basis Excelsheet - uw artikelnr'!F1168)&gt;35,1,0)</f>
        <v>0</v>
      </c>
      <c r="D1168" s="16">
        <f>IF(LEN('Basis Excelsheet - uw artikelnr'!K1168)&gt;30,1,0)</f>
        <v>0</v>
      </c>
      <c r="E1168" s="16">
        <f>IF(LEN('Basis Excelsheet - uw artikelnr'!E1168)&gt;20,1,0)</f>
        <v>0</v>
      </c>
      <c r="F1168" s="16">
        <f>IF('Basis Excelsheet - uw artikelnr'!L1168=0,0,IF('Basis Excelsheet - uw artikelnr'!L1168&lt;1,1,0))</f>
        <v>0</v>
      </c>
      <c r="G1168" s="16">
        <f>IF('Basis Excelsheet - uw artikelnr'!F1168=0,0,IF(EXACT('Basis Excelsheet - uw artikelnr'!G1168,Keuzelijsten!$C$2),0,IF(EXACT('Basis Excelsheet - uw artikelnr'!G1168,Keuzelijsten!$C$3),0,1)))</f>
        <v>0</v>
      </c>
      <c r="H1168" s="16">
        <f>IF('Basis Excelsheet - uw artikelnr'!F1168=0,0,IF(EXACT('Basis Excelsheet - uw artikelnr'!J1168,Keuzelijsten!$D$2),0,IF(EXACT('Basis Excelsheet - uw artikelnr'!J1168,Keuzelijsten!$D$3),0,1)))</f>
        <v>0</v>
      </c>
      <c r="I1168" s="16">
        <f ca="1">IF('Basis Excelsheet - uw artikelnr'!A1168=0,0,IF(CELL("type",'Basis Excelsheet - uw artikelnr'!A1168)="w",0,1))</f>
        <v>0</v>
      </c>
      <c r="J1168" s="16">
        <f>IF('Basis Excelsheet - uw artikelnr'!F1168=0,0,COUNTIF(Keuzelijsten!$F$2:$F$244,'Basis Excelsheet - uw artikelnr'!M1168)-1)*-1</f>
        <v>0</v>
      </c>
      <c r="K1168" s="16">
        <f>IF('Basis Excelsheet - uw artikelnr'!F1168=0,0,COUNTIF(Keuzelijsten!$A$2:$A$245,'Basis Excelsheet - uw artikelnr'!C1168)-1)*-1</f>
        <v>0</v>
      </c>
      <c r="L1168" s="16">
        <f>IF('Basis Excelsheet - uw artikelnr'!F1168=0,0,COUNTIF(Keuzelijsten!$W$2:$W$945,'Basis Excelsheet - uw artikelnr'!D1168)-1)*-1</f>
        <v>0</v>
      </c>
    </row>
    <row r="1169" spans="1:12" x14ac:dyDescent="0.25">
      <c r="A1169" s="17"/>
      <c r="B1169" s="17">
        <f t="shared" ca="1" si="20"/>
        <v>0</v>
      </c>
      <c r="C1169" s="16">
        <f>IF(LEN('Basis Excelsheet - uw artikelnr'!F1169)&gt;35,1,0)</f>
        <v>0</v>
      </c>
      <c r="D1169" s="16">
        <f>IF(LEN('Basis Excelsheet - uw artikelnr'!K1169)&gt;30,1,0)</f>
        <v>0</v>
      </c>
      <c r="E1169" s="16">
        <f>IF(LEN('Basis Excelsheet - uw artikelnr'!E1169)&gt;20,1,0)</f>
        <v>0</v>
      </c>
      <c r="F1169" s="16">
        <f>IF('Basis Excelsheet - uw artikelnr'!L1169=0,0,IF('Basis Excelsheet - uw artikelnr'!L1169&lt;1,1,0))</f>
        <v>0</v>
      </c>
      <c r="G1169" s="16">
        <f>IF('Basis Excelsheet - uw artikelnr'!F1169=0,0,IF(EXACT('Basis Excelsheet - uw artikelnr'!G1169,Keuzelijsten!$C$2),0,IF(EXACT('Basis Excelsheet - uw artikelnr'!G1169,Keuzelijsten!$C$3),0,1)))</f>
        <v>0</v>
      </c>
      <c r="H1169" s="16">
        <f>IF('Basis Excelsheet - uw artikelnr'!F1169=0,0,IF(EXACT('Basis Excelsheet - uw artikelnr'!J1169,Keuzelijsten!$D$2),0,IF(EXACT('Basis Excelsheet - uw artikelnr'!J1169,Keuzelijsten!$D$3),0,1)))</f>
        <v>0</v>
      </c>
      <c r="I1169" s="16">
        <f ca="1">IF('Basis Excelsheet - uw artikelnr'!A1169=0,0,IF(CELL("type",'Basis Excelsheet - uw artikelnr'!A1169)="w",0,1))</f>
        <v>0</v>
      </c>
      <c r="J1169" s="16">
        <f>IF('Basis Excelsheet - uw artikelnr'!F1169=0,0,COUNTIF(Keuzelijsten!$F$2:$F$244,'Basis Excelsheet - uw artikelnr'!M1169)-1)*-1</f>
        <v>0</v>
      </c>
      <c r="K1169" s="16">
        <f>IF('Basis Excelsheet - uw artikelnr'!F1169=0,0,COUNTIF(Keuzelijsten!$A$2:$A$245,'Basis Excelsheet - uw artikelnr'!C1169)-1)*-1</f>
        <v>0</v>
      </c>
      <c r="L1169" s="16">
        <f>IF('Basis Excelsheet - uw artikelnr'!F1169=0,0,COUNTIF(Keuzelijsten!$W$2:$W$945,'Basis Excelsheet - uw artikelnr'!D1169)-1)*-1</f>
        <v>0</v>
      </c>
    </row>
    <row r="1170" spans="1:12" x14ac:dyDescent="0.25">
      <c r="A1170" s="17"/>
      <c r="B1170" s="17">
        <f t="shared" ca="1" si="20"/>
        <v>0</v>
      </c>
      <c r="C1170" s="16">
        <f>IF(LEN('Basis Excelsheet - uw artikelnr'!F1170)&gt;35,1,0)</f>
        <v>0</v>
      </c>
      <c r="D1170" s="16">
        <f>IF(LEN('Basis Excelsheet - uw artikelnr'!K1170)&gt;30,1,0)</f>
        <v>0</v>
      </c>
      <c r="E1170" s="16">
        <f>IF(LEN('Basis Excelsheet - uw artikelnr'!E1170)&gt;20,1,0)</f>
        <v>0</v>
      </c>
      <c r="F1170" s="16">
        <f>IF('Basis Excelsheet - uw artikelnr'!L1170=0,0,IF('Basis Excelsheet - uw artikelnr'!L1170&lt;1,1,0))</f>
        <v>0</v>
      </c>
      <c r="G1170" s="16">
        <f>IF('Basis Excelsheet - uw artikelnr'!F1170=0,0,IF(EXACT('Basis Excelsheet - uw artikelnr'!G1170,Keuzelijsten!$C$2),0,IF(EXACT('Basis Excelsheet - uw artikelnr'!G1170,Keuzelijsten!$C$3),0,1)))</f>
        <v>0</v>
      </c>
      <c r="H1170" s="16">
        <f>IF('Basis Excelsheet - uw artikelnr'!F1170=0,0,IF(EXACT('Basis Excelsheet - uw artikelnr'!J1170,Keuzelijsten!$D$2),0,IF(EXACT('Basis Excelsheet - uw artikelnr'!J1170,Keuzelijsten!$D$3),0,1)))</f>
        <v>0</v>
      </c>
      <c r="I1170" s="16">
        <f ca="1">IF('Basis Excelsheet - uw artikelnr'!A1170=0,0,IF(CELL("type",'Basis Excelsheet - uw artikelnr'!A1170)="w",0,1))</f>
        <v>0</v>
      </c>
      <c r="J1170" s="16">
        <f>IF('Basis Excelsheet - uw artikelnr'!F1170=0,0,COUNTIF(Keuzelijsten!$F$2:$F$244,'Basis Excelsheet - uw artikelnr'!M1170)-1)*-1</f>
        <v>0</v>
      </c>
      <c r="K1170" s="16">
        <f>IF('Basis Excelsheet - uw artikelnr'!F1170=0,0,COUNTIF(Keuzelijsten!$A$2:$A$245,'Basis Excelsheet - uw artikelnr'!C1170)-1)*-1</f>
        <v>0</v>
      </c>
      <c r="L1170" s="16">
        <f>IF('Basis Excelsheet - uw artikelnr'!F1170=0,0,COUNTIF(Keuzelijsten!$W$2:$W$945,'Basis Excelsheet - uw artikelnr'!D1170)-1)*-1</f>
        <v>0</v>
      </c>
    </row>
    <row r="1171" spans="1:12" x14ac:dyDescent="0.25">
      <c r="A1171" s="17"/>
      <c r="B1171" s="17">
        <f t="shared" ca="1" si="20"/>
        <v>0</v>
      </c>
      <c r="C1171" s="16">
        <f>IF(LEN('Basis Excelsheet - uw artikelnr'!F1171)&gt;35,1,0)</f>
        <v>0</v>
      </c>
      <c r="D1171" s="16">
        <f>IF(LEN('Basis Excelsheet - uw artikelnr'!K1171)&gt;30,1,0)</f>
        <v>0</v>
      </c>
      <c r="E1171" s="16">
        <f>IF(LEN('Basis Excelsheet - uw artikelnr'!E1171)&gt;20,1,0)</f>
        <v>0</v>
      </c>
      <c r="F1171" s="16">
        <f>IF('Basis Excelsheet - uw artikelnr'!L1171=0,0,IF('Basis Excelsheet - uw artikelnr'!L1171&lt;1,1,0))</f>
        <v>0</v>
      </c>
      <c r="G1171" s="16">
        <f>IF('Basis Excelsheet - uw artikelnr'!F1171=0,0,IF(EXACT('Basis Excelsheet - uw artikelnr'!G1171,Keuzelijsten!$C$2),0,IF(EXACT('Basis Excelsheet - uw artikelnr'!G1171,Keuzelijsten!$C$3),0,1)))</f>
        <v>0</v>
      </c>
      <c r="H1171" s="16">
        <f>IF('Basis Excelsheet - uw artikelnr'!F1171=0,0,IF(EXACT('Basis Excelsheet - uw artikelnr'!J1171,Keuzelijsten!$D$2),0,IF(EXACT('Basis Excelsheet - uw artikelnr'!J1171,Keuzelijsten!$D$3),0,1)))</f>
        <v>0</v>
      </c>
      <c r="I1171" s="16">
        <f ca="1">IF('Basis Excelsheet - uw artikelnr'!A1171=0,0,IF(CELL("type",'Basis Excelsheet - uw artikelnr'!A1171)="w",0,1))</f>
        <v>0</v>
      </c>
      <c r="J1171" s="16">
        <f>IF('Basis Excelsheet - uw artikelnr'!F1171=0,0,COUNTIF(Keuzelijsten!$F$2:$F$244,'Basis Excelsheet - uw artikelnr'!M1171)-1)*-1</f>
        <v>0</v>
      </c>
      <c r="K1171" s="16">
        <f>IF('Basis Excelsheet - uw artikelnr'!F1171=0,0,COUNTIF(Keuzelijsten!$A$2:$A$245,'Basis Excelsheet - uw artikelnr'!C1171)-1)*-1</f>
        <v>0</v>
      </c>
      <c r="L1171" s="16">
        <f>IF('Basis Excelsheet - uw artikelnr'!F1171=0,0,COUNTIF(Keuzelijsten!$W$2:$W$945,'Basis Excelsheet - uw artikelnr'!D1171)-1)*-1</f>
        <v>0</v>
      </c>
    </row>
    <row r="1172" spans="1:12" x14ac:dyDescent="0.25">
      <c r="A1172" s="17"/>
      <c r="B1172" s="17">
        <f t="shared" ca="1" si="20"/>
        <v>0</v>
      </c>
      <c r="C1172" s="16">
        <f>IF(LEN('Basis Excelsheet - uw artikelnr'!F1172)&gt;35,1,0)</f>
        <v>0</v>
      </c>
      <c r="D1172" s="16">
        <f>IF(LEN('Basis Excelsheet - uw artikelnr'!K1172)&gt;30,1,0)</f>
        <v>0</v>
      </c>
      <c r="E1172" s="16">
        <f>IF(LEN('Basis Excelsheet - uw artikelnr'!E1172)&gt;20,1,0)</f>
        <v>0</v>
      </c>
      <c r="F1172" s="16">
        <f>IF('Basis Excelsheet - uw artikelnr'!L1172=0,0,IF('Basis Excelsheet - uw artikelnr'!L1172&lt;1,1,0))</f>
        <v>0</v>
      </c>
      <c r="G1172" s="16">
        <f>IF('Basis Excelsheet - uw artikelnr'!F1172=0,0,IF(EXACT('Basis Excelsheet - uw artikelnr'!G1172,Keuzelijsten!$C$2),0,IF(EXACT('Basis Excelsheet - uw artikelnr'!G1172,Keuzelijsten!$C$3),0,1)))</f>
        <v>0</v>
      </c>
      <c r="H1172" s="16">
        <f>IF('Basis Excelsheet - uw artikelnr'!F1172=0,0,IF(EXACT('Basis Excelsheet - uw artikelnr'!J1172,Keuzelijsten!$D$2),0,IF(EXACT('Basis Excelsheet - uw artikelnr'!J1172,Keuzelijsten!$D$3),0,1)))</f>
        <v>0</v>
      </c>
      <c r="I1172" s="16">
        <f ca="1">IF('Basis Excelsheet - uw artikelnr'!A1172=0,0,IF(CELL("type",'Basis Excelsheet - uw artikelnr'!A1172)="w",0,1))</f>
        <v>0</v>
      </c>
      <c r="J1172" s="16">
        <f>IF('Basis Excelsheet - uw artikelnr'!F1172=0,0,COUNTIF(Keuzelijsten!$F$2:$F$244,'Basis Excelsheet - uw artikelnr'!M1172)-1)*-1</f>
        <v>0</v>
      </c>
      <c r="K1172" s="16">
        <f>IF('Basis Excelsheet - uw artikelnr'!F1172=0,0,COUNTIF(Keuzelijsten!$A$2:$A$245,'Basis Excelsheet - uw artikelnr'!C1172)-1)*-1</f>
        <v>0</v>
      </c>
      <c r="L1172" s="16">
        <f>IF('Basis Excelsheet - uw artikelnr'!F1172=0,0,COUNTIF(Keuzelijsten!$W$2:$W$945,'Basis Excelsheet - uw artikelnr'!D1172)-1)*-1</f>
        <v>0</v>
      </c>
    </row>
    <row r="1173" spans="1:12" x14ac:dyDescent="0.25">
      <c r="A1173" s="17"/>
      <c r="B1173" s="17">
        <f t="shared" ca="1" si="20"/>
        <v>0</v>
      </c>
      <c r="C1173" s="16">
        <f>IF(LEN('Basis Excelsheet - uw artikelnr'!F1173)&gt;35,1,0)</f>
        <v>0</v>
      </c>
      <c r="D1173" s="16">
        <f>IF(LEN('Basis Excelsheet - uw artikelnr'!K1173)&gt;30,1,0)</f>
        <v>0</v>
      </c>
      <c r="E1173" s="16">
        <f>IF(LEN('Basis Excelsheet - uw artikelnr'!E1173)&gt;20,1,0)</f>
        <v>0</v>
      </c>
      <c r="F1173" s="16">
        <f>IF('Basis Excelsheet - uw artikelnr'!L1173=0,0,IF('Basis Excelsheet - uw artikelnr'!L1173&lt;1,1,0))</f>
        <v>0</v>
      </c>
      <c r="G1173" s="16">
        <f>IF('Basis Excelsheet - uw artikelnr'!F1173=0,0,IF(EXACT('Basis Excelsheet - uw artikelnr'!G1173,Keuzelijsten!$C$2),0,IF(EXACT('Basis Excelsheet - uw artikelnr'!G1173,Keuzelijsten!$C$3),0,1)))</f>
        <v>0</v>
      </c>
      <c r="H1173" s="16">
        <f>IF('Basis Excelsheet - uw artikelnr'!F1173=0,0,IF(EXACT('Basis Excelsheet - uw artikelnr'!J1173,Keuzelijsten!$D$2),0,IF(EXACT('Basis Excelsheet - uw artikelnr'!J1173,Keuzelijsten!$D$3),0,1)))</f>
        <v>0</v>
      </c>
      <c r="I1173" s="16">
        <f ca="1">IF('Basis Excelsheet - uw artikelnr'!A1173=0,0,IF(CELL("type",'Basis Excelsheet - uw artikelnr'!A1173)="w",0,1))</f>
        <v>0</v>
      </c>
      <c r="J1173" s="16">
        <f>IF('Basis Excelsheet - uw artikelnr'!F1173=0,0,COUNTIF(Keuzelijsten!$F$2:$F$244,'Basis Excelsheet - uw artikelnr'!M1173)-1)*-1</f>
        <v>0</v>
      </c>
      <c r="K1173" s="16">
        <f>IF('Basis Excelsheet - uw artikelnr'!F1173=0,0,COUNTIF(Keuzelijsten!$A$2:$A$245,'Basis Excelsheet - uw artikelnr'!C1173)-1)*-1</f>
        <v>0</v>
      </c>
      <c r="L1173" s="16">
        <f>IF('Basis Excelsheet - uw artikelnr'!F1173=0,0,COUNTIF(Keuzelijsten!$W$2:$W$945,'Basis Excelsheet - uw artikelnr'!D1173)-1)*-1</f>
        <v>0</v>
      </c>
    </row>
    <row r="1174" spans="1:12" x14ac:dyDescent="0.25">
      <c r="A1174" s="17"/>
      <c r="B1174" s="17">
        <f t="shared" ca="1" si="20"/>
        <v>0</v>
      </c>
      <c r="C1174" s="16">
        <f>IF(LEN('Basis Excelsheet - uw artikelnr'!F1174)&gt;35,1,0)</f>
        <v>0</v>
      </c>
      <c r="D1174" s="16">
        <f>IF(LEN('Basis Excelsheet - uw artikelnr'!K1174)&gt;30,1,0)</f>
        <v>0</v>
      </c>
      <c r="E1174" s="16">
        <f>IF(LEN('Basis Excelsheet - uw artikelnr'!E1174)&gt;20,1,0)</f>
        <v>0</v>
      </c>
      <c r="F1174" s="16">
        <f>IF('Basis Excelsheet - uw artikelnr'!L1174=0,0,IF('Basis Excelsheet - uw artikelnr'!L1174&lt;1,1,0))</f>
        <v>0</v>
      </c>
      <c r="G1174" s="16">
        <f>IF('Basis Excelsheet - uw artikelnr'!F1174=0,0,IF(EXACT('Basis Excelsheet - uw artikelnr'!G1174,Keuzelijsten!$C$2),0,IF(EXACT('Basis Excelsheet - uw artikelnr'!G1174,Keuzelijsten!$C$3),0,1)))</f>
        <v>0</v>
      </c>
      <c r="H1174" s="16">
        <f>IF('Basis Excelsheet - uw artikelnr'!F1174=0,0,IF(EXACT('Basis Excelsheet - uw artikelnr'!J1174,Keuzelijsten!$D$2),0,IF(EXACT('Basis Excelsheet - uw artikelnr'!J1174,Keuzelijsten!$D$3),0,1)))</f>
        <v>0</v>
      </c>
      <c r="I1174" s="16">
        <f ca="1">IF('Basis Excelsheet - uw artikelnr'!A1174=0,0,IF(CELL("type",'Basis Excelsheet - uw artikelnr'!A1174)="w",0,1))</f>
        <v>0</v>
      </c>
      <c r="J1174" s="16">
        <f>IF('Basis Excelsheet - uw artikelnr'!F1174=0,0,COUNTIF(Keuzelijsten!$F$2:$F$244,'Basis Excelsheet - uw artikelnr'!M1174)-1)*-1</f>
        <v>0</v>
      </c>
      <c r="K1174" s="16">
        <f>IF('Basis Excelsheet - uw artikelnr'!F1174=0,0,COUNTIF(Keuzelijsten!$A$2:$A$245,'Basis Excelsheet - uw artikelnr'!C1174)-1)*-1</f>
        <v>0</v>
      </c>
      <c r="L1174" s="16">
        <f>IF('Basis Excelsheet - uw artikelnr'!F1174=0,0,COUNTIF(Keuzelijsten!$W$2:$W$945,'Basis Excelsheet - uw artikelnr'!D1174)-1)*-1</f>
        <v>0</v>
      </c>
    </row>
    <row r="1175" spans="1:12" x14ac:dyDescent="0.25">
      <c r="A1175" s="17"/>
      <c r="B1175" s="17">
        <f t="shared" ca="1" si="20"/>
        <v>0</v>
      </c>
      <c r="C1175" s="16">
        <f>IF(LEN('Basis Excelsheet - uw artikelnr'!F1175)&gt;35,1,0)</f>
        <v>0</v>
      </c>
      <c r="D1175" s="16">
        <f>IF(LEN('Basis Excelsheet - uw artikelnr'!K1175)&gt;30,1,0)</f>
        <v>0</v>
      </c>
      <c r="E1175" s="16">
        <f>IF(LEN('Basis Excelsheet - uw artikelnr'!E1175)&gt;20,1,0)</f>
        <v>0</v>
      </c>
      <c r="F1175" s="16">
        <f>IF('Basis Excelsheet - uw artikelnr'!L1175=0,0,IF('Basis Excelsheet - uw artikelnr'!L1175&lt;1,1,0))</f>
        <v>0</v>
      </c>
      <c r="G1175" s="16">
        <f>IF('Basis Excelsheet - uw artikelnr'!F1175=0,0,IF(EXACT('Basis Excelsheet - uw artikelnr'!G1175,Keuzelijsten!$C$2),0,IF(EXACT('Basis Excelsheet - uw artikelnr'!G1175,Keuzelijsten!$C$3),0,1)))</f>
        <v>0</v>
      </c>
      <c r="H1175" s="16">
        <f>IF('Basis Excelsheet - uw artikelnr'!F1175=0,0,IF(EXACT('Basis Excelsheet - uw artikelnr'!J1175,Keuzelijsten!$D$2),0,IF(EXACT('Basis Excelsheet - uw artikelnr'!J1175,Keuzelijsten!$D$3),0,1)))</f>
        <v>0</v>
      </c>
      <c r="I1175" s="16">
        <f ca="1">IF('Basis Excelsheet - uw artikelnr'!A1175=0,0,IF(CELL("type",'Basis Excelsheet - uw artikelnr'!A1175)="w",0,1))</f>
        <v>0</v>
      </c>
      <c r="J1175" s="16">
        <f>IF('Basis Excelsheet - uw artikelnr'!F1175=0,0,COUNTIF(Keuzelijsten!$F$2:$F$244,'Basis Excelsheet - uw artikelnr'!M1175)-1)*-1</f>
        <v>0</v>
      </c>
      <c r="K1175" s="16">
        <f>IF('Basis Excelsheet - uw artikelnr'!F1175=0,0,COUNTIF(Keuzelijsten!$A$2:$A$245,'Basis Excelsheet - uw artikelnr'!C1175)-1)*-1</f>
        <v>0</v>
      </c>
      <c r="L1175" s="16">
        <f>IF('Basis Excelsheet - uw artikelnr'!F1175=0,0,COUNTIF(Keuzelijsten!$W$2:$W$945,'Basis Excelsheet - uw artikelnr'!D1175)-1)*-1</f>
        <v>0</v>
      </c>
    </row>
    <row r="1176" spans="1:12" x14ac:dyDescent="0.25">
      <c r="A1176" s="17"/>
      <c r="B1176" s="17">
        <f t="shared" ca="1" si="20"/>
        <v>0</v>
      </c>
      <c r="C1176" s="16">
        <f>IF(LEN('Basis Excelsheet - uw artikelnr'!F1176)&gt;35,1,0)</f>
        <v>0</v>
      </c>
      <c r="D1176" s="16">
        <f>IF(LEN('Basis Excelsheet - uw artikelnr'!K1176)&gt;30,1,0)</f>
        <v>0</v>
      </c>
      <c r="E1176" s="16">
        <f>IF(LEN('Basis Excelsheet - uw artikelnr'!E1176)&gt;20,1,0)</f>
        <v>0</v>
      </c>
      <c r="F1176" s="16">
        <f>IF('Basis Excelsheet - uw artikelnr'!L1176=0,0,IF('Basis Excelsheet - uw artikelnr'!L1176&lt;1,1,0))</f>
        <v>0</v>
      </c>
      <c r="G1176" s="16">
        <f>IF('Basis Excelsheet - uw artikelnr'!F1176=0,0,IF(EXACT('Basis Excelsheet - uw artikelnr'!G1176,Keuzelijsten!$C$2),0,IF(EXACT('Basis Excelsheet - uw artikelnr'!G1176,Keuzelijsten!$C$3),0,1)))</f>
        <v>0</v>
      </c>
      <c r="H1176" s="16">
        <f>IF('Basis Excelsheet - uw artikelnr'!F1176=0,0,IF(EXACT('Basis Excelsheet - uw artikelnr'!J1176,Keuzelijsten!$D$2),0,IF(EXACT('Basis Excelsheet - uw artikelnr'!J1176,Keuzelijsten!$D$3),0,1)))</f>
        <v>0</v>
      </c>
      <c r="I1176" s="16">
        <f ca="1">IF('Basis Excelsheet - uw artikelnr'!A1176=0,0,IF(CELL("type",'Basis Excelsheet - uw artikelnr'!A1176)="w",0,1))</f>
        <v>0</v>
      </c>
      <c r="J1176" s="16">
        <f>IF('Basis Excelsheet - uw artikelnr'!F1176=0,0,COUNTIF(Keuzelijsten!$F$2:$F$244,'Basis Excelsheet - uw artikelnr'!M1176)-1)*-1</f>
        <v>0</v>
      </c>
      <c r="K1176" s="16">
        <f>IF('Basis Excelsheet - uw artikelnr'!F1176=0,0,COUNTIF(Keuzelijsten!$A$2:$A$245,'Basis Excelsheet - uw artikelnr'!C1176)-1)*-1</f>
        <v>0</v>
      </c>
      <c r="L1176" s="16">
        <f>IF('Basis Excelsheet - uw artikelnr'!F1176=0,0,COUNTIF(Keuzelijsten!$W$2:$W$945,'Basis Excelsheet - uw artikelnr'!D1176)-1)*-1</f>
        <v>0</v>
      </c>
    </row>
    <row r="1177" spans="1:12" x14ac:dyDescent="0.25">
      <c r="A1177" s="17"/>
      <c r="B1177" s="17">
        <f t="shared" ca="1" si="20"/>
        <v>0</v>
      </c>
      <c r="C1177" s="16">
        <f>IF(LEN('Basis Excelsheet - uw artikelnr'!F1177)&gt;35,1,0)</f>
        <v>0</v>
      </c>
      <c r="D1177" s="16">
        <f>IF(LEN('Basis Excelsheet - uw artikelnr'!K1177)&gt;30,1,0)</f>
        <v>0</v>
      </c>
      <c r="E1177" s="16">
        <f>IF(LEN('Basis Excelsheet - uw artikelnr'!E1177)&gt;20,1,0)</f>
        <v>0</v>
      </c>
      <c r="F1177" s="16">
        <f>IF('Basis Excelsheet - uw artikelnr'!L1177=0,0,IF('Basis Excelsheet - uw artikelnr'!L1177&lt;1,1,0))</f>
        <v>0</v>
      </c>
      <c r="G1177" s="16">
        <f>IF('Basis Excelsheet - uw artikelnr'!F1177=0,0,IF(EXACT('Basis Excelsheet - uw artikelnr'!G1177,Keuzelijsten!$C$2),0,IF(EXACT('Basis Excelsheet - uw artikelnr'!G1177,Keuzelijsten!$C$3),0,1)))</f>
        <v>0</v>
      </c>
      <c r="H1177" s="16">
        <f>IF('Basis Excelsheet - uw artikelnr'!F1177=0,0,IF(EXACT('Basis Excelsheet - uw artikelnr'!J1177,Keuzelijsten!$D$2),0,IF(EXACT('Basis Excelsheet - uw artikelnr'!J1177,Keuzelijsten!$D$3),0,1)))</f>
        <v>0</v>
      </c>
      <c r="I1177" s="16">
        <f ca="1">IF('Basis Excelsheet - uw artikelnr'!A1177=0,0,IF(CELL("type",'Basis Excelsheet - uw artikelnr'!A1177)="w",0,1))</f>
        <v>0</v>
      </c>
      <c r="J1177" s="16">
        <f>IF('Basis Excelsheet - uw artikelnr'!F1177=0,0,COUNTIF(Keuzelijsten!$F$2:$F$244,'Basis Excelsheet - uw artikelnr'!M1177)-1)*-1</f>
        <v>0</v>
      </c>
      <c r="K1177" s="16">
        <f>IF('Basis Excelsheet - uw artikelnr'!F1177=0,0,COUNTIF(Keuzelijsten!$A$2:$A$245,'Basis Excelsheet - uw artikelnr'!C1177)-1)*-1</f>
        <v>0</v>
      </c>
      <c r="L1177" s="16">
        <f>IF('Basis Excelsheet - uw artikelnr'!F1177=0,0,COUNTIF(Keuzelijsten!$W$2:$W$945,'Basis Excelsheet - uw artikelnr'!D1177)-1)*-1</f>
        <v>0</v>
      </c>
    </row>
    <row r="1178" spans="1:12" x14ac:dyDescent="0.25">
      <c r="A1178" s="17"/>
      <c r="B1178" s="17">
        <f t="shared" ca="1" si="20"/>
        <v>0</v>
      </c>
      <c r="C1178" s="16">
        <f>IF(LEN('Basis Excelsheet - uw artikelnr'!F1178)&gt;35,1,0)</f>
        <v>0</v>
      </c>
      <c r="D1178" s="16">
        <f>IF(LEN('Basis Excelsheet - uw artikelnr'!K1178)&gt;30,1,0)</f>
        <v>0</v>
      </c>
      <c r="E1178" s="16">
        <f>IF(LEN('Basis Excelsheet - uw artikelnr'!E1178)&gt;20,1,0)</f>
        <v>0</v>
      </c>
      <c r="F1178" s="16">
        <f>IF('Basis Excelsheet - uw artikelnr'!L1178=0,0,IF('Basis Excelsheet - uw artikelnr'!L1178&lt;1,1,0))</f>
        <v>0</v>
      </c>
      <c r="G1178" s="16">
        <f>IF('Basis Excelsheet - uw artikelnr'!F1178=0,0,IF(EXACT('Basis Excelsheet - uw artikelnr'!G1178,Keuzelijsten!$C$2),0,IF(EXACT('Basis Excelsheet - uw artikelnr'!G1178,Keuzelijsten!$C$3),0,1)))</f>
        <v>0</v>
      </c>
      <c r="H1178" s="16">
        <f>IF('Basis Excelsheet - uw artikelnr'!F1178=0,0,IF(EXACT('Basis Excelsheet - uw artikelnr'!J1178,Keuzelijsten!$D$2),0,IF(EXACT('Basis Excelsheet - uw artikelnr'!J1178,Keuzelijsten!$D$3),0,1)))</f>
        <v>0</v>
      </c>
      <c r="I1178" s="16">
        <f ca="1">IF('Basis Excelsheet - uw artikelnr'!A1178=0,0,IF(CELL("type",'Basis Excelsheet - uw artikelnr'!A1178)="w",0,1))</f>
        <v>0</v>
      </c>
      <c r="J1178" s="16">
        <f>IF('Basis Excelsheet - uw artikelnr'!F1178=0,0,COUNTIF(Keuzelijsten!$F$2:$F$244,'Basis Excelsheet - uw artikelnr'!M1178)-1)*-1</f>
        <v>0</v>
      </c>
      <c r="K1178" s="16">
        <f>IF('Basis Excelsheet - uw artikelnr'!F1178=0,0,COUNTIF(Keuzelijsten!$A$2:$A$245,'Basis Excelsheet - uw artikelnr'!C1178)-1)*-1</f>
        <v>0</v>
      </c>
      <c r="L1178" s="16">
        <f>IF('Basis Excelsheet - uw artikelnr'!F1178=0,0,COUNTIF(Keuzelijsten!$W$2:$W$945,'Basis Excelsheet - uw artikelnr'!D1178)-1)*-1</f>
        <v>0</v>
      </c>
    </row>
    <row r="1179" spans="1:12" x14ac:dyDescent="0.25">
      <c r="A1179" s="17"/>
      <c r="B1179" s="17">
        <f t="shared" ca="1" si="20"/>
        <v>0</v>
      </c>
      <c r="C1179" s="16">
        <f>IF(LEN('Basis Excelsheet - uw artikelnr'!F1179)&gt;35,1,0)</f>
        <v>0</v>
      </c>
      <c r="D1179" s="16">
        <f>IF(LEN('Basis Excelsheet - uw artikelnr'!K1179)&gt;30,1,0)</f>
        <v>0</v>
      </c>
      <c r="E1179" s="16">
        <f>IF(LEN('Basis Excelsheet - uw artikelnr'!E1179)&gt;20,1,0)</f>
        <v>0</v>
      </c>
      <c r="F1179" s="16">
        <f>IF('Basis Excelsheet - uw artikelnr'!L1179=0,0,IF('Basis Excelsheet - uw artikelnr'!L1179&lt;1,1,0))</f>
        <v>0</v>
      </c>
      <c r="G1179" s="16">
        <f>IF('Basis Excelsheet - uw artikelnr'!F1179=0,0,IF(EXACT('Basis Excelsheet - uw artikelnr'!G1179,Keuzelijsten!$C$2),0,IF(EXACT('Basis Excelsheet - uw artikelnr'!G1179,Keuzelijsten!$C$3),0,1)))</f>
        <v>0</v>
      </c>
      <c r="H1179" s="16">
        <f>IF('Basis Excelsheet - uw artikelnr'!F1179=0,0,IF(EXACT('Basis Excelsheet - uw artikelnr'!J1179,Keuzelijsten!$D$2),0,IF(EXACT('Basis Excelsheet - uw artikelnr'!J1179,Keuzelijsten!$D$3),0,1)))</f>
        <v>0</v>
      </c>
      <c r="I1179" s="16">
        <f ca="1">IF('Basis Excelsheet - uw artikelnr'!A1179=0,0,IF(CELL("type",'Basis Excelsheet - uw artikelnr'!A1179)="w",0,1))</f>
        <v>0</v>
      </c>
      <c r="J1179" s="16">
        <f>IF('Basis Excelsheet - uw artikelnr'!F1179=0,0,COUNTIF(Keuzelijsten!$F$2:$F$244,'Basis Excelsheet - uw artikelnr'!M1179)-1)*-1</f>
        <v>0</v>
      </c>
      <c r="K1179" s="16">
        <f>IF('Basis Excelsheet - uw artikelnr'!F1179=0,0,COUNTIF(Keuzelijsten!$A$2:$A$245,'Basis Excelsheet - uw artikelnr'!C1179)-1)*-1</f>
        <v>0</v>
      </c>
      <c r="L1179" s="16">
        <f>IF('Basis Excelsheet - uw artikelnr'!F1179=0,0,COUNTIF(Keuzelijsten!$W$2:$W$945,'Basis Excelsheet - uw artikelnr'!D1179)-1)*-1</f>
        <v>0</v>
      </c>
    </row>
    <row r="1180" spans="1:12" x14ac:dyDescent="0.25">
      <c r="A1180" s="17"/>
      <c r="B1180" s="17">
        <f t="shared" ca="1" si="20"/>
        <v>0</v>
      </c>
      <c r="C1180" s="16">
        <f>IF(LEN('Basis Excelsheet - uw artikelnr'!F1180)&gt;35,1,0)</f>
        <v>0</v>
      </c>
      <c r="D1180" s="16">
        <f>IF(LEN('Basis Excelsheet - uw artikelnr'!K1180)&gt;30,1,0)</f>
        <v>0</v>
      </c>
      <c r="E1180" s="16">
        <f>IF(LEN('Basis Excelsheet - uw artikelnr'!E1180)&gt;20,1,0)</f>
        <v>0</v>
      </c>
      <c r="F1180" s="16">
        <f>IF('Basis Excelsheet - uw artikelnr'!L1180=0,0,IF('Basis Excelsheet - uw artikelnr'!L1180&lt;1,1,0))</f>
        <v>0</v>
      </c>
      <c r="G1180" s="16">
        <f>IF('Basis Excelsheet - uw artikelnr'!F1180=0,0,IF(EXACT('Basis Excelsheet - uw artikelnr'!G1180,Keuzelijsten!$C$2),0,IF(EXACT('Basis Excelsheet - uw artikelnr'!G1180,Keuzelijsten!$C$3),0,1)))</f>
        <v>0</v>
      </c>
      <c r="H1180" s="16">
        <f>IF('Basis Excelsheet - uw artikelnr'!F1180=0,0,IF(EXACT('Basis Excelsheet - uw artikelnr'!J1180,Keuzelijsten!$D$2),0,IF(EXACT('Basis Excelsheet - uw artikelnr'!J1180,Keuzelijsten!$D$3),0,1)))</f>
        <v>0</v>
      </c>
      <c r="I1180" s="16">
        <f ca="1">IF('Basis Excelsheet - uw artikelnr'!A1180=0,0,IF(CELL("type",'Basis Excelsheet - uw artikelnr'!A1180)="w",0,1))</f>
        <v>0</v>
      </c>
      <c r="J1180" s="16">
        <f>IF('Basis Excelsheet - uw artikelnr'!F1180=0,0,COUNTIF(Keuzelijsten!$F$2:$F$244,'Basis Excelsheet - uw artikelnr'!M1180)-1)*-1</f>
        <v>0</v>
      </c>
      <c r="K1180" s="16">
        <f>IF('Basis Excelsheet - uw artikelnr'!F1180=0,0,COUNTIF(Keuzelijsten!$A$2:$A$245,'Basis Excelsheet - uw artikelnr'!C1180)-1)*-1</f>
        <v>0</v>
      </c>
      <c r="L1180" s="16">
        <f>IF('Basis Excelsheet - uw artikelnr'!F1180=0,0,COUNTIF(Keuzelijsten!$W$2:$W$945,'Basis Excelsheet - uw artikelnr'!D1180)-1)*-1</f>
        <v>0</v>
      </c>
    </row>
    <row r="1181" spans="1:12" x14ac:dyDescent="0.25">
      <c r="A1181" s="17"/>
      <c r="B1181" s="17">
        <f t="shared" ca="1" si="20"/>
        <v>0</v>
      </c>
      <c r="C1181" s="16">
        <f>IF(LEN('Basis Excelsheet - uw artikelnr'!F1181)&gt;35,1,0)</f>
        <v>0</v>
      </c>
      <c r="D1181" s="16">
        <f>IF(LEN('Basis Excelsheet - uw artikelnr'!K1181)&gt;30,1,0)</f>
        <v>0</v>
      </c>
      <c r="E1181" s="16">
        <f>IF(LEN('Basis Excelsheet - uw artikelnr'!E1181)&gt;20,1,0)</f>
        <v>0</v>
      </c>
      <c r="F1181" s="16">
        <f>IF('Basis Excelsheet - uw artikelnr'!L1181=0,0,IF('Basis Excelsheet - uw artikelnr'!L1181&lt;1,1,0))</f>
        <v>0</v>
      </c>
      <c r="G1181" s="16">
        <f>IF('Basis Excelsheet - uw artikelnr'!F1181=0,0,IF(EXACT('Basis Excelsheet - uw artikelnr'!G1181,Keuzelijsten!$C$2),0,IF(EXACT('Basis Excelsheet - uw artikelnr'!G1181,Keuzelijsten!$C$3),0,1)))</f>
        <v>0</v>
      </c>
      <c r="H1181" s="16">
        <f>IF('Basis Excelsheet - uw artikelnr'!F1181=0,0,IF(EXACT('Basis Excelsheet - uw artikelnr'!J1181,Keuzelijsten!$D$2),0,IF(EXACT('Basis Excelsheet - uw artikelnr'!J1181,Keuzelijsten!$D$3),0,1)))</f>
        <v>0</v>
      </c>
      <c r="I1181" s="16">
        <f ca="1">IF('Basis Excelsheet - uw artikelnr'!A1181=0,0,IF(CELL("type",'Basis Excelsheet - uw artikelnr'!A1181)="w",0,1))</f>
        <v>0</v>
      </c>
      <c r="J1181" s="16">
        <f>IF('Basis Excelsheet - uw artikelnr'!F1181=0,0,COUNTIF(Keuzelijsten!$F$2:$F$244,'Basis Excelsheet - uw artikelnr'!M1181)-1)*-1</f>
        <v>0</v>
      </c>
      <c r="K1181" s="16">
        <f>IF('Basis Excelsheet - uw artikelnr'!F1181=0,0,COUNTIF(Keuzelijsten!$A$2:$A$245,'Basis Excelsheet - uw artikelnr'!C1181)-1)*-1</f>
        <v>0</v>
      </c>
      <c r="L1181" s="16">
        <f>IF('Basis Excelsheet - uw artikelnr'!F1181=0,0,COUNTIF(Keuzelijsten!$W$2:$W$945,'Basis Excelsheet - uw artikelnr'!D1181)-1)*-1</f>
        <v>0</v>
      </c>
    </row>
    <row r="1182" spans="1:12" x14ac:dyDescent="0.25">
      <c r="A1182" s="17"/>
      <c r="B1182" s="17">
        <f t="shared" ca="1" si="20"/>
        <v>0</v>
      </c>
      <c r="C1182" s="16">
        <f>IF(LEN('Basis Excelsheet - uw artikelnr'!F1182)&gt;35,1,0)</f>
        <v>0</v>
      </c>
      <c r="D1182" s="16">
        <f>IF(LEN('Basis Excelsheet - uw artikelnr'!K1182)&gt;30,1,0)</f>
        <v>0</v>
      </c>
      <c r="E1182" s="16">
        <f>IF(LEN('Basis Excelsheet - uw artikelnr'!E1182)&gt;20,1,0)</f>
        <v>0</v>
      </c>
      <c r="F1182" s="16">
        <f>IF('Basis Excelsheet - uw artikelnr'!L1182=0,0,IF('Basis Excelsheet - uw artikelnr'!L1182&lt;1,1,0))</f>
        <v>0</v>
      </c>
      <c r="G1182" s="16">
        <f>IF('Basis Excelsheet - uw artikelnr'!F1182=0,0,IF(EXACT('Basis Excelsheet - uw artikelnr'!G1182,Keuzelijsten!$C$2),0,IF(EXACT('Basis Excelsheet - uw artikelnr'!G1182,Keuzelijsten!$C$3),0,1)))</f>
        <v>0</v>
      </c>
      <c r="H1182" s="16">
        <f>IF('Basis Excelsheet - uw artikelnr'!F1182=0,0,IF(EXACT('Basis Excelsheet - uw artikelnr'!J1182,Keuzelijsten!$D$2),0,IF(EXACT('Basis Excelsheet - uw artikelnr'!J1182,Keuzelijsten!$D$3),0,1)))</f>
        <v>0</v>
      </c>
      <c r="I1182" s="16">
        <f ca="1">IF('Basis Excelsheet - uw artikelnr'!A1182=0,0,IF(CELL("type",'Basis Excelsheet - uw artikelnr'!A1182)="w",0,1))</f>
        <v>0</v>
      </c>
      <c r="J1182" s="16">
        <f>IF('Basis Excelsheet - uw artikelnr'!F1182=0,0,COUNTIF(Keuzelijsten!$F$2:$F$244,'Basis Excelsheet - uw artikelnr'!M1182)-1)*-1</f>
        <v>0</v>
      </c>
      <c r="K1182" s="16">
        <f>IF('Basis Excelsheet - uw artikelnr'!F1182=0,0,COUNTIF(Keuzelijsten!$A$2:$A$245,'Basis Excelsheet - uw artikelnr'!C1182)-1)*-1</f>
        <v>0</v>
      </c>
      <c r="L1182" s="16">
        <f>IF('Basis Excelsheet - uw artikelnr'!F1182=0,0,COUNTIF(Keuzelijsten!$W$2:$W$945,'Basis Excelsheet - uw artikelnr'!D1182)-1)*-1</f>
        <v>0</v>
      </c>
    </row>
    <row r="1183" spans="1:12" x14ac:dyDescent="0.25">
      <c r="A1183" s="17"/>
      <c r="B1183" s="17">
        <f t="shared" ca="1" si="20"/>
        <v>0</v>
      </c>
      <c r="C1183" s="16">
        <f>IF(LEN('Basis Excelsheet - uw artikelnr'!F1183)&gt;35,1,0)</f>
        <v>0</v>
      </c>
      <c r="D1183" s="16">
        <f>IF(LEN('Basis Excelsheet - uw artikelnr'!K1183)&gt;30,1,0)</f>
        <v>0</v>
      </c>
      <c r="E1183" s="16">
        <f>IF(LEN('Basis Excelsheet - uw artikelnr'!E1183)&gt;20,1,0)</f>
        <v>0</v>
      </c>
      <c r="F1183" s="16">
        <f>IF('Basis Excelsheet - uw artikelnr'!L1183=0,0,IF('Basis Excelsheet - uw artikelnr'!L1183&lt;1,1,0))</f>
        <v>0</v>
      </c>
      <c r="G1183" s="16">
        <f>IF('Basis Excelsheet - uw artikelnr'!F1183=0,0,IF(EXACT('Basis Excelsheet - uw artikelnr'!G1183,Keuzelijsten!$C$2),0,IF(EXACT('Basis Excelsheet - uw artikelnr'!G1183,Keuzelijsten!$C$3),0,1)))</f>
        <v>0</v>
      </c>
      <c r="H1183" s="16">
        <f>IF('Basis Excelsheet - uw artikelnr'!F1183=0,0,IF(EXACT('Basis Excelsheet - uw artikelnr'!J1183,Keuzelijsten!$D$2),0,IF(EXACT('Basis Excelsheet - uw artikelnr'!J1183,Keuzelijsten!$D$3),0,1)))</f>
        <v>0</v>
      </c>
      <c r="I1183" s="16">
        <f ca="1">IF('Basis Excelsheet - uw artikelnr'!A1183=0,0,IF(CELL("type",'Basis Excelsheet - uw artikelnr'!A1183)="w",0,1))</f>
        <v>0</v>
      </c>
      <c r="J1183" s="16">
        <f>IF('Basis Excelsheet - uw artikelnr'!F1183=0,0,COUNTIF(Keuzelijsten!$F$2:$F$244,'Basis Excelsheet - uw artikelnr'!M1183)-1)*-1</f>
        <v>0</v>
      </c>
      <c r="K1183" s="16">
        <f>IF('Basis Excelsheet - uw artikelnr'!F1183=0,0,COUNTIF(Keuzelijsten!$A$2:$A$245,'Basis Excelsheet - uw artikelnr'!C1183)-1)*-1</f>
        <v>0</v>
      </c>
      <c r="L1183" s="16">
        <f>IF('Basis Excelsheet - uw artikelnr'!F1183=0,0,COUNTIF(Keuzelijsten!$W$2:$W$945,'Basis Excelsheet - uw artikelnr'!D1183)-1)*-1</f>
        <v>0</v>
      </c>
    </row>
    <row r="1184" spans="1:12" x14ac:dyDescent="0.25">
      <c r="A1184" s="17"/>
      <c r="B1184" s="17">
        <f t="shared" ca="1" si="20"/>
        <v>0</v>
      </c>
      <c r="C1184" s="16">
        <f>IF(LEN('Basis Excelsheet - uw artikelnr'!F1184)&gt;35,1,0)</f>
        <v>0</v>
      </c>
      <c r="D1184" s="16">
        <f>IF(LEN('Basis Excelsheet - uw artikelnr'!K1184)&gt;30,1,0)</f>
        <v>0</v>
      </c>
      <c r="E1184" s="16">
        <f>IF(LEN('Basis Excelsheet - uw artikelnr'!E1184)&gt;20,1,0)</f>
        <v>0</v>
      </c>
      <c r="F1184" s="16">
        <f>IF('Basis Excelsheet - uw artikelnr'!L1184=0,0,IF('Basis Excelsheet - uw artikelnr'!L1184&lt;1,1,0))</f>
        <v>0</v>
      </c>
      <c r="G1184" s="16">
        <f>IF('Basis Excelsheet - uw artikelnr'!F1184=0,0,IF(EXACT('Basis Excelsheet - uw artikelnr'!G1184,Keuzelijsten!$C$2),0,IF(EXACT('Basis Excelsheet - uw artikelnr'!G1184,Keuzelijsten!$C$3),0,1)))</f>
        <v>0</v>
      </c>
      <c r="H1184" s="16">
        <f>IF('Basis Excelsheet - uw artikelnr'!F1184=0,0,IF(EXACT('Basis Excelsheet - uw artikelnr'!J1184,Keuzelijsten!$D$2),0,IF(EXACT('Basis Excelsheet - uw artikelnr'!J1184,Keuzelijsten!$D$3),0,1)))</f>
        <v>0</v>
      </c>
      <c r="I1184" s="16">
        <f ca="1">IF('Basis Excelsheet - uw artikelnr'!A1184=0,0,IF(CELL("type",'Basis Excelsheet - uw artikelnr'!A1184)="w",0,1))</f>
        <v>0</v>
      </c>
      <c r="J1184" s="16">
        <f>IF('Basis Excelsheet - uw artikelnr'!F1184=0,0,COUNTIF(Keuzelijsten!$F$2:$F$244,'Basis Excelsheet - uw artikelnr'!M1184)-1)*-1</f>
        <v>0</v>
      </c>
      <c r="K1184" s="16">
        <f>IF('Basis Excelsheet - uw artikelnr'!F1184=0,0,COUNTIF(Keuzelijsten!$A$2:$A$245,'Basis Excelsheet - uw artikelnr'!C1184)-1)*-1</f>
        <v>0</v>
      </c>
      <c r="L1184" s="16">
        <f>IF('Basis Excelsheet - uw artikelnr'!F1184=0,0,COUNTIF(Keuzelijsten!$W$2:$W$945,'Basis Excelsheet - uw artikelnr'!D1184)-1)*-1</f>
        <v>0</v>
      </c>
    </row>
    <row r="1185" spans="1:12" x14ac:dyDescent="0.25">
      <c r="A1185" s="17"/>
      <c r="B1185" s="17">
        <f t="shared" ca="1" si="20"/>
        <v>0</v>
      </c>
      <c r="C1185" s="16">
        <f>IF(LEN('Basis Excelsheet - uw artikelnr'!F1185)&gt;35,1,0)</f>
        <v>0</v>
      </c>
      <c r="D1185" s="16">
        <f>IF(LEN('Basis Excelsheet - uw artikelnr'!K1185)&gt;30,1,0)</f>
        <v>0</v>
      </c>
      <c r="E1185" s="16">
        <f>IF(LEN('Basis Excelsheet - uw artikelnr'!E1185)&gt;20,1,0)</f>
        <v>0</v>
      </c>
      <c r="F1185" s="16">
        <f>IF('Basis Excelsheet - uw artikelnr'!L1185=0,0,IF('Basis Excelsheet - uw artikelnr'!L1185&lt;1,1,0))</f>
        <v>0</v>
      </c>
      <c r="G1185" s="16">
        <f>IF('Basis Excelsheet - uw artikelnr'!F1185=0,0,IF(EXACT('Basis Excelsheet - uw artikelnr'!G1185,Keuzelijsten!$C$2),0,IF(EXACT('Basis Excelsheet - uw artikelnr'!G1185,Keuzelijsten!$C$3),0,1)))</f>
        <v>0</v>
      </c>
      <c r="H1185" s="16">
        <f>IF('Basis Excelsheet - uw artikelnr'!F1185=0,0,IF(EXACT('Basis Excelsheet - uw artikelnr'!J1185,Keuzelijsten!$D$2),0,IF(EXACT('Basis Excelsheet - uw artikelnr'!J1185,Keuzelijsten!$D$3),0,1)))</f>
        <v>0</v>
      </c>
      <c r="I1185" s="16">
        <f ca="1">IF('Basis Excelsheet - uw artikelnr'!A1185=0,0,IF(CELL("type",'Basis Excelsheet - uw artikelnr'!A1185)="w",0,1))</f>
        <v>0</v>
      </c>
      <c r="J1185" s="16">
        <f>IF('Basis Excelsheet - uw artikelnr'!F1185=0,0,COUNTIF(Keuzelijsten!$F$2:$F$244,'Basis Excelsheet - uw artikelnr'!M1185)-1)*-1</f>
        <v>0</v>
      </c>
      <c r="K1185" s="16">
        <f>IF('Basis Excelsheet - uw artikelnr'!F1185=0,0,COUNTIF(Keuzelijsten!$A$2:$A$245,'Basis Excelsheet - uw artikelnr'!C1185)-1)*-1</f>
        <v>0</v>
      </c>
      <c r="L1185" s="16">
        <f>IF('Basis Excelsheet - uw artikelnr'!F1185=0,0,COUNTIF(Keuzelijsten!$W$2:$W$945,'Basis Excelsheet - uw artikelnr'!D1185)-1)*-1</f>
        <v>0</v>
      </c>
    </row>
    <row r="1186" spans="1:12" x14ac:dyDescent="0.25">
      <c r="A1186" s="17"/>
      <c r="B1186" s="17">
        <f t="shared" ca="1" si="20"/>
        <v>0</v>
      </c>
      <c r="C1186" s="16">
        <f>IF(LEN('Basis Excelsheet - uw artikelnr'!F1186)&gt;35,1,0)</f>
        <v>0</v>
      </c>
      <c r="D1186" s="16">
        <f>IF(LEN('Basis Excelsheet - uw artikelnr'!K1186)&gt;30,1,0)</f>
        <v>0</v>
      </c>
      <c r="E1186" s="16">
        <f>IF(LEN('Basis Excelsheet - uw artikelnr'!E1186)&gt;20,1,0)</f>
        <v>0</v>
      </c>
      <c r="F1186" s="16">
        <f>IF('Basis Excelsheet - uw artikelnr'!L1186=0,0,IF('Basis Excelsheet - uw artikelnr'!L1186&lt;1,1,0))</f>
        <v>0</v>
      </c>
      <c r="G1186" s="16">
        <f>IF('Basis Excelsheet - uw artikelnr'!F1186=0,0,IF(EXACT('Basis Excelsheet - uw artikelnr'!G1186,Keuzelijsten!$C$2),0,IF(EXACT('Basis Excelsheet - uw artikelnr'!G1186,Keuzelijsten!$C$3),0,1)))</f>
        <v>0</v>
      </c>
      <c r="H1186" s="16">
        <f>IF('Basis Excelsheet - uw artikelnr'!F1186=0,0,IF(EXACT('Basis Excelsheet - uw artikelnr'!J1186,Keuzelijsten!$D$2),0,IF(EXACT('Basis Excelsheet - uw artikelnr'!J1186,Keuzelijsten!$D$3),0,1)))</f>
        <v>0</v>
      </c>
      <c r="I1186" s="16">
        <f ca="1">IF('Basis Excelsheet - uw artikelnr'!A1186=0,0,IF(CELL("type",'Basis Excelsheet - uw artikelnr'!A1186)="w",0,1))</f>
        <v>0</v>
      </c>
      <c r="J1186" s="16">
        <f>IF('Basis Excelsheet - uw artikelnr'!F1186=0,0,COUNTIF(Keuzelijsten!$F$2:$F$244,'Basis Excelsheet - uw artikelnr'!M1186)-1)*-1</f>
        <v>0</v>
      </c>
      <c r="K1186" s="16">
        <f>IF('Basis Excelsheet - uw artikelnr'!F1186=0,0,COUNTIF(Keuzelijsten!$A$2:$A$245,'Basis Excelsheet - uw artikelnr'!C1186)-1)*-1</f>
        <v>0</v>
      </c>
      <c r="L1186" s="16">
        <f>IF('Basis Excelsheet - uw artikelnr'!F1186=0,0,COUNTIF(Keuzelijsten!$W$2:$W$945,'Basis Excelsheet - uw artikelnr'!D1186)-1)*-1</f>
        <v>0</v>
      </c>
    </row>
    <row r="1187" spans="1:12" x14ac:dyDescent="0.25">
      <c r="A1187" s="17"/>
      <c r="B1187" s="17">
        <f t="shared" ca="1" si="20"/>
        <v>0</v>
      </c>
      <c r="C1187" s="16">
        <f>IF(LEN('Basis Excelsheet - uw artikelnr'!F1187)&gt;35,1,0)</f>
        <v>0</v>
      </c>
      <c r="D1187" s="16">
        <f>IF(LEN('Basis Excelsheet - uw artikelnr'!K1187)&gt;30,1,0)</f>
        <v>0</v>
      </c>
      <c r="E1187" s="16">
        <f>IF(LEN('Basis Excelsheet - uw artikelnr'!E1187)&gt;20,1,0)</f>
        <v>0</v>
      </c>
      <c r="F1187" s="16">
        <f>IF('Basis Excelsheet - uw artikelnr'!L1187=0,0,IF('Basis Excelsheet - uw artikelnr'!L1187&lt;1,1,0))</f>
        <v>0</v>
      </c>
      <c r="G1187" s="16">
        <f>IF('Basis Excelsheet - uw artikelnr'!F1187=0,0,IF(EXACT('Basis Excelsheet - uw artikelnr'!G1187,Keuzelijsten!$C$2),0,IF(EXACT('Basis Excelsheet - uw artikelnr'!G1187,Keuzelijsten!$C$3),0,1)))</f>
        <v>0</v>
      </c>
      <c r="H1187" s="16">
        <f>IF('Basis Excelsheet - uw artikelnr'!F1187=0,0,IF(EXACT('Basis Excelsheet - uw artikelnr'!J1187,Keuzelijsten!$D$2),0,IF(EXACT('Basis Excelsheet - uw artikelnr'!J1187,Keuzelijsten!$D$3),0,1)))</f>
        <v>0</v>
      </c>
      <c r="I1187" s="16">
        <f ca="1">IF('Basis Excelsheet - uw artikelnr'!A1187=0,0,IF(CELL("type",'Basis Excelsheet - uw artikelnr'!A1187)="w",0,1))</f>
        <v>0</v>
      </c>
      <c r="J1187" s="16">
        <f>IF('Basis Excelsheet - uw artikelnr'!F1187=0,0,COUNTIF(Keuzelijsten!$F$2:$F$244,'Basis Excelsheet - uw artikelnr'!M1187)-1)*-1</f>
        <v>0</v>
      </c>
      <c r="K1187" s="16">
        <f>IF('Basis Excelsheet - uw artikelnr'!F1187=0,0,COUNTIF(Keuzelijsten!$A$2:$A$245,'Basis Excelsheet - uw artikelnr'!C1187)-1)*-1</f>
        <v>0</v>
      </c>
      <c r="L1187" s="16">
        <f>IF('Basis Excelsheet - uw artikelnr'!F1187=0,0,COUNTIF(Keuzelijsten!$W$2:$W$945,'Basis Excelsheet - uw artikelnr'!D1187)-1)*-1</f>
        <v>0</v>
      </c>
    </row>
    <row r="1188" spans="1:12" x14ac:dyDescent="0.25">
      <c r="A1188" s="17"/>
      <c r="B1188" s="17">
        <f t="shared" ca="1" si="20"/>
        <v>0</v>
      </c>
      <c r="C1188" s="16">
        <f>IF(LEN('Basis Excelsheet - uw artikelnr'!F1188)&gt;35,1,0)</f>
        <v>0</v>
      </c>
      <c r="D1188" s="16">
        <f>IF(LEN('Basis Excelsheet - uw artikelnr'!K1188)&gt;30,1,0)</f>
        <v>0</v>
      </c>
      <c r="E1188" s="16">
        <f>IF(LEN('Basis Excelsheet - uw artikelnr'!E1188)&gt;20,1,0)</f>
        <v>0</v>
      </c>
      <c r="F1188" s="16">
        <f>IF('Basis Excelsheet - uw artikelnr'!L1188=0,0,IF('Basis Excelsheet - uw artikelnr'!L1188&lt;1,1,0))</f>
        <v>0</v>
      </c>
      <c r="G1188" s="16">
        <f>IF('Basis Excelsheet - uw artikelnr'!F1188=0,0,IF(EXACT('Basis Excelsheet - uw artikelnr'!G1188,Keuzelijsten!$C$2),0,IF(EXACT('Basis Excelsheet - uw artikelnr'!G1188,Keuzelijsten!$C$3),0,1)))</f>
        <v>0</v>
      </c>
      <c r="H1188" s="16">
        <f>IF('Basis Excelsheet - uw artikelnr'!F1188=0,0,IF(EXACT('Basis Excelsheet - uw artikelnr'!J1188,Keuzelijsten!$D$2),0,IF(EXACT('Basis Excelsheet - uw artikelnr'!J1188,Keuzelijsten!$D$3),0,1)))</f>
        <v>0</v>
      </c>
      <c r="I1188" s="16">
        <f ca="1">IF('Basis Excelsheet - uw artikelnr'!A1188=0,0,IF(CELL("type",'Basis Excelsheet - uw artikelnr'!A1188)="w",0,1))</f>
        <v>0</v>
      </c>
      <c r="J1188" s="16">
        <f>IF('Basis Excelsheet - uw artikelnr'!F1188=0,0,COUNTIF(Keuzelijsten!$F$2:$F$244,'Basis Excelsheet - uw artikelnr'!M1188)-1)*-1</f>
        <v>0</v>
      </c>
      <c r="K1188" s="16">
        <f>IF('Basis Excelsheet - uw artikelnr'!F1188=0,0,COUNTIF(Keuzelijsten!$A$2:$A$245,'Basis Excelsheet - uw artikelnr'!C1188)-1)*-1</f>
        <v>0</v>
      </c>
      <c r="L1188" s="16">
        <f>IF('Basis Excelsheet - uw artikelnr'!F1188=0,0,COUNTIF(Keuzelijsten!$W$2:$W$945,'Basis Excelsheet - uw artikelnr'!D1188)-1)*-1</f>
        <v>0</v>
      </c>
    </row>
    <row r="1189" spans="1:12" x14ac:dyDescent="0.25">
      <c r="A1189" s="17"/>
      <c r="B1189" s="17">
        <f t="shared" ca="1" si="20"/>
        <v>0</v>
      </c>
      <c r="C1189" s="16">
        <f>IF(LEN('Basis Excelsheet - uw artikelnr'!F1189)&gt;35,1,0)</f>
        <v>0</v>
      </c>
      <c r="D1189" s="16">
        <f>IF(LEN('Basis Excelsheet - uw artikelnr'!K1189)&gt;30,1,0)</f>
        <v>0</v>
      </c>
      <c r="E1189" s="16">
        <f>IF(LEN('Basis Excelsheet - uw artikelnr'!E1189)&gt;20,1,0)</f>
        <v>0</v>
      </c>
      <c r="F1189" s="16">
        <f>IF('Basis Excelsheet - uw artikelnr'!L1189=0,0,IF('Basis Excelsheet - uw artikelnr'!L1189&lt;1,1,0))</f>
        <v>0</v>
      </c>
      <c r="G1189" s="16">
        <f>IF('Basis Excelsheet - uw artikelnr'!F1189=0,0,IF(EXACT('Basis Excelsheet - uw artikelnr'!G1189,Keuzelijsten!$C$2),0,IF(EXACT('Basis Excelsheet - uw artikelnr'!G1189,Keuzelijsten!$C$3),0,1)))</f>
        <v>0</v>
      </c>
      <c r="H1189" s="16">
        <f>IF('Basis Excelsheet - uw artikelnr'!F1189=0,0,IF(EXACT('Basis Excelsheet - uw artikelnr'!J1189,Keuzelijsten!$D$2),0,IF(EXACT('Basis Excelsheet - uw artikelnr'!J1189,Keuzelijsten!$D$3),0,1)))</f>
        <v>0</v>
      </c>
      <c r="I1189" s="16">
        <f ca="1">IF('Basis Excelsheet - uw artikelnr'!A1189=0,0,IF(CELL("type",'Basis Excelsheet - uw artikelnr'!A1189)="w",0,1))</f>
        <v>0</v>
      </c>
      <c r="J1189" s="16">
        <f>IF('Basis Excelsheet - uw artikelnr'!F1189=0,0,COUNTIF(Keuzelijsten!$F$2:$F$244,'Basis Excelsheet - uw artikelnr'!M1189)-1)*-1</f>
        <v>0</v>
      </c>
      <c r="K1189" s="16">
        <f>IF('Basis Excelsheet - uw artikelnr'!F1189=0,0,COUNTIF(Keuzelijsten!$A$2:$A$245,'Basis Excelsheet - uw artikelnr'!C1189)-1)*-1</f>
        <v>0</v>
      </c>
      <c r="L1189" s="16">
        <f>IF('Basis Excelsheet - uw artikelnr'!F1189=0,0,COUNTIF(Keuzelijsten!$W$2:$W$945,'Basis Excelsheet - uw artikelnr'!D1189)-1)*-1</f>
        <v>0</v>
      </c>
    </row>
    <row r="1190" spans="1:12" x14ac:dyDescent="0.25">
      <c r="A1190" s="17"/>
      <c r="B1190" s="17">
        <f t="shared" ca="1" si="20"/>
        <v>0</v>
      </c>
      <c r="C1190" s="16">
        <f>IF(LEN('Basis Excelsheet - uw artikelnr'!F1190)&gt;35,1,0)</f>
        <v>0</v>
      </c>
      <c r="D1190" s="16">
        <f>IF(LEN('Basis Excelsheet - uw artikelnr'!K1190)&gt;30,1,0)</f>
        <v>0</v>
      </c>
      <c r="E1190" s="16">
        <f>IF(LEN('Basis Excelsheet - uw artikelnr'!E1190)&gt;20,1,0)</f>
        <v>0</v>
      </c>
      <c r="F1190" s="16">
        <f>IF('Basis Excelsheet - uw artikelnr'!L1190=0,0,IF('Basis Excelsheet - uw artikelnr'!L1190&lt;1,1,0))</f>
        <v>0</v>
      </c>
      <c r="G1190" s="16">
        <f>IF('Basis Excelsheet - uw artikelnr'!F1190=0,0,IF(EXACT('Basis Excelsheet - uw artikelnr'!G1190,Keuzelijsten!$C$2),0,IF(EXACT('Basis Excelsheet - uw artikelnr'!G1190,Keuzelijsten!$C$3),0,1)))</f>
        <v>0</v>
      </c>
      <c r="H1190" s="16">
        <f>IF('Basis Excelsheet - uw artikelnr'!F1190=0,0,IF(EXACT('Basis Excelsheet - uw artikelnr'!J1190,Keuzelijsten!$D$2),0,IF(EXACT('Basis Excelsheet - uw artikelnr'!J1190,Keuzelijsten!$D$3),0,1)))</f>
        <v>0</v>
      </c>
      <c r="I1190" s="16">
        <f ca="1">IF('Basis Excelsheet - uw artikelnr'!A1190=0,0,IF(CELL("type",'Basis Excelsheet - uw artikelnr'!A1190)="w",0,1))</f>
        <v>0</v>
      </c>
      <c r="J1190" s="16">
        <f>IF('Basis Excelsheet - uw artikelnr'!F1190=0,0,COUNTIF(Keuzelijsten!$F$2:$F$244,'Basis Excelsheet - uw artikelnr'!M1190)-1)*-1</f>
        <v>0</v>
      </c>
      <c r="K1190" s="16">
        <f>IF('Basis Excelsheet - uw artikelnr'!F1190=0,0,COUNTIF(Keuzelijsten!$A$2:$A$245,'Basis Excelsheet - uw artikelnr'!C1190)-1)*-1</f>
        <v>0</v>
      </c>
      <c r="L1190" s="16">
        <f>IF('Basis Excelsheet - uw artikelnr'!F1190=0,0,COUNTIF(Keuzelijsten!$W$2:$W$945,'Basis Excelsheet - uw artikelnr'!D1190)-1)*-1</f>
        <v>0</v>
      </c>
    </row>
    <row r="1191" spans="1:12" x14ac:dyDescent="0.25">
      <c r="A1191" s="17"/>
      <c r="B1191" s="17">
        <f t="shared" ca="1" si="20"/>
        <v>0</v>
      </c>
      <c r="C1191" s="16">
        <f>IF(LEN('Basis Excelsheet - uw artikelnr'!F1191)&gt;35,1,0)</f>
        <v>0</v>
      </c>
      <c r="D1191" s="16">
        <f>IF(LEN('Basis Excelsheet - uw artikelnr'!K1191)&gt;30,1,0)</f>
        <v>0</v>
      </c>
      <c r="E1191" s="16">
        <f>IF(LEN('Basis Excelsheet - uw artikelnr'!E1191)&gt;20,1,0)</f>
        <v>0</v>
      </c>
      <c r="F1191" s="16">
        <f>IF('Basis Excelsheet - uw artikelnr'!L1191=0,0,IF('Basis Excelsheet - uw artikelnr'!L1191&lt;1,1,0))</f>
        <v>0</v>
      </c>
      <c r="G1191" s="16">
        <f>IF('Basis Excelsheet - uw artikelnr'!F1191=0,0,IF(EXACT('Basis Excelsheet - uw artikelnr'!G1191,Keuzelijsten!$C$2),0,IF(EXACT('Basis Excelsheet - uw artikelnr'!G1191,Keuzelijsten!$C$3),0,1)))</f>
        <v>0</v>
      </c>
      <c r="H1191" s="16">
        <f>IF('Basis Excelsheet - uw artikelnr'!F1191=0,0,IF(EXACT('Basis Excelsheet - uw artikelnr'!J1191,Keuzelijsten!$D$2),0,IF(EXACT('Basis Excelsheet - uw artikelnr'!J1191,Keuzelijsten!$D$3),0,1)))</f>
        <v>0</v>
      </c>
      <c r="I1191" s="16">
        <f ca="1">IF('Basis Excelsheet - uw artikelnr'!A1191=0,0,IF(CELL("type",'Basis Excelsheet - uw artikelnr'!A1191)="w",0,1))</f>
        <v>0</v>
      </c>
      <c r="J1191" s="16">
        <f>IF('Basis Excelsheet - uw artikelnr'!F1191=0,0,COUNTIF(Keuzelijsten!$F$2:$F$244,'Basis Excelsheet - uw artikelnr'!M1191)-1)*-1</f>
        <v>0</v>
      </c>
      <c r="K1191" s="16">
        <f>IF('Basis Excelsheet - uw artikelnr'!F1191=0,0,COUNTIF(Keuzelijsten!$A$2:$A$245,'Basis Excelsheet - uw artikelnr'!C1191)-1)*-1</f>
        <v>0</v>
      </c>
      <c r="L1191" s="16">
        <f>IF('Basis Excelsheet - uw artikelnr'!F1191=0,0,COUNTIF(Keuzelijsten!$W$2:$W$945,'Basis Excelsheet - uw artikelnr'!D1191)-1)*-1</f>
        <v>0</v>
      </c>
    </row>
    <row r="1192" spans="1:12" x14ac:dyDescent="0.25">
      <c r="A1192" s="17"/>
      <c r="B1192" s="17">
        <f t="shared" ca="1" si="20"/>
        <v>0</v>
      </c>
      <c r="C1192" s="16">
        <f>IF(LEN('Basis Excelsheet - uw artikelnr'!F1192)&gt;35,1,0)</f>
        <v>0</v>
      </c>
      <c r="D1192" s="16">
        <f>IF(LEN('Basis Excelsheet - uw artikelnr'!K1192)&gt;30,1,0)</f>
        <v>0</v>
      </c>
      <c r="E1192" s="16">
        <f>IF(LEN('Basis Excelsheet - uw artikelnr'!E1192)&gt;20,1,0)</f>
        <v>0</v>
      </c>
      <c r="F1192" s="16">
        <f>IF('Basis Excelsheet - uw artikelnr'!L1192=0,0,IF('Basis Excelsheet - uw artikelnr'!L1192&lt;1,1,0))</f>
        <v>0</v>
      </c>
      <c r="G1192" s="16">
        <f>IF('Basis Excelsheet - uw artikelnr'!F1192=0,0,IF(EXACT('Basis Excelsheet - uw artikelnr'!G1192,Keuzelijsten!$C$2),0,IF(EXACT('Basis Excelsheet - uw artikelnr'!G1192,Keuzelijsten!$C$3),0,1)))</f>
        <v>0</v>
      </c>
      <c r="H1192" s="16">
        <f>IF('Basis Excelsheet - uw artikelnr'!F1192=0,0,IF(EXACT('Basis Excelsheet - uw artikelnr'!J1192,Keuzelijsten!$D$2),0,IF(EXACT('Basis Excelsheet - uw artikelnr'!J1192,Keuzelijsten!$D$3),0,1)))</f>
        <v>0</v>
      </c>
      <c r="I1192" s="16">
        <f ca="1">IF('Basis Excelsheet - uw artikelnr'!A1192=0,0,IF(CELL("type",'Basis Excelsheet - uw artikelnr'!A1192)="w",0,1))</f>
        <v>0</v>
      </c>
      <c r="J1192" s="16">
        <f>IF('Basis Excelsheet - uw artikelnr'!F1192=0,0,COUNTIF(Keuzelijsten!$F$2:$F$244,'Basis Excelsheet - uw artikelnr'!M1192)-1)*-1</f>
        <v>0</v>
      </c>
      <c r="K1192" s="16">
        <f>IF('Basis Excelsheet - uw artikelnr'!F1192=0,0,COUNTIF(Keuzelijsten!$A$2:$A$245,'Basis Excelsheet - uw artikelnr'!C1192)-1)*-1</f>
        <v>0</v>
      </c>
      <c r="L1192" s="16">
        <f>IF('Basis Excelsheet - uw artikelnr'!F1192=0,0,COUNTIF(Keuzelijsten!$W$2:$W$945,'Basis Excelsheet - uw artikelnr'!D1192)-1)*-1</f>
        <v>0</v>
      </c>
    </row>
    <row r="1193" spans="1:12" x14ac:dyDescent="0.25">
      <c r="A1193" s="17"/>
      <c r="B1193" s="17">
        <f t="shared" ca="1" si="20"/>
        <v>0</v>
      </c>
      <c r="C1193" s="16">
        <f>IF(LEN('Basis Excelsheet - uw artikelnr'!F1193)&gt;35,1,0)</f>
        <v>0</v>
      </c>
      <c r="D1193" s="16">
        <f>IF(LEN('Basis Excelsheet - uw artikelnr'!K1193)&gt;30,1,0)</f>
        <v>0</v>
      </c>
      <c r="E1193" s="16">
        <f>IF(LEN('Basis Excelsheet - uw artikelnr'!E1193)&gt;20,1,0)</f>
        <v>0</v>
      </c>
      <c r="F1193" s="16">
        <f>IF('Basis Excelsheet - uw artikelnr'!L1193=0,0,IF('Basis Excelsheet - uw artikelnr'!L1193&lt;1,1,0))</f>
        <v>0</v>
      </c>
      <c r="G1193" s="16">
        <f>IF('Basis Excelsheet - uw artikelnr'!F1193=0,0,IF(EXACT('Basis Excelsheet - uw artikelnr'!G1193,Keuzelijsten!$C$2),0,IF(EXACT('Basis Excelsheet - uw artikelnr'!G1193,Keuzelijsten!$C$3),0,1)))</f>
        <v>0</v>
      </c>
      <c r="H1193" s="16">
        <f>IF('Basis Excelsheet - uw artikelnr'!F1193=0,0,IF(EXACT('Basis Excelsheet - uw artikelnr'!J1193,Keuzelijsten!$D$2),0,IF(EXACT('Basis Excelsheet - uw artikelnr'!J1193,Keuzelijsten!$D$3),0,1)))</f>
        <v>0</v>
      </c>
      <c r="I1193" s="16">
        <f ca="1">IF('Basis Excelsheet - uw artikelnr'!A1193=0,0,IF(CELL("type",'Basis Excelsheet - uw artikelnr'!A1193)="w",0,1))</f>
        <v>0</v>
      </c>
      <c r="J1193" s="16">
        <f>IF('Basis Excelsheet - uw artikelnr'!F1193=0,0,COUNTIF(Keuzelijsten!$F$2:$F$244,'Basis Excelsheet - uw artikelnr'!M1193)-1)*-1</f>
        <v>0</v>
      </c>
      <c r="K1193" s="16">
        <f>IF('Basis Excelsheet - uw artikelnr'!F1193=0,0,COUNTIF(Keuzelijsten!$A$2:$A$245,'Basis Excelsheet - uw artikelnr'!C1193)-1)*-1</f>
        <v>0</v>
      </c>
      <c r="L1193" s="16">
        <f>IF('Basis Excelsheet - uw artikelnr'!F1193=0,0,COUNTIF(Keuzelijsten!$W$2:$W$945,'Basis Excelsheet - uw artikelnr'!D1193)-1)*-1</f>
        <v>0</v>
      </c>
    </row>
    <row r="1194" spans="1:12" x14ac:dyDescent="0.25">
      <c r="A1194" s="17"/>
      <c r="B1194" s="17">
        <f t="shared" ca="1" si="20"/>
        <v>0</v>
      </c>
      <c r="C1194" s="16">
        <f>IF(LEN('Basis Excelsheet - uw artikelnr'!F1194)&gt;35,1,0)</f>
        <v>0</v>
      </c>
      <c r="D1194" s="16">
        <f>IF(LEN('Basis Excelsheet - uw artikelnr'!K1194)&gt;30,1,0)</f>
        <v>0</v>
      </c>
      <c r="E1194" s="16">
        <f>IF(LEN('Basis Excelsheet - uw artikelnr'!E1194)&gt;20,1,0)</f>
        <v>0</v>
      </c>
      <c r="F1194" s="16">
        <f>IF('Basis Excelsheet - uw artikelnr'!L1194=0,0,IF('Basis Excelsheet - uw artikelnr'!L1194&lt;1,1,0))</f>
        <v>0</v>
      </c>
      <c r="G1194" s="16">
        <f>IF('Basis Excelsheet - uw artikelnr'!F1194=0,0,IF(EXACT('Basis Excelsheet - uw artikelnr'!G1194,Keuzelijsten!$C$2),0,IF(EXACT('Basis Excelsheet - uw artikelnr'!G1194,Keuzelijsten!$C$3),0,1)))</f>
        <v>0</v>
      </c>
      <c r="H1194" s="16">
        <f>IF('Basis Excelsheet - uw artikelnr'!F1194=0,0,IF(EXACT('Basis Excelsheet - uw artikelnr'!J1194,Keuzelijsten!$D$2),0,IF(EXACT('Basis Excelsheet - uw artikelnr'!J1194,Keuzelijsten!$D$3),0,1)))</f>
        <v>0</v>
      </c>
      <c r="I1194" s="16">
        <f ca="1">IF('Basis Excelsheet - uw artikelnr'!A1194=0,0,IF(CELL("type",'Basis Excelsheet - uw artikelnr'!A1194)="w",0,1))</f>
        <v>0</v>
      </c>
      <c r="J1194" s="16">
        <f>IF('Basis Excelsheet - uw artikelnr'!F1194=0,0,COUNTIF(Keuzelijsten!$F$2:$F$244,'Basis Excelsheet - uw artikelnr'!M1194)-1)*-1</f>
        <v>0</v>
      </c>
      <c r="K1194" s="16">
        <f>IF('Basis Excelsheet - uw artikelnr'!F1194=0,0,COUNTIF(Keuzelijsten!$A$2:$A$245,'Basis Excelsheet - uw artikelnr'!C1194)-1)*-1</f>
        <v>0</v>
      </c>
      <c r="L1194" s="16">
        <f>IF('Basis Excelsheet - uw artikelnr'!F1194=0,0,COUNTIF(Keuzelijsten!$W$2:$W$945,'Basis Excelsheet - uw artikelnr'!D1194)-1)*-1</f>
        <v>0</v>
      </c>
    </row>
    <row r="1195" spans="1:12" x14ac:dyDescent="0.25">
      <c r="A1195" s="17"/>
      <c r="B1195" s="17">
        <f t="shared" ca="1" si="20"/>
        <v>0</v>
      </c>
      <c r="C1195" s="16">
        <f>IF(LEN('Basis Excelsheet - uw artikelnr'!F1195)&gt;35,1,0)</f>
        <v>0</v>
      </c>
      <c r="D1195" s="16">
        <f>IF(LEN('Basis Excelsheet - uw artikelnr'!K1195)&gt;30,1,0)</f>
        <v>0</v>
      </c>
      <c r="E1195" s="16">
        <f>IF(LEN('Basis Excelsheet - uw artikelnr'!E1195)&gt;20,1,0)</f>
        <v>0</v>
      </c>
      <c r="F1195" s="16">
        <f>IF('Basis Excelsheet - uw artikelnr'!L1195=0,0,IF('Basis Excelsheet - uw artikelnr'!L1195&lt;1,1,0))</f>
        <v>0</v>
      </c>
      <c r="G1195" s="16">
        <f>IF('Basis Excelsheet - uw artikelnr'!F1195=0,0,IF(EXACT('Basis Excelsheet - uw artikelnr'!G1195,Keuzelijsten!$C$2),0,IF(EXACT('Basis Excelsheet - uw artikelnr'!G1195,Keuzelijsten!$C$3),0,1)))</f>
        <v>0</v>
      </c>
      <c r="H1195" s="16">
        <f>IF('Basis Excelsheet - uw artikelnr'!F1195=0,0,IF(EXACT('Basis Excelsheet - uw artikelnr'!J1195,Keuzelijsten!$D$2),0,IF(EXACT('Basis Excelsheet - uw artikelnr'!J1195,Keuzelijsten!$D$3),0,1)))</f>
        <v>0</v>
      </c>
      <c r="I1195" s="16">
        <f ca="1">IF('Basis Excelsheet - uw artikelnr'!A1195=0,0,IF(CELL("type",'Basis Excelsheet - uw artikelnr'!A1195)="w",0,1))</f>
        <v>0</v>
      </c>
      <c r="J1195" s="16">
        <f>IF('Basis Excelsheet - uw artikelnr'!F1195=0,0,COUNTIF(Keuzelijsten!$F$2:$F$244,'Basis Excelsheet - uw artikelnr'!M1195)-1)*-1</f>
        <v>0</v>
      </c>
      <c r="K1195" s="16">
        <f>IF('Basis Excelsheet - uw artikelnr'!F1195=0,0,COUNTIF(Keuzelijsten!$A$2:$A$245,'Basis Excelsheet - uw artikelnr'!C1195)-1)*-1</f>
        <v>0</v>
      </c>
      <c r="L1195" s="16">
        <f>IF('Basis Excelsheet - uw artikelnr'!F1195=0,0,COUNTIF(Keuzelijsten!$W$2:$W$945,'Basis Excelsheet - uw artikelnr'!D1195)-1)*-1</f>
        <v>0</v>
      </c>
    </row>
    <row r="1196" spans="1:12" x14ac:dyDescent="0.25">
      <c r="A1196" s="17"/>
      <c r="B1196" s="17">
        <f t="shared" ca="1" si="20"/>
        <v>0</v>
      </c>
      <c r="C1196" s="16">
        <f>IF(LEN('Basis Excelsheet - uw artikelnr'!F1196)&gt;35,1,0)</f>
        <v>0</v>
      </c>
      <c r="D1196" s="16">
        <f>IF(LEN('Basis Excelsheet - uw artikelnr'!K1196)&gt;30,1,0)</f>
        <v>0</v>
      </c>
      <c r="E1196" s="16">
        <f>IF(LEN('Basis Excelsheet - uw artikelnr'!E1196)&gt;20,1,0)</f>
        <v>0</v>
      </c>
      <c r="F1196" s="16">
        <f>IF('Basis Excelsheet - uw artikelnr'!L1196=0,0,IF('Basis Excelsheet - uw artikelnr'!L1196&lt;1,1,0))</f>
        <v>0</v>
      </c>
      <c r="G1196" s="16">
        <f>IF('Basis Excelsheet - uw artikelnr'!F1196=0,0,IF(EXACT('Basis Excelsheet - uw artikelnr'!G1196,Keuzelijsten!$C$2),0,IF(EXACT('Basis Excelsheet - uw artikelnr'!G1196,Keuzelijsten!$C$3),0,1)))</f>
        <v>0</v>
      </c>
      <c r="H1196" s="16">
        <f>IF('Basis Excelsheet - uw artikelnr'!F1196=0,0,IF(EXACT('Basis Excelsheet - uw artikelnr'!J1196,Keuzelijsten!$D$2),0,IF(EXACT('Basis Excelsheet - uw artikelnr'!J1196,Keuzelijsten!$D$3),0,1)))</f>
        <v>0</v>
      </c>
      <c r="I1196" s="16">
        <f ca="1">IF('Basis Excelsheet - uw artikelnr'!A1196=0,0,IF(CELL("type",'Basis Excelsheet - uw artikelnr'!A1196)="w",0,1))</f>
        <v>0</v>
      </c>
      <c r="J1196" s="16">
        <f>IF('Basis Excelsheet - uw artikelnr'!F1196=0,0,COUNTIF(Keuzelijsten!$F$2:$F$244,'Basis Excelsheet - uw artikelnr'!M1196)-1)*-1</f>
        <v>0</v>
      </c>
      <c r="K1196" s="16">
        <f>IF('Basis Excelsheet - uw artikelnr'!F1196=0,0,COUNTIF(Keuzelijsten!$A$2:$A$245,'Basis Excelsheet - uw artikelnr'!C1196)-1)*-1</f>
        <v>0</v>
      </c>
      <c r="L1196" s="16">
        <f>IF('Basis Excelsheet - uw artikelnr'!F1196=0,0,COUNTIF(Keuzelijsten!$W$2:$W$945,'Basis Excelsheet - uw artikelnr'!D1196)-1)*-1</f>
        <v>0</v>
      </c>
    </row>
    <row r="1197" spans="1:12" x14ac:dyDescent="0.25">
      <c r="A1197" s="17"/>
      <c r="B1197" s="17">
        <f t="shared" ca="1" si="20"/>
        <v>0</v>
      </c>
      <c r="C1197" s="16">
        <f>IF(LEN('Basis Excelsheet - uw artikelnr'!F1197)&gt;35,1,0)</f>
        <v>0</v>
      </c>
      <c r="D1197" s="16">
        <f>IF(LEN('Basis Excelsheet - uw artikelnr'!K1197)&gt;30,1,0)</f>
        <v>0</v>
      </c>
      <c r="E1197" s="16">
        <f>IF(LEN('Basis Excelsheet - uw artikelnr'!E1197)&gt;20,1,0)</f>
        <v>0</v>
      </c>
      <c r="F1197" s="16">
        <f>IF('Basis Excelsheet - uw artikelnr'!L1197=0,0,IF('Basis Excelsheet - uw artikelnr'!L1197&lt;1,1,0))</f>
        <v>0</v>
      </c>
      <c r="G1197" s="16">
        <f>IF('Basis Excelsheet - uw artikelnr'!F1197=0,0,IF(EXACT('Basis Excelsheet - uw artikelnr'!G1197,Keuzelijsten!$C$2),0,IF(EXACT('Basis Excelsheet - uw artikelnr'!G1197,Keuzelijsten!$C$3),0,1)))</f>
        <v>0</v>
      </c>
      <c r="H1197" s="16">
        <f>IF('Basis Excelsheet - uw artikelnr'!F1197=0,0,IF(EXACT('Basis Excelsheet - uw artikelnr'!J1197,Keuzelijsten!$D$2),0,IF(EXACT('Basis Excelsheet - uw artikelnr'!J1197,Keuzelijsten!$D$3),0,1)))</f>
        <v>0</v>
      </c>
      <c r="I1197" s="16">
        <f ca="1">IF('Basis Excelsheet - uw artikelnr'!A1197=0,0,IF(CELL("type",'Basis Excelsheet - uw artikelnr'!A1197)="w",0,1))</f>
        <v>0</v>
      </c>
      <c r="J1197" s="16">
        <f>IF('Basis Excelsheet - uw artikelnr'!F1197=0,0,COUNTIF(Keuzelijsten!$F$2:$F$244,'Basis Excelsheet - uw artikelnr'!M1197)-1)*-1</f>
        <v>0</v>
      </c>
      <c r="K1197" s="16">
        <f>IF('Basis Excelsheet - uw artikelnr'!F1197=0,0,COUNTIF(Keuzelijsten!$A$2:$A$245,'Basis Excelsheet - uw artikelnr'!C1197)-1)*-1</f>
        <v>0</v>
      </c>
      <c r="L1197" s="16">
        <f>IF('Basis Excelsheet - uw artikelnr'!F1197=0,0,COUNTIF(Keuzelijsten!$W$2:$W$945,'Basis Excelsheet - uw artikelnr'!D1197)-1)*-1</f>
        <v>0</v>
      </c>
    </row>
    <row r="1198" spans="1:12" x14ac:dyDescent="0.25">
      <c r="A1198" s="17"/>
      <c r="B1198" s="17">
        <f t="shared" ca="1" si="20"/>
        <v>0</v>
      </c>
      <c r="C1198" s="16">
        <f>IF(LEN('Basis Excelsheet - uw artikelnr'!F1198)&gt;35,1,0)</f>
        <v>0</v>
      </c>
      <c r="D1198" s="16">
        <f>IF(LEN('Basis Excelsheet - uw artikelnr'!K1198)&gt;30,1,0)</f>
        <v>0</v>
      </c>
      <c r="E1198" s="16">
        <f>IF(LEN('Basis Excelsheet - uw artikelnr'!E1198)&gt;20,1,0)</f>
        <v>0</v>
      </c>
      <c r="F1198" s="16">
        <f>IF('Basis Excelsheet - uw artikelnr'!L1198=0,0,IF('Basis Excelsheet - uw artikelnr'!L1198&lt;1,1,0))</f>
        <v>0</v>
      </c>
      <c r="G1198" s="16">
        <f>IF('Basis Excelsheet - uw artikelnr'!F1198=0,0,IF(EXACT('Basis Excelsheet - uw artikelnr'!G1198,Keuzelijsten!$C$2),0,IF(EXACT('Basis Excelsheet - uw artikelnr'!G1198,Keuzelijsten!$C$3),0,1)))</f>
        <v>0</v>
      </c>
      <c r="H1198" s="16">
        <f>IF('Basis Excelsheet - uw artikelnr'!F1198=0,0,IF(EXACT('Basis Excelsheet - uw artikelnr'!J1198,Keuzelijsten!$D$2),0,IF(EXACT('Basis Excelsheet - uw artikelnr'!J1198,Keuzelijsten!$D$3),0,1)))</f>
        <v>0</v>
      </c>
      <c r="I1198" s="16">
        <f ca="1">IF('Basis Excelsheet - uw artikelnr'!A1198=0,0,IF(CELL("type",'Basis Excelsheet - uw artikelnr'!A1198)="w",0,1))</f>
        <v>0</v>
      </c>
      <c r="J1198" s="16">
        <f>IF('Basis Excelsheet - uw artikelnr'!F1198=0,0,COUNTIF(Keuzelijsten!$F$2:$F$244,'Basis Excelsheet - uw artikelnr'!M1198)-1)*-1</f>
        <v>0</v>
      </c>
      <c r="K1198" s="16">
        <f>IF('Basis Excelsheet - uw artikelnr'!F1198=0,0,COUNTIF(Keuzelijsten!$A$2:$A$245,'Basis Excelsheet - uw artikelnr'!C1198)-1)*-1</f>
        <v>0</v>
      </c>
      <c r="L1198" s="16">
        <f>IF('Basis Excelsheet - uw artikelnr'!F1198=0,0,COUNTIF(Keuzelijsten!$W$2:$W$945,'Basis Excelsheet - uw artikelnr'!D1198)-1)*-1</f>
        <v>0</v>
      </c>
    </row>
    <row r="1199" spans="1:12" x14ac:dyDescent="0.25">
      <c r="A1199" s="17"/>
      <c r="B1199" s="17">
        <f t="shared" ca="1" si="20"/>
        <v>0</v>
      </c>
      <c r="C1199" s="16">
        <f>IF(LEN('Basis Excelsheet - uw artikelnr'!F1199)&gt;35,1,0)</f>
        <v>0</v>
      </c>
      <c r="D1199" s="16">
        <f>IF(LEN('Basis Excelsheet - uw artikelnr'!K1199)&gt;30,1,0)</f>
        <v>0</v>
      </c>
      <c r="E1199" s="16">
        <f>IF(LEN('Basis Excelsheet - uw artikelnr'!E1199)&gt;20,1,0)</f>
        <v>0</v>
      </c>
      <c r="F1199" s="16">
        <f>IF('Basis Excelsheet - uw artikelnr'!L1199=0,0,IF('Basis Excelsheet - uw artikelnr'!L1199&lt;1,1,0))</f>
        <v>0</v>
      </c>
      <c r="G1199" s="16">
        <f>IF('Basis Excelsheet - uw artikelnr'!F1199=0,0,IF(EXACT('Basis Excelsheet - uw artikelnr'!G1199,Keuzelijsten!$C$2),0,IF(EXACT('Basis Excelsheet - uw artikelnr'!G1199,Keuzelijsten!$C$3),0,1)))</f>
        <v>0</v>
      </c>
      <c r="H1199" s="16">
        <f>IF('Basis Excelsheet - uw artikelnr'!F1199=0,0,IF(EXACT('Basis Excelsheet - uw artikelnr'!J1199,Keuzelijsten!$D$2),0,IF(EXACT('Basis Excelsheet - uw artikelnr'!J1199,Keuzelijsten!$D$3),0,1)))</f>
        <v>0</v>
      </c>
      <c r="I1199" s="16">
        <f ca="1">IF('Basis Excelsheet - uw artikelnr'!A1199=0,0,IF(CELL("type",'Basis Excelsheet - uw artikelnr'!A1199)="w",0,1))</f>
        <v>0</v>
      </c>
      <c r="J1199" s="16">
        <f>IF('Basis Excelsheet - uw artikelnr'!F1199=0,0,COUNTIF(Keuzelijsten!$F$2:$F$244,'Basis Excelsheet - uw artikelnr'!M1199)-1)*-1</f>
        <v>0</v>
      </c>
      <c r="K1199" s="16">
        <f>IF('Basis Excelsheet - uw artikelnr'!F1199=0,0,COUNTIF(Keuzelijsten!$A$2:$A$245,'Basis Excelsheet - uw artikelnr'!C1199)-1)*-1</f>
        <v>0</v>
      </c>
      <c r="L1199" s="16">
        <f>IF('Basis Excelsheet - uw artikelnr'!F1199=0,0,COUNTIF(Keuzelijsten!$W$2:$W$945,'Basis Excelsheet - uw artikelnr'!D1199)-1)*-1</f>
        <v>0</v>
      </c>
    </row>
    <row r="1200" spans="1:12" x14ac:dyDescent="0.25">
      <c r="A1200" s="17"/>
      <c r="B1200" s="17">
        <f t="shared" ca="1" si="20"/>
        <v>0</v>
      </c>
      <c r="C1200" s="16">
        <f>IF(LEN('Basis Excelsheet - uw artikelnr'!F1200)&gt;35,1,0)</f>
        <v>0</v>
      </c>
      <c r="D1200" s="16">
        <f>IF(LEN('Basis Excelsheet - uw artikelnr'!K1200)&gt;30,1,0)</f>
        <v>0</v>
      </c>
      <c r="E1200" s="16">
        <f>IF(LEN('Basis Excelsheet - uw artikelnr'!E1200)&gt;20,1,0)</f>
        <v>0</v>
      </c>
      <c r="F1200" s="16">
        <f>IF('Basis Excelsheet - uw artikelnr'!L1200=0,0,IF('Basis Excelsheet - uw artikelnr'!L1200&lt;1,1,0))</f>
        <v>0</v>
      </c>
      <c r="G1200" s="16">
        <f>IF('Basis Excelsheet - uw artikelnr'!F1200=0,0,IF(EXACT('Basis Excelsheet - uw artikelnr'!G1200,Keuzelijsten!$C$2),0,IF(EXACT('Basis Excelsheet - uw artikelnr'!G1200,Keuzelijsten!$C$3),0,1)))</f>
        <v>0</v>
      </c>
      <c r="H1200" s="16">
        <f>IF('Basis Excelsheet - uw artikelnr'!F1200=0,0,IF(EXACT('Basis Excelsheet - uw artikelnr'!J1200,Keuzelijsten!$D$2),0,IF(EXACT('Basis Excelsheet - uw artikelnr'!J1200,Keuzelijsten!$D$3),0,1)))</f>
        <v>0</v>
      </c>
      <c r="I1200" s="16">
        <f ca="1">IF('Basis Excelsheet - uw artikelnr'!A1200=0,0,IF(CELL("type",'Basis Excelsheet - uw artikelnr'!A1200)="w",0,1))</f>
        <v>0</v>
      </c>
      <c r="J1200" s="16">
        <f>IF('Basis Excelsheet - uw artikelnr'!F1200=0,0,COUNTIF(Keuzelijsten!$F$2:$F$244,'Basis Excelsheet - uw artikelnr'!M1200)-1)*-1</f>
        <v>0</v>
      </c>
      <c r="K1200" s="16">
        <f>IF('Basis Excelsheet - uw artikelnr'!F1200=0,0,COUNTIF(Keuzelijsten!$A$2:$A$245,'Basis Excelsheet - uw artikelnr'!C1200)-1)*-1</f>
        <v>0</v>
      </c>
      <c r="L1200" s="16">
        <f>IF('Basis Excelsheet - uw artikelnr'!F1200=0,0,COUNTIF(Keuzelijsten!$W$2:$W$945,'Basis Excelsheet - uw artikelnr'!D1200)-1)*-1</f>
        <v>0</v>
      </c>
    </row>
    <row r="1201" spans="1:12" x14ac:dyDescent="0.25">
      <c r="A1201" s="17"/>
      <c r="B1201" s="17">
        <f t="shared" ca="1" si="20"/>
        <v>0</v>
      </c>
      <c r="C1201" s="16">
        <f>IF(LEN('Basis Excelsheet - uw artikelnr'!F1201)&gt;35,1,0)</f>
        <v>0</v>
      </c>
      <c r="D1201" s="16">
        <f>IF(LEN('Basis Excelsheet - uw artikelnr'!K1201)&gt;30,1,0)</f>
        <v>0</v>
      </c>
      <c r="E1201" s="16">
        <f>IF(LEN('Basis Excelsheet - uw artikelnr'!E1201)&gt;20,1,0)</f>
        <v>0</v>
      </c>
      <c r="F1201" s="16">
        <f>IF('Basis Excelsheet - uw artikelnr'!L1201=0,0,IF('Basis Excelsheet - uw artikelnr'!L1201&lt;1,1,0))</f>
        <v>0</v>
      </c>
      <c r="G1201" s="16">
        <f>IF('Basis Excelsheet - uw artikelnr'!F1201=0,0,IF(EXACT('Basis Excelsheet - uw artikelnr'!G1201,Keuzelijsten!$C$2),0,IF(EXACT('Basis Excelsheet - uw artikelnr'!G1201,Keuzelijsten!$C$3),0,1)))</f>
        <v>0</v>
      </c>
      <c r="H1201" s="16">
        <f>IF('Basis Excelsheet - uw artikelnr'!F1201=0,0,IF(EXACT('Basis Excelsheet - uw artikelnr'!J1201,Keuzelijsten!$D$2),0,IF(EXACT('Basis Excelsheet - uw artikelnr'!J1201,Keuzelijsten!$D$3),0,1)))</f>
        <v>0</v>
      </c>
      <c r="I1201" s="16">
        <f ca="1">IF('Basis Excelsheet - uw artikelnr'!A1201=0,0,IF(CELL("type",'Basis Excelsheet - uw artikelnr'!A1201)="w",0,1))</f>
        <v>0</v>
      </c>
      <c r="J1201" s="16">
        <f>IF('Basis Excelsheet - uw artikelnr'!F1201=0,0,COUNTIF(Keuzelijsten!$F$2:$F$244,'Basis Excelsheet - uw artikelnr'!M1201)-1)*-1</f>
        <v>0</v>
      </c>
      <c r="K1201" s="16">
        <f>IF('Basis Excelsheet - uw artikelnr'!F1201=0,0,COUNTIF(Keuzelijsten!$A$2:$A$245,'Basis Excelsheet - uw artikelnr'!C1201)-1)*-1</f>
        <v>0</v>
      </c>
      <c r="L1201" s="16">
        <f>IF('Basis Excelsheet - uw artikelnr'!F1201=0,0,COUNTIF(Keuzelijsten!$W$2:$W$945,'Basis Excelsheet - uw artikelnr'!D1201)-1)*-1</f>
        <v>0</v>
      </c>
    </row>
    <row r="1202" spans="1:12" x14ac:dyDescent="0.25">
      <c r="A1202" s="17"/>
      <c r="B1202" s="17">
        <f t="shared" ca="1" si="20"/>
        <v>0</v>
      </c>
      <c r="C1202" s="16">
        <f>IF(LEN('Basis Excelsheet - uw artikelnr'!F1202)&gt;35,1,0)</f>
        <v>0</v>
      </c>
      <c r="D1202" s="16">
        <f>IF(LEN('Basis Excelsheet - uw artikelnr'!K1202)&gt;30,1,0)</f>
        <v>0</v>
      </c>
      <c r="E1202" s="16">
        <f>IF(LEN('Basis Excelsheet - uw artikelnr'!E1202)&gt;20,1,0)</f>
        <v>0</v>
      </c>
      <c r="F1202" s="16">
        <f>IF('Basis Excelsheet - uw artikelnr'!L1202=0,0,IF('Basis Excelsheet - uw artikelnr'!L1202&lt;1,1,0))</f>
        <v>0</v>
      </c>
      <c r="G1202" s="16">
        <f>IF('Basis Excelsheet - uw artikelnr'!F1202=0,0,IF(EXACT('Basis Excelsheet - uw artikelnr'!G1202,Keuzelijsten!$C$2),0,IF(EXACT('Basis Excelsheet - uw artikelnr'!G1202,Keuzelijsten!$C$3),0,1)))</f>
        <v>0</v>
      </c>
      <c r="H1202" s="16">
        <f>IF('Basis Excelsheet - uw artikelnr'!F1202=0,0,IF(EXACT('Basis Excelsheet - uw artikelnr'!J1202,Keuzelijsten!$D$2),0,IF(EXACT('Basis Excelsheet - uw artikelnr'!J1202,Keuzelijsten!$D$3),0,1)))</f>
        <v>0</v>
      </c>
      <c r="I1202" s="16">
        <f ca="1">IF('Basis Excelsheet - uw artikelnr'!A1202=0,0,IF(CELL("type",'Basis Excelsheet - uw artikelnr'!A1202)="w",0,1))</f>
        <v>0</v>
      </c>
      <c r="J1202" s="16">
        <f>IF('Basis Excelsheet - uw artikelnr'!F1202=0,0,COUNTIF(Keuzelijsten!$F$2:$F$244,'Basis Excelsheet - uw artikelnr'!M1202)-1)*-1</f>
        <v>0</v>
      </c>
      <c r="K1202" s="16">
        <f>IF('Basis Excelsheet - uw artikelnr'!F1202=0,0,COUNTIF(Keuzelijsten!$A$2:$A$245,'Basis Excelsheet - uw artikelnr'!C1202)-1)*-1</f>
        <v>0</v>
      </c>
      <c r="L1202" s="16">
        <f>IF('Basis Excelsheet - uw artikelnr'!F1202=0,0,COUNTIF(Keuzelijsten!$W$2:$W$945,'Basis Excelsheet - uw artikelnr'!D1202)-1)*-1</f>
        <v>0</v>
      </c>
    </row>
    <row r="1203" spans="1:12" x14ac:dyDescent="0.25">
      <c r="A1203" s="17"/>
      <c r="B1203" s="17">
        <f t="shared" ca="1" si="20"/>
        <v>0</v>
      </c>
      <c r="C1203" s="16">
        <f>IF(LEN('Basis Excelsheet - uw artikelnr'!F1203)&gt;35,1,0)</f>
        <v>0</v>
      </c>
      <c r="D1203" s="16">
        <f>IF(LEN('Basis Excelsheet - uw artikelnr'!K1203)&gt;30,1,0)</f>
        <v>0</v>
      </c>
      <c r="E1203" s="16">
        <f>IF(LEN('Basis Excelsheet - uw artikelnr'!E1203)&gt;20,1,0)</f>
        <v>0</v>
      </c>
      <c r="F1203" s="16">
        <f>IF('Basis Excelsheet - uw artikelnr'!L1203=0,0,IF('Basis Excelsheet - uw artikelnr'!L1203&lt;1,1,0))</f>
        <v>0</v>
      </c>
      <c r="G1203" s="16">
        <f>IF('Basis Excelsheet - uw artikelnr'!F1203=0,0,IF(EXACT('Basis Excelsheet - uw artikelnr'!G1203,Keuzelijsten!$C$2),0,IF(EXACT('Basis Excelsheet - uw artikelnr'!G1203,Keuzelijsten!$C$3),0,1)))</f>
        <v>0</v>
      </c>
      <c r="H1203" s="16">
        <f>IF('Basis Excelsheet - uw artikelnr'!F1203=0,0,IF(EXACT('Basis Excelsheet - uw artikelnr'!J1203,Keuzelijsten!$D$2),0,IF(EXACT('Basis Excelsheet - uw artikelnr'!J1203,Keuzelijsten!$D$3),0,1)))</f>
        <v>0</v>
      </c>
      <c r="I1203" s="16">
        <f ca="1">IF('Basis Excelsheet - uw artikelnr'!A1203=0,0,IF(CELL("type",'Basis Excelsheet - uw artikelnr'!A1203)="w",0,1))</f>
        <v>0</v>
      </c>
      <c r="J1203" s="16">
        <f>IF('Basis Excelsheet - uw artikelnr'!F1203=0,0,COUNTIF(Keuzelijsten!$F$2:$F$244,'Basis Excelsheet - uw artikelnr'!M1203)-1)*-1</f>
        <v>0</v>
      </c>
      <c r="K1203" s="16">
        <f>IF('Basis Excelsheet - uw artikelnr'!F1203=0,0,COUNTIF(Keuzelijsten!$A$2:$A$245,'Basis Excelsheet - uw artikelnr'!C1203)-1)*-1</f>
        <v>0</v>
      </c>
      <c r="L1203" s="16">
        <f>IF('Basis Excelsheet - uw artikelnr'!F1203=0,0,COUNTIF(Keuzelijsten!$W$2:$W$945,'Basis Excelsheet - uw artikelnr'!D1203)-1)*-1</f>
        <v>0</v>
      </c>
    </row>
    <row r="1204" spans="1:12" x14ac:dyDescent="0.25">
      <c r="A1204" s="17"/>
      <c r="B1204" s="17">
        <f t="shared" ca="1" si="20"/>
        <v>0</v>
      </c>
      <c r="C1204" s="16">
        <f>IF(LEN('Basis Excelsheet - uw artikelnr'!F1204)&gt;35,1,0)</f>
        <v>0</v>
      </c>
      <c r="D1204" s="16">
        <f>IF(LEN('Basis Excelsheet - uw artikelnr'!K1204)&gt;30,1,0)</f>
        <v>0</v>
      </c>
      <c r="E1204" s="16">
        <f>IF(LEN('Basis Excelsheet - uw artikelnr'!E1204)&gt;20,1,0)</f>
        <v>0</v>
      </c>
      <c r="F1204" s="16">
        <f>IF('Basis Excelsheet - uw artikelnr'!L1204=0,0,IF('Basis Excelsheet - uw artikelnr'!L1204&lt;1,1,0))</f>
        <v>0</v>
      </c>
      <c r="G1204" s="16">
        <f>IF('Basis Excelsheet - uw artikelnr'!F1204=0,0,IF(EXACT('Basis Excelsheet - uw artikelnr'!G1204,Keuzelijsten!$C$2),0,IF(EXACT('Basis Excelsheet - uw artikelnr'!G1204,Keuzelijsten!$C$3),0,1)))</f>
        <v>0</v>
      </c>
      <c r="H1204" s="16">
        <f>IF('Basis Excelsheet - uw artikelnr'!F1204=0,0,IF(EXACT('Basis Excelsheet - uw artikelnr'!J1204,Keuzelijsten!$D$2),0,IF(EXACT('Basis Excelsheet - uw artikelnr'!J1204,Keuzelijsten!$D$3),0,1)))</f>
        <v>0</v>
      </c>
      <c r="I1204" s="16">
        <f ca="1">IF('Basis Excelsheet - uw artikelnr'!A1204=0,0,IF(CELL("type",'Basis Excelsheet - uw artikelnr'!A1204)="w",0,1))</f>
        <v>0</v>
      </c>
      <c r="J1204" s="16">
        <f>IF('Basis Excelsheet - uw artikelnr'!F1204=0,0,COUNTIF(Keuzelijsten!$F$2:$F$244,'Basis Excelsheet - uw artikelnr'!M1204)-1)*-1</f>
        <v>0</v>
      </c>
      <c r="K1204" s="16">
        <f>IF('Basis Excelsheet - uw artikelnr'!F1204=0,0,COUNTIF(Keuzelijsten!$A$2:$A$245,'Basis Excelsheet - uw artikelnr'!C1204)-1)*-1</f>
        <v>0</v>
      </c>
      <c r="L1204" s="16">
        <f>IF('Basis Excelsheet - uw artikelnr'!F1204=0,0,COUNTIF(Keuzelijsten!$W$2:$W$945,'Basis Excelsheet - uw artikelnr'!D1204)-1)*-1</f>
        <v>0</v>
      </c>
    </row>
    <row r="1205" spans="1:12" x14ac:dyDescent="0.25">
      <c r="A1205" s="17"/>
      <c r="B1205" s="17">
        <f t="shared" ca="1" si="20"/>
        <v>0</v>
      </c>
      <c r="C1205" s="16">
        <f>IF(LEN('Basis Excelsheet - uw artikelnr'!F1205)&gt;35,1,0)</f>
        <v>0</v>
      </c>
      <c r="D1205" s="16">
        <f>IF(LEN('Basis Excelsheet - uw artikelnr'!K1205)&gt;30,1,0)</f>
        <v>0</v>
      </c>
      <c r="E1205" s="16">
        <f>IF(LEN('Basis Excelsheet - uw artikelnr'!E1205)&gt;20,1,0)</f>
        <v>0</v>
      </c>
      <c r="F1205" s="16">
        <f>IF('Basis Excelsheet - uw artikelnr'!L1205=0,0,IF('Basis Excelsheet - uw artikelnr'!L1205&lt;1,1,0))</f>
        <v>0</v>
      </c>
      <c r="G1205" s="16">
        <f>IF('Basis Excelsheet - uw artikelnr'!F1205=0,0,IF(EXACT('Basis Excelsheet - uw artikelnr'!G1205,Keuzelijsten!$C$2),0,IF(EXACT('Basis Excelsheet - uw artikelnr'!G1205,Keuzelijsten!$C$3),0,1)))</f>
        <v>0</v>
      </c>
      <c r="H1205" s="16">
        <f>IF('Basis Excelsheet - uw artikelnr'!F1205=0,0,IF(EXACT('Basis Excelsheet - uw artikelnr'!J1205,Keuzelijsten!$D$2),0,IF(EXACT('Basis Excelsheet - uw artikelnr'!J1205,Keuzelijsten!$D$3),0,1)))</f>
        <v>0</v>
      </c>
      <c r="I1205" s="16">
        <f ca="1">IF('Basis Excelsheet - uw artikelnr'!A1205=0,0,IF(CELL("type",'Basis Excelsheet - uw artikelnr'!A1205)="w",0,1))</f>
        <v>0</v>
      </c>
      <c r="J1205" s="16">
        <f>IF('Basis Excelsheet - uw artikelnr'!F1205=0,0,COUNTIF(Keuzelijsten!$F$2:$F$244,'Basis Excelsheet - uw artikelnr'!M1205)-1)*-1</f>
        <v>0</v>
      </c>
      <c r="K1205" s="16">
        <f>IF('Basis Excelsheet - uw artikelnr'!F1205=0,0,COUNTIF(Keuzelijsten!$A$2:$A$245,'Basis Excelsheet - uw artikelnr'!C1205)-1)*-1</f>
        <v>0</v>
      </c>
      <c r="L1205" s="16">
        <f>IF('Basis Excelsheet - uw artikelnr'!F1205=0,0,COUNTIF(Keuzelijsten!$W$2:$W$945,'Basis Excelsheet - uw artikelnr'!D1205)-1)*-1</f>
        <v>0</v>
      </c>
    </row>
    <row r="1206" spans="1:12" x14ac:dyDescent="0.25">
      <c r="A1206" s="17"/>
      <c r="B1206" s="17">
        <f t="shared" ca="1" si="20"/>
        <v>0</v>
      </c>
      <c r="C1206" s="16">
        <f>IF(LEN('Basis Excelsheet - uw artikelnr'!F1206)&gt;35,1,0)</f>
        <v>0</v>
      </c>
      <c r="D1206" s="16">
        <f>IF(LEN('Basis Excelsheet - uw artikelnr'!K1206)&gt;30,1,0)</f>
        <v>0</v>
      </c>
      <c r="E1206" s="16">
        <f>IF(LEN('Basis Excelsheet - uw artikelnr'!E1206)&gt;20,1,0)</f>
        <v>0</v>
      </c>
      <c r="F1206" s="16">
        <f>IF('Basis Excelsheet - uw artikelnr'!L1206=0,0,IF('Basis Excelsheet - uw artikelnr'!L1206&lt;1,1,0))</f>
        <v>0</v>
      </c>
      <c r="G1206" s="16">
        <f>IF('Basis Excelsheet - uw artikelnr'!F1206=0,0,IF(EXACT('Basis Excelsheet - uw artikelnr'!G1206,Keuzelijsten!$C$2),0,IF(EXACT('Basis Excelsheet - uw artikelnr'!G1206,Keuzelijsten!$C$3),0,1)))</f>
        <v>0</v>
      </c>
      <c r="H1206" s="16">
        <f>IF('Basis Excelsheet - uw artikelnr'!F1206=0,0,IF(EXACT('Basis Excelsheet - uw artikelnr'!J1206,Keuzelijsten!$D$2),0,IF(EXACT('Basis Excelsheet - uw artikelnr'!J1206,Keuzelijsten!$D$3),0,1)))</f>
        <v>0</v>
      </c>
      <c r="I1206" s="16">
        <f ca="1">IF('Basis Excelsheet - uw artikelnr'!A1206=0,0,IF(CELL("type",'Basis Excelsheet - uw artikelnr'!A1206)="w",0,1))</f>
        <v>0</v>
      </c>
      <c r="J1206" s="16">
        <f>IF('Basis Excelsheet - uw artikelnr'!F1206=0,0,COUNTIF(Keuzelijsten!$F$2:$F$244,'Basis Excelsheet - uw artikelnr'!M1206)-1)*-1</f>
        <v>0</v>
      </c>
      <c r="K1206" s="16">
        <f>IF('Basis Excelsheet - uw artikelnr'!F1206=0,0,COUNTIF(Keuzelijsten!$A$2:$A$245,'Basis Excelsheet - uw artikelnr'!C1206)-1)*-1</f>
        <v>0</v>
      </c>
      <c r="L1206" s="16">
        <f>IF('Basis Excelsheet - uw artikelnr'!F1206=0,0,COUNTIF(Keuzelijsten!$W$2:$W$945,'Basis Excelsheet - uw artikelnr'!D1206)-1)*-1</f>
        <v>0</v>
      </c>
    </row>
    <row r="1207" spans="1:12" x14ac:dyDescent="0.25">
      <c r="A1207" s="17"/>
      <c r="B1207" s="17">
        <f t="shared" ca="1" si="20"/>
        <v>0</v>
      </c>
      <c r="C1207" s="16">
        <f>IF(LEN('Basis Excelsheet - uw artikelnr'!F1207)&gt;35,1,0)</f>
        <v>0</v>
      </c>
      <c r="D1207" s="16">
        <f>IF(LEN('Basis Excelsheet - uw artikelnr'!K1207)&gt;30,1,0)</f>
        <v>0</v>
      </c>
      <c r="E1207" s="16">
        <f>IF(LEN('Basis Excelsheet - uw artikelnr'!E1207)&gt;20,1,0)</f>
        <v>0</v>
      </c>
      <c r="F1207" s="16">
        <f>IF('Basis Excelsheet - uw artikelnr'!L1207=0,0,IF('Basis Excelsheet - uw artikelnr'!L1207&lt;1,1,0))</f>
        <v>0</v>
      </c>
      <c r="G1207" s="16">
        <f>IF('Basis Excelsheet - uw artikelnr'!F1207=0,0,IF(EXACT('Basis Excelsheet - uw artikelnr'!G1207,Keuzelijsten!$C$2),0,IF(EXACT('Basis Excelsheet - uw artikelnr'!G1207,Keuzelijsten!$C$3),0,1)))</f>
        <v>0</v>
      </c>
      <c r="H1207" s="16">
        <f>IF('Basis Excelsheet - uw artikelnr'!F1207=0,0,IF(EXACT('Basis Excelsheet - uw artikelnr'!J1207,Keuzelijsten!$D$2),0,IF(EXACT('Basis Excelsheet - uw artikelnr'!J1207,Keuzelijsten!$D$3),0,1)))</f>
        <v>0</v>
      </c>
      <c r="I1207" s="16">
        <f ca="1">IF('Basis Excelsheet - uw artikelnr'!A1207=0,0,IF(CELL("type",'Basis Excelsheet - uw artikelnr'!A1207)="w",0,1))</f>
        <v>0</v>
      </c>
      <c r="J1207" s="16">
        <f>IF('Basis Excelsheet - uw artikelnr'!F1207=0,0,COUNTIF(Keuzelijsten!$F$2:$F$244,'Basis Excelsheet - uw artikelnr'!M1207)-1)*-1</f>
        <v>0</v>
      </c>
      <c r="K1207" s="16">
        <f>IF('Basis Excelsheet - uw artikelnr'!F1207=0,0,COUNTIF(Keuzelijsten!$A$2:$A$245,'Basis Excelsheet - uw artikelnr'!C1207)-1)*-1</f>
        <v>0</v>
      </c>
      <c r="L1207" s="16">
        <f>IF('Basis Excelsheet - uw artikelnr'!F1207=0,0,COUNTIF(Keuzelijsten!$W$2:$W$945,'Basis Excelsheet - uw artikelnr'!D1207)-1)*-1</f>
        <v>0</v>
      </c>
    </row>
    <row r="1208" spans="1:12" x14ac:dyDescent="0.25">
      <c r="A1208" s="17"/>
      <c r="B1208" s="17">
        <f t="shared" ca="1" si="20"/>
        <v>0</v>
      </c>
      <c r="C1208" s="16">
        <f>IF(LEN('Basis Excelsheet - uw artikelnr'!F1208)&gt;35,1,0)</f>
        <v>0</v>
      </c>
      <c r="D1208" s="16">
        <f>IF(LEN('Basis Excelsheet - uw artikelnr'!K1208)&gt;30,1,0)</f>
        <v>0</v>
      </c>
      <c r="E1208" s="16">
        <f>IF(LEN('Basis Excelsheet - uw artikelnr'!E1208)&gt;20,1,0)</f>
        <v>0</v>
      </c>
      <c r="F1208" s="16">
        <f>IF('Basis Excelsheet - uw artikelnr'!L1208=0,0,IF('Basis Excelsheet - uw artikelnr'!L1208&lt;1,1,0))</f>
        <v>0</v>
      </c>
      <c r="G1208" s="16">
        <f>IF('Basis Excelsheet - uw artikelnr'!F1208=0,0,IF(EXACT('Basis Excelsheet - uw artikelnr'!G1208,Keuzelijsten!$C$2),0,IF(EXACT('Basis Excelsheet - uw artikelnr'!G1208,Keuzelijsten!$C$3),0,1)))</f>
        <v>0</v>
      </c>
      <c r="H1208" s="16">
        <f>IF('Basis Excelsheet - uw artikelnr'!F1208=0,0,IF(EXACT('Basis Excelsheet - uw artikelnr'!J1208,Keuzelijsten!$D$2),0,IF(EXACT('Basis Excelsheet - uw artikelnr'!J1208,Keuzelijsten!$D$3),0,1)))</f>
        <v>0</v>
      </c>
      <c r="I1208" s="16">
        <f ca="1">IF('Basis Excelsheet - uw artikelnr'!A1208=0,0,IF(CELL("type",'Basis Excelsheet - uw artikelnr'!A1208)="w",0,1))</f>
        <v>0</v>
      </c>
      <c r="J1208" s="16">
        <f>IF('Basis Excelsheet - uw artikelnr'!F1208=0,0,COUNTIF(Keuzelijsten!$F$2:$F$244,'Basis Excelsheet - uw artikelnr'!M1208)-1)*-1</f>
        <v>0</v>
      </c>
      <c r="K1208" s="16">
        <f>IF('Basis Excelsheet - uw artikelnr'!F1208=0,0,COUNTIF(Keuzelijsten!$A$2:$A$245,'Basis Excelsheet - uw artikelnr'!C1208)-1)*-1</f>
        <v>0</v>
      </c>
      <c r="L1208" s="16">
        <f>IF('Basis Excelsheet - uw artikelnr'!F1208=0,0,COUNTIF(Keuzelijsten!$W$2:$W$945,'Basis Excelsheet - uw artikelnr'!D1208)-1)*-1</f>
        <v>0</v>
      </c>
    </row>
    <row r="1209" spans="1:12" x14ac:dyDescent="0.25">
      <c r="A1209" s="17"/>
      <c r="B1209" s="17">
        <f t="shared" ca="1" si="20"/>
        <v>0</v>
      </c>
      <c r="C1209" s="16">
        <f>IF(LEN('Basis Excelsheet - uw artikelnr'!F1209)&gt;35,1,0)</f>
        <v>0</v>
      </c>
      <c r="D1209" s="16">
        <f>IF(LEN('Basis Excelsheet - uw artikelnr'!K1209)&gt;30,1,0)</f>
        <v>0</v>
      </c>
      <c r="E1209" s="16">
        <f>IF(LEN('Basis Excelsheet - uw artikelnr'!E1209)&gt;20,1,0)</f>
        <v>0</v>
      </c>
      <c r="F1209" s="16">
        <f>IF('Basis Excelsheet - uw artikelnr'!L1209=0,0,IF('Basis Excelsheet - uw artikelnr'!L1209&lt;1,1,0))</f>
        <v>0</v>
      </c>
      <c r="G1209" s="16">
        <f>IF('Basis Excelsheet - uw artikelnr'!F1209=0,0,IF(EXACT('Basis Excelsheet - uw artikelnr'!G1209,Keuzelijsten!$C$2),0,IF(EXACT('Basis Excelsheet - uw artikelnr'!G1209,Keuzelijsten!$C$3),0,1)))</f>
        <v>0</v>
      </c>
      <c r="H1209" s="16">
        <f>IF('Basis Excelsheet - uw artikelnr'!F1209=0,0,IF(EXACT('Basis Excelsheet - uw artikelnr'!J1209,Keuzelijsten!$D$2),0,IF(EXACT('Basis Excelsheet - uw artikelnr'!J1209,Keuzelijsten!$D$3),0,1)))</f>
        <v>0</v>
      </c>
      <c r="I1209" s="16">
        <f ca="1">IF('Basis Excelsheet - uw artikelnr'!A1209=0,0,IF(CELL("type",'Basis Excelsheet - uw artikelnr'!A1209)="w",0,1))</f>
        <v>0</v>
      </c>
      <c r="J1209" s="16">
        <f>IF('Basis Excelsheet - uw artikelnr'!F1209=0,0,COUNTIF(Keuzelijsten!$F$2:$F$244,'Basis Excelsheet - uw artikelnr'!M1209)-1)*-1</f>
        <v>0</v>
      </c>
      <c r="K1209" s="16">
        <f>IF('Basis Excelsheet - uw artikelnr'!F1209=0,0,COUNTIF(Keuzelijsten!$A$2:$A$245,'Basis Excelsheet - uw artikelnr'!C1209)-1)*-1</f>
        <v>0</v>
      </c>
      <c r="L1209" s="16">
        <f>IF('Basis Excelsheet - uw artikelnr'!F1209=0,0,COUNTIF(Keuzelijsten!$W$2:$W$945,'Basis Excelsheet - uw artikelnr'!D1209)-1)*-1</f>
        <v>0</v>
      </c>
    </row>
    <row r="1210" spans="1:12" x14ac:dyDescent="0.25">
      <c r="A1210" s="17"/>
      <c r="B1210" s="17">
        <f t="shared" ca="1" si="20"/>
        <v>0</v>
      </c>
      <c r="C1210" s="16">
        <f>IF(LEN('Basis Excelsheet - uw artikelnr'!F1210)&gt;35,1,0)</f>
        <v>0</v>
      </c>
      <c r="D1210" s="16">
        <f>IF(LEN('Basis Excelsheet - uw artikelnr'!K1210)&gt;30,1,0)</f>
        <v>0</v>
      </c>
      <c r="E1210" s="16">
        <f>IF(LEN('Basis Excelsheet - uw artikelnr'!E1210)&gt;20,1,0)</f>
        <v>0</v>
      </c>
      <c r="F1210" s="16">
        <f>IF('Basis Excelsheet - uw artikelnr'!L1210=0,0,IF('Basis Excelsheet - uw artikelnr'!L1210&lt;1,1,0))</f>
        <v>0</v>
      </c>
      <c r="G1210" s="16">
        <f>IF('Basis Excelsheet - uw artikelnr'!F1210=0,0,IF(EXACT('Basis Excelsheet - uw artikelnr'!G1210,Keuzelijsten!$C$2),0,IF(EXACT('Basis Excelsheet - uw artikelnr'!G1210,Keuzelijsten!$C$3),0,1)))</f>
        <v>0</v>
      </c>
      <c r="H1210" s="16">
        <f>IF('Basis Excelsheet - uw artikelnr'!F1210=0,0,IF(EXACT('Basis Excelsheet - uw artikelnr'!J1210,Keuzelijsten!$D$2),0,IF(EXACT('Basis Excelsheet - uw artikelnr'!J1210,Keuzelijsten!$D$3),0,1)))</f>
        <v>0</v>
      </c>
      <c r="I1210" s="16">
        <f ca="1">IF('Basis Excelsheet - uw artikelnr'!A1210=0,0,IF(CELL("type",'Basis Excelsheet - uw artikelnr'!A1210)="w",0,1))</f>
        <v>0</v>
      </c>
      <c r="J1210" s="16">
        <f>IF('Basis Excelsheet - uw artikelnr'!F1210=0,0,COUNTIF(Keuzelijsten!$F$2:$F$244,'Basis Excelsheet - uw artikelnr'!M1210)-1)*-1</f>
        <v>0</v>
      </c>
      <c r="K1210" s="16">
        <f>IF('Basis Excelsheet - uw artikelnr'!F1210=0,0,COUNTIF(Keuzelijsten!$A$2:$A$245,'Basis Excelsheet - uw artikelnr'!C1210)-1)*-1</f>
        <v>0</v>
      </c>
      <c r="L1210" s="16">
        <f>IF('Basis Excelsheet - uw artikelnr'!F1210=0,0,COUNTIF(Keuzelijsten!$W$2:$W$945,'Basis Excelsheet - uw artikelnr'!D1210)-1)*-1</f>
        <v>0</v>
      </c>
    </row>
    <row r="1211" spans="1:12" x14ac:dyDescent="0.25">
      <c r="A1211" s="17"/>
      <c r="B1211" s="17">
        <f t="shared" ca="1" si="20"/>
        <v>0</v>
      </c>
      <c r="C1211" s="16">
        <f>IF(LEN('Basis Excelsheet - uw artikelnr'!F1211)&gt;35,1,0)</f>
        <v>0</v>
      </c>
      <c r="D1211" s="16">
        <f>IF(LEN('Basis Excelsheet - uw artikelnr'!K1211)&gt;30,1,0)</f>
        <v>0</v>
      </c>
      <c r="E1211" s="16">
        <f>IF(LEN('Basis Excelsheet - uw artikelnr'!E1211)&gt;20,1,0)</f>
        <v>0</v>
      </c>
      <c r="F1211" s="16">
        <f>IF('Basis Excelsheet - uw artikelnr'!L1211=0,0,IF('Basis Excelsheet - uw artikelnr'!L1211&lt;1,1,0))</f>
        <v>0</v>
      </c>
      <c r="G1211" s="16">
        <f>IF('Basis Excelsheet - uw artikelnr'!F1211=0,0,IF(EXACT('Basis Excelsheet - uw artikelnr'!G1211,Keuzelijsten!$C$2),0,IF(EXACT('Basis Excelsheet - uw artikelnr'!G1211,Keuzelijsten!$C$3),0,1)))</f>
        <v>0</v>
      </c>
      <c r="H1211" s="16">
        <f>IF('Basis Excelsheet - uw artikelnr'!F1211=0,0,IF(EXACT('Basis Excelsheet - uw artikelnr'!J1211,Keuzelijsten!$D$2),0,IF(EXACT('Basis Excelsheet - uw artikelnr'!J1211,Keuzelijsten!$D$3),0,1)))</f>
        <v>0</v>
      </c>
      <c r="I1211" s="16">
        <f ca="1">IF('Basis Excelsheet - uw artikelnr'!A1211=0,0,IF(CELL("type",'Basis Excelsheet - uw artikelnr'!A1211)="w",0,1))</f>
        <v>0</v>
      </c>
      <c r="J1211" s="16">
        <f>IF('Basis Excelsheet - uw artikelnr'!F1211=0,0,COUNTIF(Keuzelijsten!$F$2:$F$244,'Basis Excelsheet - uw artikelnr'!M1211)-1)*-1</f>
        <v>0</v>
      </c>
      <c r="K1211" s="16">
        <f>IF('Basis Excelsheet - uw artikelnr'!F1211=0,0,COUNTIF(Keuzelijsten!$A$2:$A$245,'Basis Excelsheet - uw artikelnr'!C1211)-1)*-1</f>
        <v>0</v>
      </c>
      <c r="L1211" s="16">
        <f>IF('Basis Excelsheet - uw artikelnr'!F1211=0,0,COUNTIF(Keuzelijsten!$W$2:$W$945,'Basis Excelsheet - uw artikelnr'!D1211)-1)*-1</f>
        <v>0</v>
      </c>
    </row>
    <row r="1212" spans="1:12" x14ac:dyDescent="0.25">
      <c r="A1212" s="17"/>
      <c r="B1212" s="17">
        <f t="shared" ca="1" si="20"/>
        <v>0</v>
      </c>
      <c r="C1212" s="16">
        <f>IF(LEN('Basis Excelsheet - uw artikelnr'!F1212)&gt;35,1,0)</f>
        <v>0</v>
      </c>
      <c r="D1212" s="16">
        <f>IF(LEN('Basis Excelsheet - uw artikelnr'!K1212)&gt;30,1,0)</f>
        <v>0</v>
      </c>
      <c r="E1212" s="16">
        <f>IF(LEN('Basis Excelsheet - uw artikelnr'!E1212)&gt;20,1,0)</f>
        <v>0</v>
      </c>
      <c r="F1212" s="16">
        <f>IF('Basis Excelsheet - uw artikelnr'!L1212=0,0,IF('Basis Excelsheet - uw artikelnr'!L1212&lt;1,1,0))</f>
        <v>0</v>
      </c>
      <c r="G1212" s="16">
        <f>IF('Basis Excelsheet - uw artikelnr'!F1212=0,0,IF(EXACT('Basis Excelsheet - uw artikelnr'!G1212,Keuzelijsten!$C$2),0,IF(EXACT('Basis Excelsheet - uw artikelnr'!G1212,Keuzelijsten!$C$3),0,1)))</f>
        <v>0</v>
      </c>
      <c r="H1212" s="16">
        <f>IF('Basis Excelsheet - uw artikelnr'!F1212=0,0,IF(EXACT('Basis Excelsheet - uw artikelnr'!J1212,Keuzelijsten!$D$2),0,IF(EXACT('Basis Excelsheet - uw artikelnr'!J1212,Keuzelijsten!$D$3),0,1)))</f>
        <v>0</v>
      </c>
      <c r="I1212" s="16">
        <f ca="1">IF('Basis Excelsheet - uw artikelnr'!A1212=0,0,IF(CELL("type",'Basis Excelsheet - uw artikelnr'!A1212)="w",0,1))</f>
        <v>0</v>
      </c>
      <c r="J1212" s="16">
        <f>IF('Basis Excelsheet - uw artikelnr'!F1212=0,0,COUNTIF(Keuzelijsten!$F$2:$F$244,'Basis Excelsheet - uw artikelnr'!M1212)-1)*-1</f>
        <v>0</v>
      </c>
      <c r="K1212" s="16">
        <f>IF('Basis Excelsheet - uw artikelnr'!F1212=0,0,COUNTIF(Keuzelijsten!$A$2:$A$245,'Basis Excelsheet - uw artikelnr'!C1212)-1)*-1</f>
        <v>0</v>
      </c>
      <c r="L1212" s="16">
        <f>IF('Basis Excelsheet - uw artikelnr'!F1212=0,0,COUNTIF(Keuzelijsten!$W$2:$W$945,'Basis Excelsheet - uw artikelnr'!D1212)-1)*-1</f>
        <v>0</v>
      </c>
    </row>
    <row r="1213" spans="1:12" x14ac:dyDescent="0.25">
      <c r="A1213" s="17"/>
      <c r="B1213" s="17">
        <f t="shared" ca="1" si="20"/>
        <v>0</v>
      </c>
      <c r="C1213" s="16">
        <f>IF(LEN('Basis Excelsheet - uw artikelnr'!F1213)&gt;35,1,0)</f>
        <v>0</v>
      </c>
      <c r="D1213" s="16">
        <f>IF(LEN('Basis Excelsheet - uw artikelnr'!K1213)&gt;30,1,0)</f>
        <v>0</v>
      </c>
      <c r="E1213" s="16">
        <f>IF(LEN('Basis Excelsheet - uw artikelnr'!E1213)&gt;20,1,0)</f>
        <v>0</v>
      </c>
      <c r="F1213" s="16">
        <f>IF('Basis Excelsheet - uw artikelnr'!L1213=0,0,IF('Basis Excelsheet - uw artikelnr'!L1213&lt;1,1,0))</f>
        <v>0</v>
      </c>
      <c r="G1213" s="16">
        <f>IF('Basis Excelsheet - uw artikelnr'!F1213=0,0,IF(EXACT('Basis Excelsheet - uw artikelnr'!G1213,Keuzelijsten!$C$2),0,IF(EXACT('Basis Excelsheet - uw artikelnr'!G1213,Keuzelijsten!$C$3),0,1)))</f>
        <v>0</v>
      </c>
      <c r="H1213" s="16">
        <f>IF('Basis Excelsheet - uw artikelnr'!F1213=0,0,IF(EXACT('Basis Excelsheet - uw artikelnr'!J1213,Keuzelijsten!$D$2),0,IF(EXACT('Basis Excelsheet - uw artikelnr'!J1213,Keuzelijsten!$D$3),0,1)))</f>
        <v>0</v>
      </c>
      <c r="I1213" s="16">
        <f ca="1">IF('Basis Excelsheet - uw artikelnr'!A1213=0,0,IF(CELL("type",'Basis Excelsheet - uw artikelnr'!A1213)="w",0,1))</f>
        <v>0</v>
      </c>
      <c r="J1213" s="16">
        <f>IF('Basis Excelsheet - uw artikelnr'!F1213=0,0,COUNTIF(Keuzelijsten!$F$2:$F$244,'Basis Excelsheet - uw artikelnr'!M1213)-1)*-1</f>
        <v>0</v>
      </c>
      <c r="K1213" s="16">
        <f>IF('Basis Excelsheet - uw artikelnr'!F1213=0,0,COUNTIF(Keuzelijsten!$A$2:$A$245,'Basis Excelsheet - uw artikelnr'!C1213)-1)*-1</f>
        <v>0</v>
      </c>
      <c r="L1213" s="16">
        <f>IF('Basis Excelsheet - uw artikelnr'!F1213=0,0,COUNTIF(Keuzelijsten!$W$2:$W$945,'Basis Excelsheet - uw artikelnr'!D1213)-1)*-1</f>
        <v>0</v>
      </c>
    </row>
    <row r="1214" spans="1:12" x14ac:dyDescent="0.25">
      <c r="A1214" s="17"/>
      <c r="B1214" s="17">
        <f t="shared" ca="1" si="20"/>
        <v>0</v>
      </c>
      <c r="C1214" s="16">
        <f>IF(LEN('Basis Excelsheet - uw artikelnr'!F1214)&gt;35,1,0)</f>
        <v>0</v>
      </c>
      <c r="D1214" s="16">
        <f>IF(LEN('Basis Excelsheet - uw artikelnr'!K1214)&gt;30,1,0)</f>
        <v>0</v>
      </c>
      <c r="E1214" s="16">
        <f>IF(LEN('Basis Excelsheet - uw artikelnr'!E1214)&gt;20,1,0)</f>
        <v>0</v>
      </c>
      <c r="F1214" s="16">
        <f>IF('Basis Excelsheet - uw artikelnr'!L1214=0,0,IF('Basis Excelsheet - uw artikelnr'!L1214&lt;1,1,0))</f>
        <v>0</v>
      </c>
      <c r="G1214" s="16">
        <f>IF('Basis Excelsheet - uw artikelnr'!F1214=0,0,IF(EXACT('Basis Excelsheet - uw artikelnr'!G1214,Keuzelijsten!$C$2),0,IF(EXACT('Basis Excelsheet - uw artikelnr'!G1214,Keuzelijsten!$C$3),0,1)))</f>
        <v>0</v>
      </c>
      <c r="H1214" s="16">
        <f>IF('Basis Excelsheet - uw artikelnr'!F1214=0,0,IF(EXACT('Basis Excelsheet - uw artikelnr'!J1214,Keuzelijsten!$D$2),0,IF(EXACT('Basis Excelsheet - uw artikelnr'!J1214,Keuzelijsten!$D$3),0,1)))</f>
        <v>0</v>
      </c>
      <c r="I1214" s="16">
        <f ca="1">IF('Basis Excelsheet - uw artikelnr'!A1214=0,0,IF(CELL("type",'Basis Excelsheet - uw artikelnr'!A1214)="w",0,1))</f>
        <v>0</v>
      </c>
      <c r="J1214" s="16">
        <f>IF('Basis Excelsheet - uw artikelnr'!F1214=0,0,COUNTIF(Keuzelijsten!$F$2:$F$244,'Basis Excelsheet - uw artikelnr'!M1214)-1)*-1</f>
        <v>0</v>
      </c>
      <c r="K1214" s="16">
        <f>IF('Basis Excelsheet - uw artikelnr'!F1214=0,0,COUNTIF(Keuzelijsten!$A$2:$A$245,'Basis Excelsheet - uw artikelnr'!C1214)-1)*-1</f>
        <v>0</v>
      </c>
      <c r="L1214" s="16">
        <f>IF('Basis Excelsheet - uw artikelnr'!F1214=0,0,COUNTIF(Keuzelijsten!$W$2:$W$945,'Basis Excelsheet - uw artikelnr'!D1214)-1)*-1</f>
        <v>0</v>
      </c>
    </row>
    <row r="1215" spans="1:12" x14ac:dyDescent="0.25">
      <c r="A1215" s="17"/>
      <c r="B1215" s="17">
        <f t="shared" ca="1" si="20"/>
        <v>0</v>
      </c>
      <c r="C1215" s="16">
        <f>IF(LEN('Basis Excelsheet - uw artikelnr'!F1215)&gt;35,1,0)</f>
        <v>0</v>
      </c>
      <c r="D1215" s="16">
        <f>IF(LEN('Basis Excelsheet - uw artikelnr'!K1215)&gt;30,1,0)</f>
        <v>0</v>
      </c>
      <c r="E1215" s="16">
        <f>IF(LEN('Basis Excelsheet - uw artikelnr'!E1215)&gt;20,1,0)</f>
        <v>0</v>
      </c>
      <c r="F1215" s="16">
        <f>IF('Basis Excelsheet - uw artikelnr'!L1215=0,0,IF('Basis Excelsheet - uw artikelnr'!L1215&lt;1,1,0))</f>
        <v>0</v>
      </c>
      <c r="G1215" s="16">
        <f>IF('Basis Excelsheet - uw artikelnr'!F1215=0,0,IF(EXACT('Basis Excelsheet - uw artikelnr'!G1215,Keuzelijsten!$C$2),0,IF(EXACT('Basis Excelsheet - uw artikelnr'!G1215,Keuzelijsten!$C$3),0,1)))</f>
        <v>0</v>
      </c>
      <c r="H1215" s="16">
        <f>IF('Basis Excelsheet - uw artikelnr'!F1215=0,0,IF(EXACT('Basis Excelsheet - uw artikelnr'!J1215,Keuzelijsten!$D$2),0,IF(EXACT('Basis Excelsheet - uw artikelnr'!J1215,Keuzelijsten!$D$3),0,1)))</f>
        <v>0</v>
      </c>
      <c r="I1215" s="16">
        <f ca="1">IF('Basis Excelsheet - uw artikelnr'!A1215=0,0,IF(CELL("type",'Basis Excelsheet - uw artikelnr'!A1215)="w",0,1))</f>
        <v>0</v>
      </c>
      <c r="J1215" s="16">
        <f>IF('Basis Excelsheet - uw artikelnr'!F1215=0,0,COUNTIF(Keuzelijsten!$F$2:$F$244,'Basis Excelsheet - uw artikelnr'!M1215)-1)*-1</f>
        <v>0</v>
      </c>
      <c r="K1215" s="16">
        <f>IF('Basis Excelsheet - uw artikelnr'!F1215=0,0,COUNTIF(Keuzelijsten!$A$2:$A$245,'Basis Excelsheet - uw artikelnr'!C1215)-1)*-1</f>
        <v>0</v>
      </c>
      <c r="L1215" s="16">
        <f>IF('Basis Excelsheet - uw artikelnr'!F1215=0,0,COUNTIF(Keuzelijsten!$W$2:$W$945,'Basis Excelsheet - uw artikelnr'!D1215)-1)*-1</f>
        <v>0</v>
      </c>
    </row>
    <row r="1216" spans="1:12" x14ac:dyDescent="0.25">
      <c r="A1216" s="17"/>
      <c r="B1216" s="17">
        <f t="shared" ca="1" si="20"/>
        <v>0</v>
      </c>
      <c r="C1216" s="16">
        <f>IF(LEN('Basis Excelsheet - uw artikelnr'!F1216)&gt;35,1,0)</f>
        <v>0</v>
      </c>
      <c r="D1216" s="16">
        <f>IF(LEN('Basis Excelsheet - uw artikelnr'!K1216)&gt;30,1,0)</f>
        <v>0</v>
      </c>
      <c r="E1216" s="16">
        <f>IF(LEN('Basis Excelsheet - uw artikelnr'!E1216)&gt;20,1,0)</f>
        <v>0</v>
      </c>
      <c r="F1216" s="16">
        <f>IF('Basis Excelsheet - uw artikelnr'!L1216=0,0,IF('Basis Excelsheet - uw artikelnr'!L1216&lt;1,1,0))</f>
        <v>0</v>
      </c>
      <c r="G1216" s="16">
        <f>IF('Basis Excelsheet - uw artikelnr'!F1216=0,0,IF(EXACT('Basis Excelsheet - uw artikelnr'!G1216,Keuzelijsten!$C$2),0,IF(EXACT('Basis Excelsheet - uw artikelnr'!G1216,Keuzelijsten!$C$3),0,1)))</f>
        <v>0</v>
      </c>
      <c r="H1216" s="16">
        <f>IF('Basis Excelsheet - uw artikelnr'!F1216=0,0,IF(EXACT('Basis Excelsheet - uw artikelnr'!J1216,Keuzelijsten!$D$2),0,IF(EXACT('Basis Excelsheet - uw artikelnr'!J1216,Keuzelijsten!$D$3),0,1)))</f>
        <v>0</v>
      </c>
      <c r="I1216" s="16">
        <f ca="1">IF('Basis Excelsheet - uw artikelnr'!A1216=0,0,IF(CELL("type",'Basis Excelsheet - uw artikelnr'!A1216)="w",0,1))</f>
        <v>0</v>
      </c>
      <c r="J1216" s="16">
        <f>IF('Basis Excelsheet - uw artikelnr'!F1216=0,0,COUNTIF(Keuzelijsten!$F$2:$F$244,'Basis Excelsheet - uw artikelnr'!M1216)-1)*-1</f>
        <v>0</v>
      </c>
      <c r="K1216" s="16">
        <f>IF('Basis Excelsheet - uw artikelnr'!F1216=0,0,COUNTIF(Keuzelijsten!$A$2:$A$245,'Basis Excelsheet - uw artikelnr'!C1216)-1)*-1</f>
        <v>0</v>
      </c>
      <c r="L1216" s="16">
        <f>IF('Basis Excelsheet - uw artikelnr'!F1216=0,0,COUNTIF(Keuzelijsten!$W$2:$W$945,'Basis Excelsheet - uw artikelnr'!D1216)-1)*-1</f>
        <v>0</v>
      </c>
    </row>
    <row r="1217" spans="1:12" x14ac:dyDescent="0.25">
      <c r="A1217" s="17"/>
      <c r="B1217" s="17">
        <f t="shared" ca="1" si="20"/>
        <v>0</v>
      </c>
      <c r="C1217" s="16">
        <f>IF(LEN('Basis Excelsheet - uw artikelnr'!F1217)&gt;35,1,0)</f>
        <v>0</v>
      </c>
      <c r="D1217" s="16">
        <f>IF(LEN('Basis Excelsheet - uw artikelnr'!K1217)&gt;30,1,0)</f>
        <v>0</v>
      </c>
      <c r="E1217" s="16">
        <f>IF(LEN('Basis Excelsheet - uw artikelnr'!E1217)&gt;20,1,0)</f>
        <v>0</v>
      </c>
      <c r="F1217" s="16">
        <f>IF('Basis Excelsheet - uw artikelnr'!L1217=0,0,IF('Basis Excelsheet - uw artikelnr'!L1217&lt;1,1,0))</f>
        <v>0</v>
      </c>
      <c r="G1217" s="16">
        <f>IF('Basis Excelsheet - uw artikelnr'!F1217=0,0,IF(EXACT('Basis Excelsheet - uw artikelnr'!G1217,Keuzelijsten!$C$2),0,IF(EXACT('Basis Excelsheet - uw artikelnr'!G1217,Keuzelijsten!$C$3),0,1)))</f>
        <v>0</v>
      </c>
      <c r="H1217" s="16">
        <f>IF('Basis Excelsheet - uw artikelnr'!F1217=0,0,IF(EXACT('Basis Excelsheet - uw artikelnr'!J1217,Keuzelijsten!$D$2),0,IF(EXACT('Basis Excelsheet - uw artikelnr'!J1217,Keuzelijsten!$D$3),0,1)))</f>
        <v>0</v>
      </c>
      <c r="I1217" s="16">
        <f ca="1">IF('Basis Excelsheet - uw artikelnr'!A1217=0,0,IF(CELL("type",'Basis Excelsheet - uw artikelnr'!A1217)="w",0,1))</f>
        <v>0</v>
      </c>
      <c r="J1217" s="16">
        <f>IF('Basis Excelsheet - uw artikelnr'!F1217=0,0,COUNTIF(Keuzelijsten!$F$2:$F$244,'Basis Excelsheet - uw artikelnr'!M1217)-1)*-1</f>
        <v>0</v>
      </c>
      <c r="K1217" s="16">
        <f>IF('Basis Excelsheet - uw artikelnr'!F1217=0,0,COUNTIF(Keuzelijsten!$A$2:$A$245,'Basis Excelsheet - uw artikelnr'!C1217)-1)*-1</f>
        <v>0</v>
      </c>
      <c r="L1217" s="16">
        <f>IF('Basis Excelsheet - uw artikelnr'!F1217=0,0,COUNTIF(Keuzelijsten!$W$2:$W$945,'Basis Excelsheet - uw artikelnr'!D1217)-1)*-1</f>
        <v>0</v>
      </c>
    </row>
    <row r="1218" spans="1:12" x14ac:dyDescent="0.25">
      <c r="A1218" s="17"/>
      <c r="B1218" s="17">
        <f t="shared" ca="1" si="20"/>
        <v>0</v>
      </c>
      <c r="C1218" s="16">
        <f>IF(LEN('Basis Excelsheet - uw artikelnr'!F1218)&gt;35,1,0)</f>
        <v>0</v>
      </c>
      <c r="D1218" s="16">
        <f>IF(LEN('Basis Excelsheet - uw artikelnr'!K1218)&gt;30,1,0)</f>
        <v>0</v>
      </c>
      <c r="E1218" s="16">
        <f>IF(LEN('Basis Excelsheet - uw artikelnr'!E1218)&gt;20,1,0)</f>
        <v>0</v>
      </c>
      <c r="F1218" s="16">
        <f>IF('Basis Excelsheet - uw artikelnr'!L1218=0,0,IF('Basis Excelsheet - uw artikelnr'!L1218&lt;1,1,0))</f>
        <v>0</v>
      </c>
      <c r="G1218" s="16">
        <f>IF('Basis Excelsheet - uw artikelnr'!F1218=0,0,IF(EXACT('Basis Excelsheet - uw artikelnr'!G1218,Keuzelijsten!$C$2),0,IF(EXACT('Basis Excelsheet - uw artikelnr'!G1218,Keuzelijsten!$C$3),0,1)))</f>
        <v>0</v>
      </c>
      <c r="H1218" s="16">
        <f>IF('Basis Excelsheet - uw artikelnr'!F1218=0,0,IF(EXACT('Basis Excelsheet - uw artikelnr'!J1218,Keuzelijsten!$D$2),0,IF(EXACT('Basis Excelsheet - uw artikelnr'!J1218,Keuzelijsten!$D$3),0,1)))</f>
        <v>0</v>
      </c>
      <c r="I1218" s="16">
        <f ca="1">IF('Basis Excelsheet - uw artikelnr'!A1218=0,0,IF(CELL("type",'Basis Excelsheet - uw artikelnr'!A1218)="w",0,1))</f>
        <v>0</v>
      </c>
      <c r="J1218" s="16">
        <f>IF('Basis Excelsheet - uw artikelnr'!F1218=0,0,COUNTIF(Keuzelijsten!$F$2:$F$244,'Basis Excelsheet - uw artikelnr'!M1218)-1)*-1</f>
        <v>0</v>
      </c>
      <c r="K1218" s="16">
        <f>IF('Basis Excelsheet - uw artikelnr'!F1218=0,0,COUNTIF(Keuzelijsten!$A$2:$A$245,'Basis Excelsheet - uw artikelnr'!C1218)-1)*-1</f>
        <v>0</v>
      </c>
      <c r="L1218" s="16">
        <f>IF('Basis Excelsheet - uw artikelnr'!F1218=0,0,COUNTIF(Keuzelijsten!$W$2:$W$945,'Basis Excelsheet - uw artikelnr'!D1218)-1)*-1</f>
        <v>0</v>
      </c>
    </row>
    <row r="1219" spans="1:12" x14ac:dyDescent="0.25">
      <c r="A1219" s="17"/>
      <c r="B1219" s="17">
        <f t="shared" ca="1" si="20"/>
        <v>0</v>
      </c>
      <c r="C1219" s="16">
        <f>IF(LEN('Basis Excelsheet - uw artikelnr'!F1219)&gt;35,1,0)</f>
        <v>0</v>
      </c>
      <c r="D1219" s="16">
        <f>IF(LEN('Basis Excelsheet - uw artikelnr'!K1219)&gt;30,1,0)</f>
        <v>0</v>
      </c>
      <c r="E1219" s="16">
        <f>IF(LEN('Basis Excelsheet - uw artikelnr'!E1219)&gt;20,1,0)</f>
        <v>0</v>
      </c>
      <c r="F1219" s="16">
        <f>IF('Basis Excelsheet - uw artikelnr'!L1219=0,0,IF('Basis Excelsheet - uw artikelnr'!L1219&lt;1,1,0))</f>
        <v>0</v>
      </c>
      <c r="G1219" s="16">
        <f>IF('Basis Excelsheet - uw artikelnr'!F1219=0,0,IF(EXACT('Basis Excelsheet - uw artikelnr'!G1219,Keuzelijsten!$C$2),0,IF(EXACT('Basis Excelsheet - uw artikelnr'!G1219,Keuzelijsten!$C$3),0,1)))</f>
        <v>0</v>
      </c>
      <c r="H1219" s="16">
        <f>IF('Basis Excelsheet - uw artikelnr'!F1219=0,0,IF(EXACT('Basis Excelsheet - uw artikelnr'!J1219,Keuzelijsten!$D$2),0,IF(EXACT('Basis Excelsheet - uw artikelnr'!J1219,Keuzelijsten!$D$3),0,1)))</f>
        <v>0</v>
      </c>
      <c r="I1219" s="16">
        <f ca="1">IF('Basis Excelsheet - uw artikelnr'!A1219=0,0,IF(CELL("type",'Basis Excelsheet - uw artikelnr'!A1219)="w",0,1))</f>
        <v>0</v>
      </c>
      <c r="J1219" s="16">
        <f>IF('Basis Excelsheet - uw artikelnr'!F1219=0,0,COUNTIF(Keuzelijsten!$F$2:$F$244,'Basis Excelsheet - uw artikelnr'!M1219)-1)*-1</f>
        <v>0</v>
      </c>
      <c r="K1219" s="16">
        <f>IF('Basis Excelsheet - uw artikelnr'!F1219=0,0,COUNTIF(Keuzelijsten!$A$2:$A$245,'Basis Excelsheet - uw artikelnr'!C1219)-1)*-1</f>
        <v>0</v>
      </c>
      <c r="L1219" s="16">
        <f>IF('Basis Excelsheet - uw artikelnr'!F1219=0,0,COUNTIF(Keuzelijsten!$W$2:$W$945,'Basis Excelsheet - uw artikelnr'!D1219)-1)*-1</f>
        <v>0</v>
      </c>
    </row>
    <row r="1220" spans="1:12" x14ac:dyDescent="0.25">
      <c r="A1220" s="17"/>
      <c r="B1220" s="17">
        <f t="shared" ca="1" si="20"/>
        <v>0</v>
      </c>
      <c r="C1220" s="16">
        <f>IF(LEN('Basis Excelsheet - uw artikelnr'!F1220)&gt;35,1,0)</f>
        <v>0</v>
      </c>
      <c r="D1220" s="16">
        <f>IF(LEN('Basis Excelsheet - uw artikelnr'!K1220)&gt;30,1,0)</f>
        <v>0</v>
      </c>
      <c r="E1220" s="16">
        <f>IF(LEN('Basis Excelsheet - uw artikelnr'!E1220)&gt;20,1,0)</f>
        <v>0</v>
      </c>
      <c r="F1220" s="16">
        <f>IF('Basis Excelsheet - uw artikelnr'!L1220=0,0,IF('Basis Excelsheet - uw artikelnr'!L1220&lt;1,1,0))</f>
        <v>0</v>
      </c>
      <c r="G1220" s="16">
        <f>IF('Basis Excelsheet - uw artikelnr'!F1220=0,0,IF(EXACT('Basis Excelsheet - uw artikelnr'!G1220,Keuzelijsten!$C$2),0,IF(EXACT('Basis Excelsheet - uw artikelnr'!G1220,Keuzelijsten!$C$3),0,1)))</f>
        <v>0</v>
      </c>
      <c r="H1220" s="16">
        <f>IF('Basis Excelsheet - uw artikelnr'!F1220=0,0,IF(EXACT('Basis Excelsheet - uw artikelnr'!J1220,Keuzelijsten!$D$2),0,IF(EXACT('Basis Excelsheet - uw artikelnr'!J1220,Keuzelijsten!$D$3),0,1)))</f>
        <v>0</v>
      </c>
      <c r="I1220" s="16">
        <f ca="1">IF('Basis Excelsheet - uw artikelnr'!A1220=0,0,IF(CELL("type",'Basis Excelsheet - uw artikelnr'!A1220)="w",0,1))</f>
        <v>0</v>
      </c>
      <c r="J1220" s="16">
        <f>IF('Basis Excelsheet - uw artikelnr'!F1220=0,0,COUNTIF(Keuzelijsten!$F$2:$F$244,'Basis Excelsheet - uw artikelnr'!M1220)-1)*-1</f>
        <v>0</v>
      </c>
      <c r="K1220" s="16">
        <f>IF('Basis Excelsheet - uw artikelnr'!F1220=0,0,COUNTIF(Keuzelijsten!$A$2:$A$245,'Basis Excelsheet - uw artikelnr'!C1220)-1)*-1</f>
        <v>0</v>
      </c>
      <c r="L1220" s="16">
        <f>IF('Basis Excelsheet - uw artikelnr'!F1220=0,0,COUNTIF(Keuzelijsten!$W$2:$W$945,'Basis Excelsheet - uw artikelnr'!D1220)-1)*-1</f>
        <v>0</v>
      </c>
    </row>
    <row r="1221" spans="1:12" x14ac:dyDescent="0.25">
      <c r="A1221" s="17"/>
      <c r="B1221" s="17">
        <f t="shared" ca="1" si="20"/>
        <v>0</v>
      </c>
      <c r="C1221" s="16">
        <f>IF(LEN('Basis Excelsheet - uw artikelnr'!F1221)&gt;35,1,0)</f>
        <v>0</v>
      </c>
      <c r="D1221" s="16">
        <f>IF(LEN('Basis Excelsheet - uw artikelnr'!K1221)&gt;30,1,0)</f>
        <v>0</v>
      </c>
      <c r="E1221" s="16">
        <f>IF(LEN('Basis Excelsheet - uw artikelnr'!E1221)&gt;20,1,0)</f>
        <v>0</v>
      </c>
      <c r="F1221" s="16">
        <f>IF('Basis Excelsheet - uw artikelnr'!L1221=0,0,IF('Basis Excelsheet - uw artikelnr'!L1221&lt;1,1,0))</f>
        <v>0</v>
      </c>
      <c r="G1221" s="16">
        <f>IF('Basis Excelsheet - uw artikelnr'!F1221=0,0,IF(EXACT('Basis Excelsheet - uw artikelnr'!G1221,Keuzelijsten!$C$2),0,IF(EXACT('Basis Excelsheet - uw artikelnr'!G1221,Keuzelijsten!$C$3),0,1)))</f>
        <v>0</v>
      </c>
      <c r="H1221" s="16">
        <f>IF('Basis Excelsheet - uw artikelnr'!F1221=0,0,IF(EXACT('Basis Excelsheet - uw artikelnr'!J1221,Keuzelijsten!$D$2),0,IF(EXACT('Basis Excelsheet - uw artikelnr'!J1221,Keuzelijsten!$D$3),0,1)))</f>
        <v>0</v>
      </c>
      <c r="I1221" s="16">
        <f ca="1">IF('Basis Excelsheet - uw artikelnr'!A1221=0,0,IF(CELL("type",'Basis Excelsheet - uw artikelnr'!A1221)="w",0,1))</f>
        <v>0</v>
      </c>
      <c r="J1221" s="16">
        <f>IF('Basis Excelsheet - uw artikelnr'!F1221=0,0,COUNTIF(Keuzelijsten!$F$2:$F$244,'Basis Excelsheet - uw artikelnr'!M1221)-1)*-1</f>
        <v>0</v>
      </c>
      <c r="K1221" s="16">
        <f>IF('Basis Excelsheet - uw artikelnr'!F1221=0,0,COUNTIF(Keuzelijsten!$A$2:$A$245,'Basis Excelsheet - uw artikelnr'!C1221)-1)*-1</f>
        <v>0</v>
      </c>
      <c r="L1221" s="16">
        <f>IF('Basis Excelsheet - uw artikelnr'!F1221=0,0,COUNTIF(Keuzelijsten!$W$2:$W$945,'Basis Excelsheet - uw artikelnr'!D1221)-1)*-1</f>
        <v>0</v>
      </c>
    </row>
    <row r="1222" spans="1:12" x14ac:dyDescent="0.25">
      <c r="A1222" s="17"/>
      <c r="B1222" s="17">
        <f t="shared" ref="B1222:B1285" ca="1" si="21">SUM(C1222:L1222)</f>
        <v>0</v>
      </c>
      <c r="C1222" s="16">
        <f>IF(LEN('Basis Excelsheet - uw artikelnr'!F1222)&gt;35,1,0)</f>
        <v>0</v>
      </c>
      <c r="D1222" s="16">
        <f>IF(LEN('Basis Excelsheet - uw artikelnr'!K1222)&gt;30,1,0)</f>
        <v>0</v>
      </c>
      <c r="E1222" s="16">
        <f>IF(LEN('Basis Excelsheet - uw artikelnr'!E1222)&gt;20,1,0)</f>
        <v>0</v>
      </c>
      <c r="F1222" s="16">
        <f>IF('Basis Excelsheet - uw artikelnr'!L1222=0,0,IF('Basis Excelsheet - uw artikelnr'!L1222&lt;1,1,0))</f>
        <v>0</v>
      </c>
      <c r="G1222" s="16">
        <f>IF('Basis Excelsheet - uw artikelnr'!F1222=0,0,IF(EXACT('Basis Excelsheet - uw artikelnr'!G1222,Keuzelijsten!$C$2),0,IF(EXACT('Basis Excelsheet - uw artikelnr'!G1222,Keuzelijsten!$C$3),0,1)))</f>
        <v>0</v>
      </c>
      <c r="H1222" s="16">
        <f>IF('Basis Excelsheet - uw artikelnr'!F1222=0,0,IF(EXACT('Basis Excelsheet - uw artikelnr'!J1222,Keuzelijsten!$D$2),0,IF(EXACT('Basis Excelsheet - uw artikelnr'!J1222,Keuzelijsten!$D$3),0,1)))</f>
        <v>0</v>
      </c>
      <c r="I1222" s="16">
        <f ca="1">IF('Basis Excelsheet - uw artikelnr'!A1222=0,0,IF(CELL("type",'Basis Excelsheet - uw artikelnr'!A1222)="w",0,1))</f>
        <v>0</v>
      </c>
      <c r="J1222" s="16">
        <f>IF('Basis Excelsheet - uw artikelnr'!F1222=0,0,COUNTIF(Keuzelijsten!$F$2:$F$244,'Basis Excelsheet - uw artikelnr'!M1222)-1)*-1</f>
        <v>0</v>
      </c>
      <c r="K1222" s="16">
        <f>IF('Basis Excelsheet - uw artikelnr'!F1222=0,0,COUNTIF(Keuzelijsten!$A$2:$A$245,'Basis Excelsheet - uw artikelnr'!C1222)-1)*-1</f>
        <v>0</v>
      </c>
      <c r="L1222" s="16">
        <f>IF('Basis Excelsheet - uw artikelnr'!F1222=0,0,COUNTIF(Keuzelijsten!$W$2:$W$945,'Basis Excelsheet - uw artikelnr'!D1222)-1)*-1</f>
        <v>0</v>
      </c>
    </row>
    <row r="1223" spans="1:12" x14ac:dyDescent="0.25">
      <c r="A1223" s="17"/>
      <c r="B1223" s="17">
        <f t="shared" ca="1" si="21"/>
        <v>0</v>
      </c>
      <c r="C1223" s="16">
        <f>IF(LEN('Basis Excelsheet - uw artikelnr'!F1223)&gt;35,1,0)</f>
        <v>0</v>
      </c>
      <c r="D1223" s="16">
        <f>IF(LEN('Basis Excelsheet - uw artikelnr'!K1223)&gt;30,1,0)</f>
        <v>0</v>
      </c>
      <c r="E1223" s="16">
        <f>IF(LEN('Basis Excelsheet - uw artikelnr'!E1223)&gt;20,1,0)</f>
        <v>0</v>
      </c>
      <c r="F1223" s="16">
        <f>IF('Basis Excelsheet - uw artikelnr'!L1223=0,0,IF('Basis Excelsheet - uw artikelnr'!L1223&lt;1,1,0))</f>
        <v>0</v>
      </c>
      <c r="G1223" s="16">
        <f>IF('Basis Excelsheet - uw artikelnr'!F1223=0,0,IF(EXACT('Basis Excelsheet - uw artikelnr'!G1223,Keuzelijsten!$C$2),0,IF(EXACT('Basis Excelsheet - uw artikelnr'!G1223,Keuzelijsten!$C$3),0,1)))</f>
        <v>0</v>
      </c>
      <c r="H1223" s="16">
        <f>IF('Basis Excelsheet - uw artikelnr'!F1223=0,0,IF(EXACT('Basis Excelsheet - uw artikelnr'!J1223,Keuzelijsten!$D$2),0,IF(EXACT('Basis Excelsheet - uw artikelnr'!J1223,Keuzelijsten!$D$3),0,1)))</f>
        <v>0</v>
      </c>
      <c r="I1223" s="16">
        <f ca="1">IF('Basis Excelsheet - uw artikelnr'!A1223=0,0,IF(CELL("type",'Basis Excelsheet - uw artikelnr'!A1223)="w",0,1))</f>
        <v>0</v>
      </c>
      <c r="J1223" s="16">
        <f>IF('Basis Excelsheet - uw artikelnr'!F1223=0,0,COUNTIF(Keuzelijsten!$F$2:$F$244,'Basis Excelsheet - uw artikelnr'!M1223)-1)*-1</f>
        <v>0</v>
      </c>
      <c r="K1223" s="16">
        <f>IF('Basis Excelsheet - uw artikelnr'!F1223=0,0,COUNTIF(Keuzelijsten!$A$2:$A$245,'Basis Excelsheet - uw artikelnr'!C1223)-1)*-1</f>
        <v>0</v>
      </c>
      <c r="L1223" s="16">
        <f>IF('Basis Excelsheet - uw artikelnr'!F1223=0,0,COUNTIF(Keuzelijsten!$W$2:$W$945,'Basis Excelsheet - uw artikelnr'!D1223)-1)*-1</f>
        <v>0</v>
      </c>
    </row>
    <row r="1224" spans="1:12" x14ac:dyDescent="0.25">
      <c r="A1224" s="17"/>
      <c r="B1224" s="17">
        <f t="shared" ca="1" si="21"/>
        <v>0</v>
      </c>
      <c r="C1224" s="16">
        <f>IF(LEN('Basis Excelsheet - uw artikelnr'!F1224)&gt;35,1,0)</f>
        <v>0</v>
      </c>
      <c r="D1224" s="16">
        <f>IF(LEN('Basis Excelsheet - uw artikelnr'!K1224)&gt;30,1,0)</f>
        <v>0</v>
      </c>
      <c r="E1224" s="16">
        <f>IF(LEN('Basis Excelsheet - uw artikelnr'!E1224)&gt;20,1,0)</f>
        <v>0</v>
      </c>
      <c r="F1224" s="16">
        <f>IF('Basis Excelsheet - uw artikelnr'!L1224=0,0,IF('Basis Excelsheet - uw artikelnr'!L1224&lt;1,1,0))</f>
        <v>0</v>
      </c>
      <c r="G1224" s="16">
        <f>IF('Basis Excelsheet - uw artikelnr'!F1224=0,0,IF(EXACT('Basis Excelsheet - uw artikelnr'!G1224,Keuzelijsten!$C$2),0,IF(EXACT('Basis Excelsheet - uw artikelnr'!G1224,Keuzelijsten!$C$3),0,1)))</f>
        <v>0</v>
      </c>
      <c r="H1224" s="16">
        <f>IF('Basis Excelsheet - uw artikelnr'!F1224=0,0,IF(EXACT('Basis Excelsheet - uw artikelnr'!J1224,Keuzelijsten!$D$2),0,IF(EXACT('Basis Excelsheet - uw artikelnr'!J1224,Keuzelijsten!$D$3),0,1)))</f>
        <v>0</v>
      </c>
      <c r="I1224" s="16">
        <f ca="1">IF('Basis Excelsheet - uw artikelnr'!A1224=0,0,IF(CELL("type",'Basis Excelsheet - uw artikelnr'!A1224)="w",0,1))</f>
        <v>0</v>
      </c>
      <c r="J1224" s="16">
        <f>IF('Basis Excelsheet - uw artikelnr'!F1224=0,0,COUNTIF(Keuzelijsten!$F$2:$F$244,'Basis Excelsheet - uw artikelnr'!M1224)-1)*-1</f>
        <v>0</v>
      </c>
      <c r="K1224" s="16">
        <f>IF('Basis Excelsheet - uw artikelnr'!F1224=0,0,COUNTIF(Keuzelijsten!$A$2:$A$245,'Basis Excelsheet - uw artikelnr'!C1224)-1)*-1</f>
        <v>0</v>
      </c>
      <c r="L1224" s="16">
        <f>IF('Basis Excelsheet - uw artikelnr'!F1224=0,0,COUNTIF(Keuzelijsten!$W$2:$W$945,'Basis Excelsheet - uw artikelnr'!D1224)-1)*-1</f>
        <v>0</v>
      </c>
    </row>
    <row r="1225" spans="1:12" x14ac:dyDescent="0.25">
      <c r="A1225" s="17"/>
      <c r="B1225" s="17">
        <f t="shared" ca="1" si="21"/>
        <v>0</v>
      </c>
      <c r="C1225" s="16">
        <f>IF(LEN('Basis Excelsheet - uw artikelnr'!F1225)&gt;35,1,0)</f>
        <v>0</v>
      </c>
      <c r="D1225" s="16">
        <f>IF(LEN('Basis Excelsheet - uw artikelnr'!K1225)&gt;30,1,0)</f>
        <v>0</v>
      </c>
      <c r="E1225" s="16">
        <f>IF(LEN('Basis Excelsheet - uw artikelnr'!E1225)&gt;20,1,0)</f>
        <v>0</v>
      </c>
      <c r="F1225" s="16">
        <f>IF('Basis Excelsheet - uw artikelnr'!L1225=0,0,IF('Basis Excelsheet - uw artikelnr'!L1225&lt;1,1,0))</f>
        <v>0</v>
      </c>
      <c r="G1225" s="16">
        <f>IF('Basis Excelsheet - uw artikelnr'!F1225=0,0,IF(EXACT('Basis Excelsheet - uw artikelnr'!G1225,Keuzelijsten!$C$2),0,IF(EXACT('Basis Excelsheet - uw artikelnr'!G1225,Keuzelijsten!$C$3),0,1)))</f>
        <v>0</v>
      </c>
      <c r="H1225" s="16">
        <f>IF('Basis Excelsheet - uw artikelnr'!F1225=0,0,IF(EXACT('Basis Excelsheet - uw artikelnr'!J1225,Keuzelijsten!$D$2),0,IF(EXACT('Basis Excelsheet - uw artikelnr'!J1225,Keuzelijsten!$D$3),0,1)))</f>
        <v>0</v>
      </c>
      <c r="I1225" s="16">
        <f ca="1">IF('Basis Excelsheet - uw artikelnr'!A1225=0,0,IF(CELL("type",'Basis Excelsheet - uw artikelnr'!A1225)="w",0,1))</f>
        <v>0</v>
      </c>
      <c r="J1225" s="16">
        <f>IF('Basis Excelsheet - uw artikelnr'!F1225=0,0,COUNTIF(Keuzelijsten!$F$2:$F$244,'Basis Excelsheet - uw artikelnr'!M1225)-1)*-1</f>
        <v>0</v>
      </c>
      <c r="K1225" s="16">
        <f>IF('Basis Excelsheet - uw artikelnr'!F1225=0,0,COUNTIF(Keuzelijsten!$A$2:$A$245,'Basis Excelsheet - uw artikelnr'!C1225)-1)*-1</f>
        <v>0</v>
      </c>
      <c r="L1225" s="16">
        <f>IF('Basis Excelsheet - uw artikelnr'!F1225=0,0,COUNTIF(Keuzelijsten!$W$2:$W$945,'Basis Excelsheet - uw artikelnr'!D1225)-1)*-1</f>
        <v>0</v>
      </c>
    </row>
    <row r="1226" spans="1:12" x14ac:dyDescent="0.25">
      <c r="A1226" s="17"/>
      <c r="B1226" s="17">
        <f t="shared" ca="1" si="21"/>
        <v>0</v>
      </c>
      <c r="C1226" s="16">
        <f>IF(LEN('Basis Excelsheet - uw artikelnr'!F1226)&gt;35,1,0)</f>
        <v>0</v>
      </c>
      <c r="D1226" s="16">
        <f>IF(LEN('Basis Excelsheet - uw artikelnr'!K1226)&gt;30,1,0)</f>
        <v>0</v>
      </c>
      <c r="E1226" s="16">
        <f>IF(LEN('Basis Excelsheet - uw artikelnr'!E1226)&gt;20,1,0)</f>
        <v>0</v>
      </c>
      <c r="F1226" s="16">
        <f>IF('Basis Excelsheet - uw artikelnr'!L1226=0,0,IF('Basis Excelsheet - uw artikelnr'!L1226&lt;1,1,0))</f>
        <v>0</v>
      </c>
      <c r="G1226" s="16">
        <f>IF('Basis Excelsheet - uw artikelnr'!F1226=0,0,IF(EXACT('Basis Excelsheet - uw artikelnr'!G1226,Keuzelijsten!$C$2),0,IF(EXACT('Basis Excelsheet - uw artikelnr'!G1226,Keuzelijsten!$C$3),0,1)))</f>
        <v>0</v>
      </c>
      <c r="H1226" s="16">
        <f>IF('Basis Excelsheet - uw artikelnr'!F1226=0,0,IF(EXACT('Basis Excelsheet - uw artikelnr'!J1226,Keuzelijsten!$D$2),0,IF(EXACT('Basis Excelsheet - uw artikelnr'!J1226,Keuzelijsten!$D$3),0,1)))</f>
        <v>0</v>
      </c>
      <c r="I1226" s="16">
        <f ca="1">IF('Basis Excelsheet - uw artikelnr'!A1226=0,0,IF(CELL("type",'Basis Excelsheet - uw artikelnr'!A1226)="w",0,1))</f>
        <v>0</v>
      </c>
      <c r="J1226" s="16">
        <f>IF('Basis Excelsheet - uw artikelnr'!F1226=0,0,COUNTIF(Keuzelijsten!$F$2:$F$244,'Basis Excelsheet - uw artikelnr'!M1226)-1)*-1</f>
        <v>0</v>
      </c>
      <c r="K1226" s="16">
        <f>IF('Basis Excelsheet - uw artikelnr'!F1226=0,0,COUNTIF(Keuzelijsten!$A$2:$A$245,'Basis Excelsheet - uw artikelnr'!C1226)-1)*-1</f>
        <v>0</v>
      </c>
      <c r="L1226" s="16">
        <f>IF('Basis Excelsheet - uw artikelnr'!F1226=0,0,COUNTIF(Keuzelijsten!$W$2:$W$945,'Basis Excelsheet - uw artikelnr'!D1226)-1)*-1</f>
        <v>0</v>
      </c>
    </row>
    <row r="1227" spans="1:12" x14ac:dyDescent="0.25">
      <c r="A1227" s="17"/>
      <c r="B1227" s="17">
        <f t="shared" ca="1" si="21"/>
        <v>0</v>
      </c>
      <c r="C1227" s="16">
        <f>IF(LEN('Basis Excelsheet - uw artikelnr'!F1227)&gt;35,1,0)</f>
        <v>0</v>
      </c>
      <c r="D1227" s="16">
        <f>IF(LEN('Basis Excelsheet - uw artikelnr'!K1227)&gt;30,1,0)</f>
        <v>0</v>
      </c>
      <c r="E1227" s="16">
        <f>IF(LEN('Basis Excelsheet - uw artikelnr'!E1227)&gt;20,1,0)</f>
        <v>0</v>
      </c>
      <c r="F1227" s="16">
        <f>IF('Basis Excelsheet - uw artikelnr'!L1227=0,0,IF('Basis Excelsheet - uw artikelnr'!L1227&lt;1,1,0))</f>
        <v>0</v>
      </c>
      <c r="G1227" s="16">
        <f>IF('Basis Excelsheet - uw artikelnr'!F1227=0,0,IF(EXACT('Basis Excelsheet - uw artikelnr'!G1227,Keuzelijsten!$C$2),0,IF(EXACT('Basis Excelsheet - uw artikelnr'!G1227,Keuzelijsten!$C$3),0,1)))</f>
        <v>0</v>
      </c>
      <c r="H1227" s="16">
        <f>IF('Basis Excelsheet - uw artikelnr'!F1227=0,0,IF(EXACT('Basis Excelsheet - uw artikelnr'!J1227,Keuzelijsten!$D$2),0,IF(EXACT('Basis Excelsheet - uw artikelnr'!J1227,Keuzelijsten!$D$3),0,1)))</f>
        <v>0</v>
      </c>
      <c r="I1227" s="16">
        <f ca="1">IF('Basis Excelsheet - uw artikelnr'!A1227=0,0,IF(CELL("type",'Basis Excelsheet - uw artikelnr'!A1227)="w",0,1))</f>
        <v>0</v>
      </c>
      <c r="J1227" s="16">
        <f>IF('Basis Excelsheet - uw artikelnr'!F1227=0,0,COUNTIF(Keuzelijsten!$F$2:$F$244,'Basis Excelsheet - uw artikelnr'!M1227)-1)*-1</f>
        <v>0</v>
      </c>
      <c r="K1227" s="16">
        <f>IF('Basis Excelsheet - uw artikelnr'!F1227=0,0,COUNTIF(Keuzelijsten!$A$2:$A$245,'Basis Excelsheet - uw artikelnr'!C1227)-1)*-1</f>
        <v>0</v>
      </c>
      <c r="L1227" s="16">
        <f>IF('Basis Excelsheet - uw artikelnr'!F1227=0,0,COUNTIF(Keuzelijsten!$W$2:$W$945,'Basis Excelsheet - uw artikelnr'!D1227)-1)*-1</f>
        <v>0</v>
      </c>
    </row>
    <row r="1228" spans="1:12" x14ac:dyDescent="0.25">
      <c r="A1228" s="17"/>
      <c r="B1228" s="17">
        <f t="shared" ca="1" si="21"/>
        <v>0</v>
      </c>
      <c r="C1228" s="16">
        <f>IF(LEN('Basis Excelsheet - uw artikelnr'!F1228)&gt;35,1,0)</f>
        <v>0</v>
      </c>
      <c r="D1228" s="16">
        <f>IF(LEN('Basis Excelsheet - uw artikelnr'!K1228)&gt;30,1,0)</f>
        <v>0</v>
      </c>
      <c r="E1228" s="16">
        <f>IF(LEN('Basis Excelsheet - uw artikelnr'!E1228)&gt;20,1,0)</f>
        <v>0</v>
      </c>
      <c r="F1228" s="16">
        <f>IF('Basis Excelsheet - uw artikelnr'!L1228=0,0,IF('Basis Excelsheet - uw artikelnr'!L1228&lt;1,1,0))</f>
        <v>0</v>
      </c>
      <c r="G1228" s="16">
        <f>IF('Basis Excelsheet - uw artikelnr'!F1228=0,0,IF(EXACT('Basis Excelsheet - uw artikelnr'!G1228,Keuzelijsten!$C$2),0,IF(EXACT('Basis Excelsheet - uw artikelnr'!G1228,Keuzelijsten!$C$3),0,1)))</f>
        <v>0</v>
      </c>
      <c r="H1228" s="16">
        <f>IF('Basis Excelsheet - uw artikelnr'!F1228=0,0,IF(EXACT('Basis Excelsheet - uw artikelnr'!J1228,Keuzelijsten!$D$2),0,IF(EXACT('Basis Excelsheet - uw artikelnr'!J1228,Keuzelijsten!$D$3),0,1)))</f>
        <v>0</v>
      </c>
      <c r="I1228" s="16">
        <f ca="1">IF('Basis Excelsheet - uw artikelnr'!A1228=0,0,IF(CELL("type",'Basis Excelsheet - uw artikelnr'!A1228)="w",0,1))</f>
        <v>0</v>
      </c>
      <c r="J1228" s="16">
        <f>IF('Basis Excelsheet - uw artikelnr'!F1228=0,0,COUNTIF(Keuzelijsten!$F$2:$F$244,'Basis Excelsheet - uw artikelnr'!M1228)-1)*-1</f>
        <v>0</v>
      </c>
      <c r="K1228" s="16">
        <f>IF('Basis Excelsheet - uw artikelnr'!F1228=0,0,COUNTIF(Keuzelijsten!$A$2:$A$245,'Basis Excelsheet - uw artikelnr'!C1228)-1)*-1</f>
        <v>0</v>
      </c>
      <c r="L1228" s="16">
        <f>IF('Basis Excelsheet - uw artikelnr'!F1228=0,0,COUNTIF(Keuzelijsten!$W$2:$W$945,'Basis Excelsheet - uw artikelnr'!D1228)-1)*-1</f>
        <v>0</v>
      </c>
    </row>
    <row r="1229" spans="1:12" x14ac:dyDescent="0.25">
      <c r="A1229" s="17"/>
      <c r="B1229" s="17">
        <f t="shared" ca="1" si="21"/>
        <v>0</v>
      </c>
      <c r="C1229" s="16">
        <f>IF(LEN('Basis Excelsheet - uw artikelnr'!F1229)&gt;35,1,0)</f>
        <v>0</v>
      </c>
      <c r="D1229" s="16">
        <f>IF(LEN('Basis Excelsheet - uw artikelnr'!K1229)&gt;30,1,0)</f>
        <v>0</v>
      </c>
      <c r="E1229" s="16">
        <f>IF(LEN('Basis Excelsheet - uw artikelnr'!E1229)&gt;20,1,0)</f>
        <v>0</v>
      </c>
      <c r="F1229" s="16">
        <f>IF('Basis Excelsheet - uw artikelnr'!L1229=0,0,IF('Basis Excelsheet - uw artikelnr'!L1229&lt;1,1,0))</f>
        <v>0</v>
      </c>
      <c r="G1229" s="16">
        <f>IF('Basis Excelsheet - uw artikelnr'!F1229=0,0,IF(EXACT('Basis Excelsheet - uw artikelnr'!G1229,Keuzelijsten!$C$2),0,IF(EXACT('Basis Excelsheet - uw artikelnr'!G1229,Keuzelijsten!$C$3),0,1)))</f>
        <v>0</v>
      </c>
      <c r="H1229" s="16">
        <f>IF('Basis Excelsheet - uw artikelnr'!F1229=0,0,IF(EXACT('Basis Excelsheet - uw artikelnr'!J1229,Keuzelijsten!$D$2),0,IF(EXACT('Basis Excelsheet - uw artikelnr'!J1229,Keuzelijsten!$D$3),0,1)))</f>
        <v>0</v>
      </c>
      <c r="I1229" s="16">
        <f ca="1">IF('Basis Excelsheet - uw artikelnr'!A1229=0,0,IF(CELL("type",'Basis Excelsheet - uw artikelnr'!A1229)="w",0,1))</f>
        <v>0</v>
      </c>
      <c r="J1229" s="16">
        <f>IF('Basis Excelsheet - uw artikelnr'!F1229=0,0,COUNTIF(Keuzelijsten!$F$2:$F$244,'Basis Excelsheet - uw artikelnr'!M1229)-1)*-1</f>
        <v>0</v>
      </c>
      <c r="K1229" s="16">
        <f>IF('Basis Excelsheet - uw artikelnr'!F1229=0,0,COUNTIF(Keuzelijsten!$A$2:$A$245,'Basis Excelsheet - uw artikelnr'!C1229)-1)*-1</f>
        <v>0</v>
      </c>
      <c r="L1229" s="16">
        <f>IF('Basis Excelsheet - uw artikelnr'!F1229=0,0,COUNTIF(Keuzelijsten!$W$2:$W$945,'Basis Excelsheet - uw artikelnr'!D1229)-1)*-1</f>
        <v>0</v>
      </c>
    </row>
    <row r="1230" spans="1:12" x14ac:dyDescent="0.25">
      <c r="A1230" s="17"/>
      <c r="B1230" s="17">
        <f t="shared" ca="1" si="21"/>
        <v>0</v>
      </c>
      <c r="C1230" s="16">
        <f>IF(LEN('Basis Excelsheet - uw artikelnr'!F1230)&gt;35,1,0)</f>
        <v>0</v>
      </c>
      <c r="D1230" s="16">
        <f>IF(LEN('Basis Excelsheet - uw artikelnr'!K1230)&gt;30,1,0)</f>
        <v>0</v>
      </c>
      <c r="E1230" s="16">
        <f>IF(LEN('Basis Excelsheet - uw artikelnr'!E1230)&gt;20,1,0)</f>
        <v>0</v>
      </c>
      <c r="F1230" s="16">
        <f>IF('Basis Excelsheet - uw artikelnr'!L1230=0,0,IF('Basis Excelsheet - uw artikelnr'!L1230&lt;1,1,0))</f>
        <v>0</v>
      </c>
      <c r="G1230" s="16">
        <f>IF('Basis Excelsheet - uw artikelnr'!F1230=0,0,IF(EXACT('Basis Excelsheet - uw artikelnr'!G1230,Keuzelijsten!$C$2),0,IF(EXACT('Basis Excelsheet - uw artikelnr'!G1230,Keuzelijsten!$C$3),0,1)))</f>
        <v>0</v>
      </c>
      <c r="H1230" s="16">
        <f>IF('Basis Excelsheet - uw artikelnr'!F1230=0,0,IF(EXACT('Basis Excelsheet - uw artikelnr'!J1230,Keuzelijsten!$D$2),0,IF(EXACT('Basis Excelsheet - uw artikelnr'!J1230,Keuzelijsten!$D$3),0,1)))</f>
        <v>0</v>
      </c>
      <c r="I1230" s="16">
        <f ca="1">IF('Basis Excelsheet - uw artikelnr'!A1230=0,0,IF(CELL("type",'Basis Excelsheet - uw artikelnr'!A1230)="w",0,1))</f>
        <v>0</v>
      </c>
      <c r="J1230" s="16">
        <f>IF('Basis Excelsheet - uw artikelnr'!F1230=0,0,COUNTIF(Keuzelijsten!$F$2:$F$244,'Basis Excelsheet - uw artikelnr'!M1230)-1)*-1</f>
        <v>0</v>
      </c>
      <c r="K1230" s="16">
        <f>IF('Basis Excelsheet - uw artikelnr'!F1230=0,0,COUNTIF(Keuzelijsten!$A$2:$A$245,'Basis Excelsheet - uw artikelnr'!C1230)-1)*-1</f>
        <v>0</v>
      </c>
      <c r="L1230" s="16">
        <f>IF('Basis Excelsheet - uw artikelnr'!F1230=0,0,COUNTIF(Keuzelijsten!$W$2:$W$945,'Basis Excelsheet - uw artikelnr'!D1230)-1)*-1</f>
        <v>0</v>
      </c>
    </row>
    <row r="1231" spans="1:12" x14ac:dyDescent="0.25">
      <c r="A1231" s="17"/>
      <c r="B1231" s="17">
        <f t="shared" ca="1" si="21"/>
        <v>0</v>
      </c>
      <c r="C1231" s="16">
        <f>IF(LEN('Basis Excelsheet - uw artikelnr'!F1231)&gt;35,1,0)</f>
        <v>0</v>
      </c>
      <c r="D1231" s="16">
        <f>IF(LEN('Basis Excelsheet - uw artikelnr'!K1231)&gt;30,1,0)</f>
        <v>0</v>
      </c>
      <c r="E1231" s="16">
        <f>IF(LEN('Basis Excelsheet - uw artikelnr'!E1231)&gt;20,1,0)</f>
        <v>0</v>
      </c>
      <c r="F1231" s="16">
        <f>IF('Basis Excelsheet - uw artikelnr'!L1231=0,0,IF('Basis Excelsheet - uw artikelnr'!L1231&lt;1,1,0))</f>
        <v>0</v>
      </c>
      <c r="G1231" s="16">
        <f>IF('Basis Excelsheet - uw artikelnr'!F1231=0,0,IF(EXACT('Basis Excelsheet - uw artikelnr'!G1231,Keuzelijsten!$C$2),0,IF(EXACT('Basis Excelsheet - uw artikelnr'!G1231,Keuzelijsten!$C$3),0,1)))</f>
        <v>0</v>
      </c>
      <c r="H1231" s="16">
        <f>IF('Basis Excelsheet - uw artikelnr'!F1231=0,0,IF(EXACT('Basis Excelsheet - uw artikelnr'!J1231,Keuzelijsten!$D$2),0,IF(EXACT('Basis Excelsheet - uw artikelnr'!J1231,Keuzelijsten!$D$3),0,1)))</f>
        <v>0</v>
      </c>
      <c r="I1231" s="16">
        <f ca="1">IF('Basis Excelsheet - uw artikelnr'!A1231=0,0,IF(CELL("type",'Basis Excelsheet - uw artikelnr'!A1231)="w",0,1))</f>
        <v>0</v>
      </c>
      <c r="J1231" s="16">
        <f>IF('Basis Excelsheet - uw artikelnr'!F1231=0,0,COUNTIF(Keuzelijsten!$F$2:$F$244,'Basis Excelsheet - uw artikelnr'!M1231)-1)*-1</f>
        <v>0</v>
      </c>
      <c r="K1231" s="16">
        <f>IF('Basis Excelsheet - uw artikelnr'!F1231=0,0,COUNTIF(Keuzelijsten!$A$2:$A$245,'Basis Excelsheet - uw artikelnr'!C1231)-1)*-1</f>
        <v>0</v>
      </c>
      <c r="L1231" s="16">
        <f>IF('Basis Excelsheet - uw artikelnr'!F1231=0,0,COUNTIF(Keuzelijsten!$W$2:$W$945,'Basis Excelsheet - uw artikelnr'!D1231)-1)*-1</f>
        <v>0</v>
      </c>
    </row>
    <row r="1232" spans="1:12" x14ac:dyDescent="0.25">
      <c r="A1232" s="17"/>
      <c r="B1232" s="17">
        <f t="shared" ca="1" si="21"/>
        <v>0</v>
      </c>
      <c r="C1232" s="16">
        <f>IF(LEN('Basis Excelsheet - uw artikelnr'!F1232)&gt;35,1,0)</f>
        <v>0</v>
      </c>
      <c r="D1232" s="16">
        <f>IF(LEN('Basis Excelsheet - uw artikelnr'!K1232)&gt;30,1,0)</f>
        <v>0</v>
      </c>
      <c r="E1232" s="16">
        <f>IF(LEN('Basis Excelsheet - uw artikelnr'!E1232)&gt;20,1,0)</f>
        <v>0</v>
      </c>
      <c r="F1232" s="16">
        <f>IF('Basis Excelsheet - uw artikelnr'!L1232=0,0,IF('Basis Excelsheet - uw artikelnr'!L1232&lt;1,1,0))</f>
        <v>0</v>
      </c>
      <c r="G1232" s="16">
        <f>IF('Basis Excelsheet - uw artikelnr'!F1232=0,0,IF(EXACT('Basis Excelsheet - uw artikelnr'!G1232,Keuzelijsten!$C$2),0,IF(EXACT('Basis Excelsheet - uw artikelnr'!G1232,Keuzelijsten!$C$3),0,1)))</f>
        <v>0</v>
      </c>
      <c r="H1232" s="16">
        <f>IF('Basis Excelsheet - uw artikelnr'!F1232=0,0,IF(EXACT('Basis Excelsheet - uw artikelnr'!J1232,Keuzelijsten!$D$2),0,IF(EXACT('Basis Excelsheet - uw artikelnr'!J1232,Keuzelijsten!$D$3),0,1)))</f>
        <v>0</v>
      </c>
      <c r="I1232" s="16">
        <f ca="1">IF('Basis Excelsheet - uw artikelnr'!A1232=0,0,IF(CELL("type",'Basis Excelsheet - uw artikelnr'!A1232)="w",0,1))</f>
        <v>0</v>
      </c>
      <c r="J1232" s="16">
        <f>IF('Basis Excelsheet - uw artikelnr'!F1232=0,0,COUNTIF(Keuzelijsten!$F$2:$F$244,'Basis Excelsheet - uw artikelnr'!M1232)-1)*-1</f>
        <v>0</v>
      </c>
      <c r="K1232" s="16">
        <f>IF('Basis Excelsheet - uw artikelnr'!F1232=0,0,COUNTIF(Keuzelijsten!$A$2:$A$245,'Basis Excelsheet - uw artikelnr'!C1232)-1)*-1</f>
        <v>0</v>
      </c>
      <c r="L1232" s="16">
        <f>IF('Basis Excelsheet - uw artikelnr'!F1232=0,0,COUNTIF(Keuzelijsten!$W$2:$W$945,'Basis Excelsheet - uw artikelnr'!D1232)-1)*-1</f>
        <v>0</v>
      </c>
    </row>
    <row r="1233" spans="1:12" x14ac:dyDescent="0.25">
      <c r="A1233" s="17"/>
      <c r="B1233" s="17">
        <f t="shared" ca="1" si="21"/>
        <v>0</v>
      </c>
      <c r="C1233" s="16">
        <f>IF(LEN('Basis Excelsheet - uw artikelnr'!F1233)&gt;35,1,0)</f>
        <v>0</v>
      </c>
      <c r="D1233" s="16">
        <f>IF(LEN('Basis Excelsheet - uw artikelnr'!K1233)&gt;30,1,0)</f>
        <v>0</v>
      </c>
      <c r="E1233" s="16">
        <f>IF(LEN('Basis Excelsheet - uw artikelnr'!E1233)&gt;20,1,0)</f>
        <v>0</v>
      </c>
      <c r="F1233" s="16">
        <f>IF('Basis Excelsheet - uw artikelnr'!L1233=0,0,IF('Basis Excelsheet - uw artikelnr'!L1233&lt;1,1,0))</f>
        <v>0</v>
      </c>
      <c r="G1233" s="16">
        <f>IF('Basis Excelsheet - uw artikelnr'!F1233=0,0,IF(EXACT('Basis Excelsheet - uw artikelnr'!G1233,Keuzelijsten!$C$2),0,IF(EXACT('Basis Excelsheet - uw artikelnr'!G1233,Keuzelijsten!$C$3),0,1)))</f>
        <v>0</v>
      </c>
      <c r="H1233" s="16">
        <f>IF('Basis Excelsheet - uw artikelnr'!F1233=0,0,IF(EXACT('Basis Excelsheet - uw artikelnr'!J1233,Keuzelijsten!$D$2),0,IF(EXACT('Basis Excelsheet - uw artikelnr'!J1233,Keuzelijsten!$D$3),0,1)))</f>
        <v>0</v>
      </c>
      <c r="I1233" s="16">
        <f ca="1">IF('Basis Excelsheet - uw artikelnr'!A1233=0,0,IF(CELL("type",'Basis Excelsheet - uw artikelnr'!A1233)="w",0,1))</f>
        <v>0</v>
      </c>
      <c r="J1233" s="16">
        <f>IF('Basis Excelsheet - uw artikelnr'!F1233=0,0,COUNTIF(Keuzelijsten!$F$2:$F$244,'Basis Excelsheet - uw artikelnr'!M1233)-1)*-1</f>
        <v>0</v>
      </c>
      <c r="K1233" s="16">
        <f>IF('Basis Excelsheet - uw artikelnr'!F1233=0,0,COUNTIF(Keuzelijsten!$A$2:$A$245,'Basis Excelsheet - uw artikelnr'!C1233)-1)*-1</f>
        <v>0</v>
      </c>
      <c r="L1233" s="16">
        <f>IF('Basis Excelsheet - uw artikelnr'!F1233=0,0,COUNTIF(Keuzelijsten!$W$2:$W$945,'Basis Excelsheet - uw artikelnr'!D1233)-1)*-1</f>
        <v>0</v>
      </c>
    </row>
    <row r="1234" spans="1:12" x14ac:dyDescent="0.25">
      <c r="A1234" s="17"/>
      <c r="B1234" s="17">
        <f t="shared" ca="1" si="21"/>
        <v>0</v>
      </c>
      <c r="C1234" s="16">
        <f>IF(LEN('Basis Excelsheet - uw artikelnr'!F1234)&gt;35,1,0)</f>
        <v>0</v>
      </c>
      <c r="D1234" s="16">
        <f>IF(LEN('Basis Excelsheet - uw artikelnr'!K1234)&gt;30,1,0)</f>
        <v>0</v>
      </c>
      <c r="E1234" s="16">
        <f>IF(LEN('Basis Excelsheet - uw artikelnr'!E1234)&gt;20,1,0)</f>
        <v>0</v>
      </c>
      <c r="F1234" s="16">
        <f>IF('Basis Excelsheet - uw artikelnr'!L1234=0,0,IF('Basis Excelsheet - uw artikelnr'!L1234&lt;1,1,0))</f>
        <v>0</v>
      </c>
      <c r="G1234" s="16">
        <f>IF('Basis Excelsheet - uw artikelnr'!F1234=0,0,IF(EXACT('Basis Excelsheet - uw artikelnr'!G1234,Keuzelijsten!$C$2),0,IF(EXACT('Basis Excelsheet - uw artikelnr'!G1234,Keuzelijsten!$C$3),0,1)))</f>
        <v>0</v>
      </c>
      <c r="H1234" s="16">
        <f>IF('Basis Excelsheet - uw artikelnr'!F1234=0,0,IF(EXACT('Basis Excelsheet - uw artikelnr'!J1234,Keuzelijsten!$D$2),0,IF(EXACT('Basis Excelsheet - uw artikelnr'!J1234,Keuzelijsten!$D$3),0,1)))</f>
        <v>0</v>
      </c>
      <c r="I1234" s="16">
        <f ca="1">IF('Basis Excelsheet - uw artikelnr'!A1234=0,0,IF(CELL("type",'Basis Excelsheet - uw artikelnr'!A1234)="w",0,1))</f>
        <v>0</v>
      </c>
      <c r="J1234" s="16">
        <f>IF('Basis Excelsheet - uw artikelnr'!F1234=0,0,COUNTIF(Keuzelijsten!$F$2:$F$244,'Basis Excelsheet - uw artikelnr'!M1234)-1)*-1</f>
        <v>0</v>
      </c>
      <c r="K1234" s="16">
        <f>IF('Basis Excelsheet - uw artikelnr'!F1234=0,0,COUNTIF(Keuzelijsten!$A$2:$A$245,'Basis Excelsheet - uw artikelnr'!C1234)-1)*-1</f>
        <v>0</v>
      </c>
      <c r="L1234" s="16">
        <f>IF('Basis Excelsheet - uw artikelnr'!F1234=0,0,COUNTIF(Keuzelijsten!$W$2:$W$945,'Basis Excelsheet - uw artikelnr'!D1234)-1)*-1</f>
        <v>0</v>
      </c>
    </row>
    <row r="1235" spans="1:12" x14ac:dyDescent="0.25">
      <c r="A1235" s="17"/>
      <c r="B1235" s="17">
        <f t="shared" ca="1" si="21"/>
        <v>0</v>
      </c>
      <c r="C1235" s="16">
        <f>IF(LEN('Basis Excelsheet - uw artikelnr'!F1235)&gt;35,1,0)</f>
        <v>0</v>
      </c>
      <c r="D1235" s="16">
        <f>IF(LEN('Basis Excelsheet - uw artikelnr'!K1235)&gt;30,1,0)</f>
        <v>0</v>
      </c>
      <c r="E1235" s="16">
        <f>IF(LEN('Basis Excelsheet - uw artikelnr'!E1235)&gt;20,1,0)</f>
        <v>0</v>
      </c>
      <c r="F1235" s="16">
        <f>IF('Basis Excelsheet - uw artikelnr'!L1235=0,0,IF('Basis Excelsheet - uw artikelnr'!L1235&lt;1,1,0))</f>
        <v>0</v>
      </c>
      <c r="G1235" s="16">
        <f>IF('Basis Excelsheet - uw artikelnr'!F1235=0,0,IF(EXACT('Basis Excelsheet - uw artikelnr'!G1235,Keuzelijsten!$C$2),0,IF(EXACT('Basis Excelsheet - uw artikelnr'!G1235,Keuzelijsten!$C$3),0,1)))</f>
        <v>0</v>
      </c>
      <c r="H1235" s="16">
        <f>IF('Basis Excelsheet - uw artikelnr'!F1235=0,0,IF(EXACT('Basis Excelsheet - uw artikelnr'!J1235,Keuzelijsten!$D$2),0,IF(EXACT('Basis Excelsheet - uw artikelnr'!J1235,Keuzelijsten!$D$3),0,1)))</f>
        <v>0</v>
      </c>
      <c r="I1235" s="16">
        <f ca="1">IF('Basis Excelsheet - uw artikelnr'!A1235=0,0,IF(CELL("type",'Basis Excelsheet - uw artikelnr'!A1235)="w",0,1))</f>
        <v>0</v>
      </c>
      <c r="J1235" s="16">
        <f>IF('Basis Excelsheet - uw artikelnr'!F1235=0,0,COUNTIF(Keuzelijsten!$F$2:$F$244,'Basis Excelsheet - uw artikelnr'!M1235)-1)*-1</f>
        <v>0</v>
      </c>
      <c r="K1235" s="16">
        <f>IF('Basis Excelsheet - uw artikelnr'!F1235=0,0,COUNTIF(Keuzelijsten!$A$2:$A$245,'Basis Excelsheet - uw artikelnr'!C1235)-1)*-1</f>
        <v>0</v>
      </c>
      <c r="L1235" s="16">
        <f>IF('Basis Excelsheet - uw artikelnr'!F1235=0,0,COUNTIF(Keuzelijsten!$W$2:$W$945,'Basis Excelsheet - uw artikelnr'!D1235)-1)*-1</f>
        <v>0</v>
      </c>
    </row>
    <row r="1236" spans="1:12" x14ac:dyDescent="0.25">
      <c r="A1236" s="17"/>
      <c r="B1236" s="17">
        <f t="shared" ca="1" si="21"/>
        <v>0</v>
      </c>
      <c r="C1236" s="16">
        <f>IF(LEN('Basis Excelsheet - uw artikelnr'!F1236)&gt;35,1,0)</f>
        <v>0</v>
      </c>
      <c r="D1236" s="16">
        <f>IF(LEN('Basis Excelsheet - uw artikelnr'!K1236)&gt;30,1,0)</f>
        <v>0</v>
      </c>
      <c r="E1236" s="16">
        <f>IF(LEN('Basis Excelsheet - uw artikelnr'!E1236)&gt;20,1,0)</f>
        <v>0</v>
      </c>
      <c r="F1236" s="16">
        <f>IF('Basis Excelsheet - uw artikelnr'!L1236=0,0,IF('Basis Excelsheet - uw artikelnr'!L1236&lt;1,1,0))</f>
        <v>0</v>
      </c>
      <c r="G1236" s="16">
        <f>IF('Basis Excelsheet - uw artikelnr'!F1236=0,0,IF(EXACT('Basis Excelsheet - uw artikelnr'!G1236,Keuzelijsten!$C$2),0,IF(EXACT('Basis Excelsheet - uw artikelnr'!G1236,Keuzelijsten!$C$3),0,1)))</f>
        <v>0</v>
      </c>
      <c r="H1236" s="16">
        <f>IF('Basis Excelsheet - uw artikelnr'!F1236=0,0,IF(EXACT('Basis Excelsheet - uw artikelnr'!J1236,Keuzelijsten!$D$2),0,IF(EXACT('Basis Excelsheet - uw artikelnr'!J1236,Keuzelijsten!$D$3),0,1)))</f>
        <v>0</v>
      </c>
      <c r="I1236" s="16">
        <f ca="1">IF('Basis Excelsheet - uw artikelnr'!A1236=0,0,IF(CELL("type",'Basis Excelsheet - uw artikelnr'!A1236)="w",0,1))</f>
        <v>0</v>
      </c>
      <c r="J1236" s="16">
        <f>IF('Basis Excelsheet - uw artikelnr'!F1236=0,0,COUNTIF(Keuzelijsten!$F$2:$F$244,'Basis Excelsheet - uw artikelnr'!M1236)-1)*-1</f>
        <v>0</v>
      </c>
      <c r="K1236" s="16">
        <f>IF('Basis Excelsheet - uw artikelnr'!F1236=0,0,COUNTIF(Keuzelijsten!$A$2:$A$245,'Basis Excelsheet - uw artikelnr'!C1236)-1)*-1</f>
        <v>0</v>
      </c>
      <c r="L1236" s="16">
        <f>IF('Basis Excelsheet - uw artikelnr'!F1236=0,0,COUNTIF(Keuzelijsten!$W$2:$W$945,'Basis Excelsheet - uw artikelnr'!D1236)-1)*-1</f>
        <v>0</v>
      </c>
    </row>
    <row r="1237" spans="1:12" x14ac:dyDescent="0.25">
      <c r="A1237" s="17"/>
      <c r="B1237" s="17">
        <f t="shared" ca="1" si="21"/>
        <v>0</v>
      </c>
      <c r="C1237" s="16">
        <f>IF(LEN('Basis Excelsheet - uw artikelnr'!F1237)&gt;35,1,0)</f>
        <v>0</v>
      </c>
      <c r="D1237" s="16">
        <f>IF(LEN('Basis Excelsheet - uw artikelnr'!K1237)&gt;30,1,0)</f>
        <v>0</v>
      </c>
      <c r="E1237" s="16">
        <f>IF(LEN('Basis Excelsheet - uw artikelnr'!E1237)&gt;20,1,0)</f>
        <v>0</v>
      </c>
      <c r="F1237" s="16">
        <f>IF('Basis Excelsheet - uw artikelnr'!L1237=0,0,IF('Basis Excelsheet - uw artikelnr'!L1237&lt;1,1,0))</f>
        <v>0</v>
      </c>
      <c r="G1237" s="16">
        <f>IF('Basis Excelsheet - uw artikelnr'!F1237=0,0,IF(EXACT('Basis Excelsheet - uw artikelnr'!G1237,Keuzelijsten!$C$2),0,IF(EXACT('Basis Excelsheet - uw artikelnr'!G1237,Keuzelijsten!$C$3),0,1)))</f>
        <v>0</v>
      </c>
      <c r="H1237" s="16">
        <f>IF('Basis Excelsheet - uw artikelnr'!F1237=0,0,IF(EXACT('Basis Excelsheet - uw artikelnr'!J1237,Keuzelijsten!$D$2),0,IF(EXACT('Basis Excelsheet - uw artikelnr'!J1237,Keuzelijsten!$D$3),0,1)))</f>
        <v>0</v>
      </c>
      <c r="I1237" s="16">
        <f ca="1">IF('Basis Excelsheet - uw artikelnr'!A1237=0,0,IF(CELL("type",'Basis Excelsheet - uw artikelnr'!A1237)="w",0,1))</f>
        <v>0</v>
      </c>
      <c r="J1237" s="16">
        <f>IF('Basis Excelsheet - uw artikelnr'!F1237=0,0,COUNTIF(Keuzelijsten!$F$2:$F$244,'Basis Excelsheet - uw artikelnr'!M1237)-1)*-1</f>
        <v>0</v>
      </c>
      <c r="K1237" s="16">
        <f>IF('Basis Excelsheet - uw artikelnr'!F1237=0,0,COUNTIF(Keuzelijsten!$A$2:$A$245,'Basis Excelsheet - uw artikelnr'!C1237)-1)*-1</f>
        <v>0</v>
      </c>
      <c r="L1237" s="16">
        <f>IF('Basis Excelsheet - uw artikelnr'!F1237=0,0,COUNTIF(Keuzelijsten!$W$2:$W$945,'Basis Excelsheet - uw artikelnr'!D1237)-1)*-1</f>
        <v>0</v>
      </c>
    </row>
    <row r="1238" spans="1:12" x14ac:dyDescent="0.25">
      <c r="A1238" s="17"/>
      <c r="B1238" s="17">
        <f t="shared" ca="1" si="21"/>
        <v>0</v>
      </c>
      <c r="C1238" s="16">
        <f>IF(LEN('Basis Excelsheet - uw artikelnr'!F1238)&gt;35,1,0)</f>
        <v>0</v>
      </c>
      <c r="D1238" s="16">
        <f>IF(LEN('Basis Excelsheet - uw artikelnr'!K1238)&gt;30,1,0)</f>
        <v>0</v>
      </c>
      <c r="E1238" s="16">
        <f>IF(LEN('Basis Excelsheet - uw artikelnr'!E1238)&gt;20,1,0)</f>
        <v>0</v>
      </c>
      <c r="F1238" s="16">
        <f>IF('Basis Excelsheet - uw artikelnr'!L1238=0,0,IF('Basis Excelsheet - uw artikelnr'!L1238&lt;1,1,0))</f>
        <v>0</v>
      </c>
      <c r="G1238" s="16">
        <f>IF('Basis Excelsheet - uw artikelnr'!F1238=0,0,IF(EXACT('Basis Excelsheet - uw artikelnr'!G1238,Keuzelijsten!$C$2),0,IF(EXACT('Basis Excelsheet - uw artikelnr'!G1238,Keuzelijsten!$C$3),0,1)))</f>
        <v>0</v>
      </c>
      <c r="H1238" s="16">
        <f>IF('Basis Excelsheet - uw artikelnr'!F1238=0,0,IF(EXACT('Basis Excelsheet - uw artikelnr'!J1238,Keuzelijsten!$D$2),0,IF(EXACT('Basis Excelsheet - uw artikelnr'!J1238,Keuzelijsten!$D$3),0,1)))</f>
        <v>0</v>
      </c>
      <c r="I1238" s="16">
        <f ca="1">IF('Basis Excelsheet - uw artikelnr'!A1238=0,0,IF(CELL("type",'Basis Excelsheet - uw artikelnr'!A1238)="w",0,1))</f>
        <v>0</v>
      </c>
      <c r="J1238" s="16">
        <f>IF('Basis Excelsheet - uw artikelnr'!F1238=0,0,COUNTIF(Keuzelijsten!$F$2:$F$244,'Basis Excelsheet - uw artikelnr'!M1238)-1)*-1</f>
        <v>0</v>
      </c>
      <c r="K1238" s="16">
        <f>IF('Basis Excelsheet - uw artikelnr'!F1238=0,0,COUNTIF(Keuzelijsten!$A$2:$A$245,'Basis Excelsheet - uw artikelnr'!C1238)-1)*-1</f>
        <v>0</v>
      </c>
      <c r="L1238" s="16">
        <f>IF('Basis Excelsheet - uw artikelnr'!F1238=0,0,COUNTIF(Keuzelijsten!$W$2:$W$945,'Basis Excelsheet - uw artikelnr'!D1238)-1)*-1</f>
        <v>0</v>
      </c>
    </row>
    <row r="1239" spans="1:12" x14ac:dyDescent="0.25">
      <c r="A1239" s="17"/>
      <c r="B1239" s="17">
        <f t="shared" ca="1" si="21"/>
        <v>0</v>
      </c>
      <c r="C1239" s="16">
        <f>IF(LEN('Basis Excelsheet - uw artikelnr'!F1239)&gt;35,1,0)</f>
        <v>0</v>
      </c>
      <c r="D1239" s="16">
        <f>IF(LEN('Basis Excelsheet - uw artikelnr'!K1239)&gt;30,1,0)</f>
        <v>0</v>
      </c>
      <c r="E1239" s="16">
        <f>IF(LEN('Basis Excelsheet - uw artikelnr'!E1239)&gt;20,1,0)</f>
        <v>0</v>
      </c>
      <c r="F1239" s="16">
        <f>IF('Basis Excelsheet - uw artikelnr'!L1239=0,0,IF('Basis Excelsheet - uw artikelnr'!L1239&lt;1,1,0))</f>
        <v>0</v>
      </c>
      <c r="G1239" s="16">
        <f>IF('Basis Excelsheet - uw artikelnr'!F1239=0,0,IF(EXACT('Basis Excelsheet - uw artikelnr'!G1239,Keuzelijsten!$C$2),0,IF(EXACT('Basis Excelsheet - uw artikelnr'!G1239,Keuzelijsten!$C$3),0,1)))</f>
        <v>0</v>
      </c>
      <c r="H1239" s="16">
        <f>IF('Basis Excelsheet - uw artikelnr'!F1239=0,0,IF(EXACT('Basis Excelsheet - uw artikelnr'!J1239,Keuzelijsten!$D$2),0,IF(EXACT('Basis Excelsheet - uw artikelnr'!J1239,Keuzelijsten!$D$3),0,1)))</f>
        <v>0</v>
      </c>
      <c r="I1239" s="16">
        <f ca="1">IF('Basis Excelsheet - uw artikelnr'!A1239=0,0,IF(CELL("type",'Basis Excelsheet - uw artikelnr'!A1239)="w",0,1))</f>
        <v>0</v>
      </c>
      <c r="J1239" s="16">
        <f>IF('Basis Excelsheet - uw artikelnr'!F1239=0,0,COUNTIF(Keuzelijsten!$F$2:$F$244,'Basis Excelsheet - uw artikelnr'!M1239)-1)*-1</f>
        <v>0</v>
      </c>
      <c r="K1239" s="16">
        <f>IF('Basis Excelsheet - uw artikelnr'!F1239=0,0,COUNTIF(Keuzelijsten!$A$2:$A$245,'Basis Excelsheet - uw artikelnr'!C1239)-1)*-1</f>
        <v>0</v>
      </c>
      <c r="L1239" s="16">
        <f>IF('Basis Excelsheet - uw artikelnr'!F1239=0,0,COUNTIF(Keuzelijsten!$W$2:$W$945,'Basis Excelsheet - uw artikelnr'!D1239)-1)*-1</f>
        <v>0</v>
      </c>
    </row>
    <row r="1240" spans="1:12" x14ac:dyDescent="0.25">
      <c r="A1240" s="17"/>
      <c r="B1240" s="17">
        <f t="shared" ca="1" si="21"/>
        <v>0</v>
      </c>
      <c r="C1240" s="16">
        <f>IF(LEN('Basis Excelsheet - uw artikelnr'!F1240)&gt;35,1,0)</f>
        <v>0</v>
      </c>
      <c r="D1240" s="16">
        <f>IF(LEN('Basis Excelsheet - uw artikelnr'!K1240)&gt;30,1,0)</f>
        <v>0</v>
      </c>
      <c r="E1240" s="16">
        <f>IF(LEN('Basis Excelsheet - uw artikelnr'!E1240)&gt;20,1,0)</f>
        <v>0</v>
      </c>
      <c r="F1240" s="16">
        <f>IF('Basis Excelsheet - uw artikelnr'!L1240=0,0,IF('Basis Excelsheet - uw artikelnr'!L1240&lt;1,1,0))</f>
        <v>0</v>
      </c>
      <c r="G1240" s="16">
        <f>IF('Basis Excelsheet - uw artikelnr'!F1240=0,0,IF(EXACT('Basis Excelsheet - uw artikelnr'!G1240,Keuzelijsten!$C$2),0,IF(EXACT('Basis Excelsheet - uw artikelnr'!G1240,Keuzelijsten!$C$3),0,1)))</f>
        <v>0</v>
      </c>
      <c r="H1240" s="16">
        <f>IF('Basis Excelsheet - uw artikelnr'!F1240=0,0,IF(EXACT('Basis Excelsheet - uw artikelnr'!J1240,Keuzelijsten!$D$2),0,IF(EXACT('Basis Excelsheet - uw artikelnr'!J1240,Keuzelijsten!$D$3),0,1)))</f>
        <v>0</v>
      </c>
      <c r="I1240" s="16">
        <f ca="1">IF('Basis Excelsheet - uw artikelnr'!A1240=0,0,IF(CELL("type",'Basis Excelsheet - uw artikelnr'!A1240)="w",0,1))</f>
        <v>0</v>
      </c>
      <c r="J1240" s="16">
        <f>IF('Basis Excelsheet - uw artikelnr'!F1240=0,0,COUNTIF(Keuzelijsten!$F$2:$F$244,'Basis Excelsheet - uw artikelnr'!M1240)-1)*-1</f>
        <v>0</v>
      </c>
      <c r="K1240" s="16">
        <f>IF('Basis Excelsheet - uw artikelnr'!F1240=0,0,COUNTIF(Keuzelijsten!$A$2:$A$245,'Basis Excelsheet - uw artikelnr'!C1240)-1)*-1</f>
        <v>0</v>
      </c>
      <c r="L1240" s="16">
        <f>IF('Basis Excelsheet - uw artikelnr'!F1240=0,0,COUNTIF(Keuzelijsten!$W$2:$W$945,'Basis Excelsheet - uw artikelnr'!D1240)-1)*-1</f>
        <v>0</v>
      </c>
    </row>
    <row r="1241" spans="1:12" x14ac:dyDescent="0.25">
      <c r="A1241" s="17"/>
      <c r="B1241" s="17">
        <f t="shared" ca="1" si="21"/>
        <v>0</v>
      </c>
      <c r="C1241" s="16">
        <f>IF(LEN('Basis Excelsheet - uw artikelnr'!F1241)&gt;35,1,0)</f>
        <v>0</v>
      </c>
      <c r="D1241" s="16">
        <f>IF(LEN('Basis Excelsheet - uw artikelnr'!K1241)&gt;30,1,0)</f>
        <v>0</v>
      </c>
      <c r="E1241" s="16">
        <f>IF(LEN('Basis Excelsheet - uw artikelnr'!E1241)&gt;20,1,0)</f>
        <v>0</v>
      </c>
      <c r="F1241" s="16">
        <f>IF('Basis Excelsheet - uw artikelnr'!L1241=0,0,IF('Basis Excelsheet - uw artikelnr'!L1241&lt;1,1,0))</f>
        <v>0</v>
      </c>
      <c r="G1241" s="16">
        <f>IF('Basis Excelsheet - uw artikelnr'!F1241=0,0,IF(EXACT('Basis Excelsheet - uw artikelnr'!G1241,Keuzelijsten!$C$2),0,IF(EXACT('Basis Excelsheet - uw artikelnr'!G1241,Keuzelijsten!$C$3),0,1)))</f>
        <v>0</v>
      </c>
      <c r="H1241" s="16">
        <f>IF('Basis Excelsheet - uw artikelnr'!F1241=0,0,IF(EXACT('Basis Excelsheet - uw artikelnr'!J1241,Keuzelijsten!$D$2),0,IF(EXACT('Basis Excelsheet - uw artikelnr'!J1241,Keuzelijsten!$D$3),0,1)))</f>
        <v>0</v>
      </c>
      <c r="I1241" s="16">
        <f ca="1">IF('Basis Excelsheet - uw artikelnr'!A1241=0,0,IF(CELL("type",'Basis Excelsheet - uw artikelnr'!A1241)="w",0,1))</f>
        <v>0</v>
      </c>
      <c r="J1241" s="16">
        <f>IF('Basis Excelsheet - uw artikelnr'!F1241=0,0,COUNTIF(Keuzelijsten!$F$2:$F$244,'Basis Excelsheet - uw artikelnr'!M1241)-1)*-1</f>
        <v>0</v>
      </c>
      <c r="K1241" s="16">
        <f>IF('Basis Excelsheet - uw artikelnr'!F1241=0,0,COUNTIF(Keuzelijsten!$A$2:$A$245,'Basis Excelsheet - uw artikelnr'!C1241)-1)*-1</f>
        <v>0</v>
      </c>
      <c r="L1241" s="16">
        <f>IF('Basis Excelsheet - uw artikelnr'!F1241=0,0,COUNTIF(Keuzelijsten!$W$2:$W$945,'Basis Excelsheet - uw artikelnr'!D1241)-1)*-1</f>
        <v>0</v>
      </c>
    </row>
    <row r="1242" spans="1:12" x14ac:dyDescent="0.25">
      <c r="A1242" s="17"/>
      <c r="B1242" s="17">
        <f t="shared" ca="1" si="21"/>
        <v>0</v>
      </c>
      <c r="C1242" s="16">
        <f>IF(LEN('Basis Excelsheet - uw artikelnr'!F1242)&gt;35,1,0)</f>
        <v>0</v>
      </c>
      <c r="D1242" s="16">
        <f>IF(LEN('Basis Excelsheet - uw artikelnr'!K1242)&gt;30,1,0)</f>
        <v>0</v>
      </c>
      <c r="E1242" s="16">
        <f>IF(LEN('Basis Excelsheet - uw artikelnr'!E1242)&gt;20,1,0)</f>
        <v>0</v>
      </c>
      <c r="F1242" s="16">
        <f>IF('Basis Excelsheet - uw artikelnr'!L1242=0,0,IF('Basis Excelsheet - uw artikelnr'!L1242&lt;1,1,0))</f>
        <v>0</v>
      </c>
      <c r="G1242" s="16">
        <f>IF('Basis Excelsheet - uw artikelnr'!F1242=0,0,IF(EXACT('Basis Excelsheet - uw artikelnr'!G1242,Keuzelijsten!$C$2),0,IF(EXACT('Basis Excelsheet - uw artikelnr'!G1242,Keuzelijsten!$C$3),0,1)))</f>
        <v>0</v>
      </c>
      <c r="H1242" s="16">
        <f>IF('Basis Excelsheet - uw artikelnr'!F1242=0,0,IF(EXACT('Basis Excelsheet - uw artikelnr'!J1242,Keuzelijsten!$D$2),0,IF(EXACT('Basis Excelsheet - uw artikelnr'!J1242,Keuzelijsten!$D$3),0,1)))</f>
        <v>0</v>
      </c>
      <c r="I1242" s="16">
        <f ca="1">IF('Basis Excelsheet - uw artikelnr'!A1242=0,0,IF(CELL("type",'Basis Excelsheet - uw artikelnr'!A1242)="w",0,1))</f>
        <v>0</v>
      </c>
      <c r="J1242" s="16">
        <f>IF('Basis Excelsheet - uw artikelnr'!F1242=0,0,COUNTIF(Keuzelijsten!$F$2:$F$244,'Basis Excelsheet - uw artikelnr'!M1242)-1)*-1</f>
        <v>0</v>
      </c>
      <c r="K1242" s="16">
        <f>IF('Basis Excelsheet - uw artikelnr'!F1242=0,0,COUNTIF(Keuzelijsten!$A$2:$A$245,'Basis Excelsheet - uw artikelnr'!C1242)-1)*-1</f>
        <v>0</v>
      </c>
      <c r="L1242" s="16">
        <f>IF('Basis Excelsheet - uw artikelnr'!F1242=0,0,COUNTIF(Keuzelijsten!$W$2:$W$945,'Basis Excelsheet - uw artikelnr'!D1242)-1)*-1</f>
        <v>0</v>
      </c>
    </row>
    <row r="1243" spans="1:12" x14ac:dyDescent="0.25">
      <c r="A1243" s="17"/>
      <c r="B1243" s="17">
        <f t="shared" ca="1" si="21"/>
        <v>0</v>
      </c>
      <c r="C1243" s="16">
        <f>IF(LEN('Basis Excelsheet - uw artikelnr'!F1243)&gt;35,1,0)</f>
        <v>0</v>
      </c>
      <c r="D1243" s="16">
        <f>IF(LEN('Basis Excelsheet - uw artikelnr'!K1243)&gt;30,1,0)</f>
        <v>0</v>
      </c>
      <c r="E1243" s="16">
        <f>IF(LEN('Basis Excelsheet - uw artikelnr'!E1243)&gt;20,1,0)</f>
        <v>0</v>
      </c>
      <c r="F1243" s="16">
        <f>IF('Basis Excelsheet - uw artikelnr'!L1243=0,0,IF('Basis Excelsheet - uw artikelnr'!L1243&lt;1,1,0))</f>
        <v>0</v>
      </c>
      <c r="G1243" s="16">
        <f>IF('Basis Excelsheet - uw artikelnr'!F1243=0,0,IF(EXACT('Basis Excelsheet - uw artikelnr'!G1243,Keuzelijsten!$C$2),0,IF(EXACT('Basis Excelsheet - uw artikelnr'!G1243,Keuzelijsten!$C$3),0,1)))</f>
        <v>0</v>
      </c>
      <c r="H1243" s="16">
        <f>IF('Basis Excelsheet - uw artikelnr'!F1243=0,0,IF(EXACT('Basis Excelsheet - uw artikelnr'!J1243,Keuzelijsten!$D$2),0,IF(EXACT('Basis Excelsheet - uw artikelnr'!J1243,Keuzelijsten!$D$3),0,1)))</f>
        <v>0</v>
      </c>
      <c r="I1243" s="16">
        <f ca="1">IF('Basis Excelsheet - uw artikelnr'!A1243=0,0,IF(CELL("type",'Basis Excelsheet - uw artikelnr'!A1243)="w",0,1))</f>
        <v>0</v>
      </c>
      <c r="J1243" s="16">
        <f>IF('Basis Excelsheet - uw artikelnr'!F1243=0,0,COUNTIF(Keuzelijsten!$F$2:$F$244,'Basis Excelsheet - uw artikelnr'!M1243)-1)*-1</f>
        <v>0</v>
      </c>
      <c r="K1243" s="16">
        <f>IF('Basis Excelsheet - uw artikelnr'!F1243=0,0,COUNTIF(Keuzelijsten!$A$2:$A$245,'Basis Excelsheet - uw artikelnr'!C1243)-1)*-1</f>
        <v>0</v>
      </c>
      <c r="L1243" s="16">
        <f>IF('Basis Excelsheet - uw artikelnr'!F1243=0,0,COUNTIF(Keuzelijsten!$W$2:$W$945,'Basis Excelsheet - uw artikelnr'!D1243)-1)*-1</f>
        <v>0</v>
      </c>
    </row>
    <row r="1244" spans="1:12" x14ac:dyDescent="0.25">
      <c r="A1244" s="17"/>
      <c r="B1244" s="17">
        <f t="shared" ca="1" si="21"/>
        <v>0</v>
      </c>
      <c r="C1244" s="16">
        <f>IF(LEN('Basis Excelsheet - uw artikelnr'!F1244)&gt;35,1,0)</f>
        <v>0</v>
      </c>
      <c r="D1244" s="16">
        <f>IF(LEN('Basis Excelsheet - uw artikelnr'!K1244)&gt;30,1,0)</f>
        <v>0</v>
      </c>
      <c r="E1244" s="16">
        <f>IF(LEN('Basis Excelsheet - uw artikelnr'!E1244)&gt;20,1,0)</f>
        <v>0</v>
      </c>
      <c r="F1244" s="16">
        <f>IF('Basis Excelsheet - uw artikelnr'!L1244=0,0,IF('Basis Excelsheet - uw artikelnr'!L1244&lt;1,1,0))</f>
        <v>0</v>
      </c>
      <c r="G1244" s="16">
        <f>IF('Basis Excelsheet - uw artikelnr'!F1244=0,0,IF(EXACT('Basis Excelsheet - uw artikelnr'!G1244,Keuzelijsten!$C$2),0,IF(EXACT('Basis Excelsheet - uw artikelnr'!G1244,Keuzelijsten!$C$3),0,1)))</f>
        <v>0</v>
      </c>
      <c r="H1244" s="16">
        <f>IF('Basis Excelsheet - uw artikelnr'!F1244=0,0,IF(EXACT('Basis Excelsheet - uw artikelnr'!J1244,Keuzelijsten!$D$2),0,IF(EXACT('Basis Excelsheet - uw artikelnr'!J1244,Keuzelijsten!$D$3),0,1)))</f>
        <v>0</v>
      </c>
      <c r="I1244" s="16">
        <f ca="1">IF('Basis Excelsheet - uw artikelnr'!A1244=0,0,IF(CELL("type",'Basis Excelsheet - uw artikelnr'!A1244)="w",0,1))</f>
        <v>0</v>
      </c>
      <c r="J1244" s="16">
        <f>IF('Basis Excelsheet - uw artikelnr'!F1244=0,0,COUNTIF(Keuzelijsten!$F$2:$F$244,'Basis Excelsheet - uw artikelnr'!M1244)-1)*-1</f>
        <v>0</v>
      </c>
      <c r="K1244" s="16">
        <f>IF('Basis Excelsheet - uw artikelnr'!F1244=0,0,COUNTIF(Keuzelijsten!$A$2:$A$245,'Basis Excelsheet - uw artikelnr'!C1244)-1)*-1</f>
        <v>0</v>
      </c>
      <c r="L1244" s="16">
        <f>IF('Basis Excelsheet - uw artikelnr'!F1244=0,0,COUNTIF(Keuzelijsten!$W$2:$W$945,'Basis Excelsheet - uw artikelnr'!D1244)-1)*-1</f>
        <v>0</v>
      </c>
    </row>
    <row r="1245" spans="1:12" x14ac:dyDescent="0.25">
      <c r="A1245" s="17"/>
      <c r="B1245" s="17">
        <f t="shared" ca="1" si="21"/>
        <v>0</v>
      </c>
      <c r="C1245" s="16">
        <f>IF(LEN('Basis Excelsheet - uw artikelnr'!F1245)&gt;35,1,0)</f>
        <v>0</v>
      </c>
      <c r="D1245" s="16">
        <f>IF(LEN('Basis Excelsheet - uw artikelnr'!K1245)&gt;30,1,0)</f>
        <v>0</v>
      </c>
      <c r="E1245" s="16">
        <f>IF(LEN('Basis Excelsheet - uw artikelnr'!E1245)&gt;20,1,0)</f>
        <v>0</v>
      </c>
      <c r="F1245" s="16">
        <f>IF('Basis Excelsheet - uw artikelnr'!L1245=0,0,IF('Basis Excelsheet - uw artikelnr'!L1245&lt;1,1,0))</f>
        <v>0</v>
      </c>
      <c r="G1245" s="16">
        <f>IF('Basis Excelsheet - uw artikelnr'!F1245=0,0,IF(EXACT('Basis Excelsheet - uw artikelnr'!G1245,Keuzelijsten!$C$2),0,IF(EXACT('Basis Excelsheet - uw artikelnr'!G1245,Keuzelijsten!$C$3),0,1)))</f>
        <v>0</v>
      </c>
      <c r="H1245" s="16">
        <f>IF('Basis Excelsheet - uw artikelnr'!F1245=0,0,IF(EXACT('Basis Excelsheet - uw artikelnr'!J1245,Keuzelijsten!$D$2),0,IF(EXACT('Basis Excelsheet - uw artikelnr'!J1245,Keuzelijsten!$D$3),0,1)))</f>
        <v>0</v>
      </c>
      <c r="I1245" s="16">
        <f ca="1">IF('Basis Excelsheet - uw artikelnr'!A1245=0,0,IF(CELL("type",'Basis Excelsheet - uw artikelnr'!A1245)="w",0,1))</f>
        <v>0</v>
      </c>
      <c r="J1245" s="16">
        <f>IF('Basis Excelsheet - uw artikelnr'!F1245=0,0,COUNTIF(Keuzelijsten!$F$2:$F$244,'Basis Excelsheet - uw artikelnr'!M1245)-1)*-1</f>
        <v>0</v>
      </c>
      <c r="K1245" s="16">
        <f>IF('Basis Excelsheet - uw artikelnr'!F1245=0,0,COUNTIF(Keuzelijsten!$A$2:$A$245,'Basis Excelsheet - uw artikelnr'!C1245)-1)*-1</f>
        <v>0</v>
      </c>
      <c r="L1245" s="16">
        <f>IF('Basis Excelsheet - uw artikelnr'!F1245=0,0,COUNTIF(Keuzelijsten!$W$2:$W$945,'Basis Excelsheet - uw artikelnr'!D1245)-1)*-1</f>
        <v>0</v>
      </c>
    </row>
    <row r="1246" spans="1:12" x14ac:dyDescent="0.25">
      <c r="A1246" s="17"/>
      <c r="B1246" s="17">
        <f t="shared" ca="1" si="21"/>
        <v>0</v>
      </c>
      <c r="C1246" s="16">
        <f>IF(LEN('Basis Excelsheet - uw artikelnr'!F1246)&gt;35,1,0)</f>
        <v>0</v>
      </c>
      <c r="D1246" s="16">
        <f>IF(LEN('Basis Excelsheet - uw artikelnr'!K1246)&gt;30,1,0)</f>
        <v>0</v>
      </c>
      <c r="E1246" s="16">
        <f>IF(LEN('Basis Excelsheet - uw artikelnr'!E1246)&gt;20,1,0)</f>
        <v>0</v>
      </c>
      <c r="F1246" s="16">
        <f>IF('Basis Excelsheet - uw artikelnr'!L1246=0,0,IF('Basis Excelsheet - uw artikelnr'!L1246&lt;1,1,0))</f>
        <v>0</v>
      </c>
      <c r="G1246" s="16">
        <f>IF('Basis Excelsheet - uw artikelnr'!F1246=0,0,IF(EXACT('Basis Excelsheet - uw artikelnr'!G1246,Keuzelijsten!$C$2),0,IF(EXACT('Basis Excelsheet - uw artikelnr'!G1246,Keuzelijsten!$C$3),0,1)))</f>
        <v>0</v>
      </c>
      <c r="H1246" s="16">
        <f>IF('Basis Excelsheet - uw artikelnr'!F1246=0,0,IF(EXACT('Basis Excelsheet - uw artikelnr'!J1246,Keuzelijsten!$D$2),0,IF(EXACT('Basis Excelsheet - uw artikelnr'!J1246,Keuzelijsten!$D$3),0,1)))</f>
        <v>0</v>
      </c>
      <c r="I1246" s="16">
        <f ca="1">IF('Basis Excelsheet - uw artikelnr'!A1246=0,0,IF(CELL("type",'Basis Excelsheet - uw artikelnr'!A1246)="w",0,1))</f>
        <v>0</v>
      </c>
      <c r="J1246" s="16">
        <f>IF('Basis Excelsheet - uw artikelnr'!F1246=0,0,COUNTIF(Keuzelijsten!$F$2:$F$244,'Basis Excelsheet - uw artikelnr'!M1246)-1)*-1</f>
        <v>0</v>
      </c>
      <c r="K1246" s="16">
        <f>IF('Basis Excelsheet - uw artikelnr'!F1246=0,0,COUNTIF(Keuzelijsten!$A$2:$A$245,'Basis Excelsheet - uw artikelnr'!C1246)-1)*-1</f>
        <v>0</v>
      </c>
      <c r="L1246" s="16">
        <f>IF('Basis Excelsheet - uw artikelnr'!F1246=0,0,COUNTIF(Keuzelijsten!$W$2:$W$945,'Basis Excelsheet - uw artikelnr'!D1246)-1)*-1</f>
        <v>0</v>
      </c>
    </row>
    <row r="1247" spans="1:12" x14ac:dyDescent="0.25">
      <c r="A1247" s="17"/>
      <c r="B1247" s="17">
        <f t="shared" ca="1" si="21"/>
        <v>0</v>
      </c>
      <c r="C1247" s="16">
        <f>IF(LEN('Basis Excelsheet - uw artikelnr'!F1247)&gt;35,1,0)</f>
        <v>0</v>
      </c>
      <c r="D1247" s="16">
        <f>IF(LEN('Basis Excelsheet - uw artikelnr'!K1247)&gt;30,1,0)</f>
        <v>0</v>
      </c>
      <c r="E1247" s="16">
        <f>IF(LEN('Basis Excelsheet - uw artikelnr'!E1247)&gt;20,1,0)</f>
        <v>0</v>
      </c>
      <c r="F1247" s="16">
        <f>IF('Basis Excelsheet - uw artikelnr'!L1247=0,0,IF('Basis Excelsheet - uw artikelnr'!L1247&lt;1,1,0))</f>
        <v>0</v>
      </c>
      <c r="G1247" s="16">
        <f>IF('Basis Excelsheet - uw artikelnr'!F1247=0,0,IF(EXACT('Basis Excelsheet - uw artikelnr'!G1247,Keuzelijsten!$C$2),0,IF(EXACT('Basis Excelsheet - uw artikelnr'!G1247,Keuzelijsten!$C$3),0,1)))</f>
        <v>0</v>
      </c>
      <c r="H1247" s="16">
        <f>IF('Basis Excelsheet - uw artikelnr'!F1247=0,0,IF(EXACT('Basis Excelsheet - uw artikelnr'!J1247,Keuzelijsten!$D$2),0,IF(EXACT('Basis Excelsheet - uw artikelnr'!J1247,Keuzelijsten!$D$3),0,1)))</f>
        <v>0</v>
      </c>
      <c r="I1247" s="16">
        <f ca="1">IF('Basis Excelsheet - uw artikelnr'!A1247=0,0,IF(CELL("type",'Basis Excelsheet - uw artikelnr'!A1247)="w",0,1))</f>
        <v>0</v>
      </c>
      <c r="J1247" s="16">
        <f>IF('Basis Excelsheet - uw artikelnr'!F1247=0,0,COUNTIF(Keuzelijsten!$F$2:$F$244,'Basis Excelsheet - uw artikelnr'!M1247)-1)*-1</f>
        <v>0</v>
      </c>
      <c r="K1247" s="16">
        <f>IF('Basis Excelsheet - uw artikelnr'!F1247=0,0,COUNTIF(Keuzelijsten!$A$2:$A$245,'Basis Excelsheet - uw artikelnr'!C1247)-1)*-1</f>
        <v>0</v>
      </c>
      <c r="L1247" s="16">
        <f>IF('Basis Excelsheet - uw artikelnr'!F1247=0,0,COUNTIF(Keuzelijsten!$W$2:$W$945,'Basis Excelsheet - uw artikelnr'!D1247)-1)*-1</f>
        <v>0</v>
      </c>
    </row>
    <row r="1248" spans="1:12" x14ac:dyDescent="0.25">
      <c r="A1248" s="17"/>
      <c r="B1248" s="17">
        <f t="shared" ca="1" si="21"/>
        <v>0</v>
      </c>
      <c r="C1248" s="16">
        <f>IF(LEN('Basis Excelsheet - uw artikelnr'!F1248)&gt;35,1,0)</f>
        <v>0</v>
      </c>
      <c r="D1248" s="16">
        <f>IF(LEN('Basis Excelsheet - uw artikelnr'!K1248)&gt;30,1,0)</f>
        <v>0</v>
      </c>
      <c r="E1248" s="16">
        <f>IF(LEN('Basis Excelsheet - uw artikelnr'!E1248)&gt;20,1,0)</f>
        <v>0</v>
      </c>
      <c r="F1248" s="16">
        <f>IF('Basis Excelsheet - uw artikelnr'!L1248=0,0,IF('Basis Excelsheet - uw artikelnr'!L1248&lt;1,1,0))</f>
        <v>0</v>
      </c>
      <c r="G1248" s="16">
        <f>IF('Basis Excelsheet - uw artikelnr'!F1248=0,0,IF(EXACT('Basis Excelsheet - uw artikelnr'!G1248,Keuzelijsten!$C$2),0,IF(EXACT('Basis Excelsheet - uw artikelnr'!G1248,Keuzelijsten!$C$3),0,1)))</f>
        <v>0</v>
      </c>
      <c r="H1248" s="16">
        <f>IF('Basis Excelsheet - uw artikelnr'!F1248=0,0,IF(EXACT('Basis Excelsheet - uw artikelnr'!J1248,Keuzelijsten!$D$2),0,IF(EXACT('Basis Excelsheet - uw artikelnr'!J1248,Keuzelijsten!$D$3),0,1)))</f>
        <v>0</v>
      </c>
      <c r="I1248" s="16">
        <f ca="1">IF('Basis Excelsheet - uw artikelnr'!A1248=0,0,IF(CELL("type",'Basis Excelsheet - uw artikelnr'!A1248)="w",0,1))</f>
        <v>0</v>
      </c>
      <c r="J1248" s="16">
        <f>IF('Basis Excelsheet - uw artikelnr'!F1248=0,0,COUNTIF(Keuzelijsten!$F$2:$F$244,'Basis Excelsheet - uw artikelnr'!M1248)-1)*-1</f>
        <v>0</v>
      </c>
      <c r="K1248" s="16">
        <f>IF('Basis Excelsheet - uw artikelnr'!F1248=0,0,COUNTIF(Keuzelijsten!$A$2:$A$245,'Basis Excelsheet - uw artikelnr'!C1248)-1)*-1</f>
        <v>0</v>
      </c>
      <c r="L1248" s="16">
        <f>IF('Basis Excelsheet - uw artikelnr'!F1248=0,0,COUNTIF(Keuzelijsten!$W$2:$W$945,'Basis Excelsheet - uw artikelnr'!D1248)-1)*-1</f>
        <v>0</v>
      </c>
    </row>
    <row r="1249" spans="1:12" x14ac:dyDescent="0.25">
      <c r="A1249" s="17"/>
      <c r="B1249" s="17">
        <f t="shared" ca="1" si="21"/>
        <v>0</v>
      </c>
      <c r="C1249" s="16">
        <f>IF(LEN('Basis Excelsheet - uw artikelnr'!F1249)&gt;35,1,0)</f>
        <v>0</v>
      </c>
      <c r="D1249" s="16">
        <f>IF(LEN('Basis Excelsheet - uw artikelnr'!K1249)&gt;30,1,0)</f>
        <v>0</v>
      </c>
      <c r="E1249" s="16">
        <f>IF(LEN('Basis Excelsheet - uw artikelnr'!E1249)&gt;20,1,0)</f>
        <v>0</v>
      </c>
      <c r="F1249" s="16">
        <f>IF('Basis Excelsheet - uw artikelnr'!L1249=0,0,IF('Basis Excelsheet - uw artikelnr'!L1249&lt;1,1,0))</f>
        <v>0</v>
      </c>
      <c r="G1249" s="16">
        <f>IF('Basis Excelsheet - uw artikelnr'!F1249=0,0,IF(EXACT('Basis Excelsheet - uw artikelnr'!G1249,Keuzelijsten!$C$2),0,IF(EXACT('Basis Excelsheet - uw artikelnr'!G1249,Keuzelijsten!$C$3),0,1)))</f>
        <v>0</v>
      </c>
      <c r="H1249" s="16">
        <f>IF('Basis Excelsheet - uw artikelnr'!F1249=0,0,IF(EXACT('Basis Excelsheet - uw artikelnr'!J1249,Keuzelijsten!$D$2),0,IF(EXACT('Basis Excelsheet - uw artikelnr'!J1249,Keuzelijsten!$D$3),0,1)))</f>
        <v>0</v>
      </c>
      <c r="I1249" s="16">
        <f ca="1">IF('Basis Excelsheet - uw artikelnr'!A1249=0,0,IF(CELL("type",'Basis Excelsheet - uw artikelnr'!A1249)="w",0,1))</f>
        <v>0</v>
      </c>
      <c r="J1249" s="16">
        <f>IF('Basis Excelsheet - uw artikelnr'!F1249=0,0,COUNTIF(Keuzelijsten!$F$2:$F$244,'Basis Excelsheet - uw artikelnr'!M1249)-1)*-1</f>
        <v>0</v>
      </c>
      <c r="K1249" s="16">
        <f>IF('Basis Excelsheet - uw artikelnr'!F1249=0,0,COUNTIF(Keuzelijsten!$A$2:$A$245,'Basis Excelsheet - uw artikelnr'!C1249)-1)*-1</f>
        <v>0</v>
      </c>
      <c r="L1249" s="16">
        <f>IF('Basis Excelsheet - uw artikelnr'!F1249=0,0,COUNTIF(Keuzelijsten!$W$2:$W$945,'Basis Excelsheet - uw artikelnr'!D1249)-1)*-1</f>
        <v>0</v>
      </c>
    </row>
    <row r="1250" spans="1:12" x14ac:dyDescent="0.25">
      <c r="A1250" s="17"/>
      <c r="B1250" s="17">
        <f t="shared" ca="1" si="21"/>
        <v>0</v>
      </c>
      <c r="C1250" s="16">
        <f>IF(LEN('Basis Excelsheet - uw artikelnr'!F1250)&gt;35,1,0)</f>
        <v>0</v>
      </c>
      <c r="D1250" s="16">
        <f>IF(LEN('Basis Excelsheet - uw artikelnr'!K1250)&gt;30,1,0)</f>
        <v>0</v>
      </c>
      <c r="E1250" s="16">
        <f>IF(LEN('Basis Excelsheet - uw artikelnr'!E1250)&gt;20,1,0)</f>
        <v>0</v>
      </c>
      <c r="F1250" s="16">
        <f>IF('Basis Excelsheet - uw artikelnr'!L1250=0,0,IF('Basis Excelsheet - uw artikelnr'!L1250&lt;1,1,0))</f>
        <v>0</v>
      </c>
      <c r="G1250" s="16">
        <f>IF('Basis Excelsheet - uw artikelnr'!F1250=0,0,IF(EXACT('Basis Excelsheet - uw artikelnr'!G1250,Keuzelijsten!$C$2),0,IF(EXACT('Basis Excelsheet - uw artikelnr'!G1250,Keuzelijsten!$C$3),0,1)))</f>
        <v>0</v>
      </c>
      <c r="H1250" s="16">
        <f>IF('Basis Excelsheet - uw artikelnr'!F1250=0,0,IF(EXACT('Basis Excelsheet - uw artikelnr'!J1250,Keuzelijsten!$D$2),0,IF(EXACT('Basis Excelsheet - uw artikelnr'!J1250,Keuzelijsten!$D$3),0,1)))</f>
        <v>0</v>
      </c>
      <c r="I1250" s="16">
        <f ca="1">IF('Basis Excelsheet - uw artikelnr'!A1250=0,0,IF(CELL("type",'Basis Excelsheet - uw artikelnr'!A1250)="w",0,1))</f>
        <v>0</v>
      </c>
      <c r="J1250" s="16">
        <f>IF('Basis Excelsheet - uw artikelnr'!F1250=0,0,COUNTIF(Keuzelijsten!$F$2:$F$244,'Basis Excelsheet - uw artikelnr'!M1250)-1)*-1</f>
        <v>0</v>
      </c>
      <c r="K1250" s="16">
        <f>IF('Basis Excelsheet - uw artikelnr'!F1250=0,0,COUNTIF(Keuzelijsten!$A$2:$A$245,'Basis Excelsheet - uw artikelnr'!C1250)-1)*-1</f>
        <v>0</v>
      </c>
      <c r="L1250" s="16">
        <f>IF('Basis Excelsheet - uw artikelnr'!F1250=0,0,COUNTIF(Keuzelijsten!$W$2:$W$945,'Basis Excelsheet - uw artikelnr'!D1250)-1)*-1</f>
        <v>0</v>
      </c>
    </row>
    <row r="1251" spans="1:12" x14ac:dyDescent="0.25">
      <c r="A1251" s="17"/>
      <c r="B1251" s="17">
        <f t="shared" ca="1" si="21"/>
        <v>0</v>
      </c>
      <c r="C1251" s="16">
        <f>IF(LEN('Basis Excelsheet - uw artikelnr'!F1251)&gt;35,1,0)</f>
        <v>0</v>
      </c>
      <c r="D1251" s="16">
        <f>IF(LEN('Basis Excelsheet - uw artikelnr'!K1251)&gt;30,1,0)</f>
        <v>0</v>
      </c>
      <c r="E1251" s="16">
        <f>IF(LEN('Basis Excelsheet - uw artikelnr'!E1251)&gt;20,1,0)</f>
        <v>0</v>
      </c>
      <c r="F1251" s="16">
        <f>IF('Basis Excelsheet - uw artikelnr'!L1251=0,0,IF('Basis Excelsheet - uw artikelnr'!L1251&lt;1,1,0))</f>
        <v>0</v>
      </c>
      <c r="G1251" s="16">
        <f>IF('Basis Excelsheet - uw artikelnr'!F1251=0,0,IF(EXACT('Basis Excelsheet - uw artikelnr'!G1251,Keuzelijsten!$C$2),0,IF(EXACT('Basis Excelsheet - uw artikelnr'!G1251,Keuzelijsten!$C$3),0,1)))</f>
        <v>0</v>
      </c>
      <c r="H1251" s="16">
        <f>IF('Basis Excelsheet - uw artikelnr'!F1251=0,0,IF(EXACT('Basis Excelsheet - uw artikelnr'!J1251,Keuzelijsten!$D$2),0,IF(EXACT('Basis Excelsheet - uw artikelnr'!J1251,Keuzelijsten!$D$3),0,1)))</f>
        <v>0</v>
      </c>
      <c r="I1251" s="16">
        <f ca="1">IF('Basis Excelsheet - uw artikelnr'!A1251=0,0,IF(CELL("type",'Basis Excelsheet - uw artikelnr'!A1251)="w",0,1))</f>
        <v>0</v>
      </c>
      <c r="J1251" s="16">
        <f>IF('Basis Excelsheet - uw artikelnr'!F1251=0,0,COUNTIF(Keuzelijsten!$F$2:$F$244,'Basis Excelsheet - uw artikelnr'!M1251)-1)*-1</f>
        <v>0</v>
      </c>
      <c r="K1251" s="16">
        <f>IF('Basis Excelsheet - uw artikelnr'!F1251=0,0,COUNTIF(Keuzelijsten!$A$2:$A$245,'Basis Excelsheet - uw artikelnr'!C1251)-1)*-1</f>
        <v>0</v>
      </c>
      <c r="L1251" s="16">
        <f>IF('Basis Excelsheet - uw artikelnr'!F1251=0,0,COUNTIF(Keuzelijsten!$W$2:$W$945,'Basis Excelsheet - uw artikelnr'!D1251)-1)*-1</f>
        <v>0</v>
      </c>
    </row>
    <row r="1252" spans="1:12" x14ac:dyDescent="0.25">
      <c r="A1252" s="17"/>
      <c r="B1252" s="17">
        <f t="shared" ca="1" si="21"/>
        <v>0</v>
      </c>
      <c r="C1252" s="16">
        <f>IF(LEN('Basis Excelsheet - uw artikelnr'!F1252)&gt;35,1,0)</f>
        <v>0</v>
      </c>
      <c r="D1252" s="16">
        <f>IF(LEN('Basis Excelsheet - uw artikelnr'!K1252)&gt;30,1,0)</f>
        <v>0</v>
      </c>
      <c r="E1252" s="16">
        <f>IF(LEN('Basis Excelsheet - uw artikelnr'!E1252)&gt;20,1,0)</f>
        <v>0</v>
      </c>
      <c r="F1252" s="16">
        <f>IF('Basis Excelsheet - uw artikelnr'!L1252=0,0,IF('Basis Excelsheet - uw artikelnr'!L1252&lt;1,1,0))</f>
        <v>0</v>
      </c>
      <c r="G1252" s="16">
        <f>IF('Basis Excelsheet - uw artikelnr'!F1252=0,0,IF(EXACT('Basis Excelsheet - uw artikelnr'!G1252,Keuzelijsten!$C$2),0,IF(EXACT('Basis Excelsheet - uw artikelnr'!G1252,Keuzelijsten!$C$3),0,1)))</f>
        <v>0</v>
      </c>
      <c r="H1252" s="16">
        <f>IF('Basis Excelsheet - uw artikelnr'!F1252=0,0,IF(EXACT('Basis Excelsheet - uw artikelnr'!J1252,Keuzelijsten!$D$2),0,IF(EXACT('Basis Excelsheet - uw artikelnr'!J1252,Keuzelijsten!$D$3),0,1)))</f>
        <v>0</v>
      </c>
      <c r="I1252" s="16">
        <f ca="1">IF('Basis Excelsheet - uw artikelnr'!A1252=0,0,IF(CELL("type",'Basis Excelsheet - uw artikelnr'!A1252)="w",0,1))</f>
        <v>0</v>
      </c>
      <c r="J1252" s="16">
        <f>IF('Basis Excelsheet - uw artikelnr'!F1252=0,0,COUNTIF(Keuzelijsten!$F$2:$F$244,'Basis Excelsheet - uw artikelnr'!M1252)-1)*-1</f>
        <v>0</v>
      </c>
      <c r="K1252" s="16">
        <f>IF('Basis Excelsheet - uw artikelnr'!F1252=0,0,COUNTIF(Keuzelijsten!$A$2:$A$245,'Basis Excelsheet - uw artikelnr'!C1252)-1)*-1</f>
        <v>0</v>
      </c>
      <c r="L1252" s="16">
        <f>IF('Basis Excelsheet - uw artikelnr'!F1252=0,0,COUNTIF(Keuzelijsten!$W$2:$W$945,'Basis Excelsheet - uw artikelnr'!D1252)-1)*-1</f>
        <v>0</v>
      </c>
    </row>
    <row r="1253" spans="1:12" x14ac:dyDescent="0.25">
      <c r="A1253" s="17"/>
      <c r="B1253" s="17">
        <f t="shared" ca="1" si="21"/>
        <v>0</v>
      </c>
      <c r="C1253" s="16">
        <f>IF(LEN('Basis Excelsheet - uw artikelnr'!F1253)&gt;35,1,0)</f>
        <v>0</v>
      </c>
      <c r="D1253" s="16">
        <f>IF(LEN('Basis Excelsheet - uw artikelnr'!K1253)&gt;30,1,0)</f>
        <v>0</v>
      </c>
      <c r="E1253" s="16">
        <f>IF(LEN('Basis Excelsheet - uw artikelnr'!E1253)&gt;20,1,0)</f>
        <v>0</v>
      </c>
      <c r="F1253" s="16">
        <f>IF('Basis Excelsheet - uw artikelnr'!L1253=0,0,IF('Basis Excelsheet - uw artikelnr'!L1253&lt;1,1,0))</f>
        <v>0</v>
      </c>
      <c r="G1253" s="16">
        <f>IF('Basis Excelsheet - uw artikelnr'!F1253=0,0,IF(EXACT('Basis Excelsheet - uw artikelnr'!G1253,Keuzelijsten!$C$2),0,IF(EXACT('Basis Excelsheet - uw artikelnr'!G1253,Keuzelijsten!$C$3),0,1)))</f>
        <v>0</v>
      </c>
      <c r="H1253" s="16">
        <f>IF('Basis Excelsheet - uw artikelnr'!F1253=0,0,IF(EXACT('Basis Excelsheet - uw artikelnr'!J1253,Keuzelijsten!$D$2),0,IF(EXACT('Basis Excelsheet - uw artikelnr'!J1253,Keuzelijsten!$D$3),0,1)))</f>
        <v>0</v>
      </c>
      <c r="I1253" s="16">
        <f ca="1">IF('Basis Excelsheet - uw artikelnr'!A1253=0,0,IF(CELL("type",'Basis Excelsheet - uw artikelnr'!A1253)="w",0,1))</f>
        <v>0</v>
      </c>
      <c r="J1253" s="16">
        <f>IF('Basis Excelsheet - uw artikelnr'!F1253=0,0,COUNTIF(Keuzelijsten!$F$2:$F$244,'Basis Excelsheet - uw artikelnr'!M1253)-1)*-1</f>
        <v>0</v>
      </c>
      <c r="K1253" s="16">
        <f>IF('Basis Excelsheet - uw artikelnr'!F1253=0,0,COUNTIF(Keuzelijsten!$A$2:$A$245,'Basis Excelsheet - uw artikelnr'!C1253)-1)*-1</f>
        <v>0</v>
      </c>
      <c r="L1253" s="16">
        <f>IF('Basis Excelsheet - uw artikelnr'!F1253=0,0,COUNTIF(Keuzelijsten!$W$2:$W$945,'Basis Excelsheet - uw artikelnr'!D1253)-1)*-1</f>
        <v>0</v>
      </c>
    </row>
    <row r="1254" spans="1:12" x14ac:dyDescent="0.25">
      <c r="A1254" s="17"/>
      <c r="B1254" s="17">
        <f t="shared" ca="1" si="21"/>
        <v>0</v>
      </c>
      <c r="C1254" s="16">
        <f>IF(LEN('Basis Excelsheet - uw artikelnr'!F1254)&gt;35,1,0)</f>
        <v>0</v>
      </c>
      <c r="D1254" s="16">
        <f>IF(LEN('Basis Excelsheet - uw artikelnr'!K1254)&gt;30,1,0)</f>
        <v>0</v>
      </c>
      <c r="E1254" s="16">
        <f>IF(LEN('Basis Excelsheet - uw artikelnr'!E1254)&gt;20,1,0)</f>
        <v>0</v>
      </c>
      <c r="F1254" s="16">
        <f>IF('Basis Excelsheet - uw artikelnr'!L1254=0,0,IF('Basis Excelsheet - uw artikelnr'!L1254&lt;1,1,0))</f>
        <v>0</v>
      </c>
      <c r="G1254" s="16">
        <f>IF('Basis Excelsheet - uw artikelnr'!F1254=0,0,IF(EXACT('Basis Excelsheet - uw artikelnr'!G1254,Keuzelijsten!$C$2),0,IF(EXACT('Basis Excelsheet - uw artikelnr'!G1254,Keuzelijsten!$C$3),0,1)))</f>
        <v>0</v>
      </c>
      <c r="H1254" s="16">
        <f>IF('Basis Excelsheet - uw artikelnr'!F1254=0,0,IF(EXACT('Basis Excelsheet - uw artikelnr'!J1254,Keuzelijsten!$D$2),0,IF(EXACT('Basis Excelsheet - uw artikelnr'!J1254,Keuzelijsten!$D$3),0,1)))</f>
        <v>0</v>
      </c>
      <c r="I1254" s="16">
        <f ca="1">IF('Basis Excelsheet - uw artikelnr'!A1254=0,0,IF(CELL("type",'Basis Excelsheet - uw artikelnr'!A1254)="w",0,1))</f>
        <v>0</v>
      </c>
      <c r="J1254" s="16">
        <f>IF('Basis Excelsheet - uw artikelnr'!F1254=0,0,COUNTIF(Keuzelijsten!$F$2:$F$244,'Basis Excelsheet - uw artikelnr'!M1254)-1)*-1</f>
        <v>0</v>
      </c>
      <c r="K1254" s="16">
        <f>IF('Basis Excelsheet - uw artikelnr'!F1254=0,0,COUNTIF(Keuzelijsten!$A$2:$A$245,'Basis Excelsheet - uw artikelnr'!C1254)-1)*-1</f>
        <v>0</v>
      </c>
      <c r="L1254" s="16">
        <f>IF('Basis Excelsheet - uw artikelnr'!F1254=0,0,COUNTIF(Keuzelijsten!$W$2:$W$945,'Basis Excelsheet - uw artikelnr'!D1254)-1)*-1</f>
        <v>0</v>
      </c>
    </row>
    <row r="1255" spans="1:12" x14ac:dyDescent="0.25">
      <c r="A1255" s="17"/>
      <c r="B1255" s="17">
        <f t="shared" ca="1" si="21"/>
        <v>0</v>
      </c>
      <c r="C1255" s="16">
        <f>IF(LEN('Basis Excelsheet - uw artikelnr'!F1255)&gt;35,1,0)</f>
        <v>0</v>
      </c>
      <c r="D1255" s="16">
        <f>IF(LEN('Basis Excelsheet - uw artikelnr'!K1255)&gt;30,1,0)</f>
        <v>0</v>
      </c>
      <c r="E1255" s="16">
        <f>IF(LEN('Basis Excelsheet - uw artikelnr'!E1255)&gt;20,1,0)</f>
        <v>0</v>
      </c>
      <c r="F1255" s="16">
        <f>IF('Basis Excelsheet - uw artikelnr'!L1255=0,0,IF('Basis Excelsheet - uw artikelnr'!L1255&lt;1,1,0))</f>
        <v>0</v>
      </c>
      <c r="G1255" s="16">
        <f>IF('Basis Excelsheet - uw artikelnr'!F1255=0,0,IF(EXACT('Basis Excelsheet - uw artikelnr'!G1255,Keuzelijsten!$C$2),0,IF(EXACT('Basis Excelsheet - uw artikelnr'!G1255,Keuzelijsten!$C$3),0,1)))</f>
        <v>0</v>
      </c>
      <c r="H1255" s="16">
        <f>IF('Basis Excelsheet - uw artikelnr'!F1255=0,0,IF(EXACT('Basis Excelsheet - uw artikelnr'!J1255,Keuzelijsten!$D$2),0,IF(EXACT('Basis Excelsheet - uw artikelnr'!J1255,Keuzelijsten!$D$3),0,1)))</f>
        <v>0</v>
      </c>
      <c r="I1255" s="16">
        <f ca="1">IF('Basis Excelsheet - uw artikelnr'!A1255=0,0,IF(CELL("type",'Basis Excelsheet - uw artikelnr'!A1255)="w",0,1))</f>
        <v>0</v>
      </c>
      <c r="J1255" s="16">
        <f>IF('Basis Excelsheet - uw artikelnr'!F1255=0,0,COUNTIF(Keuzelijsten!$F$2:$F$244,'Basis Excelsheet - uw artikelnr'!M1255)-1)*-1</f>
        <v>0</v>
      </c>
      <c r="K1255" s="16">
        <f>IF('Basis Excelsheet - uw artikelnr'!F1255=0,0,COUNTIF(Keuzelijsten!$A$2:$A$245,'Basis Excelsheet - uw artikelnr'!C1255)-1)*-1</f>
        <v>0</v>
      </c>
      <c r="L1255" s="16">
        <f>IF('Basis Excelsheet - uw artikelnr'!F1255=0,0,COUNTIF(Keuzelijsten!$W$2:$W$945,'Basis Excelsheet - uw artikelnr'!D1255)-1)*-1</f>
        <v>0</v>
      </c>
    </row>
    <row r="1256" spans="1:12" x14ac:dyDescent="0.25">
      <c r="A1256" s="17"/>
      <c r="B1256" s="17">
        <f t="shared" ca="1" si="21"/>
        <v>0</v>
      </c>
      <c r="C1256" s="16">
        <f>IF(LEN('Basis Excelsheet - uw artikelnr'!F1256)&gt;35,1,0)</f>
        <v>0</v>
      </c>
      <c r="D1256" s="16">
        <f>IF(LEN('Basis Excelsheet - uw artikelnr'!K1256)&gt;30,1,0)</f>
        <v>0</v>
      </c>
      <c r="E1256" s="16">
        <f>IF(LEN('Basis Excelsheet - uw artikelnr'!E1256)&gt;20,1,0)</f>
        <v>0</v>
      </c>
      <c r="F1256" s="16">
        <f>IF('Basis Excelsheet - uw artikelnr'!L1256=0,0,IF('Basis Excelsheet - uw artikelnr'!L1256&lt;1,1,0))</f>
        <v>0</v>
      </c>
      <c r="G1256" s="16">
        <f>IF('Basis Excelsheet - uw artikelnr'!F1256=0,0,IF(EXACT('Basis Excelsheet - uw artikelnr'!G1256,Keuzelijsten!$C$2),0,IF(EXACT('Basis Excelsheet - uw artikelnr'!G1256,Keuzelijsten!$C$3),0,1)))</f>
        <v>0</v>
      </c>
      <c r="H1256" s="16">
        <f>IF('Basis Excelsheet - uw artikelnr'!F1256=0,0,IF(EXACT('Basis Excelsheet - uw artikelnr'!J1256,Keuzelijsten!$D$2),0,IF(EXACT('Basis Excelsheet - uw artikelnr'!J1256,Keuzelijsten!$D$3),0,1)))</f>
        <v>0</v>
      </c>
      <c r="I1256" s="16">
        <f ca="1">IF('Basis Excelsheet - uw artikelnr'!A1256=0,0,IF(CELL("type",'Basis Excelsheet - uw artikelnr'!A1256)="w",0,1))</f>
        <v>0</v>
      </c>
      <c r="J1256" s="16">
        <f>IF('Basis Excelsheet - uw artikelnr'!F1256=0,0,COUNTIF(Keuzelijsten!$F$2:$F$244,'Basis Excelsheet - uw artikelnr'!M1256)-1)*-1</f>
        <v>0</v>
      </c>
      <c r="K1256" s="16">
        <f>IF('Basis Excelsheet - uw artikelnr'!F1256=0,0,COUNTIF(Keuzelijsten!$A$2:$A$245,'Basis Excelsheet - uw artikelnr'!C1256)-1)*-1</f>
        <v>0</v>
      </c>
      <c r="L1256" s="16">
        <f>IF('Basis Excelsheet - uw artikelnr'!F1256=0,0,COUNTIF(Keuzelijsten!$W$2:$W$945,'Basis Excelsheet - uw artikelnr'!D1256)-1)*-1</f>
        <v>0</v>
      </c>
    </row>
    <row r="1257" spans="1:12" x14ac:dyDescent="0.25">
      <c r="A1257" s="17"/>
      <c r="B1257" s="17">
        <f t="shared" ca="1" si="21"/>
        <v>0</v>
      </c>
      <c r="C1257" s="16">
        <f>IF(LEN('Basis Excelsheet - uw artikelnr'!F1257)&gt;35,1,0)</f>
        <v>0</v>
      </c>
      <c r="D1257" s="16">
        <f>IF(LEN('Basis Excelsheet - uw artikelnr'!K1257)&gt;30,1,0)</f>
        <v>0</v>
      </c>
      <c r="E1257" s="16">
        <f>IF(LEN('Basis Excelsheet - uw artikelnr'!E1257)&gt;20,1,0)</f>
        <v>0</v>
      </c>
      <c r="F1257" s="16">
        <f>IF('Basis Excelsheet - uw artikelnr'!L1257=0,0,IF('Basis Excelsheet - uw artikelnr'!L1257&lt;1,1,0))</f>
        <v>0</v>
      </c>
      <c r="G1257" s="16">
        <f>IF('Basis Excelsheet - uw artikelnr'!F1257=0,0,IF(EXACT('Basis Excelsheet - uw artikelnr'!G1257,Keuzelijsten!$C$2),0,IF(EXACT('Basis Excelsheet - uw artikelnr'!G1257,Keuzelijsten!$C$3),0,1)))</f>
        <v>0</v>
      </c>
      <c r="H1257" s="16">
        <f>IF('Basis Excelsheet - uw artikelnr'!F1257=0,0,IF(EXACT('Basis Excelsheet - uw artikelnr'!J1257,Keuzelijsten!$D$2),0,IF(EXACT('Basis Excelsheet - uw artikelnr'!J1257,Keuzelijsten!$D$3),0,1)))</f>
        <v>0</v>
      </c>
      <c r="I1257" s="16">
        <f ca="1">IF('Basis Excelsheet - uw artikelnr'!A1257=0,0,IF(CELL("type",'Basis Excelsheet - uw artikelnr'!A1257)="w",0,1))</f>
        <v>0</v>
      </c>
      <c r="J1257" s="16">
        <f>IF('Basis Excelsheet - uw artikelnr'!F1257=0,0,COUNTIF(Keuzelijsten!$F$2:$F$244,'Basis Excelsheet - uw artikelnr'!M1257)-1)*-1</f>
        <v>0</v>
      </c>
      <c r="K1257" s="16">
        <f>IF('Basis Excelsheet - uw artikelnr'!F1257=0,0,COUNTIF(Keuzelijsten!$A$2:$A$245,'Basis Excelsheet - uw artikelnr'!C1257)-1)*-1</f>
        <v>0</v>
      </c>
      <c r="L1257" s="16">
        <f>IF('Basis Excelsheet - uw artikelnr'!F1257=0,0,COUNTIF(Keuzelijsten!$W$2:$W$945,'Basis Excelsheet - uw artikelnr'!D1257)-1)*-1</f>
        <v>0</v>
      </c>
    </row>
    <row r="1258" spans="1:12" x14ac:dyDescent="0.25">
      <c r="A1258" s="17"/>
      <c r="B1258" s="17">
        <f t="shared" ca="1" si="21"/>
        <v>0</v>
      </c>
      <c r="C1258" s="16">
        <f>IF(LEN('Basis Excelsheet - uw artikelnr'!F1258)&gt;35,1,0)</f>
        <v>0</v>
      </c>
      <c r="D1258" s="16">
        <f>IF(LEN('Basis Excelsheet - uw artikelnr'!K1258)&gt;30,1,0)</f>
        <v>0</v>
      </c>
      <c r="E1258" s="16">
        <f>IF(LEN('Basis Excelsheet - uw artikelnr'!E1258)&gt;20,1,0)</f>
        <v>0</v>
      </c>
      <c r="F1258" s="16">
        <f>IF('Basis Excelsheet - uw artikelnr'!L1258=0,0,IF('Basis Excelsheet - uw artikelnr'!L1258&lt;1,1,0))</f>
        <v>0</v>
      </c>
      <c r="G1258" s="16">
        <f>IF('Basis Excelsheet - uw artikelnr'!F1258=0,0,IF(EXACT('Basis Excelsheet - uw artikelnr'!G1258,Keuzelijsten!$C$2),0,IF(EXACT('Basis Excelsheet - uw artikelnr'!G1258,Keuzelijsten!$C$3),0,1)))</f>
        <v>0</v>
      </c>
      <c r="H1258" s="16">
        <f>IF('Basis Excelsheet - uw artikelnr'!F1258=0,0,IF(EXACT('Basis Excelsheet - uw artikelnr'!J1258,Keuzelijsten!$D$2),0,IF(EXACT('Basis Excelsheet - uw artikelnr'!J1258,Keuzelijsten!$D$3),0,1)))</f>
        <v>0</v>
      </c>
      <c r="I1258" s="16">
        <f ca="1">IF('Basis Excelsheet - uw artikelnr'!A1258=0,0,IF(CELL("type",'Basis Excelsheet - uw artikelnr'!A1258)="w",0,1))</f>
        <v>0</v>
      </c>
      <c r="J1258" s="16">
        <f>IF('Basis Excelsheet - uw artikelnr'!F1258=0,0,COUNTIF(Keuzelijsten!$F$2:$F$244,'Basis Excelsheet - uw artikelnr'!M1258)-1)*-1</f>
        <v>0</v>
      </c>
      <c r="K1258" s="16">
        <f>IF('Basis Excelsheet - uw artikelnr'!F1258=0,0,COUNTIF(Keuzelijsten!$A$2:$A$245,'Basis Excelsheet - uw artikelnr'!C1258)-1)*-1</f>
        <v>0</v>
      </c>
      <c r="L1258" s="16">
        <f>IF('Basis Excelsheet - uw artikelnr'!F1258=0,0,COUNTIF(Keuzelijsten!$W$2:$W$945,'Basis Excelsheet - uw artikelnr'!D1258)-1)*-1</f>
        <v>0</v>
      </c>
    </row>
    <row r="1259" spans="1:12" x14ac:dyDescent="0.25">
      <c r="A1259" s="17"/>
      <c r="B1259" s="17">
        <f t="shared" ca="1" si="21"/>
        <v>0</v>
      </c>
      <c r="C1259" s="16">
        <f>IF(LEN('Basis Excelsheet - uw artikelnr'!F1259)&gt;35,1,0)</f>
        <v>0</v>
      </c>
      <c r="D1259" s="16">
        <f>IF(LEN('Basis Excelsheet - uw artikelnr'!K1259)&gt;30,1,0)</f>
        <v>0</v>
      </c>
      <c r="E1259" s="16">
        <f>IF(LEN('Basis Excelsheet - uw artikelnr'!E1259)&gt;20,1,0)</f>
        <v>0</v>
      </c>
      <c r="F1259" s="16">
        <f>IF('Basis Excelsheet - uw artikelnr'!L1259=0,0,IF('Basis Excelsheet - uw artikelnr'!L1259&lt;1,1,0))</f>
        <v>0</v>
      </c>
      <c r="G1259" s="16">
        <f>IF('Basis Excelsheet - uw artikelnr'!F1259=0,0,IF(EXACT('Basis Excelsheet - uw artikelnr'!G1259,Keuzelijsten!$C$2),0,IF(EXACT('Basis Excelsheet - uw artikelnr'!G1259,Keuzelijsten!$C$3),0,1)))</f>
        <v>0</v>
      </c>
      <c r="H1259" s="16">
        <f>IF('Basis Excelsheet - uw artikelnr'!F1259=0,0,IF(EXACT('Basis Excelsheet - uw artikelnr'!J1259,Keuzelijsten!$D$2),0,IF(EXACT('Basis Excelsheet - uw artikelnr'!J1259,Keuzelijsten!$D$3),0,1)))</f>
        <v>0</v>
      </c>
      <c r="I1259" s="16">
        <f ca="1">IF('Basis Excelsheet - uw artikelnr'!A1259=0,0,IF(CELL("type",'Basis Excelsheet - uw artikelnr'!A1259)="w",0,1))</f>
        <v>0</v>
      </c>
      <c r="J1259" s="16">
        <f>IF('Basis Excelsheet - uw artikelnr'!F1259=0,0,COUNTIF(Keuzelijsten!$F$2:$F$244,'Basis Excelsheet - uw artikelnr'!M1259)-1)*-1</f>
        <v>0</v>
      </c>
      <c r="K1259" s="16">
        <f>IF('Basis Excelsheet - uw artikelnr'!F1259=0,0,COUNTIF(Keuzelijsten!$A$2:$A$245,'Basis Excelsheet - uw artikelnr'!C1259)-1)*-1</f>
        <v>0</v>
      </c>
      <c r="L1259" s="16">
        <f>IF('Basis Excelsheet - uw artikelnr'!F1259=0,0,COUNTIF(Keuzelijsten!$W$2:$W$945,'Basis Excelsheet - uw artikelnr'!D1259)-1)*-1</f>
        <v>0</v>
      </c>
    </row>
    <row r="1260" spans="1:12" x14ac:dyDescent="0.25">
      <c r="A1260" s="17"/>
      <c r="B1260" s="17">
        <f t="shared" ca="1" si="21"/>
        <v>0</v>
      </c>
      <c r="C1260" s="16">
        <f>IF(LEN('Basis Excelsheet - uw artikelnr'!F1260)&gt;35,1,0)</f>
        <v>0</v>
      </c>
      <c r="D1260" s="16">
        <f>IF(LEN('Basis Excelsheet - uw artikelnr'!K1260)&gt;30,1,0)</f>
        <v>0</v>
      </c>
      <c r="E1260" s="16">
        <f>IF(LEN('Basis Excelsheet - uw artikelnr'!E1260)&gt;20,1,0)</f>
        <v>0</v>
      </c>
      <c r="F1260" s="16">
        <f>IF('Basis Excelsheet - uw artikelnr'!L1260=0,0,IF('Basis Excelsheet - uw artikelnr'!L1260&lt;1,1,0))</f>
        <v>0</v>
      </c>
      <c r="G1260" s="16">
        <f>IF('Basis Excelsheet - uw artikelnr'!F1260=0,0,IF(EXACT('Basis Excelsheet - uw artikelnr'!G1260,Keuzelijsten!$C$2),0,IF(EXACT('Basis Excelsheet - uw artikelnr'!G1260,Keuzelijsten!$C$3),0,1)))</f>
        <v>0</v>
      </c>
      <c r="H1260" s="16">
        <f>IF('Basis Excelsheet - uw artikelnr'!F1260=0,0,IF(EXACT('Basis Excelsheet - uw artikelnr'!J1260,Keuzelijsten!$D$2),0,IF(EXACT('Basis Excelsheet - uw artikelnr'!J1260,Keuzelijsten!$D$3),0,1)))</f>
        <v>0</v>
      </c>
      <c r="I1260" s="16">
        <f ca="1">IF('Basis Excelsheet - uw artikelnr'!A1260=0,0,IF(CELL("type",'Basis Excelsheet - uw artikelnr'!A1260)="w",0,1))</f>
        <v>0</v>
      </c>
      <c r="J1260" s="16">
        <f>IF('Basis Excelsheet - uw artikelnr'!F1260=0,0,COUNTIF(Keuzelijsten!$F$2:$F$244,'Basis Excelsheet - uw artikelnr'!M1260)-1)*-1</f>
        <v>0</v>
      </c>
      <c r="K1260" s="16">
        <f>IF('Basis Excelsheet - uw artikelnr'!F1260=0,0,COUNTIF(Keuzelijsten!$A$2:$A$245,'Basis Excelsheet - uw artikelnr'!C1260)-1)*-1</f>
        <v>0</v>
      </c>
      <c r="L1260" s="16">
        <f>IF('Basis Excelsheet - uw artikelnr'!F1260=0,0,COUNTIF(Keuzelijsten!$W$2:$W$945,'Basis Excelsheet - uw artikelnr'!D1260)-1)*-1</f>
        <v>0</v>
      </c>
    </row>
    <row r="1261" spans="1:12" x14ac:dyDescent="0.25">
      <c r="A1261" s="17"/>
      <c r="B1261" s="17">
        <f t="shared" ca="1" si="21"/>
        <v>0</v>
      </c>
      <c r="C1261" s="16">
        <f>IF(LEN('Basis Excelsheet - uw artikelnr'!F1261)&gt;35,1,0)</f>
        <v>0</v>
      </c>
      <c r="D1261" s="16">
        <f>IF(LEN('Basis Excelsheet - uw artikelnr'!K1261)&gt;30,1,0)</f>
        <v>0</v>
      </c>
      <c r="E1261" s="16">
        <f>IF(LEN('Basis Excelsheet - uw artikelnr'!E1261)&gt;20,1,0)</f>
        <v>0</v>
      </c>
      <c r="F1261" s="16">
        <f>IF('Basis Excelsheet - uw artikelnr'!L1261=0,0,IF('Basis Excelsheet - uw artikelnr'!L1261&lt;1,1,0))</f>
        <v>0</v>
      </c>
      <c r="G1261" s="16">
        <f>IF('Basis Excelsheet - uw artikelnr'!F1261=0,0,IF(EXACT('Basis Excelsheet - uw artikelnr'!G1261,Keuzelijsten!$C$2),0,IF(EXACT('Basis Excelsheet - uw artikelnr'!G1261,Keuzelijsten!$C$3),0,1)))</f>
        <v>0</v>
      </c>
      <c r="H1261" s="16">
        <f>IF('Basis Excelsheet - uw artikelnr'!F1261=0,0,IF(EXACT('Basis Excelsheet - uw artikelnr'!J1261,Keuzelijsten!$D$2),0,IF(EXACT('Basis Excelsheet - uw artikelnr'!J1261,Keuzelijsten!$D$3),0,1)))</f>
        <v>0</v>
      </c>
      <c r="I1261" s="16">
        <f ca="1">IF('Basis Excelsheet - uw artikelnr'!A1261=0,0,IF(CELL("type",'Basis Excelsheet - uw artikelnr'!A1261)="w",0,1))</f>
        <v>0</v>
      </c>
      <c r="J1261" s="16">
        <f>IF('Basis Excelsheet - uw artikelnr'!F1261=0,0,COUNTIF(Keuzelijsten!$F$2:$F$244,'Basis Excelsheet - uw artikelnr'!M1261)-1)*-1</f>
        <v>0</v>
      </c>
      <c r="K1261" s="16">
        <f>IF('Basis Excelsheet - uw artikelnr'!F1261=0,0,COUNTIF(Keuzelijsten!$A$2:$A$245,'Basis Excelsheet - uw artikelnr'!C1261)-1)*-1</f>
        <v>0</v>
      </c>
      <c r="L1261" s="16">
        <f>IF('Basis Excelsheet - uw artikelnr'!F1261=0,0,COUNTIF(Keuzelijsten!$W$2:$W$945,'Basis Excelsheet - uw artikelnr'!D1261)-1)*-1</f>
        <v>0</v>
      </c>
    </row>
    <row r="1262" spans="1:12" x14ac:dyDescent="0.25">
      <c r="A1262" s="17"/>
      <c r="B1262" s="17">
        <f t="shared" ca="1" si="21"/>
        <v>0</v>
      </c>
      <c r="C1262" s="16">
        <f>IF(LEN('Basis Excelsheet - uw artikelnr'!F1262)&gt;35,1,0)</f>
        <v>0</v>
      </c>
      <c r="D1262" s="16">
        <f>IF(LEN('Basis Excelsheet - uw artikelnr'!K1262)&gt;30,1,0)</f>
        <v>0</v>
      </c>
      <c r="E1262" s="16">
        <f>IF(LEN('Basis Excelsheet - uw artikelnr'!E1262)&gt;20,1,0)</f>
        <v>0</v>
      </c>
      <c r="F1262" s="16">
        <f>IF('Basis Excelsheet - uw artikelnr'!L1262=0,0,IF('Basis Excelsheet - uw artikelnr'!L1262&lt;1,1,0))</f>
        <v>0</v>
      </c>
      <c r="G1262" s="16">
        <f>IF('Basis Excelsheet - uw artikelnr'!F1262=0,0,IF(EXACT('Basis Excelsheet - uw artikelnr'!G1262,Keuzelijsten!$C$2),0,IF(EXACT('Basis Excelsheet - uw artikelnr'!G1262,Keuzelijsten!$C$3),0,1)))</f>
        <v>0</v>
      </c>
      <c r="H1262" s="16">
        <f>IF('Basis Excelsheet - uw artikelnr'!F1262=0,0,IF(EXACT('Basis Excelsheet - uw artikelnr'!J1262,Keuzelijsten!$D$2),0,IF(EXACT('Basis Excelsheet - uw artikelnr'!J1262,Keuzelijsten!$D$3),0,1)))</f>
        <v>0</v>
      </c>
      <c r="I1262" s="16">
        <f ca="1">IF('Basis Excelsheet - uw artikelnr'!A1262=0,0,IF(CELL("type",'Basis Excelsheet - uw artikelnr'!A1262)="w",0,1))</f>
        <v>0</v>
      </c>
      <c r="J1262" s="16">
        <f>IF('Basis Excelsheet - uw artikelnr'!F1262=0,0,COUNTIF(Keuzelijsten!$F$2:$F$244,'Basis Excelsheet - uw artikelnr'!M1262)-1)*-1</f>
        <v>0</v>
      </c>
      <c r="K1262" s="16">
        <f>IF('Basis Excelsheet - uw artikelnr'!F1262=0,0,COUNTIF(Keuzelijsten!$A$2:$A$245,'Basis Excelsheet - uw artikelnr'!C1262)-1)*-1</f>
        <v>0</v>
      </c>
      <c r="L1262" s="16">
        <f>IF('Basis Excelsheet - uw artikelnr'!F1262=0,0,COUNTIF(Keuzelijsten!$W$2:$W$945,'Basis Excelsheet - uw artikelnr'!D1262)-1)*-1</f>
        <v>0</v>
      </c>
    </row>
    <row r="1263" spans="1:12" x14ac:dyDescent="0.25">
      <c r="A1263" s="17"/>
      <c r="B1263" s="17">
        <f t="shared" ca="1" si="21"/>
        <v>0</v>
      </c>
      <c r="C1263" s="16">
        <f>IF(LEN('Basis Excelsheet - uw artikelnr'!F1263)&gt;35,1,0)</f>
        <v>0</v>
      </c>
      <c r="D1263" s="16">
        <f>IF(LEN('Basis Excelsheet - uw artikelnr'!K1263)&gt;30,1,0)</f>
        <v>0</v>
      </c>
      <c r="E1263" s="16">
        <f>IF(LEN('Basis Excelsheet - uw artikelnr'!E1263)&gt;20,1,0)</f>
        <v>0</v>
      </c>
      <c r="F1263" s="16">
        <f>IF('Basis Excelsheet - uw artikelnr'!L1263=0,0,IF('Basis Excelsheet - uw artikelnr'!L1263&lt;1,1,0))</f>
        <v>0</v>
      </c>
      <c r="G1263" s="16">
        <f>IF('Basis Excelsheet - uw artikelnr'!F1263=0,0,IF(EXACT('Basis Excelsheet - uw artikelnr'!G1263,Keuzelijsten!$C$2),0,IF(EXACT('Basis Excelsheet - uw artikelnr'!G1263,Keuzelijsten!$C$3),0,1)))</f>
        <v>0</v>
      </c>
      <c r="H1263" s="16">
        <f>IF('Basis Excelsheet - uw artikelnr'!F1263=0,0,IF(EXACT('Basis Excelsheet - uw artikelnr'!J1263,Keuzelijsten!$D$2),0,IF(EXACT('Basis Excelsheet - uw artikelnr'!J1263,Keuzelijsten!$D$3),0,1)))</f>
        <v>0</v>
      </c>
      <c r="I1263" s="16">
        <f ca="1">IF('Basis Excelsheet - uw artikelnr'!A1263=0,0,IF(CELL("type",'Basis Excelsheet - uw artikelnr'!A1263)="w",0,1))</f>
        <v>0</v>
      </c>
      <c r="J1263" s="16">
        <f>IF('Basis Excelsheet - uw artikelnr'!F1263=0,0,COUNTIF(Keuzelijsten!$F$2:$F$244,'Basis Excelsheet - uw artikelnr'!M1263)-1)*-1</f>
        <v>0</v>
      </c>
      <c r="K1263" s="16">
        <f>IF('Basis Excelsheet - uw artikelnr'!F1263=0,0,COUNTIF(Keuzelijsten!$A$2:$A$245,'Basis Excelsheet - uw artikelnr'!C1263)-1)*-1</f>
        <v>0</v>
      </c>
      <c r="L1263" s="16">
        <f>IF('Basis Excelsheet - uw artikelnr'!F1263=0,0,COUNTIF(Keuzelijsten!$W$2:$W$945,'Basis Excelsheet - uw artikelnr'!D1263)-1)*-1</f>
        <v>0</v>
      </c>
    </row>
    <row r="1264" spans="1:12" x14ac:dyDescent="0.25">
      <c r="A1264" s="17"/>
      <c r="B1264" s="17">
        <f t="shared" ca="1" si="21"/>
        <v>0</v>
      </c>
      <c r="C1264" s="16">
        <f>IF(LEN('Basis Excelsheet - uw artikelnr'!F1264)&gt;35,1,0)</f>
        <v>0</v>
      </c>
      <c r="D1264" s="16">
        <f>IF(LEN('Basis Excelsheet - uw artikelnr'!K1264)&gt;30,1,0)</f>
        <v>0</v>
      </c>
      <c r="E1264" s="16">
        <f>IF(LEN('Basis Excelsheet - uw artikelnr'!E1264)&gt;20,1,0)</f>
        <v>0</v>
      </c>
      <c r="F1264" s="16">
        <f>IF('Basis Excelsheet - uw artikelnr'!L1264=0,0,IF('Basis Excelsheet - uw artikelnr'!L1264&lt;1,1,0))</f>
        <v>0</v>
      </c>
      <c r="G1264" s="16">
        <f>IF('Basis Excelsheet - uw artikelnr'!F1264=0,0,IF(EXACT('Basis Excelsheet - uw artikelnr'!G1264,Keuzelijsten!$C$2),0,IF(EXACT('Basis Excelsheet - uw artikelnr'!G1264,Keuzelijsten!$C$3),0,1)))</f>
        <v>0</v>
      </c>
      <c r="H1264" s="16">
        <f>IF('Basis Excelsheet - uw artikelnr'!F1264=0,0,IF(EXACT('Basis Excelsheet - uw artikelnr'!J1264,Keuzelijsten!$D$2),0,IF(EXACT('Basis Excelsheet - uw artikelnr'!J1264,Keuzelijsten!$D$3),0,1)))</f>
        <v>0</v>
      </c>
      <c r="I1264" s="16">
        <f ca="1">IF('Basis Excelsheet - uw artikelnr'!A1264=0,0,IF(CELL("type",'Basis Excelsheet - uw artikelnr'!A1264)="w",0,1))</f>
        <v>0</v>
      </c>
      <c r="J1264" s="16">
        <f>IF('Basis Excelsheet - uw artikelnr'!F1264=0,0,COUNTIF(Keuzelijsten!$F$2:$F$244,'Basis Excelsheet - uw artikelnr'!M1264)-1)*-1</f>
        <v>0</v>
      </c>
      <c r="K1264" s="16">
        <f>IF('Basis Excelsheet - uw artikelnr'!F1264=0,0,COUNTIF(Keuzelijsten!$A$2:$A$245,'Basis Excelsheet - uw artikelnr'!C1264)-1)*-1</f>
        <v>0</v>
      </c>
      <c r="L1264" s="16">
        <f>IF('Basis Excelsheet - uw artikelnr'!F1264=0,0,COUNTIF(Keuzelijsten!$W$2:$W$945,'Basis Excelsheet - uw artikelnr'!D1264)-1)*-1</f>
        <v>0</v>
      </c>
    </row>
    <row r="1265" spans="1:12" x14ac:dyDescent="0.25">
      <c r="A1265" s="17"/>
      <c r="B1265" s="17">
        <f t="shared" ca="1" si="21"/>
        <v>0</v>
      </c>
      <c r="C1265" s="16">
        <f>IF(LEN('Basis Excelsheet - uw artikelnr'!F1265)&gt;35,1,0)</f>
        <v>0</v>
      </c>
      <c r="D1265" s="16">
        <f>IF(LEN('Basis Excelsheet - uw artikelnr'!K1265)&gt;30,1,0)</f>
        <v>0</v>
      </c>
      <c r="E1265" s="16">
        <f>IF(LEN('Basis Excelsheet - uw artikelnr'!E1265)&gt;20,1,0)</f>
        <v>0</v>
      </c>
      <c r="F1265" s="16">
        <f>IF('Basis Excelsheet - uw artikelnr'!L1265=0,0,IF('Basis Excelsheet - uw artikelnr'!L1265&lt;1,1,0))</f>
        <v>0</v>
      </c>
      <c r="G1265" s="16">
        <f>IF('Basis Excelsheet - uw artikelnr'!F1265=0,0,IF(EXACT('Basis Excelsheet - uw artikelnr'!G1265,Keuzelijsten!$C$2),0,IF(EXACT('Basis Excelsheet - uw artikelnr'!G1265,Keuzelijsten!$C$3),0,1)))</f>
        <v>0</v>
      </c>
      <c r="H1265" s="16">
        <f>IF('Basis Excelsheet - uw artikelnr'!F1265=0,0,IF(EXACT('Basis Excelsheet - uw artikelnr'!J1265,Keuzelijsten!$D$2),0,IF(EXACT('Basis Excelsheet - uw artikelnr'!J1265,Keuzelijsten!$D$3),0,1)))</f>
        <v>0</v>
      </c>
      <c r="I1265" s="16">
        <f ca="1">IF('Basis Excelsheet - uw artikelnr'!A1265=0,0,IF(CELL("type",'Basis Excelsheet - uw artikelnr'!A1265)="w",0,1))</f>
        <v>0</v>
      </c>
      <c r="J1265" s="16">
        <f>IF('Basis Excelsheet - uw artikelnr'!F1265=0,0,COUNTIF(Keuzelijsten!$F$2:$F$244,'Basis Excelsheet - uw artikelnr'!M1265)-1)*-1</f>
        <v>0</v>
      </c>
      <c r="K1265" s="16">
        <f>IF('Basis Excelsheet - uw artikelnr'!F1265=0,0,COUNTIF(Keuzelijsten!$A$2:$A$245,'Basis Excelsheet - uw artikelnr'!C1265)-1)*-1</f>
        <v>0</v>
      </c>
      <c r="L1265" s="16">
        <f>IF('Basis Excelsheet - uw artikelnr'!F1265=0,0,COUNTIF(Keuzelijsten!$W$2:$W$945,'Basis Excelsheet - uw artikelnr'!D1265)-1)*-1</f>
        <v>0</v>
      </c>
    </row>
    <row r="1266" spans="1:12" x14ac:dyDescent="0.25">
      <c r="A1266" s="17"/>
      <c r="B1266" s="17">
        <f t="shared" ca="1" si="21"/>
        <v>0</v>
      </c>
      <c r="C1266" s="16">
        <f>IF(LEN('Basis Excelsheet - uw artikelnr'!F1266)&gt;35,1,0)</f>
        <v>0</v>
      </c>
      <c r="D1266" s="16">
        <f>IF(LEN('Basis Excelsheet - uw artikelnr'!K1266)&gt;30,1,0)</f>
        <v>0</v>
      </c>
      <c r="E1266" s="16">
        <f>IF(LEN('Basis Excelsheet - uw artikelnr'!E1266)&gt;20,1,0)</f>
        <v>0</v>
      </c>
      <c r="F1266" s="16">
        <f>IF('Basis Excelsheet - uw artikelnr'!L1266=0,0,IF('Basis Excelsheet - uw artikelnr'!L1266&lt;1,1,0))</f>
        <v>0</v>
      </c>
      <c r="G1266" s="16">
        <f>IF('Basis Excelsheet - uw artikelnr'!F1266=0,0,IF(EXACT('Basis Excelsheet - uw artikelnr'!G1266,Keuzelijsten!$C$2),0,IF(EXACT('Basis Excelsheet - uw artikelnr'!G1266,Keuzelijsten!$C$3),0,1)))</f>
        <v>0</v>
      </c>
      <c r="H1266" s="16">
        <f>IF('Basis Excelsheet - uw artikelnr'!F1266=0,0,IF(EXACT('Basis Excelsheet - uw artikelnr'!J1266,Keuzelijsten!$D$2),0,IF(EXACT('Basis Excelsheet - uw artikelnr'!J1266,Keuzelijsten!$D$3),0,1)))</f>
        <v>0</v>
      </c>
      <c r="I1266" s="16">
        <f ca="1">IF('Basis Excelsheet - uw artikelnr'!A1266=0,0,IF(CELL("type",'Basis Excelsheet - uw artikelnr'!A1266)="w",0,1))</f>
        <v>0</v>
      </c>
      <c r="J1266" s="16">
        <f>IF('Basis Excelsheet - uw artikelnr'!F1266=0,0,COUNTIF(Keuzelijsten!$F$2:$F$244,'Basis Excelsheet - uw artikelnr'!M1266)-1)*-1</f>
        <v>0</v>
      </c>
      <c r="K1266" s="16">
        <f>IF('Basis Excelsheet - uw artikelnr'!F1266=0,0,COUNTIF(Keuzelijsten!$A$2:$A$245,'Basis Excelsheet - uw artikelnr'!C1266)-1)*-1</f>
        <v>0</v>
      </c>
      <c r="L1266" s="16">
        <f>IF('Basis Excelsheet - uw artikelnr'!F1266=0,0,COUNTIF(Keuzelijsten!$W$2:$W$945,'Basis Excelsheet - uw artikelnr'!D1266)-1)*-1</f>
        <v>0</v>
      </c>
    </row>
    <row r="1267" spans="1:12" x14ac:dyDescent="0.25">
      <c r="A1267" s="17"/>
      <c r="B1267" s="17">
        <f t="shared" ca="1" si="21"/>
        <v>0</v>
      </c>
      <c r="C1267" s="16">
        <f>IF(LEN('Basis Excelsheet - uw artikelnr'!F1267)&gt;35,1,0)</f>
        <v>0</v>
      </c>
      <c r="D1267" s="16">
        <f>IF(LEN('Basis Excelsheet - uw artikelnr'!K1267)&gt;30,1,0)</f>
        <v>0</v>
      </c>
      <c r="E1267" s="16">
        <f>IF(LEN('Basis Excelsheet - uw artikelnr'!E1267)&gt;20,1,0)</f>
        <v>0</v>
      </c>
      <c r="F1267" s="16">
        <f>IF('Basis Excelsheet - uw artikelnr'!L1267=0,0,IF('Basis Excelsheet - uw artikelnr'!L1267&lt;1,1,0))</f>
        <v>0</v>
      </c>
      <c r="G1267" s="16">
        <f>IF('Basis Excelsheet - uw artikelnr'!F1267=0,0,IF(EXACT('Basis Excelsheet - uw artikelnr'!G1267,Keuzelijsten!$C$2),0,IF(EXACT('Basis Excelsheet - uw artikelnr'!G1267,Keuzelijsten!$C$3),0,1)))</f>
        <v>0</v>
      </c>
      <c r="H1267" s="16">
        <f>IF('Basis Excelsheet - uw artikelnr'!F1267=0,0,IF(EXACT('Basis Excelsheet - uw artikelnr'!J1267,Keuzelijsten!$D$2),0,IF(EXACT('Basis Excelsheet - uw artikelnr'!J1267,Keuzelijsten!$D$3),0,1)))</f>
        <v>0</v>
      </c>
      <c r="I1267" s="16">
        <f ca="1">IF('Basis Excelsheet - uw artikelnr'!A1267=0,0,IF(CELL("type",'Basis Excelsheet - uw artikelnr'!A1267)="w",0,1))</f>
        <v>0</v>
      </c>
      <c r="J1267" s="16">
        <f>IF('Basis Excelsheet - uw artikelnr'!F1267=0,0,COUNTIF(Keuzelijsten!$F$2:$F$244,'Basis Excelsheet - uw artikelnr'!M1267)-1)*-1</f>
        <v>0</v>
      </c>
      <c r="K1267" s="16">
        <f>IF('Basis Excelsheet - uw artikelnr'!F1267=0,0,COUNTIF(Keuzelijsten!$A$2:$A$245,'Basis Excelsheet - uw artikelnr'!C1267)-1)*-1</f>
        <v>0</v>
      </c>
      <c r="L1267" s="16">
        <f>IF('Basis Excelsheet - uw artikelnr'!F1267=0,0,COUNTIF(Keuzelijsten!$W$2:$W$945,'Basis Excelsheet - uw artikelnr'!D1267)-1)*-1</f>
        <v>0</v>
      </c>
    </row>
    <row r="1268" spans="1:12" x14ac:dyDescent="0.25">
      <c r="A1268" s="17"/>
      <c r="B1268" s="17">
        <f t="shared" ca="1" si="21"/>
        <v>0</v>
      </c>
      <c r="C1268" s="16">
        <f>IF(LEN('Basis Excelsheet - uw artikelnr'!F1268)&gt;35,1,0)</f>
        <v>0</v>
      </c>
      <c r="D1268" s="16">
        <f>IF(LEN('Basis Excelsheet - uw artikelnr'!K1268)&gt;30,1,0)</f>
        <v>0</v>
      </c>
      <c r="E1268" s="16">
        <f>IF(LEN('Basis Excelsheet - uw artikelnr'!E1268)&gt;20,1,0)</f>
        <v>0</v>
      </c>
      <c r="F1268" s="16">
        <f>IF('Basis Excelsheet - uw artikelnr'!L1268=0,0,IF('Basis Excelsheet - uw artikelnr'!L1268&lt;1,1,0))</f>
        <v>0</v>
      </c>
      <c r="G1268" s="16">
        <f>IF('Basis Excelsheet - uw artikelnr'!F1268=0,0,IF(EXACT('Basis Excelsheet - uw artikelnr'!G1268,Keuzelijsten!$C$2),0,IF(EXACT('Basis Excelsheet - uw artikelnr'!G1268,Keuzelijsten!$C$3),0,1)))</f>
        <v>0</v>
      </c>
      <c r="H1268" s="16">
        <f>IF('Basis Excelsheet - uw artikelnr'!F1268=0,0,IF(EXACT('Basis Excelsheet - uw artikelnr'!J1268,Keuzelijsten!$D$2),0,IF(EXACT('Basis Excelsheet - uw artikelnr'!J1268,Keuzelijsten!$D$3),0,1)))</f>
        <v>0</v>
      </c>
      <c r="I1268" s="16">
        <f ca="1">IF('Basis Excelsheet - uw artikelnr'!A1268=0,0,IF(CELL("type",'Basis Excelsheet - uw artikelnr'!A1268)="w",0,1))</f>
        <v>0</v>
      </c>
      <c r="J1268" s="16">
        <f>IF('Basis Excelsheet - uw artikelnr'!F1268=0,0,COUNTIF(Keuzelijsten!$F$2:$F$244,'Basis Excelsheet - uw artikelnr'!M1268)-1)*-1</f>
        <v>0</v>
      </c>
      <c r="K1268" s="16">
        <f>IF('Basis Excelsheet - uw artikelnr'!F1268=0,0,COUNTIF(Keuzelijsten!$A$2:$A$245,'Basis Excelsheet - uw artikelnr'!C1268)-1)*-1</f>
        <v>0</v>
      </c>
      <c r="L1268" s="16">
        <f>IF('Basis Excelsheet - uw artikelnr'!F1268=0,0,COUNTIF(Keuzelijsten!$W$2:$W$945,'Basis Excelsheet - uw artikelnr'!D1268)-1)*-1</f>
        <v>0</v>
      </c>
    </row>
    <row r="1269" spans="1:12" x14ac:dyDescent="0.25">
      <c r="A1269" s="17"/>
      <c r="B1269" s="17">
        <f t="shared" ca="1" si="21"/>
        <v>0</v>
      </c>
      <c r="C1269" s="16">
        <f>IF(LEN('Basis Excelsheet - uw artikelnr'!F1269)&gt;35,1,0)</f>
        <v>0</v>
      </c>
      <c r="D1269" s="16">
        <f>IF(LEN('Basis Excelsheet - uw artikelnr'!K1269)&gt;30,1,0)</f>
        <v>0</v>
      </c>
      <c r="E1269" s="16">
        <f>IF(LEN('Basis Excelsheet - uw artikelnr'!E1269)&gt;20,1,0)</f>
        <v>0</v>
      </c>
      <c r="F1269" s="16">
        <f>IF('Basis Excelsheet - uw artikelnr'!L1269=0,0,IF('Basis Excelsheet - uw artikelnr'!L1269&lt;1,1,0))</f>
        <v>0</v>
      </c>
      <c r="G1269" s="16">
        <f>IF('Basis Excelsheet - uw artikelnr'!F1269=0,0,IF(EXACT('Basis Excelsheet - uw artikelnr'!G1269,Keuzelijsten!$C$2),0,IF(EXACT('Basis Excelsheet - uw artikelnr'!G1269,Keuzelijsten!$C$3),0,1)))</f>
        <v>0</v>
      </c>
      <c r="H1269" s="16">
        <f>IF('Basis Excelsheet - uw artikelnr'!F1269=0,0,IF(EXACT('Basis Excelsheet - uw artikelnr'!J1269,Keuzelijsten!$D$2),0,IF(EXACT('Basis Excelsheet - uw artikelnr'!J1269,Keuzelijsten!$D$3),0,1)))</f>
        <v>0</v>
      </c>
      <c r="I1269" s="16">
        <f ca="1">IF('Basis Excelsheet - uw artikelnr'!A1269=0,0,IF(CELL("type",'Basis Excelsheet - uw artikelnr'!A1269)="w",0,1))</f>
        <v>0</v>
      </c>
      <c r="J1269" s="16">
        <f>IF('Basis Excelsheet - uw artikelnr'!F1269=0,0,COUNTIF(Keuzelijsten!$F$2:$F$244,'Basis Excelsheet - uw artikelnr'!M1269)-1)*-1</f>
        <v>0</v>
      </c>
      <c r="K1269" s="16">
        <f>IF('Basis Excelsheet - uw artikelnr'!F1269=0,0,COUNTIF(Keuzelijsten!$A$2:$A$245,'Basis Excelsheet - uw artikelnr'!C1269)-1)*-1</f>
        <v>0</v>
      </c>
      <c r="L1269" s="16">
        <f>IF('Basis Excelsheet - uw artikelnr'!F1269=0,0,COUNTIF(Keuzelijsten!$W$2:$W$945,'Basis Excelsheet - uw artikelnr'!D1269)-1)*-1</f>
        <v>0</v>
      </c>
    </row>
    <row r="1270" spans="1:12" x14ac:dyDescent="0.25">
      <c r="A1270" s="17"/>
      <c r="B1270" s="17">
        <f t="shared" ca="1" si="21"/>
        <v>0</v>
      </c>
      <c r="C1270" s="16">
        <f>IF(LEN('Basis Excelsheet - uw artikelnr'!F1270)&gt;35,1,0)</f>
        <v>0</v>
      </c>
      <c r="D1270" s="16">
        <f>IF(LEN('Basis Excelsheet - uw artikelnr'!K1270)&gt;30,1,0)</f>
        <v>0</v>
      </c>
      <c r="E1270" s="16">
        <f>IF(LEN('Basis Excelsheet - uw artikelnr'!E1270)&gt;20,1,0)</f>
        <v>0</v>
      </c>
      <c r="F1270" s="16">
        <f>IF('Basis Excelsheet - uw artikelnr'!L1270=0,0,IF('Basis Excelsheet - uw artikelnr'!L1270&lt;1,1,0))</f>
        <v>0</v>
      </c>
      <c r="G1270" s="16">
        <f>IF('Basis Excelsheet - uw artikelnr'!F1270=0,0,IF(EXACT('Basis Excelsheet - uw artikelnr'!G1270,Keuzelijsten!$C$2),0,IF(EXACT('Basis Excelsheet - uw artikelnr'!G1270,Keuzelijsten!$C$3),0,1)))</f>
        <v>0</v>
      </c>
      <c r="H1270" s="16">
        <f>IF('Basis Excelsheet - uw artikelnr'!F1270=0,0,IF(EXACT('Basis Excelsheet - uw artikelnr'!J1270,Keuzelijsten!$D$2),0,IF(EXACT('Basis Excelsheet - uw artikelnr'!J1270,Keuzelijsten!$D$3),0,1)))</f>
        <v>0</v>
      </c>
      <c r="I1270" s="16">
        <f ca="1">IF('Basis Excelsheet - uw artikelnr'!A1270=0,0,IF(CELL("type",'Basis Excelsheet - uw artikelnr'!A1270)="w",0,1))</f>
        <v>0</v>
      </c>
      <c r="J1270" s="16">
        <f>IF('Basis Excelsheet - uw artikelnr'!F1270=0,0,COUNTIF(Keuzelijsten!$F$2:$F$244,'Basis Excelsheet - uw artikelnr'!M1270)-1)*-1</f>
        <v>0</v>
      </c>
      <c r="K1270" s="16">
        <f>IF('Basis Excelsheet - uw artikelnr'!F1270=0,0,COUNTIF(Keuzelijsten!$A$2:$A$245,'Basis Excelsheet - uw artikelnr'!C1270)-1)*-1</f>
        <v>0</v>
      </c>
      <c r="L1270" s="16">
        <f>IF('Basis Excelsheet - uw artikelnr'!F1270=0,0,COUNTIF(Keuzelijsten!$W$2:$W$945,'Basis Excelsheet - uw artikelnr'!D1270)-1)*-1</f>
        <v>0</v>
      </c>
    </row>
    <row r="1271" spans="1:12" x14ac:dyDescent="0.25">
      <c r="A1271" s="17"/>
      <c r="B1271" s="17">
        <f t="shared" ca="1" si="21"/>
        <v>0</v>
      </c>
      <c r="C1271" s="16">
        <f>IF(LEN('Basis Excelsheet - uw artikelnr'!F1271)&gt;35,1,0)</f>
        <v>0</v>
      </c>
      <c r="D1271" s="16">
        <f>IF(LEN('Basis Excelsheet - uw artikelnr'!K1271)&gt;30,1,0)</f>
        <v>0</v>
      </c>
      <c r="E1271" s="16">
        <f>IF(LEN('Basis Excelsheet - uw artikelnr'!E1271)&gt;20,1,0)</f>
        <v>0</v>
      </c>
      <c r="F1271" s="16">
        <f>IF('Basis Excelsheet - uw artikelnr'!L1271=0,0,IF('Basis Excelsheet - uw artikelnr'!L1271&lt;1,1,0))</f>
        <v>0</v>
      </c>
      <c r="G1271" s="16">
        <f>IF('Basis Excelsheet - uw artikelnr'!F1271=0,0,IF(EXACT('Basis Excelsheet - uw artikelnr'!G1271,Keuzelijsten!$C$2),0,IF(EXACT('Basis Excelsheet - uw artikelnr'!G1271,Keuzelijsten!$C$3),0,1)))</f>
        <v>0</v>
      </c>
      <c r="H1271" s="16">
        <f>IF('Basis Excelsheet - uw artikelnr'!F1271=0,0,IF(EXACT('Basis Excelsheet - uw artikelnr'!J1271,Keuzelijsten!$D$2),0,IF(EXACT('Basis Excelsheet - uw artikelnr'!J1271,Keuzelijsten!$D$3),0,1)))</f>
        <v>0</v>
      </c>
      <c r="I1271" s="16">
        <f ca="1">IF('Basis Excelsheet - uw artikelnr'!A1271=0,0,IF(CELL("type",'Basis Excelsheet - uw artikelnr'!A1271)="w",0,1))</f>
        <v>0</v>
      </c>
      <c r="J1271" s="16">
        <f>IF('Basis Excelsheet - uw artikelnr'!F1271=0,0,COUNTIF(Keuzelijsten!$F$2:$F$244,'Basis Excelsheet - uw artikelnr'!M1271)-1)*-1</f>
        <v>0</v>
      </c>
      <c r="K1271" s="16">
        <f>IF('Basis Excelsheet - uw artikelnr'!F1271=0,0,COUNTIF(Keuzelijsten!$A$2:$A$245,'Basis Excelsheet - uw artikelnr'!C1271)-1)*-1</f>
        <v>0</v>
      </c>
      <c r="L1271" s="16">
        <f>IF('Basis Excelsheet - uw artikelnr'!F1271=0,0,COUNTIF(Keuzelijsten!$W$2:$W$945,'Basis Excelsheet - uw artikelnr'!D1271)-1)*-1</f>
        <v>0</v>
      </c>
    </row>
    <row r="1272" spans="1:12" x14ac:dyDescent="0.25">
      <c r="A1272" s="17"/>
      <c r="B1272" s="17">
        <f t="shared" ca="1" si="21"/>
        <v>0</v>
      </c>
      <c r="C1272" s="16">
        <f>IF(LEN('Basis Excelsheet - uw artikelnr'!F1272)&gt;35,1,0)</f>
        <v>0</v>
      </c>
      <c r="D1272" s="16">
        <f>IF(LEN('Basis Excelsheet - uw artikelnr'!K1272)&gt;30,1,0)</f>
        <v>0</v>
      </c>
      <c r="E1272" s="16">
        <f>IF(LEN('Basis Excelsheet - uw artikelnr'!E1272)&gt;20,1,0)</f>
        <v>0</v>
      </c>
      <c r="F1272" s="16">
        <f>IF('Basis Excelsheet - uw artikelnr'!L1272=0,0,IF('Basis Excelsheet - uw artikelnr'!L1272&lt;1,1,0))</f>
        <v>0</v>
      </c>
      <c r="G1272" s="16">
        <f>IF('Basis Excelsheet - uw artikelnr'!F1272=0,0,IF(EXACT('Basis Excelsheet - uw artikelnr'!G1272,Keuzelijsten!$C$2),0,IF(EXACT('Basis Excelsheet - uw artikelnr'!G1272,Keuzelijsten!$C$3),0,1)))</f>
        <v>0</v>
      </c>
      <c r="H1272" s="16">
        <f>IF('Basis Excelsheet - uw artikelnr'!F1272=0,0,IF(EXACT('Basis Excelsheet - uw artikelnr'!J1272,Keuzelijsten!$D$2),0,IF(EXACT('Basis Excelsheet - uw artikelnr'!J1272,Keuzelijsten!$D$3),0,1)))</f>
        <v>0</v>
      </c>
      <c r="I1272" s="16">
        <f ca="1">IF('Basis Excelsheet - uw artikelnr'!A1272=0,0,IF(CELL("type",'Basis Excelsheet - uw artikelnr'!A1272)="w",0,1))</f>
        <v>0</v>
      </c>
      <c r="J1272" s="16">
        <f>IF('Basis Excelsheet - uw artikelnr'!F1272=0,0,COUNTIF(Keuzelijsten!$F$2:$F$244,'Basis Excelsheet - uw artikelnr'!M1272)-1)*-1</f>
        <v>0</v>
      </c>
      <c r="K1272" s="16">
        <f>IF('Basis Excelsheet - uw artikelnr'!F1272=0,0,COUNTIF(Keuzelijsten!$A$2:$A$245,'Basis Excelsheet - uw artikelnr'!C1272)-1)*-1</f>
        <v>0</v>
      </c>
      <c r="L1272" s="16">
        <f>IF('Basis Excelsheet - uw artikelnr'!F1272=0,0,COUNTIF(Keuzelijsten!$W$2:$W$945,'Basis Excelsheet - uw artikelnr'!D1272)-1)*-1</f>
        <v>0</v>
      </c>
    </row>
    <row r="1273" spans="1:12" x14ac:dyDescent="0.25">
      <c r="A1273" s="17"/>
      <c r="B1273" s="17">
        <f t="shared" ca="1" si="21"/>
        <v>0</v>
      </c>
      <c r="C1273" s="16">
        <f>IF(LEN('Basis Excelsheet - uw artikelnr'!F1273)&gt;35,1,0)</f>
        <v>0</v>
      </c>
      <c r="D1273" s="16">
        <f>IF(LEN('Basis Excelsheet - uw artikelnr'!K1273)&gt;30,1,0)</f>
        <v>0</v>
      </c>
      <c r="E1273" s="16">
        <f>IF(LEN('Basis Excelsheet - uw artikelnr'!E1273)&gt;20,1,0)</f>
        <v>0</v>
      </c>
      <c r="F1273" s="16">
        <f>IF('Basis Excelsheet - uw artikelnr'!L1273=0,0,IF('Basis Excelsheet - uw artikelnr'!L1273&lt;1,1,0))</f>
        <v>0</v>
      </c>
      <c r="G1273" s="16">
        <f>IF('Basis Excelsheet - uw artikelnr'!F1273=0,0,IF(EXACT('Basis Excelsheet - uw artikelnr'!G1273,Keuzelijsten!$C$2),0,IF(EXACT('Basis Excelsheet - uw artikelnr'!G1273,Keuzelijsten!$C$3),0,1)))</f>
        <v>0</v>
      </c>
      <c r="H1273" s="16">
        <f>IF('Basis Excelsheet - uw artikelnr'!F1273=0,0,IF(EXACT('Basis Excelsheet - uw artikelnr'!J1273,Keuzelijsten!$D$2),0,IF(EXACT('Basis Excelsheet - uw artikelnr'!J1273,Keuzelijsten!$D$3),0,1)))</f>
        <v>0</v>
      </c>
      <c r="I1273" s="16">
        <f ca="1">IF('Basis Excelsheet - uw artikelnr'!A1273=0,0,IF(CELL("type",'Basis Excelsheet - uw artikelnr'!A1273)="w",0,1))</f>
        <v>0</v>
      </c>
      <c r="J1273" s="16">
        <f>IF('Basis Excelsheet - uw artikelnr'!F1273=0,0,COUNTIF(Keuzelijsten!$F$2:$F$244,'Basis Excelsheet - uw artikelnr'!M1273)-1)*-1</f>
        <v>0</v>
      </c>
      <c r="K1273" s="16">
        <f>IF('Basis Excelsheet - uw artikelnr'!F1273=0,0,COUNTIF(Keuzelijsten!$A$2:$A$245,'Basis Excelsheet - uw artikelnr'!C1273)-1)*-1</f>
        <v>0</v>
      </c>
      <c r="L1273" s="16">
        <f>IF('Basis Excelsheet - uw artikelnr'!F1273=0,0,COUNTIF(Keuzelijsten!$W$2:$W$945,'Basis Excelsheet - uw artikelnr'!D1273)-1)*-1</f>
        <v>0</v>
      </c>
    </row>
    <row r="1274" spans="1:12" x14ac:dyDescent="0.25">
      <c r="A1274" s="17"/>
      <c r="B1274" s="17">
        <f t="shared" ca="1" si="21"/>
        <v>0</v>
      </c>
      <c r="C1274" s="16">
        <f>IF(LEN('Basis Excelsheet - uw artikelnr'!F1274)&gt;35,1,0)</f>
        <v>0</v>
      </c>
      <c r="D1274" s="16">
        <f>IF(LEN('Basis Excelsheet - uw artikelnr'!K1274)&gt;30,1,0)</f>
        <v>0</v>
      </c>
      <c r="E1274" s="16">
        <f>IF(LEN('Basis Excelsheet - uw artikelnr'!E1274)&gt;20,1,0)</f>
        <v>0</v>
      </c>
      <c r="F1274" s="16">
        <f>IF('Basis Excelsheet - uw artikelnr'!L1274=0,0,IF('Basis Excelsheet - uw artikelnr'!L1274&lt;1,1,0))</f>
        <v>0</v>
      </c>
      <c r="G1274" s="16">
        <f>IF('Basis Excelsheet - uw artikelnr'!F1274=0,0,IF(EXACT('Basis Excelsheet - uw artikelnr'!G1274,Keuzelijsten!$C$2),0,IF(EXACT('Basis Excelsheet - uw artikelnr'!G1274,Keuzelijsten!$C$3),0,1)))</f>
        <v>0</v>
      </c>
      <c r="H1274" s="16">
        <f>IF('Basis Excelsheet - uw artikelnr'!F1274=0,0,IF(EXACT('Basis Excelsheet - uw artikelnr'!J1274,Keuzelijsten!$D$2),0,IF(EXACT('Basis Excelsheet - uw artikelnr'!J1274,Keuzelijsten!$D$3),0,1)))</f>
        <v>0</v>
      </c>
      <c r="I1274" s="16">
        <f ca="1">IF('Basis Excelsheet - uw artikelnr'!A1274=0,0,IF(CELL("type",'Basis Excelsheet - uw artikelnr'!A1274)="w",0,1))</f>
        <v>0</v>
      </c>
      <c r="J1274" s="16">
        <f>IF('Basis Excelsheet - uw artikelnr'!F1274=0,0,COUNTIF(Keuzelijsten!$F$2:$F$244,'Basis Excelsheet - uw artikelnr'!M1274)-1)*-1</f>
        <v>0</v>
      </c>
      <c r="K1274" s="16">
        <f>IF('Basis Excelsheet - uw artikelnr'!F1274=0,0,COUNTIF(Keuzelijsten!$A$2:$A$245,'Basis Excelsheet - uw artikelnr'!C1274)-1)*-1</f>
        <v>0</v>
      </c>
      <c r="L1274" s="16">
        <f>IF('Basis Excelsheet - uw artikelnr'!F1274=0,0,COUNTIF(Keuzelijsten!$W$2:$W$945,'Basis Excelsheet - uw artikelnr'!D1274)-1)*-1</f>
        <v>0</v>
      </c>
    </row>
    <row r="1275" spans="1:12" x14ac:dyDescent="0.25">
      <c r="A1275" s="17"/>
      <c r="B1275" s="17">
        <f t="shared" ca="1" si="21"/>
        <v>0</v>
      </c>
      <c r="C1275" s="16">
        <f>IF(LEN('Basis Excelsheet - uw artikelnr'!F1275)&gt;35,1,0)</f>
        <v>0</v>
      </c>
      <c r="D1275" s="16">
        <f>IF(LEN('Basis Excelsheet - uw artikelnr'!K1275)&gt;30,1,0)</f>
        <v>0</v>
      </c>
      <c r="E1275" s="16">
        <f>IF(LEN('Basis Excelsheet - uw artikelnr'!E1275)&gt;20,1,0)</f>
        <v>0</v>
      </c>
      <c r="F1275" s="16">
        <f>IF('Basis Excelsheet - uw artikelnr'!L1275=0,0,IF('Basis Excelsheet - uw artikelnr'!L1275&lt;1,1,0))</f>
        <v>0</v>
      </c>
      <c r="G1275" s="16">
        <f>IF('Basis Excelsheet - uw artikelnr'!F1275=0,0,IF(EXACT('Basis Excelsheet - uw artikelnr'!G1275,Keuzelijsten!$C$2),0,IF(EXACT('Basis Excelsheet - uw artikelnr'!G1275,Keuzelijsten!$C$3),0,1)))</f>
        <v>0</v>
      </c>
      <c r="H1275" s="16">
        <f>IF('Basis Excelsheet - uw artikelnr'!F1275=0,0,IF(EXACT('Basis Excelsheet - uw artikelnr'!J1275,Keuzelijsten!$D$2),0,IF(EXACT('Basis Excelsheet - uw artikelnr'!J1275,Keuzelijsten!$D$3),0,1)))</f>
        <v>0</v>
      </c>
      <c r="I1275" s="16">
        <f ca="1">IF('Basis Excelsheet - uw artikelnr'!A1275=0,0,IF(CELL("type",'Basis Excelsheet - uw artikelnr'!A1275)="w",0,1))</f>
        <v>0</v>
      </c>
      <c r="J1275" s="16">
        <f>IF('Basis Excelsheet - uw artikelnr'!F1275=0,0,COUNTIF(Keuzelijsten!$F$2:$F$244,'Basis Excelsheet - uw artikelnr'!M1275)-1)*-1</f>
        <v>0</v>
      </c>
      <c r="K1275" s="16">
        <f>IF('Basis Excelsheet - uw artikelnr'!F1275=0,0,COUNTIF(Keuzelijsten!$A$2:$A$245,'Basis Excelsheet - uw artikelnr'!C1275)-1)*-1</f>
        <v>0</v>
      </c>
      <c r="L1275" s="16">
        <f>IF('Basis Excelsheet - uw artikelnr'!F1275=0,0,COUNTIF(Keuzelijsten!$W$2:$W$945,'Basis Excelsheet - uw artikelnr'!D1275)-1)*-1</f>
        <v>0</v>
      </c>
    </row>
    <row r="1276" spans="1:12" x14ac:dyDescent="0.25">
      <c r="A1276" s="17"/>
      <c r="B1276" s="17">
        <f t="shared" ca="1" si="21"/>
        <v>0</v>
      </c>
      <c r="C1276" s="16">
        <f>IF(LEN('Basis Excelsheet - uw artikelnr'!F1276)&gt;35,1,0)</f>
        <v>0</v>
      </c>
      <c r="D1276" s="16">
        <f>IF(LEN('Basis Excelsheet - uw artikelnr'!K1276)&gt;30,1,0)</f>
        <v>0</v>
      </c>
      <c r="E1276" s="16">
        <f>IF(LEN('Basis Excelsheet - uw artikelnr'!E1276)&gt;20,1,0)</f>
        <v>0</v>
      </c>
      <c r="F1276" s="16">
        <f>IF('Basis Excelsheet - uw artikelnr'!L1276=0,0,IF('Basis Excelsheet - uw artikelnr'!L1276&lt;1,1,0))</f>
        <v>0</v>
      </c>
      <c r="G1276" s="16">
        <f>IF('Basis Excelsheet - uw artikelnr'!F1276=0,0,IF(EXACT('Basis Excelsheet - uw artikelnr'!G1276,Keuzelijsten!$C$2),0,IF(EXACT('Basis Excelsheet - uw artikelnr'!G1276,Keuzelijsten!$C$3),0,1)))</f>
        <v>0</v>
      </c>
      <c r="H1276" s="16">
        <f>IF('Basis Excelsheet - uw artikelnr'!F1276=0,0,IF(EXACT('Basis Excelsheet - uw artikelnr'!J1276,Keuzelijsten!$D$2),0,IF(EXACT('Basis Excelsheet - uw artikelnr'!J1276,Keuzelijsten!$D$3),0,1)))</f>
        <v>0</v>
      </c>
      <c r="I1276" s="16">
        <f ca="1">IF('Basis Excelsheet - uw artikelnr'!A1276=0,0,IF(CELL("type",'Basis Excelsheet - uw artikelnr'!A1276)="w",0,1))</f>
        <v>0</v>
      </c>
      <c r="J1276" s="16">
        <f>IF('Basis Excelsheet - uw artikelnr'!F1276=0,0,COUNTIF(Keuzelijsten!$F$2:$F$244,'Basis Excelsheet - uw artikelnr'!M1276)-1)*-1</f>
        <v>0</v>
      </c>
      <c r="K1276" s="16">
        <f>IF('Basis Excelsheet - uw artikelnr'!F1276=0,0,COUNTIF(Keuzelijsten!$A$2:$A$245,'Basis Excelsheet - uw artikelnr'!C1276)-1)*-1</f>
        <v>0</v>
      </c>
      <c r="L1276" s="16">
        <f>IF('Basis Excelsheet - uw artikelnr'!F1276=0,0,COUNTIF(Keuzelijsten!$W$2:$W$945,'Basis Excelsheet - uw artikelnr'!D1276)-1)*-1</f>
        <v>0</v>
      </c>
    </row>
    <row r="1277" spans="1:12" x14ac:dyDescent="0.25">
      <c r="A1277" s="17"/>
      <c r="B1277" s="17">
        <f t="shared" ca="1" si="21"/>
        <v>0</v>
      </c>
      <c r="C1277" s="16">
        <f>IF(LEN('Basis Excelsheet - uw artikelnr'!F1277)&gt;35,1,0)</f>
        <v>0</v>
      </c>
      <c r="D1277" s="16">
        <f>IF(LEN('Basis Excelsheet - uw artikelnr'!K1277)&gt;30,1,0)</f>
        <v>0</v>
      </c>
      <c r="E1277" s="16">
        <f>IF(LEN('Basis Excelsheet - uw artikelnr'!E1277)&gt;20,1,0)</f>
        <v>0</v>
      </c>
      <c r="F1277" s="16">
        <f>IF('Basis Excelsheet - uw artikelnr'!L1277=0,0,IF('Basis Excelsheet - uw artikelnr'!L1277&lt;1,1,0))</f>
        <v>0</v>
      </c>
      <c r="G1277" s="16">
        <f>IF('Basis Excelsheet - uw artikelnr'!F1277=0,0,IF(EXACT('Basis Excelsheet - uw artikelnr'!G1277,Keuzelijsten!$C$2),0,IF(EXACT('Basis Excelsheet - uw artikelnr'!G1277,Keuzelijsten!$C$3),0,1)))</f>
        <v>0</v>
      </c>
      <c r="H1277" s="16">
        <f>IF('Basis Excelsheet - uw artikelnr'!F1277=0,0,IF(EXACT('Basis Excelsheet - uw artikelnr'!J1277,Keuzelijsten!$D$2),0,IF(EXACT('Basis Excelsheet - uw artikelnr'!J1277,Keuzelijsten!$D$3),0,1)))</f>
        <v>0</v>
      </c>
      <c r="I1277" s="16">
        <f ca="1">IF('Basis Excelsheet - uw artikelnr'!A1277=0,0,IF(CELL("type",'Basis Excelsheet - uw artikelnr'!A1277)="w",0,1))</f>
        <v>0</v>
      </c>
      <c r="J1277" s="16">
        <f>IF('Basis Excelsheet - uw artikelnr'!F1277=0,0,COUNTIF(Keuzelijsten!$F$2:$F$244,'Basis Excelsheet - uw artikelnr'!M1277)-1)*-1</f>
        <v>0</v>
      </c>
      <c r="K1277" s="16">
        <f>IF('Basis Excelsheet - uw artikelnr'!F1277=0,0,COUNTIF(Keuzelijsten!$A$2:$A$245,'Basis Excelsheet - uw artikelnr'!C1277)-1)*-1</f>
        <v>0</v>
      </c>
      <c r="L1277" s="16">
        <f>IF('Basis Excelsheet - uw artikelnr'!F1277=0,0,COUNTIF(Keuzelijsten!$W$2:$W$945,'Basis Excelsheet - uw artikelnr'!D1277)-1)*-1</f>
        <v>0</v>
      </c>
    </row>
    <row r="1278" spans="1:12" x14ac:dyDescent="0.25">
      <c r="A1278" s="17"/>
      <c r="B1278" s="17">
        <f t="shared" ca="1" si="21"/>
        <v>0</v>
      </c>
      <c r="C1278" s="16">
        <f>IF(LEN('Basis Excelsheet - uw artikelnr'!F1278)&gt;35,1,0)</f>
        <v>0</v>
      </c>
      <c r="D1278" s="16">
        <f>IF(LEN('Basis Excelsheet - uw artikelnr'!K1278)&gt;30,1,0)</f>
        <v>0</v>
      </c>
      <c r="E1278" s="16">
        <f>IF(LEN('Basis Excelsheet - uw artikelnr'!E1278)&gt;20,1,0)</f>
        <v>0</v>
      </c>
      <c r="F1278" s="16">
        <f>IF('Basis Excelsheet - uw artikelnr'!L1278=0,0,IF('Basis Excelsheet - uw artikelnr'!L1278&lt;1,1,0))</f>
        <v>0</v>
      </c>
      <c r="G1278" s="16">
        <f>IF('Basis Excelsheet - uw artikelnr'!F1278=0,0,IF(EXACT('Basis Excelsheet - uw artikelnr'!G1278,Keuzelijsten!$C$2),0,IF(EXACT('Basis Excelsheet - uw artikelnr'!G1278,Keuzelijsten!$C$3),0,1)))</f>
        <v>0</v>
      </c>
      <c r="H1278" s="16">
        <f>IF('Basis Excelsheet - uw artikelnr'!F1278=0,0,IF(EXACT('Basis Excelsheet - uw artikelnr'!J1278,Keuzelijsten!$D$2),0,IF(EXACT('Basis Excelsheet - uw artikelnr'!J1278,Keuzelijsten!$D$3),0,1)))</f>
        <v>0</v>
      </c>
      <c r="I1278" s="16">
        <f ca="1">IF('Basis Excelsheet - uw artikelnr'!A1278=0,0,IF(CELL("type",'Basis Excelsheet - uw artikelnr'!A1278)="w",0,1))</f>
        <v>0</v>
      </c>
      <c r="J1278" s="16">
        <f>IF('Basis Excelsheet - uw artikelnr'!F1278=0,0,COUNTIF(Keuzelijsten!$F$2:$F$244,'Basis Excelsheet - uw artikelnr'!M1278)-1)*-1</f>
        <v>0</v>
      </c>
      <c r="K1278" s="16">
        <f>IF('Basis Excelsheet - uw artikelnr'!F1278=0,0,COUNTIF(Keuzelijsten!$A$2:$A$245,'Basis Excelsheet - uw artikelnr'!C1278)-1)*-1</f>
        <v>0</v>
      </c>
      <c r="L1278" s="16">
        <f>IF('Basis Excelsheet - uw artikelnr'!F1278=0,0,COUNTIF(Keuzelijsten!$W$2:$W$945,'Basis Excelsheet - uw artikelnr'!D1278)-1)*-1</f>
        <v>0</v>
      </c>
    </row>
    <row r="1279" spans="1:12" x14ac:dyDescent="0.25">
      <c r="A1279" s="17"/>
      <c r="B1279" s="17">
        <f t="shared" ca="1" si="21"/>
        <v>0</v>
      </c>
      <c r="C1279" s="16">
        <f>IF(LEN('Basis Excelsheet - uw artikelnr'!F1279)&gt;35,1,0)</f>
        <v>0</v>
      </c>
      <c r="D1279" s="16">
        <f>IF(LEN('Basis Excelsheet - uw artikelnr'!K1279)&gt;30,1,0)</f>
        <v>0</v>
      </c>
      <c r="E1279" s="16">
        <f>IF(LEN('Basis Excelsheet - uw artikelnr'!E1279)&gt;20,1,0)</f>
        <v>0</v>
      </c>
      <c r="F1279" s="16">
        <f>IF('Basis Excelsheet - uw artikelnr'!L1279=0,0,IF('Basis Excelsheet - uw artikelnr'!L1279&lt;1,1,0))</f>
        <v>0</v>
      </c>
      <c r="G1279" s="16">
        <f>IF('Basis Excelsheet - uw artikelnr'!F1279=0,0,IF(EXACT('Basis Excelsheet - uw artikelnr'!G1279,Keuzelijsten!$C$2),0,IF(EXACT('Basis Excelsheet - uw artikelnr'!G1279,Keuzelijsten!$C$3),0,1)))</f>
        <v>0</v>
      </c>
      <c r="H1279" s="16">
        <f>IF('Basis Excelsheet - uw artikelnr'!F1279=0,0,IF(EXACT('Basis Excelsheet - uw artikelnr'!J1279,Keuzelijsten!$D$2),0,IF(EXACT('Basis Excelsheet - uw artikelnr'!J1279,Keuzelijsten!$D$3),0,1)))</f>
        <v>0</v>
      </c>
      <c r="I1279" s="16">
        <f ca="1">IF('Basis Excelsheet - uw artikelnr'!A1279=0,0,IF(CELL("type",'Basis Excelsheet - uw artikelnr'!A1279)="w",0,1))</f>
        <v>0</v>
      </c>
      <c r="J1279" s="16">
        <f>IF('Basis Excelsheet - uw artikelnr'!F1279=0,0,COUNTIF(Keuzelijsten!$F$2:$F$244,'Basis Excelsheet - uw artikelnr'!M1279)-1)*-1</f>
        <v>0</v>
      </c>
      <c r="K1279" s="16">
        <f>IF('Basis Excelsheet - uw artikelnr'!F1279=0,0,COUNTIF(Keuzelijsten!$A$2:$A$245,'Basis Excelsheet - uw artikelnr'!C1279)-1)*-1</f>
        <v>0</v>
      </c>
      <c r="L1279" s="16">
        <f>IF('Basis Excelsheet - uw artikelnr'!F1279=0,0,COUNTIF(Keuzelijsten!$W$2:$W$945,'Basis Excelsheet - uw artikelnr'!D1279)-1)*-1</f>
        <v>0</v>
      </c>
    </row>
    <row r="1280" spans="1:12" x14ac:dyDescent="0.25">
      <c r="A1280" s="17"/>
      <c r="B1280" s="17">
        <f t="shared" ca="1" si="21"/>
        <v>0</v>
      </c>
      <c r="C1280" s="16">
        <f>IF(LEN('Basis Excelsheet - uw artikelnr'!F1280)&gt;35,1,0)</f>
        <v>0</v>
      </c>
      <c r="D1280" s="16">
        <f>IF(LEN('Basis Excelsheet - uw artikelnr'!K1280)&gt;30,1,0)</f>
        <v>0</v>
      </c>
      <c r="E1280" s="16">
        <f>IF(LEN('Basis Excelsheet - uw artikelnr'!E1280)&gt;20,1,0)</f>
        <v>0</v>
      </c>
      <c r="F1280" s="16">
        <f>IF('Basis Excelsheet - uw artikelnr'!L1280=0,0,IF('Basis Excelsheet - uw artikelnr'!L1280&lt;1,1,0))</f>
        <v>0</v>
      </c>
      <c r="G1280" s="16">
        <f>IF('Basis Excelsheet - uw artikelnr'!F1280=0,0,IF(EXACT('Basis Excelsheet - uw artikelnr'!G1280,Keuzelijsten!$C$2),0,IF(EXACT('Basis Excelsheet - uw artikelnr'!G1280,Keuzelijsten!$C$3),0,1)))</f>
        <v>0</v>
      </c>
      <c r="H1280" s="16">
        <f>IF('Basis Excelsheet - uw artikelnr'!F1280=0,0,IF(EXACT('Basis Excelsheet - uw artikelnr'!J1280,Keuzelijsten!$D$2),0,IF(EXACT('Basis Excelsheet - uw artikelnr'!J1280,Keuzelijsten!$D$3),0,1)))</f>
        <v>0</v>
      </c>
      <c r="I1280" s="16">
        <f ca="1">IF('Basis Excelsheet - uw artikelnr'!A1280=0,0,IF(CELL("type",'Basis Excelsheet - uw artikelnr'!A1280)="w",0,1))</f>
        <v>0</v>
      </c>
      <c r="J1280" s="16">
        <f>IF('Basis Excelsheet - uw artikelnr'!F1280=0,0,COUNTIF(Keuzelijsten!$F$2:$F$244,'Basis Excelsheet - uw artikelnr'!M1280)-1)*-1</f>
        <v>0</v>
      </c>
      <c r="K1280" s="16">
        <f>IF('Basis Excelsheet - uw artikelnr'!F1280=0,0,COUNTIF(Keuzelijsten!$A$2:$A$245,'Basis Excelsheet - uw artikelnr'!C1280)-1)*-1</f>
        <v>0</v>
      </c>
      <c r="L1280" s="16">
        <f>IF('Basis Excelsheet - uw artikelnr'!F1280=0,0,COUNTIF(Keuzelijsten!$W$2:$W$945,'Basis Excelsheet - uw artikelnr'!D1280)-1)*-1</f>
        <v>0</v>
      </c>
    </row>
    <row r="1281" spans="1:12" x14ac:dyDescent="0.25">
      <c r="A1281" s="17"/>
      <c r="B1281" s="17">
        <f t="shared" ca="1" si="21"/>
        <v>0</v>
      </c>
      <c r="C1281" s="16">
        <f>IF(LEN('Basis Excelsheet - uw artikelnr'!F1281)&gt;35,1,0)</f>
        <v>0</v>
      </c>
      <c r="D1281" s="16">
        <f>IF(LEN('Basis Excelsheet - uw artikelnr'!K1281)&gt;30,1,0)</f>
        <v>0</v>
      </c>
      <c r="E1281" s="16">
        <f>IF(LEN('Basis Excelsheet - uw artikelnr'!E1281)&gt;20,1,0)</f>
        <v>0</v>
      </c>
      <c r="F1281" s="16">
        <f>IF('Basis Excelsheet - uw artikelnr'!L1281=0,0,IF('Basis Excelsheet - uw artikelnr'!L1281&lt;1,1,0))</f>
        <v>0</v>
      </c>
      <c r="G1281" s="16">
        <f>IF('Basis Excelsheet - uw artikelnr'!F1281=0,0,IF(EXACT('Basis Excelsheet - uw artikelnr'!G1281,Keuzelijsten!$C$2),0,IF(EXACT('Basis Excelsheet - uw artikelnr'!G1281,Keuzelijsten!$C$3),0,1)))</f>
        <v>0</v>
      </c>
      <c r="H1281" s="16">
        <f>IF('Basis Excelsheet - uw artikelnr'!F1281=0,0,IF(EXACT('Basis Excelsheet - uw artikelnr'!J1281,Keuzelijsten!$D$2),0,IF(EXACT('Basis Excelsheet - uw artikelnr'!J1281,Keuzelijsten!$D$3),0,1)))</f>
        <v>0</v>
      </c>
      <c r="I1281" s="16">
        <f ca="1">IF('Basis Excelsheet - uw artikelnr'!A1281=0,0,IF(CELL("type",'Basis Excelsheet - uw artikelnr'!A1281)="w",0,1))</f>
        <v>0</v>
      </c>
      <c r="J1281" s="16">
        <f>IF('Basis Excelsheet - uw artikelnr'!F1281=0,0,COUNTIF(Keuzelijsten!$F$2:$F$244,'Basis Excelsheet - uw artikelnr'!M1281)-1)*-1</f>
        <v>0</v>
      </c>
      <c r="K1281" s="16">
        <f>IF('Basis Excelsheet - uw artikelnr'!F1281=0,0,COUNTIF(Keuzelijsten!$A$2:$A$245,'Basis Excelsheet - uw artikelnr'!C1281)-1)*-1</f>
        <v>0</v>
      </c>
      <c r="L1281" s="16">
        <f>IF('Basis Excelsheet - uw artikelnr'!F1281=0,0,COUNTIF(Keuzelijsten!$W$2:$W$945,'Basis Excelsheet - uw artikelnr'!D1281)-1)*-1</f>
        <v>0</v>
      </c>
    </row>
    <row r="1282" spans="1:12" x14ac:dyDescent="0.25">
      <c r="A1282" s="17"/>
      <c r="B1282" s="17">
        <f t="shared" ca="1" si="21"/>
        <v>0</v>
      </c>
      <c r="C1282" s="16">
        <f>IF(LEN('Basis Excelsheet - uw artikelnr'!F1282)&gt;35,1,0)</f>
        <v>0</v>
      </c>
      <c r="D1282" s="16">
        <f>IF(LEN('Basis Excelsheet - uw artikelnr'!K1282)&gt;30,1,0)</f>
        <v>0</v>
      </c>
      <c r="E1282" s="16">
        <f>IF(LEN('Basis Excelsheet - uw artikelnr'!E1282)&gt;20,1,0)</f>
        <v>0</v>
      </c>
      <c r="F1282" s="16">
        <f>IF('Basis Excelsheet - uw artikelnr'!L1282=0,0,IF('Basis Excelsheet - uw artikelnr'!L1282&lt;1,1,0))</f>
        <v>0</v>
      </c>
      <c r="G1282" s="16">
        <f>IF('Basis Excelsheet - uw artikelnr'!F1282=0,0,IF(EXACT('Basis Excelsheet - uw artikelnr'!G1282,Keuzelijsten!$C$2),0,IF(EXACT('Basis Excelsheet - uw artikelnr'!G1282,Keuzelijsten!$C$3),0,1)))</f>
        <v>0</v>
      </c>
      <c r="H1282" s="16">
        <f>IF('Basis Excelsheet - uw artikelnr'!F1282=0,0,IF(EXACT('Basis Excelsheet - uw artikelnr'!J1282,Keuzelijsten!$D$2),0,IF(EXACT('Basis Excelsheet - uw artikelnr'!J1282,Keuzelijsten!$D$3),0,1)))</f>
        <v>0</v>
      </c>
      <c r="I1282" s="16">
        <f ca="1">IF('Basis Excelsheet - uw artikelnr'!A1282=0,0,IF(CELL("type",'Basis Excelsheet - uw artikelnr'!A1282)="w",0,1))</f>
        <v>0</v>
      </c>
      <c r="J1282" s="16">
        <f>IF('Basis Excelsheet - uw artikelnr'!F1282=0,0,COUNTIF(Keuzelijsten!$F$2:$F$244,'Basis Excelsheet - uw artikelnr'!M1282)-1)*-1</f>
        <v>0</v>
      </c>
      <c r="K1282" s="16">
        <f>IF('Basis Excelsheet - uw artikelnr'!F1282=0,0,COUNTIF(Keuzelijsten!$A$2:$A$245,'Basis Excelsheet - uw artikelnr'!C1282)-1)*-1</f>
        <v>0</v>
      </c>
      <c r="L1282" s="16">
        <f>IF('Basis Excelsheet - uw artikelnr'!F1282=0,0,COUNTIF(Keuzelijsten!$W$2:$W$945,'Basis Excelsheet - uw artikelnr'!D1282)-1)*-1</f>
        <v>0</v>
      </c>
    </row>
    <row r="1283" spans="1:12" x14ac:dyDescent="0.25">
      <c r="A1283" s="17"/>
      <c r="B1283" s="17">
        <f t="shared" ca="1" si="21"/>
        <v>0</v>
      </c>
      <c r="C1283" s="16">
        <f>IF(LEN('Basis Excelsheet - uw artikelnr'!F1283)&gt;35,1,0)</f>
        <v>0</v>
      </c>
      <c r="D1283" s="16">
        <f>IF(LEN('Basis Excelsheet - uw artikelnr'!K1283)&gt;30,1,0)</f>
        <v>0</v>
      </c>
      <c r="E1283" s="16">
        <f>IF(LEN('Basis Excelsheet - uw artikelnr'!E1283)&gt;20,1,0)</f>
        <v>0</v>
      </c>
      <c r="F1283" s="16">
        <f>IF('Basis Excelsheet - uw artikelnr'!L1283=0,0,IF('Basis Excelsheet - uw artikelnr'!L1283&lt;1,1,0))</f>
        <v>0</v>
      </c>
      <c r="G1283" s="16">
        <f>IF('Basis Excelsheet - uw artikelnr'!F1283=0,0,IF(EXACT('Basis Excelsheet - uw artikelnr'!G1283,Keuzelijsten!$C$2),0,IF(EXACT('Basis Excelsheet - uw artikelnr'!G1283,Keuzelijsten!$C$3),0,1)))</f>
        <v>0</v>
      </c>
      <c r="H1283" s="16">
        <f>IF('Basis Excelsheet - uw artikelnr'!F1283=0,0,IF(EXACT('Basis Excelsheet - uw artikelnr'!J1283,Keuzelijsten!$D$2),0,IF(EXACT('Basis Excelsheet - uw artikelnr'!J1283,Keuzelijsten!$D$3),0,1)))</f>
        <v>0</v>
      </c>
      <c r="I1283" s="16">
        <f ca="1">IF('Basis Excelsheet - uw artikelnr'!A1283=0,0,IF(CELL("type",'Basis Excelsheet - uw artikelnr'!A1283)="w",0,1))</f>
        <v>0</v>
      </c>
      <c r="J1283" s="16">
        <f>IF('Basis Excelsheet - uw artikelnr'!F1283=0,0,COUNTIF(Keuzelijsten!$F$2:$F$244,'Basis Excelsheet - uw artikelnr'!M1283)-1)*-1</f>
        <v>0</v>
      </c>
      <c r="K1283" s="16">
        <f>IF('Basis Excelsheet - uw artikelnr'!F1283=0,0,COUNTIF(Keuzelijsten!$A$2:$A$245,'Basis Excelsheet - uw artikelnr'!C1283)-1)*-1</f>
        <v>0</v>
      </c>
      <c r="L1283" s="16">
        <f>IF('Basis Excelsheet - uw artikelnr'!F1283=0,0,COUNTIF(Keuzelijsten!$W$2:$W$945,'Basis Excelsheet - uw artikelnr'!D1283)-1)*-1</f>
        <v>0</v>
      </c>
    </row>
    <row r="1284" spans="1:12" x14ac:dyDescent="0.25">
      <c r="A1284" s="17"/>
      <c r="B1284" s="17">
        <f t="shared" ca="1" si="21"/>
        <v>0</v>
      </c>
      <c r="C1284" s="16">
        <f>IF(LEN('Basis Excelsheet - uw artikelnr'!F1284)&gt;35,1,0)</f>
        <v>0</v>
      </c>
      <c r="D1284" s="16">
        <f>IF(LEN('Basis Excelsheet - uw artikelnr'!K1284)&gt;30,1,0)</f>
        <v>0</v>
      </c>
      <c r="E1284" s="16">
        <f>IF(LEN('Basis Excelsheet - uw artikelnr'!E1284)&gt;20,1,0)</f>
        <v>0</v>
      </c>
      <c r="F1284" s="16">
        <f>IF('Basis Excelsheet - uw artikelnr'!L1284=0,0,IF('Basis Excelsheet - uw artikelnr'!L1284&lt;1,1,0))</f>
        <v>0</v>
      </c>
      <c r="G1284" s="16">
        <f>IF('Basis Excelsheet - uw artikelnr'!F1284=0,0,IF(EXACT('Basis Excelsheet - uw artikelnr'!G1284,Keuzelijsten!$C$2),0,IF(EXACT('Basis Excelsheet - uw artikelnr'!G1284,Keuzelijsten!$C$3),0,1)))</f>
        <v>0</v>
      </c>
      <c r="H1284" s="16">
        <f>IF('Basis Excelsheet - uw artikelnr'!F1284=0,0,IF(EXACT('Basis Excelsheet - uw artikelnr'!J1284,Keuzelijsten!$D$2),0,IF(EXACT('Basis Excelsheet - uw artikelnr'!J1284,Keuzelijsten!$D$3),0,1)))</f>
        <v>0</v>
      </c>
      <c r="I1284" s="16">
        <f ca="1">IF('Basis Excelsheet - uw artikelnr'!A1284=0,0,IF(CELL("type",'Basis Excelsheet - uw artikelnr'!A1284)="w",0,1))</f>
        <v>0</v>
      </c>
      <c r="J1284" s="16">
        <f>IF('Basis Excelsheet - uw artikelnr'!F1284=0,0,COUNTIF(Keuzelijsten!$F$2:$F$244,'Basis Excelsheet - uw artikelnr'!M1284)-1)*-1</f>
        <v>0</v>
      </c>
      <c r="K1284" s="16">
        <f>IF('Basis Excelsheet - uw artikelnr'!F1284=0,0,COUNTIF(Keuzelijsten!$A$2:$A$245,'Basis Excelsheet - uw artikelnr'!C1284)-1)*-1</f>
        <v>0</v>
      </c>
      <c r="L1284" s="16">
        <f>IF('Basis Excelsheet - uw artikelnr'!F1284=0,0,COUNTIF(Keuzelijsten!$W$2:$W$945,'Basis Excelsheet - uw artikelnr'!D1284)-1)*-1</f>
        <v>0</v>
      </c>
    </row>
    <row r="1285" spans="1:12" x14ac:dyDescent="0.25">
      <c r="A1285" s="17"/>
      <c r="B1285" s="17">
        <f t="shared" ca="1" si="21"/>
        <v>0</v>
      </c>
      <c r="C1285" s="16">
        <f>IF(LEN('Basis Excelsheet - uw artikelnr'!F1285)&gt;35,1,0)</f>
        <v>0</v>
      </c>
      <c r="D1285" s="16">
        <f>IF(LEN('Basis Excelsheet - uw artikelnr'!K1285)&gt;30,1,0)</f>
        <v>0</v>
      </c>
      <c r="E1285" s="16">
        <f>IF(LEN('Basis Excelsheet - uw artikelnr'!E1285)&gt;20,1,0)</f>
        <v>0</v>
      </c>
      <c r="F1285" s="16">
        <f>IF('Basis Excelsheet - uw artikelnr'!L1285=0,0,IF('Basis Excelsheet - uw artikelnr'!L1285&lt;1,1,0))</f>
        <v>0</v>
      </c>
      <c r="G1285" s="16">
        <f>IF('Basis Excelsheet - uw artikelnr'!F1285=0,0,IF(EXACT('Basis Excelsheet - uw artikelnr'!G1285,Keuzelijsten!$C$2),0,IF(EXACT('Basis Excelsheet - uw artikelnr'!G1285,Keuzelijsten!$C$3),0,1)))</f>
        <v>0</v>
      </c>
      <c r="H1285" s="16">
        <f>IF('Basis Excelsheet - uw artikelnr'!F1285=0,0,IF(EXACT('Basis Excelsheet - uw artikelnr'!J1285,Keuzelijsten!$D$2),0,IF(EXACT('Basis Excelsheet - uw artikelnr'!J1285,Keuzelijsten!$D$3),0,1)))</f>
        <v>0</v>
      </c>
      <c r="I1285" s="16">
        <f ca="1">IF('Basis Excelsheet - uw artikelnr'!A1285=0,0,IF(CELL("type",'Basis Excelsheet - uw artikelnr'!A1285)="w",0,1))</f>
        <v>0</v>
      </c>
      <c r="J1285" s="16">
        <f>IF('Basis Excelsheet - uw artikelnr'!F1285=0,0,COUNTIF(Keuzelijsten!$F$2:$F$244,'Basis Excelsheet - uw artikelnr'!M1285)-1)*-1</f>
        <v>0</v>
      </c>
      <c r="K1285" s="16">
        <f>IF('Basis Excelsheet - uw artikelnr'!F1285=0,0,COUNTIF(Keuzelijsten!$A$2:$A$245,'Basis Excelsheet - uw artikelnr'!C1285)-1)*-1</f>
        <v>0</v>
      </c>
      <c r="L1285" s="16">
        <f>IF('Basis Excelsheet - uw artikelnr'!F1285=0,0,COUNTIF(Keuzelijsten!$W$2:$W$945,'Basis Excelsheet - uw artikelnr'!D1285)-1)*-1</f>
        <v>0</v>
      </c>
    </row>
    <row r="1286" spans="1:12" x14ac:dyDescent="0.25">
      <c r="A1286" s="17"/>
      <c r="B1286" s="17">
        <f t="shared" ref="B1286:B1349" ca="1" si="22">SUM(C1286:L1286)</f>
        <v>0</v>
      </c>
      <c r="C1286" s="16">
        <f>IF(LEN('Basis Excelsheet - uw artikelnr'!F1286)&gt;35,1,0)</f>
        <v>0</v>
      </c>
      <c r="D1286" s="16">
        <f>IF(LEN('Basis Excelsheet - uw artikelnr'!K1286)&gt;30,1,0)</f>
        <v>0</v>
      </c>
      <c r="E1286" s="16">
        <f>IF(LEN('Basis Excelsheet - uw artikelnr'!E1286)&gt;20,1,0)</f>
        <v>0</v>
      </c>
      <c r="F1286" s="16">
        <f>IF('Basis Excelsheet - uw artikelnr'!L1286=0,0,IF('Basis Excelsheet - uw artikelnr'!L1286&lt;1,1,0))</f>
        <v>0</v>
      </c>
      <c r="G1286" s="16">
        <f>IF('Basis Excelsheet - uw artikelnr'!F1286=0,0,IF(EXACT('Basis Excelsheet - uw artikelnr'!G1286,Keuzelijsten!$C$2),0,IF(EXACT('Basis Excelsheet - uw artikelnr'!G1286,Keuzelijsten!$C$3),0,1)))</f>
        <v>0</v>
      </c>
      <c r="H1286" s="16">
        <f>IF('Basis Excelsheet - uw artikelnr'!F1286=0,0,IF(EXACT('Basis Excelsheet - uw artikelnr'!J1286,Keuzelijsten!$D$2),0,IF(EXACT('Basis Excelsheet - uw artikelnr'!J1286,Keuzelijsten!$D$3),0,1)))</f>
        <v>0</v>
      </c>
      <c r="I1286" s="16">
        <f ca="1">IF('Basis Excelsheet - uw artikelnr'!A1286=0,0,IF(CELL("type",'Basis Excelsheet - uw artikelnr'!A1286)="w",0,1))</f>
        <v>0</v>
      </c>
      <c r="J1286" s="16">
        <f>IF('Basis Excelsheet - uw artikelnr'!F1286=0,0,COUNTIF(Keuzelijsten!$F$2:$F$244,'Basis Excelsheet - uw artikelnr'!M1286)-1)*-1</f>
        <v>0</v>
      </c>
      <c r="K1286" s="16">
        <f>IF('Basis Excelsheet - uw artikelnr'!F1286=0,0,COUNTIF(Keuzelijsten!$A$2:$A$245,'Basis Excelsheet - uw artikelnr'!C1286)-1)*-1</f>
        <v>0</v>
      </c>
      <c r="L1286" s="16">
        <f>IF('Basis Excelsheet - uw artikelnr'!F1286=0,0,COUNTIF(Keuzelijsten!$W$2:$W$945,'Basis Excelsheet - uw artikelnr'!D1286)-1)*-1</f>
        <v>0</v>
      </c>
    </row>
    <row r="1287" spans="1:12" x14ac:dyDescent="0.25">
      <c r="A1287" s="17"/>
      <c r="B1287" s="17">
        <f t="shared" ca="1" si="22"/>
        <v>0</v>
      </c>
      <c r="C1287" s="16">
        <f>IF(LEN('Basis Excelsheet - uw artikelnr'!F1287)&gt;35,1,0)</f>
        <v>0</v>
      </c>
      <c r="D1287" s="16">
        <f>IF(LEN('Basis Excelsheet - uw artikelnr'!K1287)&gt;30,1,0)</f>
        <v>0</v>
      </c>
      <c r="E1287" s="16">
        <f>IF(LEN('Basis Excelsheet - uw artikelnr'!E1287)&gt;20,1,0)</f>
        <v>0</v>
      </c>
      <c r="F1287" s="16">
        <f>IF('Basis Excelsheet - uw artikelnr'!L1287=0,0,IF('Basis Excelsheet - uw artikelnr'!L1287&lt;1,1,0))</f>
        <v>0</v>
      </c>
      <c r="G1287" s="16">
        <f>IF('Basis Excelsheet - uw artikelnr'!F1287=0,0,IF(EXACT('Basis Excelsheet - uw artikelnr'!G1287,Keuzelijsten!$C$2),0,IF(EXACT('Basis Excelsheet - uw artikelnr'!G1287,Keuzelijsten!$C$3),0,1)))</f>
        <v>0</v>
      </c>
      <c r="H1287" s="16">
        <f>IF('Basis Excelsheet - uw artikelnr'!F1287=0,0,IF(EXACT('Basis Excelsheet - uw artikelnr'!J1287,Keuzelijsten!$D$2),0,IF(EXACT('Basis Excelsheet - uw artikelnr'!J1287,Keuzelijsten!$D$3),0,1)))</f>
        <v>0</v>
      </c>
      <c r="I1287" s="16">
        <f ca="1">IF('Basis Excelsheet - uw artikelnr'!A1287=0,0,IF(CELL("type",'Basis Excelsheet - uw artikelnr'!A1287)="w",0,1))</f>
        <v>0</v>
      </c>
      <c r="J1287" s="16">
        <f>IF('Basis Excelsheet - uw artikelnr'!F1287=0,0,COUNTIF(Keuzelijsten!$F$2:$F$244,'Basis Excelsheet - uw artikelnr'!M1287)-1)*-1</f>
        <v>0</v>
      </c>
      <c r="K1287" s="16">
        <f>IF('Basis Excelsheet - uw artikelnr'!F1287=0,0,COUNTIF(Keuzelijsten!$A$2:$A$245,'Basis Excelsheet - uw artikelnr'!C1287)-1)*-1</f>
        <v>0</v>
      </c>
      <c r="L1287" s="16">
        <f>IF('Basis Excelsheet - uw artikelnr'!F1287=0,0,COUNTIF(Keuzelijsten!$W$2:$W$945,'Basis Excelsheet - uw artikelnr'!D1287)-1)*-1</f>
        <v>0</v>
      </c>
    </row>
    <row r="1288" spans="1:12" x14ac:dyDescent="0.25">
      <c r="A1288" s="17"/>
      <c r="B1288" s="17">
        <f t="shared" ca="1" si="22"/>
        <v>0</v>
      </c>
      <c r="C1288" s="16">
        <f>IF(LEN('Basis Excelsheet - uw artikelnr'!F1288)&gt;35,1,0)</f>
        <v>0</v>
      </c>
      <c r="D1288" s="16">
        <f>IF(LEN('Basis Excelsheet - uw artikelnr'!K1288)&gt;30,1,0)</f>
        <v>0</v>
      </c>
      <c r="E1288" s="16">
        <f>IF(LEN('Basis Excelsheet - uw artikelnr'!E1288)&gt;20,1,0)</f>
        <v>0</v>
      </c>
      <c r="F1288" s="16">
        <f>IF('Basis Excelsheet - uw artikelnr'!L1288=0,0,IF('Basis Excelsheet - uw artikelnr'!L1288&lt;1,1,0))</f>
        <v>0</v>
      </c>
      <c r="G1288" s="16">
        <f>IF('Basis Excelsheet - uw artikelnr'!F1288=0,0,IF(EXACT('Basis Excelsheet - uw artikelnr'!G1288,Keuzelijsten!$C$2),0,IF(EXACT('Basis Excelsheet - uw artikelnr'!G1288,Keuzelijsten!$C$3),0,1)))</f>
        <v>0</v>
      </c>
      <c r="H1288" s="16">
        <f>IF('Basis Excelsheet - uw artikelnr'!F1288=0,0,IF(EXACT('Basis Excelsheet - uw artikelnr'!J1288,Keuzelijsten!$D$2),0,IF(EXACT('Basis Excelsheet - uw artikelnr'!J1288,Keuzelijsten!$D$3),0,1)))</f>
        <v>0</v>
      </c>
      <c r="I1288" s="16">
        <f ca="1">IF('Basis Excelsheet - uw artikelnr'!A1288=0,0,IF(CELL("type",'Basis Excelsheet - uw artikelnr'!A1288)="w",0,1))</f>
        <v>0</v>
      </c>
      <c r="J1288" s="16">
        <f>IF('Basis Excelsheet - uw artikelnr'!F1288=0,0,COUNTIF(Keuzelijsten!$F$2:$F$244,'Basis Excelsheet - uw artikelnr'!M1288)-1)*-1</f>
        <v>0</v>
      </c>
      <c r="K1288" s="16">
        <f>IF('Basis Excelsheet - uw artikelnr'!F1288=0,0,COUNTIF(Keuzelijsten!$A$2:$A$245,'Basis Excelsheet - uw artikelnr'!C1288)-1)*-1</f>
        <v>0</v>
      </c>
      <c r="L1288" s="16">
        <f>IF('Basis Excelsheet - uw artikelnr'!F1288=0,0,COUNTIF(Keuzelijsten!$W$2:$W$945,'Basis Excelsheet - uw artikelnr'!D1288)-1)*-1</f>
        <v>0</v>
      </c>
    </row>
    <row r="1289" spans="1:12" x14ac:dyDescent="0.25">
      <c r="A1289" s="17"/>
      <c r="B1289" s="17">
        <f t="shared" ca="1" si="22"/>
        <v>0</v>
      </c>
      <c r="C1289" s="16">
        <f>IF(LEN('Basis Excelsheet - uw artikelnr'!F1289)&gt;35,1,0)</f>
        <v>0</v>
      </c>
      <c r="D1289" s="16">
        <f>IF(LEN('Basis Excelsheet - uw artikelnr'!K1289)&gt;30,1,0)</f>
        <v>0</v>
      </c>
      <c r="E1289" s="16">
        <f>IF(LEN('Basis Excelsheet - uw artikelnr'!E1289)&gt;20,1,0)</f>
        <v>0</v>
      </c>
      <c r="F1289" s="16">
        <f>IF('Basis Excelsheet - uw artikelnr'!L1289=0,0,IF('Basis Excelsheet - uw artikelnr'!L1289&lt;1,1,0))</f>
        <v>0</v>
      </c>
      <c r="G1289" s="16">
        <f>IF('Basis Excelsheet - uw artikelnr'!F1289=0,0,IF(EXACT('Basis Excelsheet - uw artikelnr'!G1289,Keuzelijsten!$C$2),0,IF(EXACT('Basis Excelsheet - uw artikelnr'!G1289,Keuzelijsten!$C$3),0,1)))</f>
        <v>0</v>
      </c>
      <c r="H1289" s="16">
        <f>IF('Basis Excelsheet - uw artikelnr'!F1289=0,0,IF(EXACT('Basis Excelsheet - uw artikelnr'!J1289,Keuzelijsten!$D$2),0,IF(EXACT('Basis Excelsheet - uw artikelnr'!J1289,Keuzelijsten!$D$3),0,1)))</f>
        <v>0</v>
      </c>
      <c r="I1289" s="16">
        <f ca="1">IF('Basis Excelsheet - uw artikelnr'!A1289=0,0,IF(CELL("type",'Basis Excelsheet - uw artikelnr'!A1289)="w",0,1))</f>
        <v>0</v>
      </c>
      <c r="J1289" s="16">
        <f>IF('Basis Excelsheet - uw artikelnr'!F1289=0,0,COUNTIF(Keuzelijsten!$F$2:$F$244,'Basis Excelsheet - uw artikelnr'!M1289)-1)*-1</f>
        <v>0</v>
      </c>
      <c r="K1289" s="16">
        <f>IF('Basis Excelsheet - uw artikelnr'!F1289=0,0,COUNTIF(Keuzelijsten!$A$2:$A$245,'Basis Excelsheet - uw artikelnr'!C1289)-1)*-1</f>
        <v>0</v>
      </c>
      <c r="L1289" s="16">
        <f>IF('Basis Excelsheet - uw artikelnr'!F1289=0,0,COUNTIF(Keuzelijsten!$W$2:$W$945,'Basis Excelsheet - uw artikelnr'!D1289)-1)*-1</f>
        <v>0</v>
      </c>
    </row>
    <row r="1290" spans="1:12" x14ac:dyDescent="0.25">
      <c r="A1290" s="17"/>
      <c r="B1290" s="17">
        <f t="shared" ca="1" si="22"/>
        <v>0</v>
      </c>
      <c r="C1290" s="16">
        <f>IF(LEN('Basis Excelsheet - uw artikelnr'!F1290)&gt;35,1,0)</f>
        <v>0</v>
      </c>
      <c r="D1290" s="16">
        <f>IF(LEN('Basis Excelsheet - uw artikelnr'!K1290)&gt;30,1,0)</f>
        <v>0</v>
      </c>
      <c r="E1290" s="16">
        <f>IF(LEN('Basis Excelsheet - uw artikelnr'!E1290)&gt;20,1,0)</f>
        <v>0</v>
      </c>
      <c r="F1290" s="16">
        <f>IF('Basis Excelsheet - uw artikelnr'!L1290=0,0,IF('Basis Excelsheet - uw artikelnr'!L1290&lt;1,1,0))</f>
        <v>0</v>
      </c>
      <c r="G1290" s="16">
        <f>IF('Basis Excelsheet - uw artikelnr'!F1290=0,0,IF(EXACT('Basis Excelsheet - uw artikelnr'!G1290,Keuzelijsten!$C$2),0,IF(EXACT('Basis Excelsheet - uw artikelnr'!G1290,Keuzelijsten!$C$3),0,1)))</f>
        <v>0</v>
      </c>
      <c r="H1290" s="16">
        <f>IF('Basis Excelsheet - uw artikelnr'!F1290=0,0,IF(EXACT('Basis Excelsheet - uw artikelnr'!J1290,Keuzelijsten!$D$2),0,IF(EXACT('Basis Excelsheet - uw artikelnr'!J1290,Keuzelijsten!$D$3),0,1)))</f>
        <v>0</v>
      </c>
      <c r="I1290" s="16">
        <f ca="1">IF('Basis Excelsheet - uw artikelnr'!A1290=0,0,IF(CELL("type",'Basis Excelsheet - uw artikelnr'!A1290)="w",0,1))</f>
        <v>0</v>
      </c>
      <c r="J1290" s="16">
        <f>IF('Basis Excelsheet - uw artikelnr'!F1290=0,0,COUNTIF(Keuzelijsten!$F$2:$F$244,'Basis Excelsheet - uw artikelnr'!M1290)-1)*-1</f>
        <v>0</v>
      </c>
      <c r="K1290" s="16">
        <f>IF('Basis Excelsheet - uw artikelnr'!F1290=0,0,COUNTIF(Keuzelijsten!$A$2:$A$245,'Basis Excelsheet - uw artikelnr'!C1290)-1)*-1</f>
        <v>0</v>
      </c>
      <c r="L1290" s="16">
        <f>IF('Basis Excelsheet - uw artikelnr'!F1290=0,0,COUNTIF(Keuzelijsten!$W$2:$W$945,'Basis Excelsheet - uw artikelnr'!D1290)-1)*-1</f>
        <v>0</v>
      </c>
    </row>
    <row r="1291" spans="1:12" x14ac:dyDescent="0.25">
      <c r="A1291" s="17"/>
      <c r="B1291" s="17">
        <f t="shared" ca="1" si="22"/>
        <v>0</v>
      </c>
      <c r="C1291" s="16">
        <f>IF(LEN('Basis Excelsheet - uw artikelnr'!F1291)&gt;35,1,0)</f>
        <v>0</v>
      </c>
      <c r="D1291" s="16">
        <f>IF(LEN('Basis Excelsheet - uw artikelnr'!K1291)&gt;30,1,0)</f>
        <v>0</v>
      </c>
      <c r="E1291" s="16">
        <f>IF(LEN('Basis Excelsheet - uw artikelnr'!E1291)&gt;20,1,0)</f>
        <v>0</v>
      </c>
      <c r="F1291" s="16">
        <f>IF('Basis Excelsheet - uw artikelnr'!L1291=0,0,IF('Basis Excelsheet - uw artikelnr'!L1291&lt;1,1,0))</f>
        <v>0</v>
      </c>
      <c r="G1291" s="16">
        <f>IF('Basis Excelsheet - uw artikelnr'!F1291=0,0,IF(EXACT('Basis Excelsheet - uw artikelnr'!G1291,Keuzelijsten!$C$2),0,IF(EXACT('Basis Excelsheet - uw artikelnr'!G1291,Keuzelijsten!$C$3),0,1)))</f>
        <v>0</v>
      </c>
      <c r="H1291" s="16">
        <f>IF('Basis Excelsheet - uw artikelnr'!F1291=0,0,IF(EXACT('Basis Excelsheet - uw artikelnr'!J1291,Keuzelijsten!$D$2),0,IF(EXACT('Basis Excelsheet - uw artikelnr'!J1291,Keuzelijsten!$D$3),0,1)))</f>
        <v>0</v>
      </c>
      <c r="I1291" s="16">
        <f ca="1">IF('Basis Excelsheet - uw artikelnr'!A1291=0,0,IF(CELL("type",'Basis Excelsheet - uw artikelnr'!A1291)="w",0,1))</f>
        <v>0</v>
      </c>
      <c r="J1291" s="16">
        <f>IF('Basis Excelsheet - uw artikelnr'!F1291=0,0,COUNTIF(Keuzelijsten!$F$2:$F$244,'Basis Excelsheet - uw artikelnr'!M1291)-1)*-1</f>
        <v>0</v>
      </c>
      <c r="K1291" s="16">
        <f>IF('Basis Excelsheet - uw artikelnr'!F1291=0,0,COUNTIF(Keuzelijsten!$A$2:$A$245,'Basis Excelsheet - uw artikelnr'!C1291)-1)*-1</f>
        <v>0</v>
      </c>
      <c r="L1291" s="16">
        <f>IF('Basis Excelsheet - uw artikelnr'!F1291=0,0,COUNTIF(Keuzelijsten!$W$2:$W$945,'Basis Excelsheet - uw artikelnr'!D1291)-1)*-1</f>
        <v>0</v>
      </c>
    </row>
    <row r="1292" spans="1:12" x14ac:dyDescent="0.25">
      <c r="A1292" s="17"/>
      <c r="B1292" s="17">
        <f t="shared" ca="1" si="22"/>
        <v>0</v>
      </c>
      <c r="C1292" s="16">
        <f>IF(LEN('Basis Excelsheet - uw artikelnr'!F1292)&gt;35,1,0)</f>
        <v>0</v>
      </c>
      <c r="D1292" s="16">
        <f>IF(LEN('Basis Excelsheet - uw artikelnr'!K1292)&gt;30,1,0)</f>
        <v>0</v>
      </c>
      <c r="E1292" s="16">
        <f>IF(LEN('Basis Excelsheet - uw artikelnr'!E1292)&gt;20,1,0)</f>
        <v>0</v>
      </c>
      <c r="F1292" s="16">
        <f>IF('Basis Excelsheet - uw artikelnr'!L1292=0,0,IF('Basis Excelsheet - uw artikelnr'!L1292&lt;1,1,0))</f>
        <v>0</v>
      </c>
      <c r="G1292" s="16">
        <f>IF('Basis Excelsheet - uw artikelnr'!F1292=0,0,IF(EXACT('Basis Excelsheet - uw artikelnr'!G1292,Keuzelijsten!$C$2),0,IF(EXACT('Basis Excelsheet - uw artikelnr'!G1292,Keuzelijsten!$C$3),0,1)))</f>
        <v>0</v>
      </c>
      <c r="H1292" s="16">
        <f>IF('Basis Excelsheet - uw artikelnr'!F1292=0,0,IF(EXACT('Basis Excelsheet - uw artikelnr'!J1292,Keuzelijsten!$D$2),0,IF(EXACT('Basis Excelsheet - uw artikelnr'!J1292,Keuzelijsten!$D$3),0,1)))</f>
        <v>0</v>
      </c>
      <c r="I1292" s="16">
        <f ca="1">IF('Basis Excelsheet - uw artikelnr'!A1292=0,0,IF(CELL("type",'Basis Excelsheet - uw artikelnr'!A1292)="w",0,1))</f>
        <v>0</v>
      </c>
      <c r="J1292" s="16">
        <f>IF('Basis Excelsheet - uw artikelnr'!F1292=0,0,COUNTIF(Keuzelijsten!$F$2:$F$244,'Basis Excelsheet - uw artikelnr'!M1292)-1)*-1</f>
        <v>0</v>
      </c>
      <c r="K1292" s="16">
        <f>IF('Basis Excelsheet - uw artikelnr'!F1292=0,0,COUNTIF(Keuzelijsten!$A$2:$A$245,'Basis Excelsheet - uw artikelnr'!C1292)-1)*-1</f>
        <v>0</v>
      </c>
      <c r="L1292" s="16">
        <f>IF('Basis Excelsheet - uw artikelnr'!F1292=0,0,COUNTIF(Keuzelijsten!$W$2:$W$945,'Basis Excelsheet - uw artikelnr'!D1292)-1)*-1</f>
        <v>0</v>
      </c>
    </row>
    <row r="1293" spans="1:12" x14ac:dyDescent="0.25">
      <c r="A1293" s="17"/>
      <c r="B1293" s="17">
        <f t="shared" ca="1" si="22"/>
        <v>0</v>
      </c>
      <c r="C1293" s="16">
        <f>IF(LEN('Basis Excelsheet - uw artikelnr'!F1293)&gt;35,1,0)</f>
        <v>0</v>
      </c>
      <c r="D1293" s="16">
        <f>IF(LEN('Basis Excelsheet - uw artikelnr'!K1293)&gt;30,1,0)</f>
        <v>0</v>
      </c>
      <c r="E1293" s="16">
        <f>IF(LEN('Basis Excelsheet - uw artikelnr'!E1293)&gt;20,1,0)</f>
        <v>0</v>
      </c>
      <c r="F1293" s="16">
        <f>IF('Basis Excelsheet - uw artikelnr'!L1293=0,0,IF('Basis Excelsheet - uw artikelnr'!L1293&lt;1,1,0))</f>
        <v>0</v>
      </c>
      <c r="G1293" s="16">
        <f>IF('Basis Excelsheet - uw artikelnr'!F1293=0,0,IF(EXACT('Basis Excelsheet - uw artikelnr'!G1293,Keuzelijsten!$C$2),0,IF(EXACT('Basis Excelsheet - uw artikelnr'!G1293,Keuzelijsten!$C$3),0,1)))</f>
        <v>0</v>
      </c>
      <c r="H1293" s="16">
        <f>IF('Basis Excelsheet - uw artikelnr'!F1293=0,0,IF(EXACT('Basis Excelsheet - uw artikelnr'!J1293,Keuzelijsten!$D$2),0,IF(EXACT('Basis Excelsheet - uw artikelnr'!J1293,Keuzelijsten!$D$3),0,1)))</f>
        <v>0</v>
      </c>
      <c r="I1293" s="16">
        <f ca="1">IF('Basis Excelsheet - uw artikelnr'!A1293=0,0,IF(CELL("type",'Basis Excelsheet - uw artikelnr'!A1293)="w",0,1))</f>
        <v>0</v>
      </c>
      <c r="J1293" s="16">
        <f>IF('Basis Excelsheet - uw artikelnr'!F1293=0,0,COUNTIF(Keuzelijsten!$F$2:$F$244,'Basis Excelsheet - uw artikelnr'!M1293)-1)*-1</f>
        <v>0</v>
      </c>
      <c r="K1293" s="16">
        <f>IF('Basis Excelsheet - uw artikelnr'!F1293=0,0,COUNTIF(Keuzelijsten!$A$2:$A$245,'Basis Excelsheet - uw artikelnr'!C1293)-1)*-1</f>
        <v>0</v>
      </c>
      <c r="L1293" s="16">
        <f>IF('Basis Excelsheet - uw artikelnr'!F1293=0,0,COUNTIF(Keuzelijsten!$W$2:$W$945,'Basis Excelsheet - uw artikelnr'!D1293)-1)*-1</f>
        <v>0</v>
      </c>
    </row>
    <row r="1294" spans="1:12" x14ac:dyDescent="0.25">
      <c r="A1294" s="17"/>
      <c r="B1294" s="17">
        <f t="shared" ca="1" si="22"/>
        <v>0</v>
      </c>
      <c r="C1294" s="16">
        <f>IF(LEN('Basis Excelsheet - uw artikelnr'!F1294)&gt;35,1,0)</f>
        <v>0</v>
      </c>
      <c r="D1294" s="16">
        <f>IF(LEN('Basis Excelsheet - uw artikelnr'!K1294)&gt;30,1,0)</f>
        <v>0</v>
      </c>
      <c r="E1294" s="16">
        <f>IF(LEN('Basis Excelsheet - uw artikelnr'!E1294)&gt;20,1,0)</f>
        <v>0</v>
      </c>
      <c r="F1294" s="16">
        <f>IF('Basis Excelsheet - uw artikelnr'!L1294=0,0,IF('Basis Excelsheet - uw artikelnr'!L1294&lt;1,1,0))</f>
        <v>0</v>
      </c>
      <c r="G1294" s="16">
        <f>IF('Basis Excelsheet - uw artikelnr'!F1294=0,0,IF(EXACT('Basis Excelsheet - uw artikelnr'!G1294,Keuzelijsten!$C$2),0,IF(EXACT('Basis Excelsheet - uw artikelnr'!G1294,Keuzelijsten!$C$3),0,1)))</f>
        <v>0</v>
      </c>
      <c r="H1294" s="16">
        <f>IF('Basis Excelsheet - uw artikelnr'!F1294=0,0,IF(EXACT('Basis Excelsheet - uw artikelnr'!J1294,Keuzelijsten!$D$2),0,IF(EXACT('Basis Excelsheet - uw artikelnr'!J1294,Keuzelijsten!$D$3),0,1)))</f>
        <v>0</v>
      </c>
      <c r="I1294" s="16">
        <f ca="1">IF('Basis Excelsheet - uw artikelnr'!A1294=0,0,IF(CELL("type",'Basis Excelsheet - uw artikelnr'!A1294)="w",0,1))</f>
        <v>0</v>
      </c>
      <c r="J1294" s="16">
        <f>IF('Basis Excelsheet - uw artikelnr'!F1294=0,0,COUNTIF(Keuzelijsten!$F$2:$F$244,'Basis Excelsheet - uw artikelnr'!M1294)-1)*-1</f>
        <v>0</v>
      </c>
      <c r="K1294" s="16">
        <f>IF('Basis Excelsheet - uw artikelnr'!F1294=0,0,COUNTIF(Keuzelijsten!$A$2:$A$245,'Basis Excelsheet - uw artikelnr'!C1294)-1)*-1</f>
        <v>0</v>
      </c>
      <c r="L1294" s="16">
        <f>IF('Basis Excelsheet - uw artikelnr'!F1294=0,0,COUNTIF(Keuzelijsten!$W$2:$W$945,'Basis Excelsheet - uw artikelnr'!D1294)-1)*-1</f>
        <v>0</v>
      </c>
    </row>
    <row r="1295" spans="1:12" x14ac:dyDescent="0.25">
      <c r="A1295" s="17"/>
      <c r="B1295" s="17">
        <f t="shared" ca="1" si="22"/>
        <v>0</v>
      </c>
      <c r="C1295" s="16">
        <f>IF(LEN('Basis Excelsheet - uw artikelnr'!F1295)&gt;35,1,0)</f>
        <v>0</v>
      </c>
      <c r="D1295" s="16">
        <f>IF(LEN('Basis Excelsheet - uw artikelnr'!K1295)&gt;30,1,0)</f>
        <v>0</v>
      </c>
      <c r="E1295" s="16">
        <f>IF(LEN('Basis Excelsheet - uw artikelnr'!E1295)&gt;20,1,0)</f>
        <v>0</v>
      </c>
      <c r="F1295" s="16">
        <f>IF('Basis Excelsheet - uw artikelnr'!L1295=0,0,IF('Basis Excelsheet - uw artikelnr'!L1295&lt;1,1,0))</f>
        <v>0</v>
      </c>
      <c r="G1295" s="16">
        <f>IF('Basis Excelsheet - uw artikelnr'!F1295=0,0,IF(EXACT('Basis Excelsheet - uw artikelnr'!G1295,Keuzelijsten!$C$2),0,IF(EXACT('Basis Excelsheet - uw artikelnr'!G1295,Keuzelijsten!$C$3),0,1)))</f>
        <v>0</v>
      </c>
      <c r="H1295" s="16">
        <f>IF('Basis Excelsheet - uw artikelnr'!F1295=0,0,IF(EXACT('Basis Excelsheet - uw artikelnr'!J1295,Keuzelijsten!$D$2),0,IF(EXACT('Basis Excelsheet - uw artikelnr'!J1295,Keuzelijsten!$D$3),0,1)))</f>
        <v>0</v>
      </c>
      <c r="I1295" s="16">
        <f ca="1">IF('Basis Excelsheet - uw artikelnr'!A1295=0,0,IF(CELL("type",'Basis Excelsheet - uw artikelnr'!A1295)="w",0,1))</f>
        <v>0</v>
      </c>
      <c r="J1295" s="16">
        <f>IF('Basis Excelsheet - uw artikelnr'!F1295=0,0,COUNTIF(Keuzelijsten!$F$2:$F$244,'Basis Excelsheet - uw artikelnr'!M1295)-1)*-1</f>
        <v>0</v>
      </c>
      <c r="K1295" s="16">
        <f>IF('Basis Excelsheet - uw artikelnr'!F1295=0,0,COUNTIF(Keuzelijsten!$A$2:$A$245,'Basis Excelsheet - uw artikelnr'!C1295)-1)*-1</f>
        <v>0</v>
      </c>
      <c r="L1295" s="16">
        <f>IF('Basis Excelsheet - uw artikelnr'!F1295=0,0,COUNTIF(Keuzelijsten!$W$2:$W$945,'Basis Excelsheet - uw artikelnr'!D1295)-1)*-1</f>
        <v>0</v>
      </c>
    </row>
    <row r="1296" spans="1:12" x14ac:dyDescent="0.25">
      <c r="A1296" s="17"/>
      <c r="B1296" s="17">
        <f t="shared" ca="1" si="22"/>
        <v>0</v>
      </c>
      <c r="C1296" s="16">
        <f>IF(LEN('Basis Excelsheet - uw artikelnr'!F1296)&gt;35,1,0)</f>
        <v>0</v>
      </c>
      <c r="D1296" s="16">
        <f>IF(LEN('Basis Excelsheet - uw artikelnr'!K1296)&gt;30,1,0)</f>
        <v>0</v>
      </c>
      <c r="E1296" s="16">
        <f>IF(LEN('Basis Excelsheet - uw artikelnr'!E1296)&gt;20,1,0)</f>
        <v>0</v>
      </c>
      <c r="F1296" s="16">
        <f>IF('Basis Excelsheet - uw artikelnr'!L1296=0,0,IF('Basis Excelsheet - uw artikelnr'!L1296&lt;1,1,0))</f>
        <v>0</v>
      </c>
      <c r="G1296" s="16">
        <f>IF('Basis Excelsheet - uw artikelnr'!F1296=0,0,IF(EXACT('Basis Excelsheet - uw artikelnr'!G1296,Keuzelijsten!$C$2),0,IF(EXACT('Basis Excelsheet - uw artikelnr'!G1296,Keuzelijsten!$C$3),0,1)))</f>
        <v>0</v>
      </c>
      <c r="H1296" s="16">
        <f>IF('Basis Excelsheet - uw artikelnr'!F1296=0,0,IF(EXACT('Basis Excelsheet - uw artikelnr'!J1296,Keuzelijsten!$D$2),0,IF(EXACT('Basis Excelsheet - uw artikelnr'!J1296,Keuzelijsten!$D$3),0,1)))</f>
        <v>0</v>
      </c>
      <c r="I1296" s="16">
        <f ca="1">IF('Basis Excelsheet - uw artikelnr'!A1296=0,0,IF(CELL("type",'Basis Excelsheet - uw artikelnr'!A1296)="w",0,1))</f>
        <v>0</v>
      </c>
      <c r="J1296" s="16">
        <f>IF('Basis Excelsheet - uw artikelnr'!F1296=0,0,COUNTIF(Keuzelijsten!$F$2:$F$244,'Basis Excelsheet - uw artikelnr'!M1296)-1)*-1</f>
        <v>0</v>
      </c>
      <c r="K1296" s="16">
        <f>IF('Basis Excelsheet - uw artikelnr'!F1296=0,0,COUNTIF(Keuzelijsten!$A$2:$A$245,'Basis Excelsheet - uw artikelnr'!C1296)-1)*-1</f>
        <v>0</v>
      </c>
      <c r="L1296" s="16">
        <f>IF('Basis Excelsheet - uw artikelnr'!F1296=0,0,COUNTIF(Keuzelijsten!$W$2:$W$945,'Basis Excelsheet - uw artikelnr'!D1296)-1)*-1</f>
        <v>0</v>
      </c>
    </row>
    <row r="1297" spans="1:12" x14ac:dyDescent="0.25">
      <c r="A1297" s="17"/>
      <c r="B1297" s="17">
        <f t="shared" ca="1" si="22"/>
        <v>0</v>
      </c>
      <c r="C1297" s="16">
        <f>IF(LEN('Basis Excelsheet - uw artikelnr'!F1297)&gt;35,1,0)</f>
        <v>0</v>
      </c>
      <c r="D1297" s="16">
        <f>IF(LEN('Basis Excelsheet - uw artikelnr'!K1297)&gt;30,1,0)</f>
        <v>0</v>
      </c>
      <c r="E1297" s="16">
        <f>IF(LEN('Basis Excelsheet - uw artikelnr'!E1297)&gt;20,1,0)</f>
        <v>0</v>
      </c>
      <c r="F1297" s="16">
        <f>IF('Basis Excelsheet - uw artikelnr'!L1297=0,0,IF('Basis Excelsheet - uw artikelnr'!L1297&lt;1,1,0))</f>
        <v>0</v>
      </c>
      <c r="G1297" s="16">
        <f>IF('Basis Excelsheet - uw artikelnr'!F1297=0,0,IF(EXACT('Basis Excelsheet - uw artikelnr'!G1297,Keuzelijsten!$C$2),0,IF(EXACT('Basis Excelsheet - uw artikelnr'!G1297,Keuzelijsten!$C$3),0,1)))</f>
        <v>0</v>
      </c>
      <c r="H1297" s="16">
        <f>IF('Basis Excelsheet - uw artikelnr'!F1297=0,0,IF(EXACT('Basis Excelsheet - uw artikelnr'!J1297,Keuzelijsten!$D$2),0,IF(EXACT('Basis Excelsheet - uw artikelnr'!J1297,Keuzelijsten!$D$3),0,1)))</f>
        <v>0</v>
      </c>
      <c r="I1297" s="16">
        <f ca="1">IF('Basis Excelsheet - uw artikelnr'!A1297=0,0,IF(CELL("type",'Basis Excelsheet - uw artikelnr'!A1297)="w",0,1))</f>
        <v>0</v>
      </c>
      <c r="J1297" s="16">
        <f>IF('Basis Excelsheet - uw artikelnr'!F1297=0,0,COUNTIF(Keuzelijsten!$F$2:$F$244,'Basis Excelsheet - uw artikelnr'!M1297)-1)*-1</f>
        <v>0</v>
      </c>
      <c r="K1297" s="16">
        <f>IF('Basis Excelsheet - uw artikelnr'!F1297=0,0,COUNTIF(Keuzelijsten!$A$2:$A$245,'Basis Excelsheet - uw artikelnr'!C1297)-1)*-1</f>
        <v>0</v>
      </c>
      <c r="L1297" s="16">
        <f>IF('Basis Excelsheet - uw artikelnr'!F1297=0,0,COUNTIF(Keuzelijsten!$W$2:$W$945,'Basis Excelsheet - uw artikelnr'!D1297)-1)*-1</f>
        <v>0</v>
      </c>
    </row>
    <row r="1298" spans="1:12" x14ac:dyDescent="0.25">
      <c r="A1298" s="17"/>
      <c r="B1298" s="17">
        <f t="shared" ca="1" si="22"/>
        <v>0</v>
      </c>
      <c r="C1298" s="16">
        <f>IF(LEN('Basis Excelsheet - uw artikelnr'!F1298)&gt;35,1,0)</f>
        <v>0</v>
      </c>
      <c r="D1298" s="16">
        <f>IF(LEN('Basis Excelsheet - uw artikelnr'!K1298)&gt;30,1,0)</f>
        <v>0</v>
      </c>
      <c r="E1298" s="16">
        <f>IF(LEN('Basis Excelsheet - uw artikelnr'!E1298)&gt;20,1,0)</f>
        <v>0</v>
      </c>
      <c r="F1298" s="16">
        <f>IF('Basis Excelsheet - uw artikelnr'!L1298=0,0,IF('Basis Excelsheet - uw artikelnr'!L1298&lt;1,1,0))</f>
        <v>0</v>
      </c>
      <c r="G1298" s="16">
        <f>IF('Basis Excelsheet - uw artikelnr'!F1298=0,0,IF(EXACT('Basis Excelsheet - uw artikelnr'!G1298,Keuzelijsten!$C$2),0,IF(EXACT('Basis Excelsheet - uw artikelnr'!G1298,Keuzelijsten!$C$3),0,1)))</f>
        <v>0</v>
      </c>
      <c r="H1298" s="16">
        <f>IF('Basis Excelsheet - uw artikelnr'!F1298=0,0,IF(EXACT('Basis Excelsheet - uw artikelnr'!J1298,Keuzelijsten!$D$2),0,IF(EXACT('Basis Excelsheet - uw artikelnr'!J1298,Keuzelijsten!$D$3),0,1)))</f>
        <v>0</v>
      </c>
      <c r="I1298" s="16">
        <f ca="1">IF('Basis Excelsheet - uw artikelnr'!A1298=0,0,IF(CELL("type",'Basis Excelsheet - uw artikelnr'!A1298)="w",0,1))</f>
        <v>0</v>
      </c>
      <c r="J1298" s="16">
        <f>IF('Basis Excelsheet - uw artikelnr'!F1298=0,0,COUNTIF(Keuzelijsten!$F$2:$F$244,'Basis Excelsheet - uw artikelnr'!M1298)-1)*-1</f>
        <v>0</v>
      </c>
      <c r="K1298" s="16">
        <f>IF('Basis Excelsheet - uw artikelnr'!F1298=0,0,COUNTIF(Keuzelijsten!$A$2:$A$245,'Basis Excelsheet - uw artikelnr'!C1298)-1)*-1</f>
        <v>0</v>
      </c>
      <c r="L1298" s="16">
        <f>IF('Basis Excelsheet - uw artikelnr'!F1298=0,0,COUNTIF(Keuzelijsten!$W$2:$W$945,'Basis Excelsheet - uw artikelnr'!D1298)-1)*-1</f>
        <v>0</v>
      </c>
    </row>
    <row r="1299" spans="1:12" x14ac:dyDescent="0.25">
      <c r="A1299" s="17"/>
      <c r="B1299" s="17">
        <f t="shared" ca="1" si="22"/>
        <v>0</v>
      </c>
      <c r="C1299" s="16">
        <f>IF(LEN('Basis Excelsheet - uw artikelnr'!F1299)&gt;35,1,0)</f>
        <v>0</v>
      </c>
      <c r="D1299" s="16">
        <f>IF(LEN('Basis Excelsheet - uw artikelnr'!K1299)&gt;30,1,0)</f>
        <v>0</v>
      </c>
      <c r="E1299" s="16">
        <f>IF(LEN('Basis Excelsheet - uw artikelnr'!E1299)&gt;20,1,0)</f>
        <v>0</v>
      </c>
      <c r="F1299" s="16">
        <f>IF('Basis Excelsheet - uw artikelnr'!L1299=0,0,IF('Basis Excelsheet - uw artikelnr'!L1299&lt;1,1,0))</f>
        <v>0</v>
      </c>
      <c r="G1299" s="16">
        <f>IF('Basis Excelsheet - uw artikelnr'!F1299=0,0,IF(EXACT('Basis Excelsheet - uw artikelnr'!G1299,Keuzelijsten!$C$2),0,IF(EXACT('Basis Excelsheet - uw artikelnr'!G1299,Keuzelijsten!$C$3),0,1)))</f>
        <v>0</v>
      </c>
      <c r="H1299" s="16">
        <f>IF('Basis Excelsheet - uw artikelnr'!F1299=0,0,IF(EXACT('Basis Excelsheet - uw artikelnr'!J1299,Keuzelijsten!$D$2),0,IF(EXACT('Basis Excelsheet - uw artikelnr'!J1299,Keuzelijsten!$D$3),0,1)))</f>
        <v>0</v>
      </c>
      <c r="I1299" s="16">
        <f ca="1">IF('Basis Excelsheet - uw artikelnr'!A1299=0,0,IF(CELL("type",'Basis Excelsheet - uw artikelnr'!A1299)="w",0,1))</f>
        <v>0</v>
      </c>
      <c r="J1299" s="16">
        <f>IF('Basis Excelsheet - uw artikelnr'!F1299=0,0,COUNTIF(Keuzelijsten!$F$2:$F$244,'Basis Excelsheet - uw artikelnr'!M1299)-1)*-1</f>
        <v>0</v>
      </c>
      <c r="K1299" s="16">
        <f>IF('Basis Excelsheet - uw artikelnr'!F1299=0,0,COUNTIF(Keuzelijsten!$A$2:$A$245,'Basis Excelsheet - uw artikelnr'!C1299)-1)*-1</f>
        <v>0</v>
      </c>
      <c r="L1299" s="16">
        <f>IF('Basis Excelsheet - uw artikelnr'!F1299=0,0,COUNTIF(Keuzelijsten!$W$2:$W$945,'Basis Excelsheet - uw artikelnr'!D1299)-1)*-1</f>
        <v>0</v>
      </c>
    </row>
    <row r="1300" spans="1:12" x14ac:dyDescent="0.25">
      <c r="A1300" s="17"/>
      <c r="B1300" s="17">
        <f t="shared" ca="1" si="22"/>
        <v>0</v>
      </c>
      <c r="C1300" s="16">
        <f>IF(LEN('Basis Excelsheet - uw artikelnr'!F1300)&gt;35,1,0)</f>
        <v>0</v>
      </c>
      <c r="D1300" s="16">
        <f>IF(LEN('Basis Excelsheet - uw artikelnr'!K1300)&gt;30,1,0)</f>
        <v>0</v>
      </c>
      <c r="E1300" s="16">
        <f>IF(LEN('Basis Excelsheet - uw artikelnr'!E1300)&gt;20,1,0)</f>
        <v>0</v>
      </c>
      <c r="F1300" s="16">
        <f>IF('Basis Excelsheet - uw artikelnr'!L1300=0,0,IF('Basis Excelsheet - uw artikelnr'!L1300&lt;1,1,0))</f>
        <v>0</v>
      </c>
      <c r="G1300" s="16">
        <f>IF('Basis Excelsheet - uw artikelnr'!F1300=0,0,IF(EXACT('Basis Excelsheet - uw artikelnr'!G1300,Keuzelijsten!$C$2),0,IF(EXACT('Basis Excelsheet - uw artikelnr'!G1300,Keuzelijsten!$C$3),0,1)))</f>
        <v>0</v>
      </c>
      <c r="H1300" s="16">
        <f>IF('Basis Excelsheet - uw artikelnr'!F1300=0,0,IF(EXACT('Basis Excelsheet - uw artikelnr'!J1300,Keuzelijsten!$D$2),0,IF(EXACT('Basis Excelsheet - uw artikelnr'!J1300,Keuzelijsten!$D$3),0,1)))</f>
        <v>0</v>
      </c>
      <c r="I1300" s="16">
        <f ca="1">IF('Basis Excelsheet - uw artikelnr'!A1300=0,0,IF(CELL("type",'Basis Excelsheet - uw artikelnr'!A1300)="w",0,1))</f>
        <v>0</v>
      </c>
      <c r="J1300" s="16">
        <f>IF('Basis Excelsheet - uw artikelnr'!F1300=0,0,COUNTIF(Keuzelijsten!$F$2:$F$244,'Basis Excelsheet - uw artikelnr'!M1300)-1)*-1</f>
        <v>0</v>
      </c>
      <c r="K1300" s="16">
        <f>IF('Basis Excelsheet - uw artikelnr'!F1300=0,0,COUNTIF(Keuzelijsten!$A$2:$A$245,'Basis Excelsheet - uw artikelnr'!C1300)-1)*-1</f>
        <v>0</v>
      </c>
      <c r="L1300" s="16">
        <f>IF('Basis Excelsheet - uw artikelnr'!F1300=0,0,COUNTIF(Keuzelijsten!$W$2:$W$945,'Basis Excelsheet - uw artikelnr'!D1300)-1)*-1</f>
        <v>0</v>
      </c>
    </row>
    <row r="1301" spans="1:12" x14ac:dyDescent="0.25">
      <c r="A1301" s="17"/>
      <c r="B1301" s="17">
        <f t="shared" ca="1" si="22"/>
        <v>0</v>
      </c>
      <c r="C1301" s="16">
        <f>IF(LEN('Basis Excelsheet - uw artikelnr'!F1301)&gt;35,1,0)</f>
        <v>0</v>
      </c>
      <c r="D1301" s="16">
        <f>IF(LEN('Basis Excelsheet - uw artikelnr'!K1301)&gt;30,1,0)</f>
        <v>0</v>
      </c>
      <c r="E1301" s="16">
        <f>IF(LEN('Basis Excelsheet - uw artikelnr'!E1301)&gt;20,1,0)</f>
        <v>0</v>
      </c>
      <c r="F1301" s="16">
        <f>IF('Basis Excelsheet - uw artikelnr'!L1301=0,0,IF('Basis Excelsheet - uw artikelnr'!L1301&lt;1,1,0))</f>
        <v>0</v>
      </c>
      <c r="G1301" s="16">
        <f>IF('Basis Excelsheet - uw artikelnr'!F1301=0,0,IF(EXACT('Basis Excelsheet - uw artikelnr'!G1301,Keuzelijsten!$C$2),0,IF(EXACT('Basis Excelsheet - uw artikelnr'!G1301,Keuzelijsten!$C$3),0,1)))</f>
        <v>0</v>
      </c>
      <c r="H1301" s="16">
        <f>IF('Basis Excelsheet - uw artikelnr'!F1301=0,0,IF(EXACT('Basis Excelsheet - uw artikelnr'!J1301,Keuzelijsten!$D$2),0,IF(EXACT('Basis Excelsheet - uw artikelnr'!J1301,Keuzelijsten!$D$3),0,1)))</f>
        <v>0</v>
      </c>
      <c r="I1301" s="16">
        <f ca="1">IF('Basis Excelsheet - uw artikelnr'!A1301=0,0,IF(CELL("type",'Basis Excelsheet - uw artikelnr'!A1301)="w",0,1))</f>
        <v>0</v>
      </c>
      <c r="J1301" s="16">
        <f>IF('Basis Excelsheet - uw artikelnr'!F1301=0,0,COUNTIF(Keuzelijsten!$F$2:$F$244,'Basis Excelsheet - uw artikelnr'!M1301)-1)*-1</f>
        <v>0</v>
      </c>
      <c r="K1301" s="16">
        <f>IF('Basis Excelsheet - uw artikelnr'!F1301=0,0,COUNTIF(Keuzelijsten!$A$2:$A$245,'Basis Excelsheet - uw artikelnr'!C1301)-1)*-1</f>
        <v>0</v>
      </c>
      <c r="L1301" s="16">
        <f>IF('Basis Excelsheet - uw artikelnr'!F1301=0,0,COUNTIF(Keuzelijsten!$W$2:$W$945,'Basis Excelsheet - uw artikelnr'!D1301)-1)*-1</f>
        <v>0</v>
      </c>
    </row>
    <row r="1302" spans="1:12" x14ac:dyDescent="0.25">
      <c r="A1302" s="17"/>
      <c r="B1302" s="17">
        <f t="shared" ca="1" si="22"/>
        <v>0</v>
      </c>
      <c r="C1302" s="16">
        <f>IF(LEN('Basis Excelsheet - uw artikelnr'!F1302)&gt;35,1,0)</f>
        <v>0</v>
      </c>
      <c r="D1302" s="16">
        <f>IF(LEN('Basis Excelsheet - uw artikelnr'!K1302)&gt;30,1,0)</f>
        <v>0</v>
      </c>
      <c r="E1302" s="16">
        <f>IF(LEN('Basis Excelsheet - uw artikelnr'!E1302)&gt;20,1,0)</f>
        <v>0</v>
      </c>
      <c r="F1302" s="16">
        <f>IF('Basis Excelsheet - uw artikelnr'!L1302=0,0,IF('Basis Excelsheet - uw artikelnr'!L1302&lt;1,1,0))</f>
        <v>0</v>
      </c>
      <c r="G1302" s="16">
        <f>IF('Basis Excelsheet - uw artikelnr'!F1302=0,0,IF(EXACT('Basis Excelsheet - uw artikelnr'!G1302,Keuzelijsten!$C$2),0,IF(EXACT('Basis Excelsheet - uw artikelnr'!G1302,Keuzelijsten!$C$3),0,1)))</f>
        <v>0</v>
      </c>
      <c r="H1302" s="16">
        <f>IF('Basis Excelsheet - uw artikelnr'!F1302=0,0,IF(EXACT('Basis Excelsheet - uw artikelnr'!J1302,Keuzelijsten!$D$2),0,IF(EXACT('Basis Excelsheet - uw artikelnr'!J1302,Keuzelijsten!$D$3),0,1)))</f>
        <v>0</v>
      </c>
      <c r="I1302" s="16">
        <f ca="1">IF('Basis Excelsheet - uw artikelnr'!A1302=0,0,IF(CELL("type",'Basis Excelsheet - uw artikelnr'!A1302)="w",0,1))</f>
        <v>0</v>
      </c>
      <c r="J1302" s="16">
        <f>IF('Basis Excelsheet - uw artikelnr'!F1302=0,0,COUNTIF(Keuzelijsten!$F$2:$F$244,'Basis Excelsheet - uw artikelnr'!M1302)-1)*-1</f>
        <v>0</v>
      </c>
      <c r="K1302" s="16">
        <f>IF('Basis Excelsheet - uw artikelnr'!F1302=0,0,COUNTIF(Keuzelijsten!$A$2:$A$245,'Basis Excelsheet - uw artikelnr'!C1302)-1)*-1</f>
        <v>0</v>
      </c>
      <c r="L1302" s="16">
        <f>IF('Basis Excelsheet - uw artikelnr'!F1302=0,0,COUNTIF(Keuzelijsten!$W$2:$W$945,'Basis Excelsheet - uw artikelnr'!D1302)-1)*-1</f>
        <v>0</v>
      </c>
    </row>
    <row r="1303" spans="1:12" x14ac:dyDescent="0.25">
      <c r="A1303" s="17"/>
      <c r="B1303" s="17">
        <f t="shared" ca="1" si="22"/>
        <v>0</v>
      </c>
      <c r="C1303" s="16">
        <f>IF(LEN('Basis Excelsheet - uw artikelnr'!F1303)&gt;35,1,0)</f>
        <v>0</v>
      </c>
      <c r="D1303" s="16">
        <f>IF(LEN('Basis Excelsheet - uw artikelnr'!K1303)&gt;30,1,0)</f>
        <v>0</v>
      </c>
      <c r="E1303" s="16">
        <f>IF(LEN('Basis Excelsheet - uw artikelnr'!E1303)&gt;20,1,0)</f>
        <v>0</v>
      </c>
      <c r="F1303" s="16">
        <f>IF('Basis Excelsheet - uw artikelnr'!L1303=0,0,IF('Basis Excelsheet - uw artikelnr'!L1303&lt;1,1,0))</f>
        <v>0</v>
      </c>
      <c r="G1303" s="16">
        <f>IF('Basis Excelsheet - uw artikelnr'!F1303=0,0,IF(EXACT('Basis Excelsheet - uw artikelnr'!G1303,Keuzelijsten!$C$2),0,IF(EXACT('Basis Excelsheet - uw artikelnr'!G1303,Keuzelijsten!$C$3),0,1)))</f>
        <v>0</v>
      </c>
      <c r="H1303" s="16">
        <f>IF('Basis Excelsheet - uw artikelnr'!F1303=0,0,IF(EXACT('Basis Excelsheet - uw artikelnr'!J1303,Keuzelijsten!$D$2),0,IF(EXACT('Basis Excelsheet - uw artikelnr'!J1303,Keuzelijsten!$D$3),0,1)))</f>
        <v>0</v>
      </c>
      <c r="I1303" s="16">
        <f ca="1">IF('Basis Excelsheet - uw artikelnr'!A1303=0,0,IF(CELL("type",'Basis Excelsheet - uw artikelnr'!A1303)="w",0,1))</f>
        <v>0</v>
      </c>
      <c r="J1303" s="16">
        <f>IF('Basis Excelsheet - uw artikelnr'!F1303=0,0,COUNTIF(Keuzelijsten!$F$2:$F$244,'Basis Excelsheet - uw artikelnr'!M1303)-1)*-1</f>
        <v>0</v>
      </c>
      <c r="K1303" s="16">
        <f>IF('Basis Excelsheet - uw artikelnr'!F1303=0,0,COUNTIF(Keuzelijsten!$A$2:$A$245,'Basis Excelsheet - uw artikelnr'!C1303)-1)*-1</f>
        <v>0</v>
      </c>
      <c r="L1303" s="16">
        <f>IF('Basis Excelsheet - uw artikelnr'!F1303=0,0,COUNTIF(Keuzelijsten!$W$2:$W$945,'Basis Excelsheet - uw artikelnr'!D1303)-1)*-1</f>
        <v>0</v>
      </c>
    </row>
    <row r="1304" spans="1:12" x14ac:dyDescent="0.25">
      <c r="A1304" s="17"/>
      <c r="B1304" s="17">
        <f t="shared" ca="1" si="22"/>
        <v>0</v>
      </c>
      <c r="C1304" s="16">
        <f>IF(LEN('Basis Excelsheet - uw artikelnr'!F1304)&gt;35,1,0)</f>
        <v>0</v>
      </c>
      <c r="D1304" s="16">
        <f>IF(LEN('Basis Excelsheet - uw artikelnr'!K1304)&gt;30,1,0)</f>
        <v>0</v>
      </c>
      <c r="E1304" s="16">
        <f>IF(LEN('Basis Excelsheet - uw artikelnr'!E1304)&gt;20,1,0)</f>
        <v>0</v>
      </c>
      <c r="F1304" s="16">
        <f>IF('Basis Excelsheet - uw artikelnr'!L1304=0,0,IF('Basis Excelsheet - uw artikelnr'!L1304&lt;1,1,0))</f>
        <v>0</v>
      </c>
      <c r="G1304" s="16">
        <f>IF('Basis Excelsheet - uw artikelnr'!F1304=0,0,IF(EXACT('Basis Excelsheet - uw artikelnr'!G1304,Keuzelijsten!$C$2),0,IF(EXACT('Basis Excelsheet - uw artikelnr'!G1304,Keuzelijsten!$C$3),0,1)))</f>
        <v>0</v>
      </c>
      <c r="H1304" s="16">
        <f>IF('Basis Excelsheet - uw artikelnr'!F1304=0,0,IF(EXACT('Basis Excelsheet - uw artikelnr'!J1304,Keuzelijsten!$D$2),0,IF(EXACT('Basis Excelsheet - uw artikelnr'!J1304,Keuzelijsten!$D$3),0,1)))</f>
        <v>0</v>
      </c>
      <c r="I1304" s="16">
        <f ca="1">IF('Basis Excelsheet - uw artikelnr'!A1304=0,0,IF(CELL("type",'Basis Excelsheet - uw artikelnr'!A1304)="w",0,1))</f>
        <v>0</v>
      </c>
      <c r="J1304" s="16">
        <f>IF('Basis Excelsheet - uw artikelnr'!F1304=0,0,COUNTIF(Keuzelijsten!$F$2:$F$244,'Basis Excelsheet - uw artikelnr'!M1304)-1)*-1</f>
        <v>0</v>
      </c>
      <c r="K1304" s="16">
        <f>IF('Basis Excelsheet - uw artikelnr'!F1304=0,0,COUNTIF(Keuzelijsten!$A$2:$A$245,'Basis Excelsheet - uw artikelnr'!C1304)-1)*-1</f>
        <v>0</v>
      </c>
      <c r="L1304" s="16">
        <f>IF('Basis Excelsheet - uw artikelnr'!F1304=0,0,COUNTIF(Keuzelijsten!$W$2:$W$945,'Basis Excelsheet - uw artikelnr'!D1304)-1)*-1</f>
        <v>0</v>
      </c>
    </row>
    <row r="1305" spans="1:12" x14ac:dyDescent="0.25">
      <c r="A1305" s="17"/>
      <c r="B1305" s="17">
        <f t="shared" ca="1" si="22"/>
        <v>0</v>
      </c>
      <c r="C1305" s="16">
        <f>IF(LEN('Basis Excelsheet - uw artikelnr'!F1305)&gt;35,1,0)</f>
        <v>0</v>
      </c>
      <c r="D1305" s="16">
        <f>IF(LEN('Basis Excelsheet - uw artikelnr'!K1305)&gt;30,1,0)</f>
        <v>0</v>
      </c>
      <c r="E1305" s="16">
        <f>IF(LEN('Basis Excelsheet - uw artikelnr'!E1305)&gt;20,1,0)</f>
        <v>0</v>
      </c>
      <c r="F1305" s="16">
        <f>IF('Basis Excelsheet - uw artikelnr'!L1305=0,0,IF('Basis Excelsheet - uw artikelnr'!L1305&lt;1,1,0))</f>
        <v>0</v>
      </c>
      <c r="G1305" s="16">
        <f>IF('Basis Excelsheet - uw artikelnr'!F1305=0,0,IF(EXACT('Basis Excelsheet - uw artikelnr'!G1305,Keuzelijsten!$C$2),0,IF(EXACT('Basis Excelsheet - uw artikelnr'!G1305,Keuzelijsten!$C$3),0,1)))</f>
        <v>0</v>
      </c>
      <c r="H1305" s="16">
        <f>IF('Basis Excelsheet - uw artikelnr'!F1305=0,0,IF(EXACT('Basis Excelsheet - uw artikelnr'!J1305,Keuzelijsten!$D$2),0,IF(EXACT('Basis Excelsheet - uw artikelnr'!J1305,Keuzelijsten!$D$3),0,1)))</f>
        <v>0</v>
      </c>
      <c r="I1305" s="16">
        <f ca="1">IF('Basis Excelsheet - uw artikelnr'!A1305=0,0,IF(CELL("type",'Basis Excelsheet - uw artikelnr'!A1305)="w",0,1))</f>
        <v>0</v>
      </c>
      <c r="J1305" s="16">
        <f>IF('Basis Excelsheet - uw artikelnr'!F1305=0,0,COUNTIF(Keuzelijsten!$F$2:$F$244,'Basis Excelsheet - uw artikelnr'!M1305)-1)*-1</f>
        <v>0</v>
      </c>
      <c r="K1305" s="16">
        <f>IF('Basis Excelsheet - uw artikelnr'!F1305=0,0,COUNTIF(Keuzelijsten!$A$2:$A$245,'Basis Excelsheet - uw artikelnr'!C1305)-1)*-1</f>
        <v>0</v>
      </c>
      <c r="L1305" s="16">
        <f>IF('Basis Excelsheet - uw artikelnr'!F1305=0,0,COUNTIF(Keuzelijsten!$W$2:$W$945,'Basis Excelsheet - uw artikelnr'!D1305)-1)*-1</f>
        <v>0</v>
      </c>
    </row>
    <row r="1306" spans="1:12" x14ac:dyDescent="0.25">
      <c r="A1306" s="17"/>
      <c r="B1306" s="17">
        <f t="shared" ca="1" si="22"/>
        <v>0</v>
      </c>
      <c r="C1306" s="16">
        <f>IF(LEN('Basis Excelsheet - uw artikelnr'!F1306)&gt;35,1,0)</f>
        <v>0</v>
      </c>
      <c r="D1306" s="16">
        <f>IF(LEN('Basis Excelsheet - uw artikelnr'!K1306)&gt;30,1,0)</f>
        <v>0</v>
      </c>
      <c r="E1306" s="16">
        <f>IF(LEN('Basis Excelsheet - uw artikelnr'!E1306)&gt;20,1,0)</f>
        <v>0</v>
      </c>
      <c r="F1306" s="16">
        <f>IF('Basis Excelsheet - uw artikelnr'!L1306=0,0,IF('Basis Excelsheet - uw artikelnr'!L1306&lt;1,1,0))</f>
        <v>0</v>
      </c>
      <c r="G1306" s="16">
        <f>IF('Basis Excelsheet - uw artikelnr'!F1306=0,0,IF(EXACT('Basis Excelsheet - uw artikelnr'!G1306,Keuzelijsten!$C$2),0,IF(EXACT('Basis Excelsheet - uw artikelnr'!G1306,Keuzelijsten!$C$3),0,1)))</f>
        <v>0</v>
      </c>
      <c r="H1306" s="16">
        <f>IF('Basis Excelsheet - uw artikelnr'!F1306=0,0,IF(EXACT('Basis Excelsheet - uw artikelnr'!J1306,Keuzelijsten!$D$2),0,IF(EXACT('Basis Excelsheet - uw artikelnr'!J1306,Keuzelijsten!$D$3),0,1)))</f>
        <v>0</v>
      </c>
      <c r="I1306" s="16">
        <f ca="1">IF('Basis Excelsheet - uw artikelnr'!A1306=0,0,IF(CELL("type",'Basis Excelsheet - uw artikelnr'!A1306)="w",0,1))</f>
        <v>0</v>
      </c>
      <c r="J1306" s="16">
        <f>IF('Basis Excelsheet - uw artikelnr'!F1306=0,0,COUNTIF(Keuzelijsten!$F$2:$F$244,'Basis Excelsheet - uw artikelnr'!M1306)-1)*-1</f>
        <v>0</v>
      </c>
      <c r="K1306" s="16">
        <f>IF('Basis Excelsheet - uw artikelnr'!F1306=0,0,COUNTIF(Keuzelijsten!$A$2:$A$245,'Basis Excelsheet - uw artikelnr'!C1306)-1)*-1</f>
        <v>0</v>
      </c>
      <c r="L1306" s="16">
        <f>IF('Basis Excelsheet - uw artikelnr'!F1306=0,0,COUNTIF(Keuzelijsten!$W$2:$W$945,'Basis Excelsheet - uw artikelnr'!D1306)-1)*-1</f>
        <v>0</v>
      </c>
    </row>
    <row r="1307" spans="1:12" x14ac:dyDescent="0.25">
      <c r="A1307" s="17"/>
      <c r="B1307" s="17">
        <f t="shared" ca="1" si="22"/>
        <v>0</v>
      </c>
      <c r="C1307" s="16">
        <f>IF(LEN('Basis Excelsheet - uw artikelnr'!F1307)&gt;35,1,0)</f>
        <v>0</v>
      </c>
      <c r="D1307" s="16">
        <f>IF(LEN('Basis Excelsheet - uw artikelnr'!K1307)&gt;30,1,0)</f>
        <v>0</v>
      </c>
      <c r="E1307" s="16">
        <f>IF(LEN('Basis Excelsheet - uw artikelnr'!E1307)&gt;20,1,0)</f>
        <v>0</v>
      </c>
      <c r="F1307" s="16">
        <f>IF('Basis Excelsheet - uw artikelnr'!L1307=0,0,IF('Basis Excelsheet - uw artikelnr'!L1307&lt;1,1,0))</f>
        <v>0</v>
      </c>
      <c r="G1307" s="16">
        <f>IF('Basis Excelsheet - uw artikelnr'!F1307=0,0,IF(EXACT('Basis Excelsheet - uw artikelnr'!G1307,Keuzelijsten!$C$2),0,IF(EXACT('Basis Excelsheet - uw artikelnr'!G1307,Keuzelijsten!$C$3),0,1)))</f>
        <v>0</v>
      </c>
      <c r="H1307" s="16">
        <f>IF('Basis Excelsheet - uw artikelnr'!F1307=0,0,IF(EXACT('Basis Excelsheet - uw artikelnr'!J1307,Keuzelijsten!$D$2),0,IF(EXACT('Basis Excelsheet - uw artikelnr'!J1307,Keuzelijsten!$D$3),0,1)))</f>
        <v>0</v>
      </c>
      <c r="I1307" s="16">
        <f ca="1">IF('Basis Excelsheet - uw artikelnr'!A1307=0,0,IF(CELL("type",'Basis Excelsheet - uw artikelnr'!A1307)="w",0,1))</f>
        <v>0</v>
      </c>
      <c r="J1307" s="16">
        <f>IF('Basis Excelsheet - uw artikelnr'!F1307=0,0,COUNTIF(Keuzelijsten!$F$2:$F$244,'Basis Excelsheet - uw artikelnr'!M1307)-1)*-1</f>
        <v>0</v>
      </c>
      <c r="K1307" s="16">
        <f>IF('Basis Excelsheet - uw artikelnr'!F1307=0,0,COUNTIF(Keuzelijsten!$A$2:$A$245,'Basis Excelsheet - uw artikelnr'!C1307)-1)*-1</f>
        <v>0</v>
      </c>
      <c r="L1307" s="16">
        <f>IF('Basis Excelsheet - uw artikelnr'!F1307=0,0,COUNTIF(Keuzelijsten!$W$2:$W$945,'Basis Excelsheet - uw artikelnr'!D1307)-1)*-1</f>
        <v>0</v>
      </c>
    </row>
    <row r="1308" spans="1:12" x14ac:dyDescent="0.25">
      <c r="A1308" s="17"/>
      <c r="B1308" s="17">
        <f t="shared" ca="1" si="22"/>
        <v>0</v>
      </c>
      <c r="C1308" s="16">
        <f>IF(LEN('Basis Excelsheet - uw artikelnr'!F1308)&gt;35,1,0)</f>
        <v>0</v>
      </c>
      <c r="D1308" s="16">
        <f>IF(LEN('Basis Excelsheet - uw artikelnr'!K1308)&gt;30,1,0)</f>
        <v>0</v>
      </c>
      <c r="E1308" s="16">
        <f>IF(LEN('Basis Excelsheet - uw artikelnr'!E1308)&gt;20,1,0)</f>
        <v>0</v>
      </c>
      <c r="F1308" s="16">
        <f>IF('Basis Excelsheet - uw artikelnr'!L1308=0,0,IF('Basis Excelsheet - uw artikelnr'!L1308&lt;1,1,0))</f>
        <v>0</v>
      </c>
      <c r="G1308" s="16">
        <f>IF('Basis Excelsheet - uw artikelnr'!F1308=0,0,IF(EXACT('Basis Excelsheet - uw artikelnr'!G1308,Keuzelijsten!$C$2),0,IF(EXACT('Basis Excelsheet - uw artikelnr'!G1308,Keuzelijsten!$C$3),0,1)))</f>
        <v>0</v>
      </c>
      <c r="H1308" s="16">
        <f>IF('Basis Excelsheet - uw artikelnr'!F1308=0,0,IF(EXACT('Basis Excelsheet - uw artikelnr'!J1308,Keuzelijsten!$D$2),0,IF(EXACT('Basis Excelsheet - uw artikelnr'!J1308,Keuzelijsten!$D$3),0,1)))</f>
        <v>0</v>
      </c>
      <c r="I1308" s="16">
        <f ca="1">IF('Basis Excelsheet - uw artikelnr'!A1308=0,0,IF(CELL("type",'Basis Excelsheet - uw artikelnr'!A1308)="w",0,1))</f>
        <v>0</v>
      </c>
      <c r="J1308" s="16">
        <f>IF('Basis Excelsheet - uw artikelnr'!F1308=0,0,COUNTIF(Keuzelijsten!$F$2:$F$244,'Basis Excelsheet - uw artikelnr'!M1308)-1)*-1</f>
        <v>0</v>
      </c>
      <c r="K1308" s="16">
        <f>IF('Basis Excelsheet - uw artikelnr'!F1308=0,0,COUNTIF(Keuzelijsten!$A$2:$A$245,'Basis Excelsheet - uw artikelnr'!C1308)-1)*-1</f>
        <v>0</v>
      </c>
      <c r="L1308" s="16">
        <f>IF('Basis Excelsheet - uw artikelnr'!F1308=0,0,COUNTIF(Keuzelijsten!$W$2:$W$945,'Basis Excelsheet - uw artikelnr'!D1308)-1)*-1</f>
        <v>0</v>
      </c>
    </row>
    <row r="1309" spans="1:12" x14ac:dyDescent="0.25">
      <c r="A1309" s="17"/>
      <c r="B1309" s="17">
        <f t="shared" ca="1" si="22"/>
        <v>0</v>
      </c>
      <c r="C1309" s="16">
        <f>IF(LEN('Basis Excelsheet - uw artikelnr'!F1309)&gt;35,1,0)</f>
        <v>0</v>
      </c>
      <c r="D1309" s="16">
        <f>IF(LEN('Basis Excelsheet - uw artikelnr'!K1309)&gt;30,1,0)</f>
        <v>0</v>
      </c>
      <c r="E1309" s="16">
        <f>IF(LEN('Basis Excelsheet - uw artikelnr'!E1309)&gt;20,1,0)</f>
        <v>0</v>
      </c>
      <c r="F1309" s="16">
        <f>IF('Basis Excelsheet - uw artikelnr'!L1309=0,0,IF('Basis Excelsheet - uw artikelnr'!L1309&lt;1,1,0))</f>
        <v>0</v>
      </c>
      <c r="G1309" s="16">
        <f>IF('Basis Excelsheet - uw artikelnr'!F1309=0,0,IF(EXACT('Basis Excelsheet - uw artikelnr'!G1309,Keuzelijsten!$C$2),0,IF(EXACT('Basis Excelsheet - uw artikelnr'!G1309,Keuzelijsten!$C$3),0,1)))</f>
        <v>0</v>
      </c>
      <c r="H1309" s="16">
        <f>IF('Basis Excelsheet - uw artikelnr'!F1309=0,0,IF(EXACT('Basis Excelsheet - uw artikelnr'!J1309,Keuzelijsten!$D$2),0,IF(EXACT('Basis Excelsheet - uw artikelnr'!J1309,Keuzelijsten!$D$3),0,1)))</f>
        <v>0</v>
      </c>
      <c r="I1309" s="16">
        <f ca="1">IF('Basis Excelsheet - uw artikelnr'!A1309=0,0,IF(CELL("type",'Basis Excelsheet - uw artikelnr'!A1309)="w",0,1))</f>
        <v>0</v>
      </c>
      <c r="J1309" s="16">
        <f>IF('Basis Excelsheet - uw artikelnr'!F1309=0,0,COUNTIF(Keuzelijsten!$F$2:$F$244,'Basis Excelsheet - uw artikelnr'!M1309)-1)*-1</f>
        <v>0</v>
      </c>
      <c r="K1309" s="16">
        <f>IF('Basis Excelsheet - uw artikelnr'!F1309=0,0,COUNTIF(Keuzelijsten!$A$2:$A$245,'Basis Excelsheet - uw artikelnr'!C1309)-1)*-1</f>
        <v>0</v>
      </c>
      <c r="L1309" s="16">
        <f>IF('Basis Excelsheet - uw artikelnr'!F1309=0,0,COUNTIF(Keuzelijsten!$W$2:$W$945,'Basis Excelsheet - uw artikelnr'!D1309)-1)*-1</f>
        <v>0</v>
      </c>
    </row>
    <row r="1310" spans="1:12" x14ac:dyDescent="0.25">
      <c r="A1310" s="17"/>
      <c r="B1310" s="17">
        <f t="shared" ca="1" si="22"/>
        <v>0</v>
      </c>
      <c r="C1310" s="16">
        <f>IF(LEN('Basis Excelsheet - uw artikelnr'!F1310)&gt;35,1,0)</f>
        <v>0</v>
      </c>
      <c r="D1310" s="16">
        <f>IF(LEN('Basis Excelsheet - uw artikelnr'!K1310)&gt;30,1,0)</f>
        <v>0</v>
      </c>
      <c r="E1310" s="16">
        <f>IF(LEN('Basis Excelsheet - uw artikelnr'!E1310)&gt;20,1,0)</f>
        <v>0</v>
      </c>
      <c r="F1310" s="16">
        <f>IF('Basis Excelsheet - uw artikelnr'!L1310=0,0,IF('Basis Excelsheet - uw artikelnr'!L1310&lt;1,1,0))</f>
        <v>0</v>
      </c>
      <c r="G1310" s="16">
        <f>IF('Basis Excelsheet - uw artikelnr'!F1310=0,0,IF(EXACT('Basis Excelsheet - uw artikelnr'!G1310,Keuzelijsten!$C$2),0,IF(EXACT('Basis Excelsheet - uw artikelnr'!G1310,Keuzelijsten!$C$3),0,1)))</f>
        <v>0</v>
      </c>
      <c r="H1310" s="16">
        <f>IF('Basis Excelsheet - uw artikelnr'!F1310=0,0,IF(EXACT('Basis Excelsheet - uw artikelnr'!J1310,Keuzelijsten!$D$2),0,IF(EXACT('Basis Excelsheet - uw artikelnr'!J1310,Keuzelijsten!$D$3),0,1)))</f>
        <v>0</v>
      </c>
      <c r="I1310" s="16">
        <f ca="1">IF('Basis Excelsheet - uw artikelnr'!A1310=0,0,IF(CELL("type",'Basis Excelsheet - uw artikelnr'!A1310)="w",0,1))</f>
        <v>0</v>
      </c>
      <c r="J1310" s="16">
        <f>IF('Basis Excelsheet - uw artikelnr'!F1310=0,0,COUNTIF(Keuzelijsten!$F$2:$F$244,'Basis Excelsheet - uw artikelnr'!M1310)-1)*-1</f>
        <v>0</v>
      </c>
      <c r="K1310" s="16">
        <f>IF('Basis Excelsheet - uw artikelnr'!F1310=0,0,COUNTIF(Keuzelijsten!$A$2:$A$245,'Basis Excelsheet - uw artikelnr'!C1310)-1)*-1</f>
        <v>0</v>
      </c>
      <c r="L1310" s="16">
        <f>IF('Basis Excelsheet - uw artikelnr'!F1310=0,0,COUNTIF(Keuzelijsten!$W$2:$W$945,'Basis Excelsheet - uw artikelnr'!D1310)-1)*-1</f>
        <v>0</v>
      </c>
    </row>
    <row r="1311" spans="1:12" x14ac:dyDescent="0.25">
      <c r="A1311" s="17"/>
      <c r="B1311" s="17">
        <f t="shared" ca="1" si="22"/>
        <v>0</v>
      </c>
      <c r="C1311" s="16">
        <f>IF(LEN('Basis Excelsheet - uw artikelnr'!F1311)&gt;35,1,0)</f>
        <v>0</v>
      </c>
      <c r="D1311" s="16">
        <f>IF(LEN('Basis Excelsheet - uw artikelnr'!K1311)&gt;30,1,0)</f>
        <v>0</v>
      </c>
      <c r="E1311" s="16">
        <f>IF(LEN('Basis Excelsheet - uw artikelnr'!E1311)&gt;20,1,0)</f>
        <v>0</v>
      </c>
      <c r="F1311" s="16">
        <f>IF('Basis Excelsheet - uw artikelnr'!L1311=0,0,IF('Basis Excelsheet - uw artikelnr'!L1311&lt;1,1,0))</f>
        <v>0</v>
      </c>
      <c r="G1311" s="16">
        <f>IF('Basis Excelsheet - uw artikelnr'!F1311=0,0,IF(EXACT('Basis Excelsheet - uw artikelnr'!G1311,Keuzelijsten!$C$2),0,IF(EXACT('Basis Excelsheet - uw artikelnr'!G1311,Keuzelijsten!$C$3),0,1)))</f>
        <v>0</v>
      </c>
      <c r="H1311" s="16">
        <f>IF('Basis Excelsheet - uw artikelnr'!F1311=0,0,IF(EXACT('Basis Excelsheet - uw artikelnr'!J1311,Keuzelijsten!$D$2),0,IF(EXACT('Basis Excelsheet - uw artikelnr'!J1311,Keuzelijsten!$D$3),0,1)))</f>
        <v>0</v>
      </c>
      <c r="I1311" s="16">
        <f ca="1">IF('Basis Excelsheet - uw artikelnr'!A1311=0,0,IF(CELL("type",'Basis Excelsheet - uw artikelnr'!A1311)="w",0,1))</f>
        <v>0</v>
      </c>
      <c r="J1311" s="16">
        <f>IF('Basis Excelsheet - uw artikelnr'!F1311=0,0,COUNTIF(Keuzelijsten!$F$2:$F$244,'Basis Excelsheet - uw artikelnr'!M1311)-1)*-1</f>
        <v>0</v>
      </c>
      <c r="K1311" s="16">
        <f>IF('Basis Excelsheet - uw artikelnr'!F1311=0,0,COUNTIF(Keuzelijsten!$A$2:$A$245,'Basis Excelsheet - uw artikelnr'!C1311)-1)*-1</f>
        <v>0</v>
      </c>
      <c r="L1311" s="16">
        <f>IF('Basis Excelsheet - uw artikelnr'!F1311=0,0,COUNTIF(Keuzelijsten!$W$2:$W$945,'Basis Excelsheet - uw artikelnr'!D1311)-1)*-1</f>
        <v>0</v>
      </c>
    </row>
    <row r="1312" spans="1:12" x14ac:dyDescent="0.25">
      <c r="A1312" s="17"/>
      <c r="B1312" s="17">
        <f t="shared" ca="1" si="22"/>
        <v>0</v>
      </c>
      <c r="C1312" s="16">
        <f>IF(LEN('Basis Excelsheet - uw artikelnr'!F1312)&gt;35,1,0)</f>
        <v>0</v>
      </c>
      <c r="D1312" s="16">
        <f>IF(LEN('Basis Excelsheet - uw artikelnr'!K1312)&gt;30,1,0)</f>
        <v>0</v>
      </c>
      <c r="E1312" s="16">
        <f>IF(LEN('Basis Excelsheet - uw artikelnr'!E1312)&gt;20,1,0)</f>
        <v>0</v>
      </c>
      <c r="F1312" s="16">
        <f>IF('Basis Excelsheet - uw artikelnr'!L1312=0,0,IF('Basis Excelsheet - uw artikelnr'!L1312&lt;1,1,0))</f>
        <v>0</v>
      </c>
      <c r="G1312" s="16">
        <f>IF('Basis Excelsheet - uw artikelnr'!F1312=0,0,IF(EXACT('Basis Excelsheet - uw artikelnr'!G1312,Keuzelijsten!$C$2),0,IF(EXACT('Basis Excelsheet - uw artikelnr'!G1312,Keuzelijsten!$C$3),0,1)))</f>
        <v>0</v>
      </c>
      <c r="H1312" s="16">
        <f>IF('Basis Excelsheet - uw artikelnr'!F1312=0,0,IF(EXACT('Basis Excelsheet - uw artikelnr'!J1312,Keuzelijsten!$D$2),0,IF(EXACT('Basis Excelsheet - uw artikelnr'!J1312,Keuzelijsten!$D$3),0,1)))</f>
        <v>0</v>
      </c>
      <c r="I1312" s="16">
        <f ca="1">IF('Basis Excelsheet - uw artikelnr'!A1312=0,0,IF(CELL("type",'Basis Excelsheet - uw artikelnr'!A1312)="w",0,1))</f>
        <v>0</v>
      </c>
      <c r="J1312" s="16">
        <f>IF('Basis Excelsheet - uw artikelnr'!F1312=0,0,COUNTIF(Keuzelijsten!$F$2:$F$244,'Basis Excelsheet - uw artikelnr'!M1312)-1)*-1</f>
        <v>0</v>
      </c>
      <c r="K1312" s="16">
        <f>IF('Basis Excelsheet - uw artikelnr'!F1312=0,0,COUNTIF(Keuzelijsten!$A$2:$A$245,'Basis Excelsheet - uw artikelnr'!C1312)-1)*-1</f>
        <v>0</v>
      </c>
      <c r="L1312" s="16">
        <f>IF('Basis Excelsheet - uw artikelnr'!F1312=0,0,COUNTIF(Keuzelijsten!$W$2:$W$945,'Basis Excelsheet - uw artikelnr'!D1312)-1)*-1</f>
        <v>0</v>
      </c>
    </row>
    <row r="1313" spans="1:12" x14ac:dyDescent="0.25">
      <c r="A1313" s="17"/>
      <c r="B1313" s="17">
        <f t="shared" ca="1" si="22"/>
        <v>0</v>
      </c>
      <c r="C1313" s="16">
        <f>IF(LEN('Basis Excelsheet - uw artikelnr'!F1313)&gt;35,1,0)</f>
        <v>0</v>
      </c>
      <c r="D1313" s="16">
        <f>IF(LEN('Basis Excelsheet - uw artikelnr'!K1313)&gt;30,1,0)</f>
        <v>0</v>
      </c>
      <c r="E1313" s="16">
        <f>IF(LEN('Basis Excelsheet - uw artikelnr'!E1313)&gt;20,1,0)</f>
        <v>0</v>
      </c>
      <c r="F1313" s="16">
        <f>IF('Basis Excelsheet - uw artikelnr'!L1313=0,0,IF('Basis Excelsheet - uw artikelnr'!L1313&lt;1,1,0))</f>
        <v>0</v>
      </c>
      <c r="G1313" s="16">
        <f>IF('Basis Excelsheet - uw artikelnr'!F1313=0,0,IF(EXACT('Basis Excelsheet - uw artikelnr'!G1313,Keuzelijsten!$C$2),0,IF(EXACT('Basis Excelsheet - uw artikelnr'!G1313,Keuzelijsten!$C$3),0,1)))</f>
        <v>0</v>
      </c>
      <c r="H1313" s="16">
        <f>IF('Basis Excelsheet - uw artikelnr'!F1313=0,0,IF(EXACT('Basis Excelsheet - uw artikelnr'!J1313,Keuzelijsten!$D$2),0,IF(EXACT('Basis Excelsheet - uw artikelnr'!J1313,Keuzelijsten!$D$3),0,1)))</f>
        <v>0</v>
      </c>
      <c r="I1313" s="16">
        <f ca="1">IF('Basis Excelsheet - uw artikelnr'!A1313=0,0,IF(CELL("type",'Basis Excelsheet - uw artikelnr'!A1313)="w",0,1))</f>
        <v>0</v>
      </c>
      <c r="J1313" s="16">
        <f>IF('Basis Excelsheet - uw artikelnr'!F1313=0,0,COUNTIF(Keuzelijsten!$F$2:$F$244,'Basis Excelsheet - uw artikelnr'!M1313)-1)*-1</f>
        <v>0</v>
      </c>
      <c r="K1313" s="16">
        <f>IF('Basis Excelsheet - uw artikelnr'!F1313=0,0,COUNTIF(Keuzelijsten!$A$2:$A$245,'Basis Excelsheet - uw artikelnr'!C1313)-1)*-1</f>
        <v>0</v>
      </c>
      <c r="L1313" s="16">
        <f>IF('Basis Excelsheet - uw artikelnr'!F1313=0,0,COUNTIF(Keuzelijsten!$W$2:$W$945,'Basis Excelsheet - uw artikelnr'!D1313)-1)*-1</f>
        <v>0</v>
      </c>
    </row>
    <row r="1314" spans="1:12" x14ac:dyDescent="0.25">
      <c r="A1314" s="17"/>
      <c r="B1314" s="17">
        <f t="shared" ca="1" si="22"/>
        <v>0</v>
      </c>
      <c r="C1314" s="16">
        <f>IF(LEN('Basis Excelsheet - uw artikelnr'!F1314)&gt;35,1,0)</f>
        <v>0</v>
      </c>
      <c r="D1314" s="16">
        <f>IF(LEN('Basis Excelsheet - uw artikelnr'!K1314)&gt;30,1,0)</f>
        <v>0</v>
      </c>
      <c r="E1314" s="16">
        <f>IF(LEN('Basis Excelsheet - uw artikelnr'!E1314)&gt;20,1,0)</f>
        <v>0</v>
      </c>
      <c r="F1314" s="16">
        <f>IF('Basis Excelsheet - uw artikelnr'!L1314=0,0,IF('Basis Excelsheet - uw artikelnr'!L1314&lt;1,1,0))</f>
        <v>0</v>
      </c>
      <c r="G1314" s="16">
        <f>IF('Basis Excelsheet - uw artikelnr'!F1314=0,0,IF(EXACT('Basis Excelsheet - uw artikelnr'!G1314,Keuzelijsten!$C$2),0,IF(EXACT('Basis Excelsheet - uw artikelnr'!G1314,Keuzelijsten!$C$3),0,1)))</f>
        <v>0</v>
      </c>
      <c r="H1314" s="16">
        <f>IF('Basis Excelsheet - uw artikelnr'!F1314=0,0,IF(EXACT('Basis Excelsheet - uw artikelnr'!J1314,Keuzelijsten!$D$2),0,IF(EXACT('Basis Excelsheet - uw artikelnr'!J1314,Keuzelijsten!$D$3),0,1)))</f>
        <v>0</v>
      </c>
      <c r="I1314" s="16">
        <f ca="1">IF('Basis Excelsheet - uw artikelnr'!A1314=0,0,IF(CELL("type",'Basis Excelsheet - uw artikelnr'!A1314)="w",0,1))</f>
        <v>0</v>
      </c>
      <c r="J1314" s="16">
        <f>IF('Basis Excelsheet - uw artikelnr'!F1314=0,0,COUNTIF(Keuzelijsten!$F$2:$F$244,'Basis Excelsheet - uw artikelnr'!M1314)-1)*-1</f>
        <v>0</v>
      </c>
      <c r="K1314" s="16">
        <f>IF('Basis Excelsheet - uw artikelnr'!F1314=0,0,COUNTIF(Keuzelijsten!$A$2:$A$245,'Basis Excelsheet - uw artikelnr'!C1314)-1)*-1</f>
        <v>0</v>
      </c>
      <c r="L1314" s="16">
        <f>IF('Basis Excelsheet - uw artikelnr'!F1314=0,0,COUNTIF(Keuzelijsten!$W$2:$W$945,'Basis Excelsheet - uw artikelnr'!D1314)-1)*-1</f>
        <v>0</v>
      </c>
    </row>
    <row r="1315" spans="1:12" x14ac:dyDescent="0.25">
      <c r="A1315" s="17"/>
      <c r="B1315" s="17">
        <f t="shared" ca="1" si="22"/>
        <v>0</v>
      </c>
      <c r="C1315" s="16">
        <f>IF(LEN('Basis Excelsheet - uw artikelnr'!F1315)&gt;35,1,0)</f>
        <v>0</v>
      </c>
      <c r="D1315" s="16">
        <f>IF(LEN('Basis Excelsheet - uw artikelnr'!K1315)&gt;30,1,0)</f>
        <v>0</v>
      </c>
      <c r="E1315" s="16">
        <f>IF(LEN('Basis Excelsheet - uw artikelnr'!E1315)&gt;20,1,0)</f>
        <v>0</v>
      </c>
      <c r="F1315" s="16">
        <f>IF('Basis Excelsheet - uw artikelnr'!L1315=0,0,IF('Basis Excelsheet - uw artikelnr'!L1315&lt;1,1,0))</f>
        <v>0</v>
      </c>
      <c r="G1315" s="16">
        <f>IF('Basis Excelsheet - uw artikelnr'!F1315=0,0,IF(EXACT('Basis Excelsheet - uw artikelnr'!G1315,Keuzelijsten!$C$2),0,IF(EXACT('Basis Excelsheet - uw artikelnr'!G1315,Keuzelijsten!$C$3),0,1)))</f>
        <v>0</v>
      </c>
      <c r="H1315" s="16">
        <f>IF('Basis Excelsheet - uw artikelnr'!F1315=0,0,IF(EXACT('Basis Excelsheet - uw artikelnr'!J1315,Keuzelijsten!$D$2),0,IF(EXACT('Basis Excelsheet - uw artikelnr'!J1315,Keuzelijsten!$D$3),0,1)))</f>
        <v>0</v>
      </c>
      <c r="I1315" s="16">
        <f ca="1">IF('Basis Excelsheet - uw artikelnr'!A1315=0,0,IF(CELL("type",'Basis Excelsheet - uw artikelnr'!A1315)="w",0,1))</f>
        <v>0</v>
      </c>
      <c r="J1315" s="16">
        <f>IF('Basis Excelsheet - uw artikelnr'!F1315=0,0,COUNTIF(Keuzelijsten!$F$2:$F$244,'Basis Excelsheet - uw artikelnr'!M1315)-1)*-1</f>
        <v>0</v>
      </c>
      <c r="K1315" s="16">
        <f>IF('Basis Excelsheet - uw artikelnr'!F1315=0,0,COUNTIF(Keuzelijsten!$A$2:$A$245,'Basis Excelsheet - uw artikelnr'!C1315)-1)*-1</f>
        <v>0</v>
      </c>
      <c r="L1315" s="16">
        <f>IF('Basis Excelsheet - uw artikelnr'!F1315=0,0,COUNTIF(Keuzelijsten!$W$2:$W$945,'Basis Excelsheet - uw artikelnr'!D1315)-1)*-1</f>
        <v>0</v>
      </c>
    </row>
    <row r="1316" spans="1:12" x14ac:dyDescent="0.25">
      <c r="A1316" s="17"/>
      <c r="B1316" s="17">
        <f t="shared" ca="1" si="22"/>
        <v>0</v>
      </c>
      <c r="C1316" s="16">
        <f>IF(LEN('Basis Excelsheet - uw artikelnr'!F1316)&gt;35,1,0)</f>
        <v>0</v>
      </c>
      <c r="D1316" s="16">
        <f>IF(LEN('Basis Excelsheet - uw artikelnr'!K1316)&gt;30,1,0)</f>
        <v>0</v>
      </c>
      <c r="E1316" s="16">
        <f>IF(LEN('Basis Excelsheet - uw artikelnr'!E1316)&gt;20,1,0)</f>
        <v>0</v>
      </c>
      <c r="F1316" s="16">
        <f>IF('Basis Excelsheet - uw artikelnr'!L1316=0,0,IF('Basis Excelsheet - uw artikelnr'!L1316&lt;1,1,0))</f>
        <v>0</v>
      </c>
      <c r="G1316" s="16">
        <f>IF('Basis Excelsheet - uw artikelnr'!F1316=0,0,IF(EXACT('Basis Excelsheet - uw artikelnr'!G1316,Keuzelijsten!$C$2),0,IF(EXACT('Basis Excelsheet - uw artikelnr'!G1316,Keuzelijsten!$C$3),0,1)))</f>
        <v>0</v>
      </c>
      <c r="H1316" s="16">
        <f>IF('Basis Excelsheet - uw artikelnr'!F1316=0,0,IF(EXACT('Basis Excelsheet - uw artikelnr'!J1316,Keuzelijsten!$D$2),0,IF(EXACT('Basis Excelsheet - uw artikelnr'!J1316,Keuzelijsten!$D$3),0,1)))</f>
        <v>0</v>
      </c>
      <c r="I1316" s="16">
        <f ca="1">IF('Basis Excelsheet - uw artikelnr'!A1316=0,0,IF(CELL("type",'Basis Excelsheet - uw artikelnr'!A1316)="w",0,1))</f>
        <v>0</v>
      </c>
      <c r="J1316" s="16">
        <f>IF('Basis Excelsheet - uw artikelnr'!F1316=0,0,COUNTIF(Keuzelijsten!$F$2:$F$244,'Basis Excelsheet - uw artikelnr'!M1316)-1)*-1</f>
        <v>0</v>
      </c>
      <c r="K1316" s="16">
        <f>IF('Basis Excelsheet - uw artikelnr'!F1316=0,0,COUNTIF(Keuzelijsten!$A$2:$A$245,'Basis Excelsheet - uw artikelnr'!C1316)-1)*-1</f>
        <v>0</v>
      </c>
      <c r="L1316" s="16">
        <f>IF('Basis Excelsheet - uw artikelnr'!F1316=0,0,COUNTIF(Keuzelijsten!$W$2:$W$945,'Basis Excelsheet - uw artikelnr'!D1316)-1)*-1</f>
        <v>0</v>
      </c>
    </row>
    <row r="1317" spans="1:12" x14ac:dyDescent="0.25">
      <c r="A1317" s="17"/>
      <c r="B1317" s="17">
        <f t="shared" ca="1" si="22"/>
        <v>0</v>
      </c>
      <c r="C1317" s="16">
        <f>IF(LEN('Basis Excelsheet - uw artikelnr'!F1317)&gt;35,1,0)</f>
        <v>0</v>
      </c>
      <c r="D1317" s="16">
        <f>IF(LEN('Basis Excelsheet - uw artikelnr'!K1317)&gt;30,1,0)</f>
        <v>0</v>
      </c>
      <c r="E1317" s="16">
        <f>IF(LEN('Basis Excelsheet - uw artikelnr'!E1317)&gt;20,1,0)</f>
        <v>0</v>
      </c>
      <c r="F1317" s="16">
        <f>IF('Basis Excelsheet - uw artikelnr'!L1317=0,0,IF('Basis Excelsheet - uw artikelnr'!L1317&lt;1,1,0))</f>
        <v>0</v>
      </c>
      <c r="G1317" s="16">
        <f>IF('Basis Excelsheet - uw artikelnr'!F1317=0,0,IF(EXACT('Basis Excelsheet - uw artikelnr'!G1317,Keuzelijsten!$C$2),0,IF(EXACT('Basis Excelsheet - uw artikelnr'!G1317,Keuzelijsten!$C$3),0,1)))</f>
        <v>0</v>
      </c>
      <c r="H1317" s="16">
        <f>IF('Basis Excelsheet - uw artikelnr'!F1317=0,0,IF(EXACT('Basis Excelsheet - uw artikelnr'!J1317,Keuzelijsten!$D$2),0,IF(EXACT('Basis Excelsheet - uw artikelnr'!J1317,Keuzelijsten!$D$3),0,1)))</f>
        <v>0</v>
      </c>
      <c r="I1317" s="16">
        <f ca="1">IF('Basis Excelsheet - uw artikelnr'!A1317=0,0,IF(CELL("type",'Basis Excelsheet - uw artikelnr'!A1317)="w",0,1))</f>
        <v>0</v>
      </c>
      <c r="J1317" s="16">
        <f>IF('Basis Excelsheet - uw artikelnr'!F1317=0,0,COUNTIF(Keuzelijsten!$F$2:$F$244,'Basis Excelsheet - uw artikelnr'!M1317)-1)*-1</f>
        <v>0</v>
      </c>
      <c r="K1317" s="16">
        <f>IF('Basis Excelsheet - uw artikelnr'!F1317=0,0,COUNTIF(Keuzelijsten!$A$2:$A$245,'Basis Excelsheet - uw artikelnr'!C1317)-1)*-1</f>
        <v>0</v>
      </c>
      <c r="L1317" s="16">
        <f>IF('Basis Excelsheet - uw artikelnr'!F1317=0,0,COUNTIF(Keuzelijsten!$W$2:$W$945,'Basis Excelsheet - uw artikelnr'!D1317)-1)*-1</f>
        <v>0</v>
      </c>
    </row>
    <row r="1318" spans="1:12" x14ac:dyDescent="0.25">
      <c r="A1318" s="17"/>
      <c r="B1318" s="17">
        <f t="shared" ca="1" si="22"/>
        <v>0</v>
      </c>
      <c r="C1318" s="16">
        <f>IF(LEN('Basis Excelsheet - uw artikelnr'!F1318)&gt;35,1,0)</f>
        <v>0</v>
      </c>
      <c r="D1318" s="16">
        <f>IF(LEN('Basis Excelsheet - uw artikelnr'!K1318)&gt;30,1,0)</f>
        <v>0</v>
      </c>
      <c r="E1318" s="16">
        <f>IF(LEN('Basis Excelsheet - uw artikelnr'!E1318)&gt;20,1,0)</f>
        <v>0</v>
      </c>
      <c r="F1318" s="16">
        <f>IF('Basis Excelsheet - uw artikelnr'!L1318=0,0,IF('Basis Excelsheet - uw artikelnr'!L1318&lt;1,1,0))</f>
        <v>0</v>
      </c>
      <c r="G1318" s="16">
        <f>IF('Basis Excelsheet - uw artikelnr'!F1318=0,0,IF(EXACT('Basis Excelsheet - uw artikelnr'!G1318,Keuzelijsten!$C$2),0,IF(EXACT('Basis Excelsheet - uw artikelnr'!G1318,Keuzelijsten!$C$3),0,1)))</f>
        <v>0</v>
      </c>
      <c r="H1318" s="16">
        <f>IF('Basis Excelsheet - uw artikelnr'!F1318=0,0,IF(EXACT('Basis Excelsheet - uw artikelnr'!J1318,Keuzelijsten!$D$2),0,IF(EXACT('Basis Excelsheet - uw artikelnr'!J1318,Keuzelijsten!$D$3),0,1)))</f>
        <v>0</v>
      </c>
      <c r="I1318" s="16">
        <f ca="1">IF('Basis Excelsheet - uw artikelnr'!A1318=0,0,IF(CELL("type",'Basis Excelsheet - uw artikelnr'!A1318)="w",0,1))</f>
        <v>0</v>
      </c>
      <c r="J1318" s="16">
        <f>IF('Basis Excelsheet - uw artikelnr'!F1318=0,0,COUNTIF(Keuzelijsten!$F$2:$F$244,'Basis Excelsheet - uw artikelnr'!M1318)-1)*-1</f>
        <v>0</v>
      </c>
      <c r="K1318" s="16">
        <f>IF('Basis Excelsheet - uw artikelnr'!F1318=0,0,COUNTIF(Keuzelijsten!$A$2:$A$245,'Basis Excelsheet - uw artikelnr'!C1318)-1)*-1</f>
        <v>0</v>
      </c>
      <c r="L1318" s="16">
        <f>IF('Basis Excelsheet - uw artikelnr'!F1318=0,0,COUNTIF(Keuzelijsten!$W$2:$W$945,'Basis Excelsheet - uw artikelnr'!D1318)-1)*-1</f>
        <v>0</v>
      </c>
    </row>
    <row r="1319" spans="1:12" x14ac:dyDescent="0.25">
      <c r="A1319" s="17"/>
      <c r="B1319" s="17">
        <f t="shared" ca="1" si="22"/>
        <v>0</v>
      </c>
      <c r="C1319" s="16">
        <f>IF(LEN('Basis Excelsheet - uw artikelnr'!F1319)&gt;35,1,0)</f>
        <v>0</v>
      </c>
      <c r="D1319" s="16">
        <f>IF(LEN('Basis Excelsheet - uw artikelnr'!K1319)&gt;30,1,0)</f>
        <v>0</v>
      </c>
      <c r="E1319" s="16">
        <f>IF(LEN('Basis Excelsheet - uw artikelnr'!E1319)&gt;20,1,0)</f>
        <v>0</v>
      </c>
      <c r="F1319" s="16">
        <f>IF('Basis Excelsheet - uw artikelnr'!L1319=0,0,IF('Basis Excelsheet - uw artikelnr'!L1319&lt;1,1,0))</f>
        <v>0</v>
      </c>
      <c r="G1319" s="16">
        <f>IF('Basis Excelsheet - uw artikelnr'!F1319=0,0,IF(EXACT('Basis Excelsheet - uw artikelnr'!G1319,Keuzelijsten!$C$2),0,IF(EXACT('Basis Excelsheet - uw artikelnr'!G1319,Keuzelijsten!$C$3),0,1)))</f>
        <v>0</v>
      </c>
      <c r="H1319" s="16">
        <f>IF('Basis Excelsheet - uw artikelnr'!F1319=0,0,IF(EXACT('Basis Excelsheet - uw artikelnr'!J1319,Keuzelijsten!$D$2),0,IF(EXACT('Basis Excelsheet - uw artikelnr'!J1319,Keuzelijsten!$D$3),0,1)))</f>
        <v>0</v>
      </c>
      <c r="I1319" s="16">
        <f ca="1">IF('Basis Excelsheet - uw artikelnr'!A1319=0,0,IF(CELL("type",'Basis Excelsheet - uw artikelnr'!A1319)="w",0,1))</f>
        <v>0</v>
      </c>
      <c r="J1319" s="16">
        <f>IF('Basis Excelsheet - uw artikelnr'!F1319=0,0,COUNTIF(Keuzelijsten!$F$2:$F$244,'Basis Excelsheet - uw artikelnr'!M1319)-1)*-1</f>
        <v>0</v>
      </c>
      <c r="K1319" s="16">
        <f>IF('Basis Excelsheet - uw artikelnr'!F1319=0,0,COUNTIF(Keuzelijsten!$A$2:$A$245,'Basis Excelsheet - uw artikelnr'!C1319)-1)*-1</f>
        <v>0</v>
      </c>
      <c r="L1319" s="16">
        <f>IF('Basis Excelsheet - uw artikelnr'!F1319=0,0,COUNTIF(Keuzelijsten!$W$2:$W$945,'Basis Excelsheet - uw artikelnr'!D1319)-1)*-1</f>
        <v>0</v>
      </c>
    </row>
    <row r="1320" spans="1:12" x14ac:dyDescent="0.25">
      <c r="A1320" s="17"/>
      <c r="B1320" s="17">
        <f t="shared" ca="1" si="22"/>
        <v>0</v>
      </c>
      <c r="C1320" s="16">
        <f>IF(LEN('Basis Excelsheet - uw artikelnr'!F1320)&gt;35,1,0)</f>
        <v>0</v>
      </c>
      <c r="D1320" s="16">
        <f>IF(LEN('Basis Excelsheet - uw artikelnr'!K1320)&gt;30,1,0)</f>
        <v>0</v>
      </c>
      <c r="E1320" s="16">
        <f>IF(LEN('Basis Excelsheet - uw artikelnr'!E1320)&gt;20,1,0)</f>
        <v>0</v>
      </c>
      <c r="F1320" s="16">
        <f>IF('Basis Excelsheet - uw artikelnr'!L1320=0,0,IF('Basis Excelsheet - uw artikelnr'!L1320&lt;1,1,0))</f>
        <v>0</v>
      </c>
      <c r="G1320" s="16">
        <f>IF('Basis Excelsheet - uw artikelnr'!F1320=0,0,IF(EXACT('Basis Excelsheet - uw artikelnr'!G1320,Keuzelijsten!$C$2),0,IF(EXACT('Basis Excelsheet - uw artikelnr'!G1320,Keuzelijsten!$C$3),0,1)))</f>
        <v>0</v>
      </c>
      <c r="H1320" s="16">
        <f>IF('Basis Excelsheet - uw artikelnr'!F1320=0,0,IF(EXACT('Basis Excelsheet - uw artikelnr'!J1320,Keuzelijsten!$D$2),0,IF(EXACT('Basis Excelsheet - uw artikelnr'!J1320,Keuzelijsten!$D$3),0,1)))</f>
        <v>0</v>
      </c>
      <c r="I1320" s="16">
        <f ca="1">IF('Basis Excelsheet - uw artikelnr'!A1320=0,0,IF(CELL("type",'Basis Excelsheet - uw artikelnr'!A1320)="w",0,1))</f>
        <v>0</v>
      </c>
      <c r="J1320" s="16">
        <f>IF('Basis Excelsheet - uw artikelnr'!F1320=0,0,COUNTIF(Keuzelijsten!$F$2:$F$244,'Basis Excelsheet - uw artikelnr'!M1320)-1)*-1</f>
        <v>0</v>
      </c>
      <c r="K1320" s="16">
        <f>IF('Basis Excelsheet - uw artikelnr'!F1320=0,0,COUNTIF(Keuzelijsten!$A$2:$A$245,'Basis Excelsheet - uw artikelnr'!C1320)-1)*-1</f>
        <v>0</v>
      </c>
      <c r="L1320" s="16">
        <f>IF('Basis Excelsheet - uw artikelnr'!F1320=0,0,COUNTIF(Keuzelijsten!$W$2:$W$945,'Basis Excelsheet - uw artikelnr'!D1320)-1)*-1</f>
        <v>0</v>
      </c>
    </row>
    <row r="1321" spans="1:12" x14ac:dyDescent="0.25">
      <c r="A1321" s="17"/>
      <c r="B1321" s="17">
        <f t="shared" ca="1" si="22"/>
        <v>0</v>
      </c>
      <c r="C1321" s="16">
        <f>IF(LEN('Basis Excelsheet - uw artikelnr'!F1321)&gt;35,1,0)</f>
        <v>0</v>
      </c>
      <c r="D1321" s="16">
        <f>IF(LEN('Basis Excelsheet - uw artikelnr'!K1321)&gt;30,1,0)</f>
        <v>0</v>
      </c>
      <c r="E1321" s="16">
        <f>IF(LEN('Basis Excelsheet - uw artikelnr'!E1321)&gt;20,1,0)</f>
        <v>0</v>
      </c>
      <c r="F1321" s="16">
        <f>IF('Basis Excelsheet - uw artikelnr'!L1321=0,0,IF('Basis Excelsheet - uw artikelnr'!L1321&lt;1,1,0))</f>
        <v>0</v>
      </c>
      <c r="G1321" s="16">
        <f>IF('Basis Excelsheet - uw artikelnr'!F1321=0,0,IF(EXACT('Basis Excelsheet - uw artikelnr'!G1321,Keuzelijsten!$C$2),0,IF(EXACT('Basis Excelsheet - uw artikelnr'!G1321,Keuzelijsten!$C$3),0,1)))</f>
        <v>0</v>
      </c>
      <c r="H1321" s="16">
        <f>IF('Basis Excelsheet - uw artikelnr'!F1321=0,0,IF(EXACT('Basis Excelsheet - uw artikelnr'!J1321,Keuzelijsten!$D$2),0,IF(EXACT('Basis Excelsheet - uw artikelnr'!J1321,Keuzelijsten!$D$3),0,1)))</f>
        <v>0</v>
      </c>
      <c r="I1321" s="16">
        <f ca="1">IF('Basis Excelsheet - uw artikelnr'!A1321=0,0,IF(CELL("type",'Basis Excelsheet - uw artikelnr'!A1321)="w",0,1))</f>
        <v>0</v>
      </c>
      <c r="J1321" s="16">
        <f>IF('Basis Excelsheet - uw artikelnr'!F1321=0,0,COUNTIF(Keuzelijsten!$F$2:$F$244,'Basis Excelsheet - uw artikelnr'!M1321)-1)*-1</f>
        <v>0</v>
      </c>
      <c r="K1321" s="16">
        <f>IF('Basis Excelsheet - uw artikelnr'!F1321=0,0,COUNTIF(Keuzelijsten!$A$2:$A$245,'Basis Excelsheet - uw artikelnr'!C1321)-1)*-1</f>
        <v>0</v>
      </c>
      <c r="L1321" s="16">
        <f>IF('Basis Excelsheet - uw artikelnr'!F1321=0,0,COUNTIF(Keuzelijsten!$W$2:$W$945,'Basis Excelsheet - uw artikelnr'!D1321)-1)*-1</f>
        <v>0</v>
      </c>
    </row>
    <row r="1322" spans="1:12" x14ac:dyDescent="0.25">
      <c r="A1322" s="17"/>
      <c r="B1322" s="17">
        <f t="shared" ca="1" si="22"/>
        <v>0</v>
      </c>
      <c r="C1322" s="16">
        <f>IF(LEN('Basis Excelsheet - uw artikelnr'!F1322)&gt;35,1,0)</f>
        <v>0</v>
      </c>
      <c r="D1322" s="16">
        <f>IF(LEN('Basis Excelsheet - uw artikelnr'!K1322)&gt;30,1,0)</f>
        <v>0</v>
      </c>
      <c r="E1322" s="16">
        <f>IF(LEN('Basis Excelsheet - uw artikelnr'!E1322)&gt;20,1,0)</f>
        <v>0</v>
      </c>
      <c r="F1322" s="16">
        <f>IF('Basis Excelsheet - uw artikelnr'!L1322=0,0,IF('Basis Excelsheet - uw artikelnr'!L1322&lt;1,1,0))</f>
        <v>0</v>
      </c>
      <c r="G1322" s="16">
        <f>IF('Basis Excelsheet - uw artikelnr'!F1322=0,0,IF(EXACT('Basis Excelsheet - uw artikelnr'!G1322,Keuzelijsten!$C$2),0,IF(EXACT('Basis Excelsheet - uw artikelnr'!G1322,Keuzelijsten!$C$3),0,1)))</f>
        <v>0</v>
      </c>
      <c r="H1322" s="16">
        <f>IF('Basis Excelsheet - uw artikelnr'!F1322=0,0,IF(EXACT('Basis Excelsheet - uw artikelnr'!J1322,Keuzelijsten!$D$2),0,IF(EXACT('Basis Excelsheet - uw artikelnr'!J1322,Keuzelijsten!$D$3),0,1)))</f>
        <v>0</v>
      </c>
      <c r="I1322" s="16">
        <f ca="1">IF('Basis Excelsheet - uw artikelnr'!A1322=0,0,IF(CELL("type",'Basis Excelsheet - uw artikelnr'!A1322)="w",0,1))</f>
        <v>0</v>
      </c>
      <c r="J1322" s="16">
        <f>IF('Basis Excelsheet - uw artikelnr'!F1322=0,0,COUNTIF(Keuzelijsten!$F$2:$F$244,'Basis Excelsheet - uw artikelnr'!M1322)-1)*-1</f>
        <v>0</v>
      </c>
      <c r="K1322" s="16">
        <f>IF('Basis Excelsheet - uw artikelnr'!F1322=0,0,COUNTIF(Keuzelijsten!$A$2:$A$245,'Basis Excelsheet - uw artikelnr'!C1322)-1)*-1</f>
        <v>0</v>
      </c>
      <c r="L1322" s="16">
        <f>IF('Basis Excelsheet - uw artikelnr'!F1322=0,0,COUNTIF(Keuzelijsten!$W$2:$W$945,'Basis Excelsheet - uw artikelnr'!D1322)-1)*-1</f>
        <v>0</v>
      </c>
    </row>
    <row r="1323" spans="1:12" x14ac:dyDescent="0.25">
      <c r="A1323" s="17"/>
      <c r="B1323" s="17">
        <f t="shared" ca="1" si="22"/>
        <v>0</v>
      </c>
      <c r="C1323" s="16">
        <f>IF(LEN('Basis Excelsheet - uw artikelnr'!F1323)&gt;35,1,0)</f>
        <v>0</v>
      </c>
      <c r="D1323" s="16">
        <f>IF(LEN('Basis Excelsheet - uw artikelnr'!K1323)&gt;30,1,0)</f>
        <v>0</v>
      </c>
      <c r="E1323" s="16">
        <f>IF(LEN('Basis Excelsheet - uw artikelnr'!E1323)&gt;20,1,0)</f>
        <v>0</v>
      </c>
      <c r="F1323" s="16">
        <f>IF('Basis Excelsheet - uw artikelnr'!L1323=0,0,IF('Basis Excelsheet - uw artikelnr'!L1323&lt;1,1,0))</f>
        <v>0</v>
      </c>
      <c r="G1323" s="16">
        <f>IF('Basis Excelsheet - uw artikelnr'!F1323=0,0,IF(EXACT('Basis Excelsheet - uw artikelnr'!G1323,Keuzelijsten!$C$2),0,IF(EXACT('Basis Excelsheet - uw artikelnr'!G1323,Keuzelijsten!$C$3),0,1)))</f>
        <v>0</v>
      </c>
      <c r="H1323" s="16">
        <f>IF('Basis Excelsheet - uw artikelnr'!F1323=0,0,IF(EXACT('Basis Excelsheet - uw artikelnr'!J1323,Keuzelijsten!$D$2),0,IF(EXACT('Basis Excelsheet - uw artikelnr'!J1323,Keuzelijsten!$D$3),0,1)))</f>
        <v>0</v>
      </c>
      <c r="I1323" s="16">
        <f ca="1">IF('Basis Excelsheet - uw artikelnr'!A1323=0,0,IF(CELL("type",'Basis Excelsheet - uw artikelnr'!A1323)="w",0,1))</f>
        <v>0</v>
      </c>
      <c r="J1323" s="16">
        <f>IF('Basis Excelsheet - uw artikelnr'!F1323=0,0,COUNTIF(Keuzelijsten!$F$2:$F$244,'Basis Excelsheet - uw artikelnr'!M1323)-1)*-1</f>
        <v>0</v>
      </c>
      <c r="K1323" s="16">
        <f>IF('Basis Excelsheet - uw artikelnr'!F1323=0,0,COUNTIF(Keuzelijsten!$A$2:$A$245,'Basis Excelsheet - uw artikelnr'!C1323)-1)*-1</f>
        <v>0</v>
      </c>
      <c r="L1323" s="16">
        <f>IF('Basis Excelsheet - uw artikelnr'!F1323=0,0,COUNTIF(Keuzelijsten!$W$2:$W$945,'Basis Excelsheet - uw artikelnr'!D1323)-1)*-1</f>
        <v>0</v>
      </c>
    </row>
    <row r="1324" spans="1:12" x14ac:dyDescent="0.25">
      <c r="A1324" s="17"/>
      <c r="B1324" s="17">
        <f t="shared" ca="1" si="22"/>
        <v>0</v>
      </c>
      <c r="C1324" s="16">
        <f>IF(LEN('Basis Excelsheet - uw artikelnr'!F1324)&gt;35,1,0)</f>
        <v>0</v>
      </c>
      <c r="D1324" s="16">
        <f>IF(LEN('Basis Excelsheet - uw artikelnr'!K1324)&gt;30,1,0)</f>
        <v>0</v>
      </c>
      <c r="E1324" s="16">
        <f>IF(LEN('Basis Excelsheet - uw artikelnr'!E1324)&gt;20,1,0)</f>
        <v>0</v>
      </c>
      <c r="F1324" s="16">
        <f>IF('Basis Excelsheet - uw artikelnr'!L1324=0,0,IF('Basis Excelsheet - uw artikelnr'!L1324&lt;1,1,0))</f>
        <v>0</v>
      </c>
      <c r="G1324" s="16">
        <f>IF('Basis Excelsheet - uw artikelnr'!F1324=0,0,IF(EXACT('Basis Excelsheet - uw artikelnr'!G1324,Keuzelijsten!$C$2),0,IF(EXACT('Basis Excelsheet - uw artikelnr'!G1324,Keuzelijsten!$C$3),0,1)))</f>
        <v>0</v>
      </c>
      <c r="H1324" s="16">
        <f>IF('Basis Excelsheet - uw artikelnr'!F1324=0,0,IF(EXACT('Basis Excelsheet - uw artikelnr'!J1324,Keuzelijsten!$D$2),0,IF(EXACT('Basis Excelsheet - uw artikelnr'!J1324,Keuzelijsten!$D$3),0,1)))</f>
        <v>0</v>
      </c>
      <c r="I1324" s="16">
        <f ca="1">IF('Basis Excelsheet - uw artikelnr'!A1324=0,0,IF(CELL("type",'Basis Excelsheet - uw artikelnr'!A1324)="w",0,1))</f>
        <v>0</v>
      </c>
      <c r="J1324" s="16">
        <f>IF('Basis Excelsheet - uw artikelnr'!F1324=0,0,COUNTIF(Keuzelijsten!$F$2:$F$244,'Basis Excelsheet - uw artikelnr'!M1324)-1)*-1</f>
        <v>0</v>
      </c>
      <c r="K1324" s="16">
        <f>IF('Basis Excelsheet - uw artikelnr'!F1324=0,0,COUNTIF(Keuzelijsten!$A$2:$A$245,'Basis Excelsheet - uw artikelnr'!C1324)-1)*-1</f>
        <v>0</v>
      </c>
      <c r="L1324" s="16">
        <f>IF('Basis Excelsheet - uw artikelnr'!F1324=0,0,COUNTIF(Keuzelijsten!$W$2:$W$945,'Basis Excelsheet - uw artikelnr'!D1324)-1)*-1</f>
        <v>0</v>
      </c>
    </row>
    <row r="1325" spans="1:12" x14ac:dyDescent="0.25">
      <c r="A1325" s="17"/>
      <c r="B1325" s="17">
        <f t="shared" ca="1" si="22"/>
        <v>0</v>
      </c>
      <c r="C1325" s="16">
        <f>IF(LEN('Basis Excelsheet - uw artikelnr'!F1325)&gt;35,1,0)</f>
        <v>0</v>
      </c>
      <c r="D1325" s="16">
        <f>IF(LEN('Basis Excelsheet - uw artikelnr'!K1325)&gt;30,1,0)</f>
        <v>0</v>
      </c>
      <c r="E1325" s="16">
        <f>IF(LEN('Basis Excelsheet - uw artikelnr'!E1325)&gt;20,1,0)</f>
        <v>0</v>
      </c>
      <c r="F1325" s="16">
        <f>IF('Basis Excelsheet - uw artikelnr'!L1325=0,0,IF('Basis Excelsheet - uw artikelnr'!L1325&lt;1,1,0))</f>
        <v>0</v>
      </c>
      <c r="G1325" s="16">
        <f>IF('Basis Excelsheet - uw artikelnr'!F1325=0,0,IF(EXACT('Basis Excelsheet - uw artikelnr'!G1325,Keuzelijsten!$C$2),0,IF(EXACT('Basis Excelsheet - uw artikelnr'!G1325,Keuzelijsten!$C$3),0,1)))</f>
        <v>0</v>
      </c>
      <c r="H1325" s="16">
        <f>IF('Basis Excelsheet - uw artikelnr'!F1325=0,0,IF(EXACT('Basis Excelsheet - uw artikelnr'!J1325,Keuzelijsten!$D$2),0,IF(EXACT('Basis Excelsheet - uw artikelnr'!J1325,Keuzelijsten!$D$3),0,1)))</f>
        <v>0</v>
      </c>
      <c r="I1325" s="16">
        <f ca="1">IF('Basis Excelsheet - uw artikelnr'!A1325=0,0,IF(CELL("type",'Basis Excelsheet - uw artikelnr'!A1325)="w",0,1))</f>
        <v>0</v>
      </c>
      <c r="J1325" s="16">
        <f>IF('Basis Excelsheet - uw artikelnr'!F1325=0,0,COUNTIF(Keuzelijsten!$F$2:$F$244,'Basis Excelsheet - uw artikelnr'!M1325)-1)*-1</f>
        <v>0</v>
      </c>
      <c r="K1325" s="16">
        <f>IF('Basis Excelsheet - uw artikelnr'!F1325=0,0,COUNTIF(Keuzelijsten!$A$2:$A$245,'Basis Excelsheet - uw artikelnr'!C1325)-1)*-1</f>
        <v>0</v>
      </c>
      <c r="L1325" s="16">
        <f>IF('Basis Excelsheet - uw artikelnr'!F1325=0,0,COUNTIF(Keuzelijsten!$W$2:$W$945,'Basis Excelsheet - uw artikelnr'!D1325)-1)*-1</f>
        <v>0</v>
      </c>
    </row>
    <row r="1326" spans="1:12" x14ac:dyDescent="0.25">
      <c r="A1326" s="17"/>
      <c r="B1326" s="17">
        <f t="shared" ca="1" si="22"/>
        <v>0</v>
      </c>
      <c r="C1326" s="16">
        <f>IF(LEN('Basis Excelsheet - uw artikelnr'!F1326)&gt;35,1,0)</f>
        <v>0</v>
      </c>
      <c r="D1326" s="16">
        <f>IF(LEN('Basis Excelsheet - uw artikelnr'!K1326)&gt;30,1,0)</f>
        <v>0</v>
      </c>
      <c r="E1326" s="16">
        <f>IF(LEN('Basis Excelsheet - uw artikelnr'!E1326)&gt;20,1,0)</f>
        <v>0</v>
      </c>
      <c r="F1326" s="16">
        <f>IF('Basis Excelsheet - uw artikelnr'!L1326=0,0,IF('Basis Excelsheet - uw artikelnr'!L1326&lt;1,1,0))</f>
        <v>0</v>
      </c>
      <c r="G1326" s="16">
        <f>IF('Basis Excelsheet - uw artikelnr'!F1326=0,0,IF(EXACT('Basis Excelsheet - uw artikelnr'!G1326,Keuzelijsten!$C$2),0,IF(EXACT('Basis Excelsheet - uw artikelnr'!G1326,Keuzelijsten!$C$3),0,1)))</f>
        <v>0</v>
      </c>
      <c r="H1326" s="16">
        <f>IF('Basis Excelsheet - uw artikelnr'!F1326=0,0,IF(EXACT('Basis Excelsheet - uw artikelnr'!J1326,Keuzelijsten!$D$2),0,IF(EXACT('Basis Excelsheet - uw artikelnr'!J1326,Keuzelijsten!$D$3),0,1)))</f>
        <v>0</v>
      </c>
      <c r="I1326" s="16">
        <f ca="1">IF('Basis Excelsheet - uw artikelnr'!A1326=0,0,IF(CELL("type",'Basis Excelsheet - uw artikelnr'!A1326)="w",0,1))</f>
        <v>0</v>
      </c>
      <c r="J1326" s="16">
        <f>IF('Basis Excelsheet - uw artikelnr'!F1326=0,0,COUNTIF(Keuzelijsten!$F$2:$F$244,'Basis Excelsheet - uw artikelnr'!M1326)-1)*-1</f>
        <v>0</v>
      </c>
      <c r="K1326" s="16">
        <f>IF('Basis Excelsheet - uw artikelnr'!F1326=0,0,COUNTIF(Keuzelijsten!$A$2:$A$245,'Basis Excelsheet - uw artikelnr'!C1326)-1)*-1</f>
        <v>0</v>
      </c>
      <c r="L1326" s="16">
        <f>IF('Basis Excelsheet - uw artikelnr'!F1326=0,0,COUNTIF(Keuzelijsten!$W$2:$W$945,'Basis Excelsheet - uw artikelnr'!D1326)-1)*-1</f>
        <v>0</v>
      </c>
    </row>
    <row r="1327" spans="1:12" x14ac:dyDescent="0.25">
      <c r="A1327" s="17"/>
      <c r="B1327" s="17">
        <f t="shared" ca="1" si="22"/>
        <v>0</v>
      </c>
      <c r="C1327" s="16">
        <f>IF(LEN('Basis Excelsheet - uw artikelnr'!F1327)&gt;35,1,0)</f>
        <v>0</v>
      </c>
      <c r="D1327" s="16">
        <f>IF(LEN('Basis Excelsheet - uw artikelnr'!K1327)&gt;30,1,0)</f>
        <v>0</v>
      </c>
      <c r="E1327" s="16">
        <f>IF(LEN('Basis Excelsheet - uw artikelnr'!E1327)&gt;20,1,0)</f>
        <v>0</v>
      </c>
      <c r="F1327" s="16">
        <f>IF('Basis Excelsheet - uw artikelnr'!L1327=0,0,IF('Basis Excelsheet - uw artikelnr'!L1327&lt;1,1,0))</f>
        <v>0</v>
      </c>
      <c r="G1327" s="16">
        <f>IF('Basis Excelsheet - uw artikelnr'!F1327=0,0,IF(EXACT('Basis Excelsheet - uw artikelnr'!G1327,Keuzelijsten!$C$2),0,IF(EXACT('Basis Excelsheet - uw artikelnr'!G1327,Keuzelijsten!$C$3),0,1)))</f>
        <v>0</v>
      </c>
      <c r="H1327" s="16">
        <f>IF('Basis Excelsheet - uw artikelnr'!F1327=0,0,IF(EXACT('Basis Excelsheet - uw artikelnr'!J1327,Keuzelijsten!$D$2),0,IF(EXACT('Basis Excelsheet - uw artikelnr'!J1327,Keuzelijsten!$D$3),0,1)))</f>
        <v>0</v>
      </c>
      <c r="I1327" s="16">
        <f ca="1">IF('Basis Excelsheet - uw artikelnr'!A1327=0,0,IF(CELL("type",'Basis Excelsheet - uw artikelnr'!A1327)="w",0,1))</f>
        <v>0</v>
      </c>
      <c r="J1327" s="16">
        <f>IF('Basis Excelsheet - uw artikelnr'!F1327=0,0,COUNTIF(Keuzelijsten!$F$2:$F$244,'Basis Excelsheet - uw artikelnr'!M1327)-1)*-1</f>
        <v>0</v>
      </c>
      <c r="K1327" s="16">
        <f>IF('Basis Excelsheet - uw artikelnr'!F1327=0,0,COUNTIF(Keuzelijsten!$A$2:$A$245,'Basis Excelsheet - uw artikelnr'!C1327)-1)*-1</f>
        <v>0</v>
      </c>
      <c r="L1327" s="16">
        <f>IF('Basis Excelsheet - uw artikelnr'!F1327=0,0,COUNTIF(Keuzelijsten!$W$2:$W$945,'Basis Excelsheet - uw artikelnr'!D1327)-1)*-1</f>
        <v>0</v>
      </c>
    </row>
    <row r="1328" spans="1:12" x14ac:dyDescent="0.25">
      <c r="A1328" s="17"/>
      <c r="B1328" s="17">
        <f t="shared" ca="1" si="22"/>
        <v>0</v>
      </c>
      <c r="C1328" s="16">
        <f>IF(LEN('Basis Excelsheet - uw artikelnr'!F1328)&gt;35,1,0)</f>
        <v>0</v>
      </c>
      <c r="D1328" s="16">
        <f>IF(LEN('Basis Excelsheet - uw artikelnr'!K1328)&gt;30,1,0)</f>
        <v>0</v>
      </c>
      <c r="E1328" s="16">
        <f>IF(LEN('Basis Excelsheet - uw artikelnr'!E1328)&gt;20,1,0)</f>
        <v>0</v>
      </c>
      <c r="F1328" s="16">
        <f>IF('Basis Excelsheet - uw artikelnr'!L1328=0,0,IF('Basis Excelsheet - uw artikelnr'!L1328&lt;1,1,0))</f>
        <v>0</v>
      </c>
      <c r="G1328" s="16">
        <f>IF('Basis Excelsheet - uw artikelnr'!F1328=0,0,IF(EXACT('Basis Excelsheet - uw artikelnr'!G1328,Keuzelijsten!$C$2),0,IF(EXACT('Basis Excelsheet - uw artikelnr'!G1328,Keuzelijsten!$C$3),0,1)))</f>
        <v>0</v>
      </c>
      <c r="H1328" s="16">
        <f>IF('Basis Excelsheet - uw artikelnr'!F1328=0,0,IF(EXACT('Basis Excelsheet - uw artikelnr'!J1328,Keuzelijsten!$D$2),0,IF(EXACT('Basis Excelsheet - uw artikelnr'!J1328,Keuzelijsten!$D$3),0,1)))</f>
        <v>0</v>
      </c>
      <c r="I1328" s="16">
        <f ca="1">IF('Basis Excelsheet - uw artikelnr'!A1328=0,0,IF(CELL("type",'Basis Excelsheet - uw artikelnr'!A1328)="w",0,1))</f>
        <v>0</v>
      </c>
      <c r="J1328" s="16">
        <f>IF('Basis Excelsheet - uw artikelnr'!F1328=0,0,COUNTIF(Keuzelijsten!$F$2:$F$244,'Basis Excelsheet - uw artikelnr'!M1328)-1)*-1</f>
        <v>0</v>
      </c>
      <c r="K1328" s="16">
        <f>IF('Basis Excelsheet - uw artikelnr'!F1328=0,0,COUNTIF(Keuzelijsten!$A$2:$A$245,'Basis Excelsheet - uw artikelnr'!C1328)-1)*-1</f>
        <v>0</v>
      </c>
      <c r="L1328" s="16">
        <f>IF('Basis Excelsheet - uw artikelnr'!F1328=0,0,COUNTIF(Keuzelijsten!$W$2:$W$945,'Basis Excelsheet - uw artikelnr'!D1328)-1)*-1</f>
        <v>0</v>
      </c>
    </row>
    <row r="1329" spans="1:12" x14ac:dyDescent="0.25">
      <c r="A1329" s="17"/>
      <c r="B1329" s="17">
        <f t="shared" ca="1" si="22"/>
        <v>0</v>
      </c>
      <c r="C1329" s="16">
        <f>IF(LEN('Basis Excelsheet - uw artikelnr'!F1329)&gt;35,1,0)</f>
        <v>0</v>
      </c>
      <c r="D1329" s="16">
        <f>IF(LEN('Basis Excelsheet - uw artikelnr'!K1329)&gt;30,1,0)</f>
        <v>0</v>
      </c>
      <c r="E1329" s="16">
        <f>IF(LEN('Basis Excelsheet - uw artikelnr'!E1329)&gt;20,1,0)</f>
        <v>0</v>
      </c>
      <c r="F1329" s="16">
        <f>IF('Basis Excelsheet - uw artikelnr'!L1329=0,0,IF('Basis Excelsheet - uw artikelnr'!L1329&lt;1,1,0))</f>
        <v>0</v>
      </c>
      <c r="G1329" s="16">
        <f>IF('Basis Excelsheet - uw artikelnr'!F1329=0,0,IF(EXACT('Basis Excelsheet - uw artikelnr'!G1329,Keuzelijsten!$C$2),0,IF(EXACT('Basis Excelsheet - uw artikelnr'!G1329,Keuzelijsten!$C$3),0,1)))</f>
        <v>0</v>
      </c>
      <c r="H1329" s="16">
        <f>IF('Basis Excelsheet - uw artikelnr'!F1329=0,0,IF(EXACT('Basis Excelsheet - uw artikelnr'!J1329,Keuzelijsten!$D$2),0,IF(EXACT('Basis Excelsheet - uw artikelnr'!J1329,Keuzelijsten!$D$3),0,1)))</f>
        <v>0</v>
      </c>
      <c r="I1329" s="16">
        <f ca="1">IF('Basis Excelsheet - uw artikelnr'!A1329=0,0,IF(CELL("type",'Basis Excelsheet - uw artikelnr'!A1329)="w",0,1))</f>
        <v>0</v>
      </c>
      <c r="J1329" s="16">
        <f>IF('Basis Excelsheet - uw artikelnr'!F1329=0,0,COUNTIF(Keuzelijsten!$F$2:$F$244,'Basis Excelsheet - uw artikelnr'!M1329)-1)*-1</f>
        <v>0</v>
      </c>
      <c r="K1329" s="16">
        <f>IF('Basis Excelsheet - uw artikelnr'!F1329=0,0,COUNTIF(Keuzelijsten!$A$2:$A$245,'Basis Excelsheet - uw artikelnr'!C1329)-1)*-1</f>
        <v>0</v>
      </c>
      <c r="L1329" s="16">
        <f>IF('Basis Excelsheet - uw artikelnr'!F1329=0,0,COUNTIF(Keuzelijsten!$W$2:$W$945,'Basis Excelsheet - uw artikelnr'!D1329)-1)*-1</f>
        <v>0</v>
      </c>
    </row>
    <row r="1330" spans="1:12" x14ac:dyDescent="0.25">
      <c r="A1330" s="17"/>
      <c r="B1330" s="17">
        <f t="shared" ca="1" si="22"/>
        <v>0</v>
      </c>
      <c r="C1330" s="16">
        <f>IF(LEN('Basis Excelsheet - uw artikelnr'!F1330)&gt;35,1,0)</f>
        <v>0</v>
      </c>
      <c r="D1330" s="16">
        <f>IF(LEN('Basis Excelsheet - uw artikelnr'!K1330)&gt;30,1,0)</f>
        <v>0</v>
      </c>
      <c r="E1330" s="16">
        <f>IF(LEN('Basis Excelsheet - uw artikelnr'!E1330)&gt;20,1,0)</f>
        <v>0</v>
      </c>
      <c r="F1330" s="16">
        <f>IF('Basis Excelsheet - uw artikelnr'!L1330=0,0,IF('Basis Excelsheet - uw artikelnr'!L1330&lt;1,1,0))</f>
        <v>0</v>
      </c>
      <c r="G1330" s="16">
        <f>IF('Basis Excelsheet - uw artikelnr'!F1330=0,0,IF(EXACT('Basis Excelsheet - uw artikelnr'!G1330,Keuzelijsten!$C$2),0,IF(EXACT('Basis Excelsheet - uw artikelnr'!G1330,Keuzelijsten!$C$3),0,1)))</f>
        <v>0</v>
      </c>
      <c r="H1330" s="16">
        <f>IF('Basis Excelsheet - uw artikelnr'!F1330=0,0,IF(EXACT('Basis Excelsheet - uw artikelnr'!J1330,Keuzelijsten!$D$2),0,IF(EXACT('Basis Excelsheet - uw artikelnr'!J1330,Keuzelijsten!$D$3),0,1)))</f>
        <v>0</v>
      </c>
      <c r="I1330" s="16">
        <f ca="1">IF('Basis Excelsheet - uw artikelnr'!A1330=0,0,IF(CELL("type",'Basis Excelsheet - uw artikelnr'!A1330)="w",0,1))</f>
        <v>0</v>
      </c>
      <c r="J1330" s="16">
        <f>IF('Basis Excelsheet - uw artikelnr'!F1330=0,0,COUNTIF(Keuzelijsten!$F$2:$F$244,'Basis Excelsheet - uw artikelnr'!M1330)-1)*-1</f>
        <v>0</v>
      </c>
      <c r="K1330" s="16">
        <f>IF('Basis Excelsheet - uw artikelnr'!F1330=0,0,COUNTIF(Keuzelijsten!$A$2:$A$245,'Basis Excelsheet - uw artikelnr'!C1330)-1)*-1</f>
        <v>0</v>
      </c>
      <c r="L1330" s="16">
        <f>IF('Basis Excelsheet - uw artikelnr'!F1330=0,0,COUNTIF(Keuzelijsten!$W$2:$W$945,'Basis Excelsheet - uw artikelnr'!D1330)-1)*-1</f>
        <v>0</v>
      </c>
    </row>
    <row r="1331" spans="1:12" x14ac:dyDescent="0.25">
      <c r="A1331" s="17"/>
      <c r="B1331" s="17">
        <f t="shared" ca="1" si="22"/>
        <v>0</v>
      </c>
      <c r="C1331" s="16">
        <f>IF(LEN('Basis Excelsheet - uw artikelnr'!F1331)&gt;35,1,0)</f>
        <v>0</v>
      </c>
      <c r="D1331" s="16">
        <f>IF(LEN('Basis Excelsheet - uw artikelnr'!K1331)&gt;30,1,0)</f>
        <v>0</v>
      </c>
      <c r="E1331" s="16">
        <f>IF(LEN('Basis Excelsheet - uw artikelnr'!E1331)&gt;20,1,0)</f>
        <v>0</v>
      </c>
      <c r="F1331" s="16">
        <f>IF('Basis Excelsheet - uw artikelnr'!L1331=0,0,IF('Basis Excelsheet - uw artikelnr'!L1331&lt;1,1,0))</f>
        <v>0</v>
      </c>
      <c r="G1331" s="16">
        <f>IF('Basis Excelsheet - uw artikelnr'!F1331=0,0,IF(EXACT('Basis Excelsheet - uw artikelnr'!G1331,Keuzelijsten!$C$2),0,IF(EXACT('Basis Excelsheet - uw artikelnr'!G1331,Keuzelijsten!$C$3),0,1)))</f>
        <v>0</v>
      </c>
      <c r="H1331" s="16">
        <f>IF('Basis Excelsheet - uw artikelnr'!F1331=0,0,IF(EXACT('Basis Excelsheet - uw artikelnr'!J1331,Keuzelijsten!$D$2),0,IF(EXACT('Basis Excelsheet - uw artikelnr'!J1331,Keuzelijsten!$D$3),0,1)))</f>
        <v>0</v>
      </c>
      <c r="I1331" s="16">
        <f ca="1">IF('Basis Excelsheet - uw artikelnr'!A1331=0,0,IF(CELL("type",'Basis Excelsheet - uw artikelnr'!A1331)="w",0,1))</f>
        <v>0</v>
      </c>
      <c r="J1331" s="16">
        <f>IF('Basis Excelsheet - uw artikelnr'!F1331=0,0,COUNTIF(Keuzelijsten!$F$2:$F$244,'Basis Excelsheet - uw artikelnr'!M1331)-1)*-1</f>
        <v>0</v>
      </c>
      <c r="K1331" s="16">
        <f>IF('Basis Excelsheet - uw artikelnr'!F1331=0,0,COUNTIF(Keuzelijsten!$A$2:$A$245,'Basis Excelsheet - uw artikelnr'!C1331)-1)*-1</f>
        <v>0</v>
      </c>
      <c r="L1331" s="16">
        <f>IF('Basis Excelsheet - uw artikelnr'!F1331=0,0,COUNTIF(Keuzelijsten!$W$2:$W$945,'Basis Excelsheet - uw artikelnr'!D1331)-1)*-1</f>
        <v>0</v>
      </c>
    </row>
    <row r="1332" spans="1:12" x14ac:dyDescent="0.25">
      <c r="A1332" s="17"/>
      <c r="B1332" s="17">
        <f t="shared" ca="1" si="22"/>
        <v>0</v>
      </c>
      <c r="C1332" s="16">
        <f>IF(LEN('Basis Excelsheet - uw artikelnr'!F1332)&gt;35,1,0)</f>
        <v>0</v>
      </c>
      <c r="D1332" s="16">
        <f>IF(LEN('Basis Excelsheet - uw artikelnr'!K1332)&gt;30,1,0)</f>
        <v>0</v>
      </c>
      <c r="E1332" s="16">
        <f>IF(LEN('Basis Excelsheet - uw artikelnr'!E1332)&gt;20,1,0)</f>
        <v>0</v>
      </c>
      <c r="F1332" s="16">
        <f>IF('Basis Excelsheet - uw artikelnr'!L1332=0,0,IF('Basis Excelsheet - uw artikelnr'!L1332&lt;1,1,0))</f>
        <v>0</v>
      </c>
      <c r="G1332" s="16">
        <f>IF('Basis Excelsheet - uw artikelnr'!F1332=0,0,IF(EXACT('Basis Excelsheet - uw artikelnr'!G1332,Keuzelijsten!$C$2),0,IF(EXACT('Basis Excelsheet - uw artikelnr'!G1332,Keuzelijsten!$C$3),0,1)))</f>
        <v>0</v>
      </c>
      <c r="H1332" s="16">
        <f>IF('Basis Excelsheet - uw artikelnr'!F1332=0,0,IF(EXACT('Basis Excelsheet - uw artikelnr'!J1332,Keuzelijsten!$D$2),0,IF(EXACT('Basis Excelsheet - uw artikelnr'!J1332,Keuzelijsten!$D$3),0,1)))</f>
        <v>0</v>
      </c>
      <c r="I1332" s="16">
        <f ca="1">IF('Basis Excelsheet - uw artikelnr'!A1332=0,0,IF(CELL("type",'Basis Excelsheet - uw artikelnr'!A1332)="w",0,1))</f>
        <v>0</v>
      </c>
      <c r="J1332" s="16">
        <f>IF('Basis Excelsheet - uw artikelnr'!F1332=0,0,COUNTIF(Keuzelijsten!$F$2:$F$244,'Basis Excelsheet - uw artikelnr'!M1332)-1)*-1</f>
        <v>0</v>
      </c>
      <c r="K1332" s="16">
        <f>IF('Basis Excelsheet - uw artikelnr'!F1332=0,0,COUNTIF(Keuzelijsten!$A$2:$A$245,'Basis Excelsheet - uw artikelnr'!C1332)-1)*-1</f>
        <v>0</v>
      </c>
      <c r="L1332" s="16">
        <f>IF('Basis Excelsheet - uw artikelnr'!F1332=0,0,COUNTIF(Keuzelijsten!$W$2:$W$945,'Basis Excelsheet - uw artikelnr'!D1332)-1)*-1</f>
        <v>0</v>
      </c>
    </row>
    <row r="1333" spans="1:12" x14ac:dyDescent="0.25">
      <c r="A1333" s="17"/>
      <c r="B1333" s="17">
        <f t="shared" ca="1" si="22"/>
        <v>0</v>
      </c>
      <c r="C1333" s="16">
        <f>IF(LEN('Basis Excelsheet - uw artikelnr'!F1333)&gt;35,1,0)</f>
        <v>0</v>
      </c>
      <c r="D1333" s="16">
        <f>IF(LEN('Basis Excelsheet - uw artikelnr'!K1333)&gt;30,1,0)</f>
        <v>0</v>
      </c>
      <c r="E1333" s="16">
        <f>IF(LEN('Basis Excelsheet - uw artikelnr'!E1333)&gt;20,1,0)</f>
        <v>0</v>
      </c>
      <c r="F1333" s="16">
        <f>IF('Basis Excelsheet - uw artikelnr'!L1333=0,0,IF('Basis Excelsheet - uw artikelnr'!L1333&lt;1,1,0))</f>
        <v>0</v>
      </c>
      <c r="G1333" s="16">
        <f>IF('Basis Excelsheet - uw artikelnr'!F1333=0,0,IF(EXACT('Basis Excelsheet - uw artikelnr'!G1333,Keuzelijsten!$C$2),0,IF(EXACT('Basis Excelsheet - uw artikelnr'!G1333,Keuzelijsten!$C$3),0,1)))</f>
        <v>0</v>
      </c>
      <c r="H1333" s="16">
        <f>IF('Basis Excelsheet - uw artikelnr'!F1333=0,0,IF(EXACT('Basis Excelsheet - uw artikelnr'!J1333,Keuzelijsten!$D$2),0,IF(EXACT('Basis Excelsheet - uw artikelnr'!J1333,Keuzelijsten!$D$3),0,1)))</f>
        <v>0</v>
      </c>
      <c r="I1333" s="16">
        <f ca="1">IF('Basis Excelsheet - uw artikelnr'!A1333=0,0,IF(CELL("type",'Basis Excelsheet - uw artikelnr'!A1333)="w",0,1))</f>
        <v>0</v>
      </c>
      <c r="J1333" s="16">
        <f>IF('Basis Excelsheet - uw artikelnr'!F1333=0,0,COUNTIF(Keuzelijsten!$F$2:$F$244,'Basis Excelsheet - uw artikelnr'!M1333)-1)*-1</f>
        <v>0</v>
      </c>
      <c r="K1333" s="16">
        <f>IF('Basis Excelsheet - uw artikelnr'!F1333=0,0,COUNTIF(Keuzelijsten!$A$2:$A$245,'Basis Excelsheet - uw artikelnr'!C1333)-1)*-1</f>
        <v>0</v>
      </c>
      <c r="L1333" s="16">
        <f>IF('Basis Excelsheet - uw artikelnr'!F1333=0,0,COUNTIF(Keuzelijsten!$W$2:$W$945,'Basis Excelsheet - uw artikelnr'!D1333)-1)*-1</f>
        <v>0</v>
      </c>
    </row>
    <row r="1334" spans="1:12" x14ac:dyDescent="0.25">
      <c r="A1334" s="17"/>
      <c r="B1334" s="17">
        <f t="shared" ca="1" si="22"/>
        <v>0</v>
      </c>
      <c r="C1334" s="16">
        <f>IF(LEN('Basis Excelsheet - uw artikelnr'!F1334)&gt;35,1,0)</f>
        <v>0</v>
      </c>
      <c r="D1334" s="16">
        <f>IF(LEN('Basis Excelsheet - uw artikelnr'!K1334)&gt;30,1,0)</f>
        <v>0</v>
      </c>
      <c r="E1334" s="16">
        <f>IF(LEN('Basis Excelsheet - uw artikelnr'!E1334)&gt;20,1,0)</f>
        <v>0</v>
      </c>
      <c r="F1334" s="16">
        <f>IF('Basis Excelsheet - uw artikelnr'!L1334=0,0,IF('Basis Excelsheet - uw artikelnr'!L1334&lt;1,1,0))</f>
        <v>0</v>
      </c>
      <c r="G1334" s="16">
        <f>IF('Basis Excelsheet - uw artikelnr'!F1334=0,0,IF(EXACT('Basis Excelsheet - uw artikelnr'!G1334,Keuzelijsten!$C$2),0,IF(EXACT('Basis Excelsheet - uw artikelnr'!G1334,Keuzelijsten!$C$3),0,1)))</f>
        <v>0</v>
      </c>
      <c r="H1334" s="16">
        <f>IF('Basis Excelsheet - uw artikelnr'!F1334=0,0,IF(EXACT('Basis Excelsheet - uw artikelnr'!J1334,Keuzelijsten!$D$2),0,IF(EXACT('Basis Excelsheet - uw artikelnr'!J1334,Keuzelijsten!$D$3),0,1)))</f>
        <v>0</v>
      </c>
      <c r="I1334" s="16">
        <f ca="1">IF('Basis Excelsheet - uw artikelnr'!A1334=0,0,IF(CELL("type",'Basis Excelsheet - uw artikelnr'!A1334)="w",0,1))</f>
        <v>0</v>
      </c>
      <c r="J1334" s="16">
        <f>IF('Basis Excelsheet - uw artikelnr'!F1334=0,0,COUNTIF(Keuzelijsten!$F$2:$F$244,'Basis Excelsheet - uw artikelnr'!M1334)-1)*-1</f>
        <v>0</v>
      </c>
      <c r="K1334" s="16">
        <f>IF('Basis Excelsheet - uw artikelnr'!F1334=0,0,COUNTIF(Keuzelijsten!$A$2:$A$245,'Basis Excelsheet - uw artikelnr'!C1334)-1)*-1</f>
        <v>0</v>
      </c>
      <c r="L1334" s="16">
        <f>IF('Basis Excelsheet - uw artikelnr'!F1334=0,0,COUNTIF(Keuzelijsten!$W$2:$W$945,'Basis Excelsheet - uw artikelnr'!D1334)-1)*-1</f>
        <v>0</v>
      </c>
    </row>
    <row r="1335" spans="1:12" x14ac:dyDescent="0.25">
      <c r="A1335" s="17"/>
      <c r="B1335" s="17">
        <f t="shared" ca="1" si="22"/>
        <v>0</v>
      </c>
      <c r="C1335" s="16">
        <f>IF(LEN('Basis Excelsheet - uw artikelnr'!F1335)&gt;35,1,0)</f>
        <v>0</v>
      </c>
      <c r="D1335" s="16">
        <f>IF(LEN('Basis Excelsheet - uw artikelnr'!K1335)&gt;30,1,0)</f>
        <v>0</v>
      </c>
      <c r="E1335" s="16">
        <f>IF(LEN('Basis Excelsheet - uw artikelnr'!E1335)&gt;20,1,0)</f>
        <v>0</v>
      </c>
      <c r="F1335" s="16">
        <f>IF('Basis Excelsheet - uw artikelnr'!L1335=0,0,IF('Basis Excelsheet - uw artikelnr'!L1335&lt;1,1,0))</f>
        <v>0</v>
      </c>
      <c r="G1335" s="16">
        <f>IF('Basis Excelsheet - uw artikelnr'!F1335=0,0,IF(EXACT('Basis Excelsheet - uw artikelnr'!G1335,Keuzelijsten!$C$2),0,IF(EXACT('Basis Excelsheet - uw artikelnr'!G1335,Keuzelijsten!$C$3),0,1)))</f>
        <v>0</v>
      </c>
      <c r="H1335" s="16">
        <f>IF('Basis Excelsheet - uw artikelnr'!F1335=0,0,IF(EXACT('Basis Excelsheet - uw artikelnr'!J1335,Keuzelijsten!$D$2),0,IF(EXACT('Basis Excelsheet - uw artikelnr'!J1335,Keuzelijsten!$D$3),0,1)))</f>
        <v>0</v>
      </c>
      <c r="I1335" s="16">
        <f ca="1">IF('Basis Excelsheet - uw artikelnr'!A1335=0,0,IF(CELL("type",'Basis Excelsheet - uw artikelnr'!A1335)="w",0,1))</f>
        <v>0</v>
      </c>
      <c r="J1335" s="16">
        <f>IF('Basis Excelsheet - uw artikelnr'!F1335=0,0,COUNTIF(Keuzelijsten!$F$2:$F$244,'Basis Excelsheet - uw artikelnr'!M1335)-1)*-1</f>
        <v>0</v>
      </c>
      <c r="K1335" s="16">
        <f>IF('Basis Excelsheet - uw artikelnr'!F1335=0,0,COUNTIF(Keuzelijsten!$A$2:$A$245,'Basis Excelsheet - uw artikelnr'!C1335)-1)*-1</f>
        <v>0</v>
      </c>
      <c r="L1335" s="16">
        <f>IF('Basis Excelsheet - uw artikelnr'!F1335=0,0,COUNTIF(Keuzelijsten!$W$2:$W$945,'Basis Excelsheet - uw artikelnr'!D1335)-1)*-1</f>
        <v>0</v>
      </c>
    </row>
    <row r="1336" spans="1:12" x14ac:dyDescent="0.25">
      <c r="A1336" s="17"/>
      <c r="B1336" s="17">
        <f t="shared" ca="1" si="22"/>
        <v>0</v>
      </c>
      <c r="C1336" s="16">
        <f>IF(LEN('Basis Excelsheet - uw artikelnr'!F1336)&gt;35,1,0)</f>
        <v>0</v>
      </c>
      <c r="D1336" s="16">
        <f>IF(LEN('Basis Excelsheet - uw artikelnr'!K1336)&gt;30,1,0)</f>
        <v>0</v>
      </c>
      <c r="E1336" s="16">
        <f>IF(LEN('Basis Excelsheet - uw artikelnr'!E1336)&gt;20,1,0)</f>
        <v>0</v>
      </c>
      <c r="F1336" s="16">
        <f>IF('Basis Excelsheet - uw artikelnr'!L1336=0,0,IF('Basis Excelsheet - uw artikelnr'!L1336&lt;1,1,0))</f>
        <v>0</v>
      </c>
      <c r="G1336" s="16">
        <f>IF('Basis Excelsheet - uw artikelnr'!F1336=0,0,IF(EXACT('Basis Excelsheet - uw artikelnr'!G1336,Keuzelijsten!$C$2),0,IF(EXACT('Basis Excelsheet - uw artikelnr'!G1336,Keuzelijsten!$C$3),0,1)))</f>
        <v>0</v>
      </c>
      <c r="H1336" s="16">
        <f>IF('Basis Excelsheet - uw artikelnr'!F1336=0,0,IF(EXACT('Basis Excelsheet - uw artikelnr'!J1336,Keuzelijsten!$D$2),0,IF(EXACT('Basis Excelsheet - uw artikelnr'!J1336,Keuzelijsten!$D$3),0,1)))</f>
        <v>0</v>
      </c>
      <c r="I1336" s="16">
        <f ca="1">IF('Basis Excelsheet - uw artikelnr'!A1336=0,0,IF(CELL("type",'Basis Excelsheet - uw artikelnr'!A1336)="w",0,1))</f>
        <v>0</v>
      </c>
      <c r="J1336" s="16">
        <f>IF('Basis Excelsheet - uw artikelnr'!F1336=0,0,COUNTIF(Keuzelijsten!$F$2:$F$244,'Basis Excelsheet - uw artikelnr'!M1336)-1)*-1</f>
        <v>0</v>
      </c>
      <c r="K1336" s="16">
        <f>IF('Basis Excelsheet - uw artikelnr'!F1336=0,0,COUNTIF(Keuzelijsten!$A$2:$A$245,'Basis Excelsheet - uw artikelnr'!C1336)-1)*-1</f>
        <v>0</v>
      </c>
      <c r="L1336" s="16">
        <f>IF('Basis Excelsheet - uw artikelnr'!F1336=0,0,COUNTIF(Keuzelijsten!$W$2:$W$945,'Basis Excelsheet - uw artikelnr'!D1336)-1)*-1</f>
        <v>0</v>
      </c>
    </row>
    <row r="1337" spans="1:12" x14ac:dyDescent="0.25">
      <c r="A1337" s="17"/>
      <c r="B1337" s="17">
        <f t="shared" ca="1" si="22"/>
        <v>0</v>
      </c>
      <c r="C1337" s="16">
        <f>IF(LEN('Basis Excelsheet - uw artikelnr'!F1337)&gt;35,1,0)</f>
        <v>0</v>
      </c>
      <c r="D1337" s="16">
        <f>IF(LEN('Basis Excelsheet - uw artikelnr'!K1337)&gt;30,1,0)</f>
        <v>0</v>
      </c>
      <c r="E1337" s="16">
        <f>IF(LEN('Basis Excelsheet - uw artikelnr'!E1337)&gt;20,1,0)</f>
        <v>0</v>
      </c>
      <c r="F1337" s="16">
        <f>IF('Basis Excelsheet - uw artikelnr'!L1337=0,0,IF('Basis Excelsheet - uw artikelnr'!L1337&lt;1,1,0))</f>
        <v>0</v>
      </c>
      <c r="G1337" s="16">
        <f>IF('Basis Excelsheet - uw artikelnr'!F1337=0,0,IF(EXACT('Basis Excelsheet - uw artikelnr'!G1337,Keuzelijsten!$C$2),0,IF(EXACT('Basis Excelsheet - uw artikelnr'!G1337,Keuzelijsten!$C$3),0,1)))</f>
        <v>0</v>
      </c>
      <c r="H1337" s="16">
        <f>IF('Basis Excelsheet - uw artikelnr'!F1337=0,0,IF(EXACT('Basis Excelsheet - uw artikelnr'!J1337,Keuzelijsten!$D$2),0,IF(EXACT('Basis Excelsheet - uw artikelnr'!J1337,Keuzelijsten!$D$3),0,1)))</f>
        <v>0</v>
      </c>
      <c r="I1337" s="16">
        <f ca="1">IF('Basis Excelsheet - uw artikelnr'!A1337=0,0,IF(CELL("type",'Basis Excelsheet - uw artikelnr'!A1337)="w",0,1))</f>
        <v>0</v>
      </c>
      <c r="J1337" s="16">
        <f>IF('Basis Excelsheet - uw artikelnr'!F1337=0,0,COUNTIF(Keuzelijsten!$F$2:$F$244,'Basis Excelsheet - uw artikelnr'!M1337)-1)*-1</f>
        <v>0</v>
      </c>
      <c r="K1337" s="16">
        <f>IF('Basis Excelsheet - uw artikelnr'!F1337=0,0,COUNTIF(Keuzelijsten!$A$2:$A$245,'Basis Excelsheet - uw artikelnr'!C1337)-1)*-1</f>
        <v>0</v>
      </c>
      <c r="L1337" s="16">
        <f>IF('Basis Excelsheet - uw artikelnr'!F1337=0,0,COUNTIF(Keuzelijsten!$W$2:$W$945,'Basis Excelsheet - uw artikelnr'!D1337)-1)*-1</f>
        <v>0</v>
      </c>
    </row>
    <row r="1338" spans="1:12" x14ac:dyDescent="0.25">
      <c r="A1338" s="17"/>
      <c r="B1338" s="17">
        <f t="shared" ca="1" si="22"/>
        <v>0</v>
      </c>
      <c r="C1338" s="16">
        <f>IF(LEN('Basis Excelsheet - uw artikelnr'!F1338)&gt;35,1,0)</f>
        <v>0</v>
      </c>
      <c r="D1338" s="16">
        <f>IF(LEN('Basis Excelsheet - uw artikelnr'!K1338)&gt;30,1,0)</f>
        <v>0</v>
      </c>
      <c r="E1338" s="16">
        <f>IF(LEN('Basis Excelsheet - uw artikelnr'!E1338)&gt;20,1,0)</f>
        <v>0</v>
      </c>
      <c r="F1338" s="16">
        <f>IF('Basis Excelsheet - uw artikelnr'!L1338=0,0,IF('Basis Excelsheet - uw artikelnr'!L1338&lt;1,1,0))</f>
        <v>0</v>
      </c>
      <c r="G1338" s="16">
        <f>IF('Basis Excelsheet - uw artikelnr'!F1338=0,0,IF(EXACT('Basis Excelsheet - uw artikelnr'!G1338,Keuzelijsten!$C$2),0,IF(EXACT('Basis Excelsheet - uw artikelnr'!G1338,Keuzelijsten!$C$3),0,1)))</f>
        <v>0</v>
      </c>
      <c r="H1338" s="16">
        <f>IF('Basis Excelsheet - uw artikelnr'!F1338=0,0,IF(EXACT('Basis Excelsheet - uw artikelnr'!J1338,Keuzelijsten!$D$2),0,IF(EXACT('Basis Excelsheet - uw artikelnr'!J1338,Keuzelijsten!$D$3),0,1)))</f>
        <v>0</v>
      </c>
      <c r="I1338" s="16">
        <f ca="1">IF('Basis Excelsheet - uw artikelnr'!A1338=0,0,IF(CELL("type",'Basis Excelsheet - uw artikelnr'!A1338)="w",0,1))</f>
        <v>0</v>
      </c>
      <c r="J1338" s="16">
        <f>IF('Basis Excelsheet - uw artikelnr'!F1338=0,0,COUNTIF(Keuzelijsten!$F$2:$F$244,'Basis Excelsheet - uw artikelnr'!M1338)-1)*-1</f>
        <v>0</v>
      </c>
      <c r="K1338" s="16">
        <f>IF('Basis Excelsheet - uw artikelnr'!F1338=0,0,COUNTIF(Keuzelijsten!$A$2:$A$245,'Basis Excelsheet - uw artikelnr'!C1338)-1)*-1</f>
        <v>0</v>
      </c>
      <c r="L1338" s="16">
        <f>IF('Basis Excelsheet - uw artikelnr'!F1338=0,0,COUNTIF(Keuzelijsten!$W$2:$W$945,'Basis Excelsheet - uw artikelnr'!D1338)-1)*-1</f>
        <v>0</v>
      </c>
    </row>
    <row r="1339" spans="1:12" x14ac:dyDescent="0.25">
      <c r="A1339" s="17"/>
      <c r="B1339" s="17">
        <f t="shared" ca="1" si="22"/>
        <v>0</v>
      </c>
      <c r="C1339" s="16">
        <f>IF(LEN('Basis Excelsheet - uw artikelnr'!F1339)&gt;35,1,0)</f>
        <v>0</v>
      </c>
      <c r="D1339" s="16">
        <f>IF(LEN('Basis Excelsheet - uw artikelnr'!K1339)&gt;30,1,0)</f>
        <v>0</v>
      </c>
      <c r="E1339" s="16">
        <f>IF(LEN('Basis Excelsheet - uw artikelnr'!E1339)&gt;20,1,0)</f>
        <v>0</v>
      </c>
      <c r="F1339" s="16">
        <f>IF('Basis Excelsheet - uw artikelnr'!L1339=0,0,IF('Basis Excelsheet - uw artikelnr'!L1339&lt;1,1,0))</f>
        <v>0</v>
      </c>
      <c r="G1339" s="16">
        <f>IF('Basis Excelsheet - uw artikelnr'!F1339=0,0,IF(EXACT('Basis Excelsheet - uw artikelnr'!G1339,Keuzelijsten!$C$2),0,IF(EXACT('Basis Excelsheet - uw artikelnr'!G1339,Keuzelijsten!$C$3),0,1)))</f>
        <v>0</v>
      </c>
      <c r="H1339" s="16">
        <f>IF('Basis Excelsheet - uw artikelnr'!F1339=0,0,IF(EXACT('Basis Excelsheet - uw artikelnr'!J1339,Keuzelijsten!$D$2),0,IF(EXACT('Basis Excelsheet - uw artikelnr'!J1339,Keuzelijsten!$D$3),0,1)))</f>
        <v>0</v>
      </c>
      <c r="I1339" s="16">
        <f ca="1">IF('Basis Excelsheet - uw artikelnr'!A1339=0,0,IF(CELL("type",'Basis Excelsheet - uw artikelnr'!A1339)="w",0,1))</f>
        <v>0</v>
      </c>
      <c r="J1339" s="16">
        <f>IF('Basis Excelsheet - uw artikelnr'!F1339=0,0,COUNTIF(Keuzelijsten!$F$2:$F$244,'Basis Excelsheet - uw artikelnr'!M1339)-1)*-1</f>
        <v>0</v>
      </c>
      <c r="K1339" s="16">
        <f>IF('Basis Excelsheet - uw artikelnr'!F1339=0,0,COUNTIF(Keuzelijsten!$A$2:$A$245,'Basis Excelsheet - uw artikelnr'!C1339)-1)*-1</f>
        <v>0</v>
      </c>
      <c r="L1339" s="16">
        <f>IF('Basis Excelsheet - uw artikelnr'!F1339=0,0,COUNTIF(Keuzelijsten!$W$2:$W$945,'Basis Excelsheet - uw artikelnr'!D1339)-1)*-1</f>
        <v>0</v>
      </c>
    </row>
    <row r="1340" spans="1:12" x14ac:dyDescent="0.25">
      <c r="A1340" s="17"/>
      <c r="B1340" s="17">
        <f t="shared" ca="1" si="22"/>
        <v>0</v>
      </c>
      <c r="C1340" s="16">
        <f>IF(LEN('Basis Excelsheet - uw artikelnr'!F1340)&gt;35,1,0)</f>
        <v>0</v>
      </c>
      <c r="D1340" s="16">
        <f>IF(LEN('Basis Excelsheet - uw artikelnr'!K1340)&gt;30,1,0)</f>
        <v>0</v>
      </c>
      <c r="E1340" s="16">
        <f>IF(LEN('Basis Excelsheet - uw artikelnr'!E1340)&gt;20,1,0)</f>
        <v>0</v>
      </c>
      <c r="F1340" s="16">
        <f>IF('Basis Excelsheet - uw artikelnr'!L1340=0,0,IF('Basis Excelsheet - uw artikelnr'!L1340&lt;1,1,0))</f>
        <v>0</v>
      </c>
      <c r="G1340" s="16">
        <f>IF('Basis Excelsheet - uw artikelnr'!F1340=0,0,IF(EXACT('Basis Excelsheet - uw artikelnr'!G1340,Keuzelijsten!$C$2),0,IF(EXACT('Basis Excelsheet - uw artikelnr'!G1340,Keuzelijsten!$C$3),0,1)))</f>
        <v>0</v>
      </c>
      <c r="H1340" s="16">
        <f>IF('Basis Excelsheet - uw artikelnr'!F1340=0,0,IF(EXACT('Basis Excelsheet - uw artikelnr'!J1340,Keuzelijsten!$D$2),0,IF(EXACT('Basis Excelsheet - uw artikelnr'!J1340,Keuzelijsten!$D$3),0,1)))</f>
        <v>0</v>
      </c>
      <c r="I1340" s="16">
        <f ca="1">IF('Basis Excelsheet - uw artikelnr'!A1340=0,0,IF(CELL("type",'Basis Excelsheet - uw artikelnr'!A1340)="w",0,1))</f>
        <v>0</v>
      </c>
      <c r="J1340" s="16">
        <f>IF('Basis Excelsheet - uw artikelnr'!F1340=0,0,COUNTIF(Keuzelijsten!$F$2:$F$244,'Basis Excelsheet - uw artikelnr'!M1340)-1)*-1</f>
        <v>0</v>
      </c>
      <c r="K1340" s="16">
        <f>IF('Basis Excelsheet - uw artikelnr'!F1340=0,0,COUNTIF(Keuzelijsten!$A$2:$A$245,'Basis Excelsheet - uw artikelnr'!C1340)-1)*-1</f>
        <v>0</v>
      </c>
      <c r="L1340" s="16">
        <f>IF('Basis Excelsheet - uw artikelnr'!F1340=0,0,COUNTIF(Keuzelijsten!$W$2:$W$945,'Basis Excelsheet - uw artikelnr'!D1340)-1)*-1</f>
        <v>0</v>
      </c>
    </row>
    <row r="1341" spans="1:12" x14ac:dyDescent="0.25">
      <c r="A1341" s="17"/>
      <c r="B1341" s="17">
        <f t="shared" ca="1" si="22"/>
        <v>0</v>
      </c>
      <c r="C1341" s="16">
        <f>IF(LEN('Basis Excelsheet - uw artikelnr'!F1341)&gt;35,1,0)</f>
        <v>0</v>
      </c>
      <c r="D1341" s="16">
        <f>IF(LEN('Basis Excelsheet - uw artikelnr'!K1341)&gt;30,1,0)</f>
        <v>0</v>
      </c>
      <c r="E1341" s="16">
        <f>IF(LEN('Basis Excelsheet - uw artikelnr'!E1341)&gt;20,1,0)</f>
        <v>0</v>
      </c>
      <c r="F1341" s="16">
        <f>IF('Basis Excelsheet - uw artikelnr'!L1341=0,0,IF('Basis Excelsheet - uw artikelnr'!L1341&lt;1,1,0))</f>
        <v>0</v>
      </c>
      <c r="G1341" s="16">
        <f>IF('Basis Excelsheet - uw artikelnr'!F1341=0,0,IF(EXACT('Basis Excelsheet - uw artikelnr'!G1341,Keuzelijsten!$C$2),0,IF(EXACT('Basis Excelsheet - uw artikelnr'!G1341,Keuzelijsten!$C$3),0,1)))</f>
        <v>0</v>
      </c>
      <c r="H1341" s="16">
        <f>IF('Basis Excelsheet - uw artikelnr'!F1341=0,0,IF(EXACT('Basis Excelsheet - uw artikelnr'!J1341,Keuzelijsten!$D$2),0,IF(EXACT('Basis Excelsheet - uw artikelnr'!J1341,Keuzelijsten!$D$3),0,1)))</f>
        <v>0</v>
      </c>
      <c r="I1341" s="16">
        <f ca="1">IF('Basis Excelsheet - uw artikelnr'!A1341=0,0,IF(CELL("type",'Basis Excelsheet - uw artikelnr'!A1341)="w",0,1))</f>
        <v>0</v>
      </c>
      <c r="J1341" s="16">
        <f>IF('Basis Excelsheet - uw artikelnr'!F1341=0,0,COUNTIF(Keuzelijsten!$F$2:$F$244,'Basis Excelsheet - uw artikelnr'!M1341)-1)*-1</f>
        <v>0</v>
      </c>
      <c r="K1341" s="16">
        <f>IF('Basis Excelsheet - uw artikelnr'!F1341=0,0,COUNTIF(Keuzelijsten!$A$2:$A$245,'Basis Excelsheet - uw artikelnr'!C1341)-1)*-1</f>
        <v>0</v>
      </c>
      <c r="L1341" s="16">
        <f>IF('Basis Excelsheet - uw artikelnr'!F1341=0,0,COUNTIF(Keuzelijsten!$W$2:$W$945,'Basis Excelsheet - uw artikelnr'!D1341)-1)*-1</f>
        <v>0</v>
      </c>
    </row>
    <row r="1342" spans="1:12" x14ac:dyDescent="0.25">
      <c r="A1342" s="17"/>
      <c r="B1342" s="17">
        <f t="shared" ca="1" si="22"/>
        <v>0</v>
      </c>
      <c r="C1342" s="16">
        <f>IF(LEN('Basis Excelsheet - uw artikelnr'!F1342)&gt;35,1,0)</f>
        <v>0</v>
      </c>
      <c r="D1342" s="16">
        <f>IF(LEN('Basis Excelsheet - uw artikelnr'!K1342)&gt;30,1,0)</f>
        <v>0</v>
      </c>
      <c r="E1342" s="16">
        <f>IF(LEN('Basis Excelsheet - uw artikelnr'!E1342)&gt;20,1,0)</f>
        <v>0</v>
      </c>
      <c r="F1342" s="16">
        <f>IF('Basis Excelsheet - uw artikelnr'!L1342=0,0,IF('Basis Excelsheet - uw artikelnr'!L1342&lt;1,1,0))</f>
        <v>0</v>
      </c>
      <c r="G1342" s="16">
        <f>IF('Basis Excelsheet - uw artikelnr'!F1342=0,0,IF(EXACT('Basis Excelsheet - uw artikelnr'!G1342,Keuzelijsten!$C$2),0,IF(EXACT('Basis Excelsheet - uw artikelnr'!G1342,Keuzelijsten!$C$3),0,1)))</f>
        <v>0</v>
      </c>
      <c r="H1342" s="16">
        <f>IF('Basis Excelsheet - uw artikelnr'!F1342=0,0,IF(EXACT('Basis Excelsheet - uw artikelnr'!J1342,Keuzelijsten!$D$2),0,IF(EXACT('Basis Excelsheet - uw artikelnr'!J1342,Keuzelijsten!$D$3),0,1)))</f>
        <v>0</v>
      </c>
      <c r="I1342" s="16">
        <f ca="1">IF('Basis Excelsheet - uw artikelnr'!A1342=0,0,IF(CELL("type",'Basis Excelsheet - uw artikelnr'!A1342)="w",0,1))</f>
        <v>0</v>
      </c>
      <c r="J1342" s="16">
        <f>IF('Basis Excelsheet - uw artikelnr'!F1342=0,0,COUNTIF(Keuzelijsten!$F$2:$F$244,'Basis Excelsheet - uw artikelnr'!M1342)-1)*-1</f>
        <v>0</v>
      </c>
      <c r="K1342" s="16">
        <f>IF('Basis Excelsheet - uw artikelnr'!F1342=0,0,COUNTIF(Keuzelijsten!$A$2:$A$245,'Basis Excelsheet - uw artikelnr'!C1342)-1)*-1</f>
        <v>0</v>
      </c>
      <c r="L1342" s="16">
        <f>IF('Basis Excelsheet - uw artikelnr'!F1342=0,0,COUNTIF(Keuzelijsten!$W$2:$W$945,'Basis Excelsheet - uw artikelnr'!D1342)-1)*-1</f>
        <v>0</v>
      </c>
    </row>
    <row r="1343" spans="1:12" x14ac:dyDescent="0.25">
      <c r="A1343" s="17"/>
      <c r="B1343" s="17">
        <f t="shared" ca="1" si="22"/>
        <v>0</v>
      </c>
      <c r="C1343" s="16">
        <f>IF(LEN('Basis Excelsheet - uw artikelnr'!F1343)&gt;35,1,0)</f>
        <v>0</v>
      </c>
      <c r="D1343" s="16">
        <f>IF(LEN('Basis Excelsheet - uw artikelnr'!K1343)&gt;30,1,0)</f>
        <v>0</v>
      </c>
      <c r="E1343" s="16">
        <f>IF(LEN('Basis Excelsheet - uw artikelnr'!E1343)&gt;20,1,0)</f>
        <v>0</v>
      </c>
      <c r="F1343" s="16">
        <f>IF('Basis Excelsheet - uw artikelnr'!L1343=0,0,IF('Basis Excelsheet - uw artikelnr'!L1343&lt;1,1,0))</f>
        <v>0</v>
      </c>
      <c r="G1343" s="16">
        <f>IF('Basis Excelsheet - uw artikelnr'!F1343=0,0,IF(EXACT('Basis Excelsheet - uw artikelnr'!G1343,Keuzelijsten!$C$2),0,IF(EXACT('Basis Excelsheet - uw artikelnr'!G1343,Keuzelijsten!$C$3),0,1)))</f>
        <v>0</v>
      </c>
      <c r="H1343" s="16">
        <f>IF('Basis Excelsheet - uw artikelnr'!F1343=0,0,IF(EXACT('Basis Excelsheet - uw artikelnr'!J1343,Keuzelijsten!$D$2),0,IF(EXACT('Basis Excelsheet - uw artikelnr'!J1343,Keuzelijsten!$D$3),0,1)))</f>
        <v>0</v>
      </c>
      <c r="I1343" s="16">
        <f ca="1">IF('Basis Excelsheet - uw artikelnr'!A1343=0,0,IF(CELL("type",'Basis Excelsheet - uw artikelnr'!A1343)="w",0,1))</f>
        <v>0</v>
      </c>
      <c r="J1343" s="16">
        <f>IF('Basis Excelsheet - uw artikelnr'!F1343=0,0,COUNTIF(Keuzelijsten!$F$2:$F$244,'Basis Excelsheet - uw artikelnr'!M1343)-1)*-1</f>
        <v>0</v>
      </c>
      <c r="K1343" s="16">
        <f>IF('Basis Excelsheet - uw artikelnr'!F1343=0,0,COUNTIF(Keuzelijsten!$A$2:$A$245,'Basis Excelsheet - uw artikelnr'!C1343)-1)*-1</f>
        <v>0</v>
      </c>
      <c r="L1343" s="16">
        <f>IF('Basis Excelsheet - uw artikelnr'!F1343=0,0,COUNTIF(Keuzelijsten!$W$2:$W$945,'Basis Excelsheet - uw artikelnr'!D1343)-1)*-1</f>
        <v>0</v>
      </c>
    </row>
    <row r="1344" spans="1:12" x14ac:dyDescent="0.25">
      <c r="A1344" s="17"/>
      <c r="B1344" s="17">
        <f t="shared" ca="1" si="22"/>
        <v>0</v>
      </c>
      <c r="C1344" s="16">
        <f>IF(LEN('Basis Excelsheet - uw artikelnr'!F1344)&gt;35,1,0)</f>
        <v>0</v>
      </c>
      <c r="D1344" s="16">
        <f>IF(LEN('Basis Excelsheet - uw artikelnr'!K1344)&gt;30,1,0)</f>
        <v>0</v>
      </c>
      <c r="E1344" s="16">
        <f>IF(LEN('Basis Excelsheet - uw artikelnr'!E1344)&gt;20,1,0)</f>
        <v>0</v>
      </c>
      <c r="F1344" s="16">
        <f>IF('Basis Excelsheet - uw artikelnr'!L1344=0,0,IF('Basis Excelsheet - uw artikelnr'!L1344&lt;1,1,0))</f>
        <v>0</v>
      </c>
      <c r="G1344" s="16">
        <f>IF('Basis Excelsheet - uw artikelnr'!F1344=0,0,IF(EXACT('Basis Excelsheet - uw artikelnr'!G1344,Keuzelijsten!$C$2),0,IF(EXACT('Basis Excelsheet - uw artikelnr'!G1344,Keuzelijsten!$C$3),0,1)))</f>
        <v>0</v>
      </c>
      <c r="H1344" s="16">
        <f>IF('Basis Excelsheet - uw artikelnr'!F1344=0,0,IF(EXACT('Basis Excelsheet - uw artikelnr'!J1344,Keuzelijsten!$D$2),0,IF(EXACT('Basis Excelsheet - uw artikelnr'!J1344,Keuzelijsten!$D$3),0,1)))</f>
        <v>0</v>
      </c>
      <c r="I1344" s="16">
        <f ca="1">IF('Basis Excelsheet - uw artikelnr'!A1344=0,0,IF(CELL("type",'Basis Excelsheet - uw artikelnr'!A1344)="w",0,1))</f>
        <v>0</v>
      </c>
      <c r="J1344" s="16">
        <f>IF('Basis Excelsheet - uw artikelnr'!F1344=0,0,COUNTIF(Keuzelijsten!$F$2:$F$244,'Basis Excelsheet - uw artikelnr'!M1344)-1)*-1</f>
        <v>0</v>
      </c>
      <c r="K1344" s="16">
        <f>IF('Basis Excelsheet - uw artikelnr'!F1344=0,0,COUNTIF(Keuzelijsten!$A$2:$A$245,'Basis Excelsheet - uw artikelnr'!C1344)-1)*-1</f>
        <v>0</v>
      </c>
      <c r="L1344" s="16">
        <f>IF('Basis Excelsheet - uw artikelnr'!F1344=0,0,COUNTIF(Keuzelijsten!$W$2:$W$945,'Basis Excelsheet - uw artikelnr'!D1344)-1)*-1</f>
        <v>0</v>
      </c>
    </row>
    <row r="1345" spans="1:12" x14ac:dyDescent="0.25">
      <c r="A1345" s="17"/>
      <c r="B1345" s="17">
        <f t="shared" ca="1" si="22"/>
        <v>0</v>
      </c>
      <c r="C1345" s="16">
        <f>IF(LEN('Basis Excelsheet - uw artikelnr'!F1345)&gt;35,1,0)</f>
        <v>0</v>
      </c>
      <c r="D1345" s="16">
        <f>IF(LEN('Basis Excelsheet - uw artikelnr'!K1345)&gt;30,1,0)</f>
        <v>0</v>
      </c>
      <c r="E1345" s="16">
        <f>IF(LEN('Basis Excelsheet - uw artikelnr'!E1345)&gt;20,1,0)</f>
        <v>0</v>
      </c>
      <c r="F1345" s="16">
        <f>IF('Basis Excelsheet - uw artikelnr'!L1345=0,0,IF('Basis Excelsheet - uw artikelnr'!L1345&lt;1,1,0))</f>
        <v>0</v>
      </c>
      <c r="G1345" s="16">
        <f>IF('Basis Excelsheet - uw artikelnr'!F1345=0,0,IF(EXACT('Basis Excelsheet - uw artikelnr'!G1345,Keuzelijsten!$C$2),0,IF(EXACT('Basis Excelsheet - uw artikelnr'!G1345,Keuzelijsten!$C$3),0,1)))</f>
        <v>0</v>
      </c>
      <c r="H1345" s="16">
        <f>IF('Basis Excelsheet - uw artikelnr'!F1345=0,0,IF(EXACT('Basis Excelsheet - uw artikelnr'!J1345,Keuzelijsten!$D$2),0,IF(EXACT('Basis Excelsheet - uw artikelnr'!J1345,Keuzelijsten!$D$3),0,1)))</f>
        <v>0</v>
      </c>
      <c r="I1345" s="16">
        <f ca="1">IF('Basis Excelsheet - uw artikelnr'!A1345=0,0,IF(CELL("type",'Basis Excelsheet - uw artikelnr'!A1345)="w",0,1))</f>
        <v>0</v>
      </c>
      <c r="J1345" s="16">
        <f>IF('Basis Excelsheet - uw artikelnr'!F1345=0,0,COUNTIF(Keuzelijsten!$F$2:$F$244,'Basis Excelsheet - uw artikelnr'!M1345)-1)*-1</f>
        <v>0</v>
      </c>
      <c r="K1345" s="16">
        <f>IF('Basis Excelsheet - uw artikelnr'!F1345=0,0,COUNTIF(Keuzelijsten!$A$2:$A$245,'Basis Excelsheet - uw artikelnr'!C1345)-1)*-1</f>
        <v>0</v>
      </c>
      <c r="L1345" s="16">
        <f>IF('Basis Excelsheet - uw artikelnr'!F1345=0,0,COUNTIF(Keuzelijsten!$W$2:$W$945,'Basis Excelsheet - uw artikelnr'!D1345)-1)*-1</f>
        <v>0</v>
      </c>
    </row>
    <row r="1346" spans="1:12" x14ac:dyDescent="0.25">
      <c r="A1346" s="17"/>
      <c r="B1346" s="17">
        <f t="shared" ca="1" si="22"/>
        <v>0</v>
      </c>
      <c r="C1346" s="16">
        <f>IF(LEN('Basis Excelsheet - uw artikelnr'!F1346)&gt;35,1,0)</f>
        <v>0</v>
      </c>
      <c r="D1346" s="16">
        <f>IF(LEN('Basis Excelsheet - uw artikelnr'!K1346)&gt;30,1,0)</f>
        <v>0</v>
      </c>
      <c r="E1346" s="16">
        <f>IF(LEN('Basis Excelsheet - uw artikelnr'!E1346)&gt;20,1,0)</f>
        <v>0</v>
      </c>
      <c r="F1346" s="16">
        <f>IF('Basis Excelsheet - uw artikelnr'!L1346=0,0,IF('Basis Excelsheet - uw artikelnr'!L1346&lt;1,1,0))</f>
        <v>0</v>
      </c>
      <c r="G1346" s="16">
        <f>IF('Basis Excelsheet - uw artikelnr'!F1346=0,0,IF(EXACT('Basis Excelsheet - uw artikelnr'!G1346,Keuzelijsten!$C$2),0,IF(EXACT('Basis Excelsheet - uw artikelnr'!G1346,Keuzelijsten!$C$3),0,1)))</f>
        <v>0</v>
      </c>
      <c r="H1346" s="16">
        <f>IF('Basis Excelsheet - uw artikelnr'!F1346=0,0,IF(EXACT('Basis Excelsheet - uw artikelnr'!J1346,Keuzelijsten!$D$2),0,IF(EXACT('Basis Excelsheet - uw artikelnr'!J1346,Keuzelijsten!$D$3),0,1)))</f>
        <v>0</v>
      </c>
      <c r="I1346" s="16">
        <f ca="1">IF('Basis Excelsheet - uw artikelnr'!A1346=0,0,IF(CELL("type",'Basis Excelsheet - uw artikelnr'!A1346)="w",0,1))</f>
        <v>0</v>
      </c>
      <c r="J1346" s="16">
        <f>IF('Basis Excelsheet - uw artikelnr'!F1346=0,0,COUNTIF(Keuzelijsten!$F$2:$F$244,'Basis Excelsheet - uw artikelnr'!M1346)-1)*-1</f>
        <v>0</v>
      </c>
      <c r="K1346" s="16">
        <f>IF('Basis Excelsheet - uw artikelnr'!F1346=0,0,COUNTIF(Keuzelijsten!$A$2:$A$245,'Basis Excelsheet - uw artikelnr'!C1346)-1)*-1</f>
        <v>0</v>
      </c>
      <c r="L1346" s="16">
        <f>IF('Basis Excelsheet - uw artikelnr'!F1346=0,0,COUNTIF(Keuzelijsten!$W$2:$W$945,'Basis Excelsheet - uw artikelnr'!D1346)-1)*-1</f>
        <v>0</v>
      </c>
    </row>
    <row r="1347" spans="1:12" x14ac:dyDescent="0.25">
      <c r="A1347" s="17"/>
      <c r="B1347" s="17">
        <f t="shared" ca="1" si="22"/>
        <v>0</v>
      </c>
      <c r="C1347" s="16">
        <f>IF(LEN('Basis Excelsheet - uw artikelnr'!F1347)&gt;35,1,0)</f>
        <v>0</v>
      </c>
      <c r="D1347" s="16">
        <f>IF(LEN('Basis Excelsheet - uw artikelnr'!K1347)&gt;30,1,0)</f>
        <v>0</v>
      </c>
      <c r="E1347" s="16">
        <f>IF(LEN('Basis Excelsheet - uw artikelnr'!E1347)&gt;20,1,0)</f>
        <v>0</v>
      </c>
      <c r="F1347" s="16">
        <f>IF('Basis Excelsheet - uw artikelnr'!L1347=0,0,IF('Basis Excelsheet - uw artikelnr'!L1347&lt;1,1,0))</f>
        <v>0</v>
      </c>
      <c r="G1347" s="16">
        <f>IF('Basis Excelsheet - uw artikelnr'!F1347=0,0,IF(EXACT('Basis Excelsheet - uw artikelnr'!G1347,Keuzelijsten!$C$2),0,IF(EXACT('Basis Excelsheet - uw artikelnr'!G1347,Keuzelijsten!$C$3),0,1)))</f>
        <v>0</v>
      </c>
      <c r="H1347" s="16">
        <f>IF('Basis Excelsheet - uw artikelnr'!F1347=0,0,IF(EXACT('Basis Excelsheet - uw artikelnr'!J1347,Keuzelijsten!$D$2),0,IF(EXACT('Basis Excelsheet - uw artikelnr'!J1347,Keuzelijsten!$D$3),0,1)))</f>
        <v>0</v>
      </c>
      <c r="I1347" s="16">
        <f ca="1">IF('Basis Excelsheet - uw artikelnr'!A1347=0,0,IF(CELL("type",'Basis Excelsheet - uw artikelnr'!A1347)="w",0,1))</f>
        <v>0</v>
      </c>
      <c r="J1347" s="16">
        <f>IF('Basis Excelsheet - uw artikelnr'!F1347=0,0,COUNTIF(Keuzelijsten!$F$2:$F$244,'Basis Excelsheet - uw artikelnr'!M1347)-1)*-1</f>
        <v>0</v>
      </c>
      <c r="K1347" s="16">
        <f>IF('Basis Excelsheet - uw artikelnr'!F1347=0,0,COUNTIF(Keuzelijsten!$A$2:$A$245,'Basis Excelsheet - uw artikelnr'!C1347)-1)*-1</f>
        <v>0</v>
      </c>
      <c r="L1347" s="16">
        <f>IF('Basis Excelsheet - uw artikelnr'!F1347=0,0,COUNTIF(Keuzelijsten!$W$2:$W$945,'Basis Excelsheet - uw artikelnr'!D1347)-1)*-1</f>
        <v>0</v>
      </c>
    </row>
    <row r="1348" spans="1:12" x14ac:dyDescent="0.25">
      <c r="A1348" s="17"/>
      <c r="B1348" s="17">
        <f t="shared" ca="1" si="22"/>
        <v>0</v>
      </c>
      <c r="C1348" s="16">
        <f>IF(LEN('Basis Excelsheet - uw artikelnr'!F1348)&gt;35,1,0)</f>
        <v>0</v>
      </c>
      <c r="D1348" s="16">
        <f>IF(LEN('Basis Excelsheet - uw artikelnr'!K1348)&gt;30,1,0)</f>
        <v>0</v>
      </c>
      <c r="E1348" s="16">
        <f>IF(LEN('Basis Excelsheet - uw artikelnr'!E1348)&gt;20,1,0)</f>
        <v>0</v>
      </c>
      <c r="F1348" s="16">
        <f>IF('Basis Excelsheet - uw artikelnr'!L1348=0,0,IF('Basis Excelsheet - uw artikelnr'!L1348&lt;1,1,0))</f>
        <v>0</v>
      </c>
      <c r="G1348" s="16">
        <f>IF('Basis Excelsheet - uw artikelnr'!F1348=0,0,IF(EXACT('Basis Excelsheet - uw artikelnr'!G1348,Keuzelijsten!$C$2),0,IF(EXACT('Basis Excelsheet - uw artikelnr'!G1348,Keuzelijsten!$C$3),0,1)))</f>
        <v>0</v>
      </c>
      <c r="H1348" s="16">
        <f>IF('Basis Excelsheet - uw artikelnr'!F1348=0,0,IF(EXACT('Basis Excelsheet - uw artikelnr'!J1348,Keuzelijsten!$D$2),0,IF(EXACT('Basis Excelsheet - uw artikelnr'!J1348,Keuzelijsten!$D$3),0,1)))</f>
        <v>0</v>
      </c>
      <c r="I1348" s="16">
        <f ca="1">IF('Basis Excelsheet - uw artikelnr'!A1348=0,0,IF(CELL("type",'Basis Excelsheet - uw artikelnr'!A1348)="w",0,1))</f>
        <v>0</v>
      </c>
      <c r="J1348" s="16">
        <f>IF('Basis Excelsheet - uw artikelnr'!F1348=0,0,COUNTIF(Keuzelijsten!$F$2:$F$244,'Basis Excelsheet - uw artikelnr'!M1348)-1)*-1</f>
        <v>0</v>
      </c>
      <c r="K1348" s="16">
        <f>IF('Basis Excelsheet - uw artikelnr'!F1348=0,0,COUNTIF(Keuzelijsten!$A$2:$A$245,'Basis Excelsheet - uw artikelnr'!C1348)-1)*-1</f>
        <v>0</v>
      </c>
      <c r="L1348" s="16">
        <f>IF('Basis Excelsheet - uw artikelnr'!F1348=0,0,COUNTIF(Keuzelijsten!$W$2:$W$945,'Basis Excelsheet - uw artikelnr'!D1348)-1)*-1</f>
        <v>0</v>
      </c>
    </row>
    <row r="1349" spans="1:12" x14ac:dyDescent="0.25">
      <c r="A1349" s="17"/>
      <c r="B1349" s="17">
        <f t="shared" ca="1" si="22"/>
        <v>0</v>
      </c>
      <c r="C1349" s="16">
        <f>IF(LEN('Basis Excelsheet - uw artikelnr'!F1349)&gt;35,1,0)</f>
        <v>0</v>
      </c>
      <c r="D1349" s="16">
        <f>IF(LEN('Basis Excelsheet - uw artikelnr'!K1349)&gt;30,1,0)</f>
        <v>0</v>
      </c>
      <c r="E1349" s="16">
        <f>IF(LEN('Basis Excelsheet - uw artikelnr'!E1349)&gt;20,1,0)</f>
        <v>0</v>
      </c>
      <c r="F1349" s="16">
        <f>IF('Basis Excelsheet - uw artikelnr'!L1349=0,0,IF('Basis Excelsheet - uw artikelnr'!L1349&lt;1,1,0))</f>
        <v>0</v>
      </c>
      <c r="G1349" s="16">
        <f>IF('Basis Excelsheet - uw artikelnr'!F1349=0,0,IF(EXACT('Basis Excelsheet - uw artikelnr'!G1349,Keuzelijsten!$C$2),0,IF(EXACT('Basis Excelsheet - uw artikelnr'!G1349,Keuzelijsten!$C$3),0,1)))</f>
        <v>0</v>
      </c>
      <c r="H1349" s="16">
        <f>IF('Basis Excelsheet - uw artikelnr'!F1349=0,0,IF(EXACT('Basis Excelsheet - uw artikelnr'!J1349,Keuzelijsten!$D$2),0,IF(EXACT('Basis Excelsheet - uw artikelnr'!J1349,Keuzelijsten!$D$3),0,1)))</f>
        <v>0</v>
      </c>
      <c r="I1349" s="16">
        <f ca="1">IF('Basis Excelsheet - uw artikelnr'!A1349=0,0,IF(CELL("type",'Basis Excelsheet - uw artikelnr'!A1349)="w",0,1))</f>
        <v>0</v>
      </c>
      <c r="J1349" s="16">
        <f>IF('Basis Excelsheet - uw artikelnr'!F1349=0,0,COUNTIF(Keuzelijsten!$F$2:$F$244,'Basis Excelsheet - uw artikelnr'!M1349)-1)*-1</f>
        <v>0</v>
      </c>
      <c r="K1349" s="16">
        <f>IF('Basis Excelsheet - uw artikelnr'!F1349=0,0,COUNTIF(Keuzelijsten!$A$2:$A$245,'Basis Excelsheet - uw artikelnr'!C1349)-1)*-1</f>
        <v>0</v>
      </c>
      <c r="L1349" s="16">
        <f>IF('Basis Excelsheet - uw artikelnr'!F1349=0,0,COUNTIF(Keuzelijsten!$W$2:$W$945,'Basis Excelsheet - uw artikelnr'!D1349)-1)*-1</f>
        <v>0</v>
      </c>
    </row>
    <row r="1350" spans="1:12" x14ac:dyDescent="0.25">
      <c r="A1350" s="17"/>
      <c r="B1350" s="17">
        <f t="shared" ref="B1350:B1413" ca="1" si="23">SUM(C1350:L1350)</f>
        <v>0</v>
      </c>
      <c r="C1350" s="16">
        <f>IF(LEN('Basis Excelsheet - uw artikelnr'!F1350)&gt;35,1,0)</f>
        <v>0</v>
      </c>
      <c r="D1350" s="16">
        <f>IF(LEN('Basis Excelsheet - uw artikelnr'!K1350)&gt;30,1,0)</f>
        <v>0</v>
      </c>
      <c r="E1350" s="16">
        <f>IF(LEN('Basis Excelsheet - uw artikelnr'!E1350)&gt;20,1,0)</f>
        <v>0</v>
      </c>
      <c r="F1350" s="16">
        <f>IF('Basis Excelsheet - uw artikelnr'!L1350=0,0,IF('Basis Excelsheet - uw artikelnr'!L1350&lt;1,1,0))</f>
        <v>0</v>
      </c>
      <c r="G1350" s="16">
        <f>IF('Basis Excelsheet - uw artikelnr'!F1350=0,0,IF(EXACT('Basis Excelsheet - uw artikelnr'!G1350,Keuzelijsten!$C$2),0,IF(EXACT('Basis Excelsheet - uw artikelnr'!G1350,Keuzelijsten!$C$3),0,1)))</f>
        <v>0</v>
      </c>
      <c r="H1350" s="16">
        <f>IF('Basis Excelsheet - uw artikelnr'!F1350=0,0,IF(EXACT('Basis Excelsheet - uw artikelnr'!J1350,Keuzelijsten!$D$2),0,IF(EXACT('Basis Excelsheet - uw artikelnr'!J1350,Keuzelijsten!$D$3),0,1)))</f>
        <v>0</v>
      </c>
      <c r="I1350" s="16">
        <f ca="1">IF('Basis Excelsheet - uw artikelnr'!A1350=0,0,IF(CELL("type",'Basis Excelsheet - uw artikelnr'!A1350)="w",0,1))</f>
        <v>0</v>
      </c>
      <c r="J1350" s="16">
        <f>IF('Basis Excelsheet - uw artikelnr'!F1350=0,0,COUNTIF(Keuzelijsten!$F$2:$F$244,'Basis Excelsheet - uw artikelnr'!M1350)-1)*-1</f>
        <v>0</v>
      </c>
      <c r="K1350" s="16">
        <f>IF('Basis Excelsheet - uw artikelnr'!F1350=0,0,COUNTIF(Keuzelijsten!$A$2:$A$245,'Basis Excelsheet - uw artikelnr'!C1350)-1)*-1</f>
        <v>0</v>
      </c>
      <c r="L1350" s="16">
        <f>IF('Basis Excelsheet - uw artikelnr'!F1350=0,0,COUNTIF(Keuzelijsten!$W$2:$W$945,'Basis Excelsheet - uw artikelnr'!D1350)-1)*-1</f>
        <v>0</v>
      </c>
    </row>
    <row r="1351" spans="1:12" x14ac:dyDescent="0.25">
      <c r="A1351" s="17"/>
      <c r="B1351" s="17">
        <f t="shared" ca="1" si="23"/>
        <v>0</v>
      </c>
      <c r="C1351" s="16">
        <f>IF(LEN('Basis Excelsheet - uw artikelnr'!F1351)&gt;35,1,0)</f>
        <v>0</v>
      </c>
      <c r="D1351" s="16">
        <f>IF(LEN('Basis Excelsheet - uw artikelnr'!K1351)&gt;30,1,0)</f>
        <v>0</v>
      </c>
      <c r="E1351" s="16">
        <f>IF(LEN('Basis Excelsheet - uw artikelnr'!E1351)&gt;20,1,0)</f>
        <v>0</v>
      </c>
      <c r="F1351" s="16">
        <f>IF('Basis Excelsheet - uw artikelnr'!L1351=0,0,IF('Basis Excelsheet - uw artikelnr'!L1351&lt;1,1,0))</f>
        <v>0</v>
      </c>
      <c r="G1351" s="16">
        <f>IF('Basis Excelsheet - uw artikelnr'!F1351=0,0,IF(EXACT('Basis Excelsheet - uw artikelnr'!G1351,Keuzelijsten!$C$2),0,IF(EXACT('Basis Excelsheet - uw artikelnr'!G1351,Keuzelijsten!$C$3),0,1)))</f>
        <v>0</v>
      </c>
      <c r="H1351" s="16">
        <f>IF('Basis Excelsheet - uw artikelnr'!F1351=0,0,IF(EXACT('Basis Excelsheet - uw artikelnr'!J1351,Keuzelijsten!$D$2),0,IF(EXACT('Basis Excelsheet - uw artikelnr'!J1351,Keuzelijsten!$D$3),0,1)))</f>
        <v>0</v>
      </c>
      <c r="I1351" s="16">
        <f ca="1">IF('Basis Excelsheet - uw artikelnr'!A1351=0,0,IF(CELL("type",'Basis Excelsheet - uw artikelnr'!A1351)="w",0,1))</f>
        <v>0</v>
      </c>
      <c r="J1351" s="16">
        <f>IF('Basis Excelsheet - uw artikelnr'!F1351=0,0,COUNTIF(Keuzelijsten!$F$2:$F$244,'Basis Excelsheet - uw artikelnr'!M1351)-1)*-1</f>
        <v>0</v>
      </c>
      <c r="K1351" s="16">
        <f>IF('Basis Excelsheet - uw artikelnr'!F1351=0,0,COUNTIF(Keuzelijsten!$A$2:$A$245,'Basis Excelsheet - uw artikelnr'!C1351)-1)*-1</f>
        <v>0</v>
      </c>
      <c r="L1351" s="16">
        <f>IF('Basis Excelsheet - uw artikelnr'!F1351=0,0,COUNTIF(Keuzelijsten!$W$2:$W$945,'Basis Excelsheet - uw artikelnr'!D1351)-1)*-1</f>
        <v>0</v>
      </c>
    </row>
    <row r="1352" spans="1:12" x14ac:dyDescent="0.25">
      <c r="A1352" s="17"/>
      <c r="B1352" s="17">
        <f t="shared" ca="1" si="23"/>
        <v>0</v>
      </c>
      <c r="C1352" s="16">
        <f>IF(LEN('Basis Excelsheet - uw artikelnr'!F1352)&gt;35,1,0)</f>
        <v>0</v>
      </c>
      <c r="D1352" s="16">
        <f>IF(LEN('Basis Excelsheet - uw artikelnr'!K1352)&gt;30,1,0)</f>
        <v>0</v>
      </c>
      <c r="E1352" s="16">
        <f>IF(LEN('Basis Excelsheet - uw artikelnr'!E1352)&gt;20,1,0)</f>
        <v>0</v>
      </c>
      <c r="F1352" s="16">
        <f>IF('Basis Excelsheet - uw artikelnr'!L1352=0,0,IF('Basis Excelsheet - uw artikelnr'!L1352&lt;1,1,0))</f>
        <v>0</v>
      </c>
      <c r="G1352" s="16">
        <f>IF('Basis Excelsheet - uw artikelnr'!F1352=0,0,IF(EXACT('Basis Excelsheet - uw artikelnr'!G1352,Keuzelijsten!$C$2),0,IF(EXACT('Basis Excelsheet - uw artikelnr'!G1352,Keuzelijsten!$C$3),0,1)))</f>
        <v>0</v>
      </c>
      <c r="H1352" s="16">
        <f>IF('Basis Excelsheet - uw artikelnr'!F1352=0,0,IF(EXACT('Basis Excelsheet - uw artikelnr'!J1352,Keuzelijsten!$D$2),0,IF(EXACT('Basis Excelsheet - uw artikelnr'!J1352,Keuzelijsten!$D$3),0,1)))</f>
        <v>0</v>
      </c>
      <c r="I1352" s="16">
        <f ca="1">IF('Basis Excelsheet - uw artikelnr'!A1352=0,0,IF(CELL("type",'Basis Excelsheet - uw artikelnr'!A1352)="w",0,1))</f>
        <v>0</v>
      </c>
      <c r="J1352" s="16">
        <f>IF('Basis Excelsheet - uw artikelnr'!F1352=0,0,COUNTIF(Keuzelijsten!$F$2:$F$244,'Basis Excelsheet - uw artikelnr'!M1352)-1)*-1</f>
        <v>0</v>
      </c>
      <c r="K1352" s="16">
        <f>IF('Basis Excelsheet - uw artikelnr'!F1352=0,0,COUNTIF(Keuzelijsten!$A$2:$A$245,'Basis Excelsheet - uw artikelnr'!C1352)-1)*-1</f>
        <v>0</v>
      </c>
      <c r="L1352" s="16">
        <f>IF('Basis Excelsheet - uw artikelnr'!F1352=0,0,COUNTIF(Keuzelijsten!$W$2:$W$945,'Basis Excelsheet - uw artikelnr'!D1352)-1)*-1</f>
        <v>0</v>
      </c>
    </row>
    <row r="1353" spans="1:12" x14ac:dyDescent="0.25">
      <c r="A1353" s="17"/>
      <c r="B1353" s="17">
        <f t="shared" ca="1" si="23"/>
        <v>0</v>
      </c>
      <c r="C1353" s="16">
        <f>IF(LEN('Basis Excelsheet - uw artikelnr'!F1353)&gt;35,1,0)</f>
        <v>0</v>
      </c>
      <c r="D1353" s="16">
        <f>IF(LEN('Basis Excelsheet - uw artikelnr'!K1353)&gt;30,1,0)</f>
        <v>0</v>
      </c>
      <c r="E1353" s="16">
        <f>IF(LEN('Basis Excelsheet - uw artikelnr'!E1353)&gt;20,1,0)</f>
        <v>0</v>
      </c>
      <c r="F1353" s="16">
        <f>IF('Basis Excelsheet - uw artikelnr'!L1353=0,0,IF('Basis Excelsheet - uw artikelnr'!L1353&lt;1,1,0))</f>
        <v>0</v>
      </c>
      <c r="G1353" s="16">
        <f>IF('Basis Excelsheet - uw artikelnr'!F1353=0,0,IF(EXACT('Basis Excelsheet - uw artikelnr'!G1353,Keuzelijsten!$C$2),0,IF(EXACT('Basis Excelsheet - uw artikelnr'!G1353,Keuzelijsten!$C$3),0,1)))</f>
        <v>0</v>
      </c>
      <c r="H1353" s="16">
        <f>IF('Basis Excelsheet - uw artikelnr'!F1353=0,0,IF(EXACT('Basis Excelsheet - uw artikelnr'!J1353,Keuzelijsten!$D$2),0,IF(EXACT('Basis Excelsheet - uw artikelnr'!J1353,Keuzelijsten!$D$3),0,1)))</f>
        <v>0</v>
      </c>
      <c r="I1353" s="16">
        <f ca="1">IF('Basis Excelsheet - uw artikelnr'!A1353=0,0,IF(CELL("type",'Basis Excelsheet - uw artikelnr'!A1353)="w",0,1))</f>
        <v>0</v>
      </c>
      <c r="J1353" s="16">
        <f>IF('Basis Excelsheet - uw artikelnr'!F1353=0,0,COUNTIF(Keuzelijsten!$F$2:$F$244,'Basis Excelsheet - uw artikelnr'!M1353)-1)*-1</f>
        <v>0</v>
      </c>
      <c r="K1353" s="16">
        <f>IF('Basis Excelsheet - uw artikelnr'!F1353=0,0,COUNTIF(Keuzelijsten!$A$2:$A$245,'Basis Excelsheet - uw artikelnr'!C1353)-1)*-1</f>
        <v>0</v>
      </c>
      <c r="L1353" s="16">
        <f>IF('Basis Excelsheet - uw artikelnr'!F1353=0,0,COUNTIF(Keuzelijsten!$W$2:$W$945,'Basis Excelsheet - uw artikelnr'!D1353)-1)*-1</f>
        <v>0</v>
      </c>
    </row>
    <row r="1354" spans="1:12" x14ac:dyDescent="0.25">
      <c r="A1354" s="17"/>
      <c r="B1354" s="17">
        <f t="shared" ca="1" si="23"/>
        <v>0</v>
      </c>
      <c r="C1354" s="16">
        <f>IF(LEN('Basis Excelsheet - uw artikelnr'!F1354)&gt;35,1,0)</f>
        <v>0</v>
      </c>
      <c r="D1354" s="16">
        <f>IF(LEN('Basis Excelsheet - uw artikelnr'!K1354)&gt;30,1,0)</f>
        <v>0</v>
      </c>
      <c r="E1354" s="16">
        <f>IF(LEN('Basis Excelsheet - uw artikelnr'!E1354)&gt;20,1,0)</f>
        <v>0</v>
      </c>
      <c r="F1354" s="16">
        <f>IF('Basis Excelsheet - uw artikelnr'!L1354=0,0,IF('Basis Excelsheet - uw artikelnr'!L1354&lt;1,1,0))</f>
        <v>0</v>
      </c>
      <c r="G1354" s="16">
        <f>IF('Basis Excelsheet - uw artikelnr'!F1354=0,0,IF(EXACT('Basis Excelsheet - uw artikelnr'!G1354,Keuzelijsten!$C$2),0,IF(EXACT('Basis Excelsheet - uw artikelnr'!G1354,Keuzelijsten!$C$3),0,1)))</f>
        <v>0</v>
      </c>
      <c r="H1354" s="16">
        <f>IF('Basis Excelsheet - uw artikelnr'!F1354=0,0,IF(EXACT('Basis Excelsheet - uw artikelnr'!J1354,Keuzelijsten!$D$2),0,IF(EXACT('Basis Excelsheet - uw artikelnr'!J1354,Keuzelijsten!$D$3),0,1)))</f>
        <v>0</v>
      </c>
      <c r="I1354" s="16">
        <f ca="1">IF('Basis Excelsheet - uw artikelnr'!A1354=0,0,IF(CELL("type",'Basis Excelsheet - uw artikelnr'!A1354)="w",0,1))</f>
        <v>0</v>
      </c>
      <c r="J1354" s="16">
        <f>IF('Basis Excelsheet - uw artikelnr'!F1354=0,0,COUNTIF(Keuzelijsten!$F$2:$F$244,'Basis Excelsheet - uw artikelnr'!M1354)-1)*-1</f>
        <v>0</v>
      </c>
      <c r="K1354" s="16">
        <f>IF('Basis Excelsheet - uw artikelnr'!F1354=0,0,COUNTIF(Keuzelijsten!$A$2:$A$245,'Basis Excelsheet - uw artikelnr'!C1354)-1)*-1</f>
        <v>0</v>
      </c>
      <c r="L1354" s="16">
        <f>IF('Basis Excelsheet - uw artikelnr'!F1354=0,0,COUNTIF(Keuzelijsten!$W$2:$W$945,'Basis Excelsheet - uw artikelnr'!D1354)-1)*-1</f>
        <v>0</v>
      </c>
    </row>
    <row r="1355" spans="1:12" x14ac:dyDescent="0.25">
      <c r="A1355" s="17"/>
      <c r="B1355" s="17">
        <f t="shared" ca="1" si="23"/>
        <v>0</v>
      </c>
      <c r="C1355" s="16">
        <f>IF(LEN('Basis Excelsheet - uw artikelnr'!F1355)&gt;35,1,0)</f>
        <v>0</v>
      </c>
      <c r="D1355" s="16">
        <f>IF(LEN('Basis Excelsheet - uw artikelnr'!K1355)&gt;30,1,0)</f>
        <v>0</v>
      </c>
      <c r="E1355" s="16">
        <f>IF(LEN('Basis Excelsheet - uw artikelnr'!E1355)&gt;20,1,0)</f>
        <v>0</v>
      </c>
      <c r="F1355" s="16">
        <f>IF('Basis Excelsheet - uw artikelnr'!L1355=0,0,IF('Basis Excelsheet - uw artikelnr'!L1355&lt;1,1,0))</f>
        <v>0</v>
      </c>
      <c r="G1355" s="16">
        <f>IF('Basis Excelsheet - uw artikelnr'!F1355=0,0,IF(EXACT('Basis Excelsheet - uw artikelnr'!G1355,Keuzelijsten!$C$2),0,IF(EXACT('Basis Excelsheet - uw artikelnr'!G1355,Keuzelijsten!$C$3),0,1)))</f>
        <v>0</v>
      </c>
      <c r="H1355" s="16">
        <f>IF('Basis Excelsheet - uw artikelnr'!F1355=0,0,IF(EXACT('Basis Excelsheet - uw artikelnr'!J1355,Keuzelijsten!$D$2),0,IF(EXACT('Basis Excelsheet - uw artikelnr'!J1355,Keuzelijsten!$D$3),0,1)))</f>
        <v>0</v>
      </c>
      <c r="I1355" s="16">
        <f ca="1">IF('Basis Excelsheet - uw artikelnr'!A1355=0,0,IF(CELL("type",'Basis Excelsheet - uw artikelnr'!A1355)="w",0,1))</f>
        <v>0</v>
      </c>
      <c r="J1355" s="16">
        <f>IF('Basis Excelsheet - uw artikelnr'!F1355=0,0,COUNTIF(Keuzelijsten!$F$2:$F$244,'Basis Excelsheet - uw artikelnr'!M1355)-1)*-1</f>
        <v>0</v>
      </c>
      <c r="K1355" s="16">
        <f>IF('Basis Excelsheet - uw artikelnr'!F1355=0,0,COUNTIF(Keuzelijsten!$A$2:$A$245,'Basis Excelsheet - uw artikelnr'!C1355)-1)*-1</f>
        <v>0</v>
      </c>
      <c r="L1355" s="16">
        <f>IF('Basis Excelsheet - uw artikelnr'!F1355=0,0,COUNTIF(Keuzelijsten!$W$2:$W$945,'Basis Excelsheet - uw artikelnr'!D1355)-1)*-1</f>
        <v>0</v>
      </c>
    </row>
    <row r="1356" spans="1:12" x14ac:dyDescent="0.25">
      <c r="A1356" s="17"/>
      <c r="B1356" s="17">
        <f t="shared" ca="1" si="23"/>
        <v>0</v>
      </c>
      <c r="C1356" s="16">
        <f>IF(LEN('Basis Excelsheet - uw artikelnr'!F1356)&gt;35,1,0)</f>
        <v>0</v>
      </c>
      <c r="D1356" s="16">
        <f>IF(LEN('Basis Excelsheet - uw artikelnr'!K1356)&gt;30,1,0)</f>
        <v>0</v>
      </c>
      <c r="E1356" s="16">
        <f>IF(LEN('Basis Excelsheet - uw artikelnr'!E1356)&gt;20,1,0)</f>
        <v>0</v>
      </c>
      <c r="F1356" s="16">
        <f>IF('Basis Excelsheet - uw artikelnr'!L1356=0,0,IF('Basis Excelsheet - uw artikelnr'!L1356&lt;1,1,0))</f>
        <v>0</v>
      </c>
      <c r="G1356" s="16">
        <f>IF('Basis Excelsheet - uw artikelnr'!F1356=0,0,IF(EXACT('Basis Excelsheet - uw artikelnr'!G1356,Keuzelijsten!$C$2),0,IF(EXACT('Basis Excelsheet - uw artikelnr'!G1356,Keuzelijsten!$C$3),0,1)))</f>
        <v>0</v>
      </c>
      <c r="H1356" s="16">
        <f>IF('Basis Excelsheet - uw artikelnr'!F1356=0,0,IF(EXACT('Basis Excelsheet - uw artikelnr'!J1356,Keuzelijsten!$D$2),0,IF(EXACT('Basis Excelsheet - uw artikelnr'!J1356,Keuzelijsten!$D$3),0,1)))</f>
        <v>0</v>
      </c>
      <c r="I1356" s="16">
        <f ca="1">IF('Basis Excelsheet - uw artikelnr'!A1356=0,0,IF(CELL("type",'Basis Excelsheet - uw artikelnr'!A1356)="w",0,1))</f>
        <v>0</v>
      </c>
      <c r="J1356" s="16">
        <f>IF('Basis Excelsheet - uw artikelnr'!F1356=0,0,COUNTIF(Keuzelijsten!$F$2:$F$244,'Basis Excelsheet - uw artikelnr'!M1356)-1)*-1</f>
        <v>0</v>
      </c>
      <c r="K1356" s="16">
        <f>IF('Basis Excelsheet - uw artikelnr'!F1356=0,0,COUNTIF(Keuzelijsten!$A$2:$A$245,'Basis Excelsheet - uw artikelnr'!C1356)-1)*-1</f>
        <v>0</v>
      </c>
      <c r="L1356" s="16">
        <f>IF('Basis Excelsheet - uw artikelnr'!F1356=0,0,COUNTIF(Keuzelijsten!$W$2:$W$945,'Basis Excelsheet - uw artikelnr'!D1356)-1)*-1</f>
        <v>0</v>
      </c>
    </row>
    <row r="1357" spans="1:12" x14ac:dyDescent="0.25">
      <c r="A1357" s="17"/>
      <c r="B1357" s="17">
        <f t="shared" ca="1" si="23"/>
        <v>0</v>
      </c>
      <c r="C1357" s="16">
        <f>IF(LEN('Basis Excelsheet - uw artikelnr'!F1357)&gt;35,1,0)</f>
        <v>0</v>
      </c>
      <c r="D1357" s="16">
        <f>IF(LEN('Basis Excelsheet - uw artikelnr'!K1357)&gt;30,1,0)</f>
        <v>0</v>
      </c>
      <c r="E1357" s="16">
        <f>IF(LEN('Basis Excelsheet - uw artikelnr'!E1357)&gt;20,1,0)</f>
        <v>0</v>
      </c>
      <c r="F1357" s="16">
        <f>IF('Basis Excelsheet - uw artikelnr'!L1357=0,0,IF('Basis Excelsheet - uw artikelnr'!L1357&lt;1,1,0))</f>
        <v>0</v>
      </c>
      <c r="G1357" s="16">
        <f>IF('Basis Excelsheet - uw artikelnr'!F1357=0,0,IF(EXACT('Basis Excelsheet - uw artikelnr'!G1357,Keuzelijsten!$C$2),0,IF(EXACT('Basis Excelsheet - uw artikelnr'!G1357,Keuzelijsten!$C$3),0,1)))</f>
        <v>0</v>
      </c>
      <c r="H1357" s="16">
        <f>IF('Basis Excelsheet - uw artikelnr'!F1357=0,0,IF(EXACT('Basis Excelsheet - uw artikelnr'!J1357,Keuzelijsten!$D$2),0,IF(EXACT('Basis Excelsheet - uw artikelnr'!J1357,Keuzelijsten!$D$3),0,1)))</f>
        <v>0</v>
      </c>
      <c r="I1357" s="16">
        <f ca="1">IF('Basis Excelsheet - uw artikelnr'!A1357=0,0,IF(CELL("type",'Basis Excelsheet - uw artikelnr'!A1357)="w",0,1))</f>
        <v>0</v>
      </c>
      <c r="J1357" s="16">
        <f>IF('Basis Excelsheet - uw artikelnr'!F1357=0,0,COUNTIF(Keuzelijsten!$F$2:$F$244,'Basis Excelsheet - uw artikelnr'!M1357)-1)*-1</f>
        <v>0</v>
      </c>
      <c r="K1357" s="16">
        <f>IF('Basis Excelsheet - uw artikelnr'!F1357=0,0,COUNTIF(Keuzelijsten!$A$2:$A$245,'Basis Excelsheet - uw artikelnr'!C1357)-1)*-1</f>
        <v>0</v>
      </c>
      <c r="L1357" s="16">
        <f>IF('Basis Excelsheet - uw artikelnr'!F1357=0,0,COUNTIF(Keuzelijsten!$W$2:$W$945,'Basis Excelsheet - uw artikelnr'!D1357)-1)*-1</f>
        <v>0</v>
      </c>
    </row>
    <row r="1358" spans="1:12" x14ac:dyDescent="0.25">
      <c r="A1358" s="17"/>
      <c r="B1358" s="17">
        <f t="shared" ca="1" si="23"/>
        <v>0</v>
      </c>
      <c r="C1358" s="16">
        <f>IF(LEN('Basis Excelsheet - uw artikelnr'!F1358)&gt;35,1,0)</f>
        <v>0</v>
      </c>
      <c r="D1358" s="16">
        <f>IF(LEN('Basis Excelsheet - uw artikelnr'!K1358)&gt;30,1,0)</f>
        <v>0</v>
      </c>
      <c r="E1358" s="16">
        <f>IF(LEN('Basis Excelsheet - uw artikelnr'!E1358)&gt;20,1,0)</f>
        <v>0</v>
      </c>
      <c r="F1358" s="16">
        <f>IF('Basis Excelsheet - uw artikelnr'!L1358=0,0,IF('Basis Excelsheet - uw artikelnr'!L1358&lt;1,1,0))</f>
        <v>0</v>
      </c>
      <c r="G1358" s="16">
        <f>IF('Basis Excelsheet - uw artikelnr'!F1358=0,0,IF(EXACT('Basis Excelsheet - uw artikelnr'!G1358,Keuzelijsten!$C$2),0,IF(EXACT('Basis Excelsheet - uw artikelnr'!G1358,Keuzelijsten!$C$3),0,1)))</f>
        <v>0</v>
      </c>
      <c r="H1358" s="16">
        <f>IF('Basis Excelsheet - uw artikelnr'!F1358=0,0,IF(EXACT('Basis Excelsheet - uw artikelnr'!J1358,Keuzelijsten!$D$2),0,IF(EXACT('Basis Excelsheet - uw artikelnr'!J1358,Keuzelijsten!$D$3),0,1)))</f>
        <v>0</v>
      </c>
      <c r="I1358" s="16">
        <f ca="1">IF('Basis Excelsheet - uw artikelnr'!A1358=0,0,IF(CELL("type",'Basis Excelsheet - uw artikelnr'!A1358)="w",0,1))</f>
        <v>0</v>
      </c>
      <c r="J1358" s="16">
        <f>IF('Basis Excelsheet - uw artikelnr'!F1358=0,0,COUNTIF(Keuzelijsten!$F$2:$F$244,'Basis Excelsheet - uw artikelnr'!M1358)-1)*-1</f>
        <v>0</v>
      </c>
      <c r="K1358" s="16">
        <f>IF('Basis Excelsheet - uw artikelnr'!F1358=0,0,COUNTIF(Keuzelijsten!$A$2:$A$245,'Basis Excelsheet - uw artikelnr'!C1358)-1)*-1</f>
        <v>0</v>
      </c>
      <c r="L1358" s="16">
        <f>IF('Basis Excelsheet - uw artikelnr'!F1358=0,0,COUNTIF(Keuzelijsten!$W$2:$W$945,'Basis Excelsheet - uw artikelnr'!D1358)-1)*-1</f>
        <v>0</v>
      </c>
    </row>
    <row r="1359" spans="1:12" x14ac:dyDescent="0.25">
      <c r="A1359" s="17"/>
      <c r="B1359" s="17">
        <f t="shared" ca="1" si="23"/>
        <v>0</v>
      </c>
      <c r="C1359" s="16">
        <f>IF(LEN('Basis Excelsheet - uw artikelnr'!F1359)&gt;35,1,0)</f>
        <v>0</v>
      </c>
      <c r="D1359" s="16">
        <f>IF(LEN('Basis Excelsheet - uw artikelnr'!K1359)&gt;30,1,0)</f>
        <v>0</v>
      </c>
      <c r="E1359" s="16">
        <f>IF(LEN('Basis Excelsheet - uw artikelnr'!E1359)&gt;20,1,0)</f>
        <v>0</v>
      </c>
      <c r="F1359" s="16">
        <f>IF('Basis Excelsheet - uw artikelnr'!L1359=0,0,IF('Basis Excelsheet - uw artikelnr'!L1359&lt;1,1,0))</f>
        <v>0</v>
      </c>
      <c r="G1359" s="16">
        <f>IF('Basis Excelsheet - uw artikelnr'!F1359=0,0,IF(EXACT('Basis Excelsheet - uw artikelnr'!G1359,Keuzelijsten!$C$2),0,IF(EXACT('Basis Excelsheet - uw artikelnr'!G1359,Keuzelijsten!$C$3),0,1)))</f>
        <v>0</v>
      </c>
      <c r="H1359" s="16">
        <f>IF('Basis Excelsheet - uw artikelnr'!F1359=0,0,IF(EXACT('Basis Excelsheet - uw artikelnr'!J1359,Keuzelijsten!$D$2),0,IF(EXACT('Basis Excelsheet - uw artikelnr'!J1359,Keuzelijsten!$D$3),0,1)))</f>
        <v>0</v>
      </c>
      <c r="I1359" s="16">
        <f ca="1">IF('Basis Excelsheet - uw artikelnr'!A1359=0,0,IF(CELL("type",'Basis Excelsheet - uw artikelnr'!A1359)="w",0,1))</f>
        <v>0</v>
      </c>
      <c r="J1359" s="16">
        <f>IF('Basis Excelsheet - uw artikelnr'!F1359=0,0,COUNTIF(Keuzelijsten!$F$2:$F$244,'Basis Excelsheet - uw artikelnr'!M1359)-1)*-1</f>
        <v>0</v>
      </c>
      <c r="K1359" s="16">
        <f>IF('Basis Excelsheet - uw artikelnr'!F1359=0,0,COUNTIF(Keuzelijsten!$A$2:$A$245,'Basis Excelsheet - uw artikelnr'!C1359)-1)*-1</f>
        <v>0</v>
      </c>
      <c r="L1359" s="16">
        <f>IF('Basis Excelsheet - uw artikelnr'!F1359=0,0,COUNTIF(Keuzelijsten!$W$2:$W$945,'Basis Excelsheet - uw artikelnr'!D1359)-1)*-1</f>
        <v>0</v>
      </c>
    </row>
    <row r="1360" spans="1:12" x14ac:dyDescent="0.25">
      <c r="A1360" s="17"/>
      <c r="B1360" s="17">
        <f t="shared" ca="1" si="23"/>
        <v>0</v>
      </c>
      <c r="C1360" s="16">
        <f>IF(LEN('Basis Excelsheet - uw artikelnr'!F1360)&gt;35,1,0)</f>
        <v>0</v>
      </c>
      <c r="D1360" s="16">
        <f>IF(LEN('Basis Excelsheet - uw artikelnr'!K1360)&gt;30,1,0)</f>
        <v>0</v>
      </c>
      <c r="E1360" s="16">
        <f>IF(LEN('Basis Excelsheet - uw artikelnr'!E1360)&gt;20,1,0)</f>
        <v>0</v>
      </c>
      <c r="F1360" s="16">
        <f>IF('Basis Excelsheet - uw artikelnr'!L1360=0,0,IF('Basis Excelsheet - uw artikelnr'!L1360&lt;1,1,0))</f>
        <v>0</v>
      </c>
      <c r="G1360" s="16">
        <f>IF('Basis Excelsheet - uw artikelnr'!F1360=0,0,IF(EXACT('Basis Excelsheet - uw artikelnr'!G1360,Keuzelijsten!$C$2),0,IF(EXACT('Basis Excelsheet - uw artikelnr'!G1360,Keuzelijsten!$C$3),0,1)))</f>
        <v>0</v>
      </c>
      <c r="H1360" s="16">
        <f>IF('Basis Excelsheet - uw artikelnr'!F1360=0,0,IF(EXACT('Basis Excelsheet - uw artikelnr'!J1360,Keuzelijsten!$D$2),0,IF(EXACT('Basis Excelsheet - uw artikelnr'!J1360,Keuzelijsten!$D$3),0,1)))</f>
        <v>0</v>
      </c>
      <c r="I1360" s="16">
        <f ca="1">IF('Basis Excelsheet - uw artikelnr'!A1360=0,0,IF(CELL("type",'Basis Excelsheet - uw artikelnr'!A1360)="w",0,1))</f>
        <v>0</v>
      </c>
      <c r="J1360" s="16">
        <f>IF('Basis Excelsheet - uw artikelnr'!F1360=0,0,COUNTIF(Keuzelijsten!$F$2:$F$244,'Basis Excelsheet - uw artikelnr'!M1360)-1)*-1</f>
        <v>0</v>
      </c>
      <c r="K1360" s="16">
        <f>IF('Basis Excelsheet - uw artikelnr'!F1360=0,0,COUNTIF(Keuzelijsten!$A$2:$A$245,'Basis Excelsheet - uw artikelnr'!C1360)-1)*-1</f>
        <v>0</v>
      </c>
      <c r="L1360" s="16">
        <f>IF('Basis Excelsheet - uw artikelnr'!F1360=0,0,COUNTIF(Keuzelijsten!$W$2:$W$945,'Basis Excelsheet - uw artikelnr'!D1360)-1)*-1</f>
        <v>0</v>
      </c>
    </row>
    <row r="1361" spans="1:12" x14ac:dyDescent="0.25">
      <c r="A1361" s="17"/>
      <c r="B1361" s="17">
        <f t="shared" ca="1" si="23"/>
        <v>0</v>
      </c>
      <c r="C1361" s="16">
        <f>IF(LEN('Basis Excelsheet - uw artikelnr'!F1361)&gt;35,1,0)</f>
        <v>0</v>
      </c>
      <c r="D1361" s="16">
        <f>IF(LEN('Basis Excelsheet - uw artikelnr'!K1361)&gt;30,1,0)</f>
        <v>0</v>
      </c>
      <c r="E1361" s="16">
        <f>IF(LEN('Basis Excelsheet - uw artikelnr'!E1361)&gt;20,1,0)</f>
        <v>0</v>
      </c>
      <c r="F1361" s="16">
        <f>IF('Basis Excelsheet - uw artikelnr'!L1361=0,0,IF('Basis Excelsheet - uw artikelnr'!L1361&lt;1,1,0))</f>
        <v>0</v>
      </c>
      <c r="G1361" s="16">
        <f>IF('Basis Excelsheet - uw artikelnr'!F1361=0,0,IF(EXACT('Basis Excelsheet - uw artikelnr'!G1361,Keuzelijsten!$C$2),0,IF(EXACT('Basis Excelsheet - uw artikelnr'!G1361,Keuzelijsten!$C$3),0,1)))</f>
        <v>0</v>
      </c>
      <c r="H1361" s="16">
        <f>IF('Basis Excelsheet - uw artikelnr'!F1361=0,0,IF(EXACT('Basis Excelsheet - uw artikelnr'!J1361,Keuzelijsten!$D$2),0,IF(EXACT('Basis Excelsheet - uw artikelnr'!J1361,Keuzelijsten!$D$3),0,1)))</f>
        <v>0</v>
      </c>
      <c r="I1361" s="16">
        <f ca="1">IF('Basis Excelsheet - uw artikelnr'!A1361=0,0,IF(CELL("type",'Basis Excelsheet - uw artikelnr'!A1361)="w",0,1))</f>
        <v>0</v>
      </c>
      <c r="J1361" s="16">
        <f>IF('Basis Excelsheet - uw artikelnr'!F1361=0,0,COUNTIF(Keuzelijsten!$F$2:$F$244,'Basis Excelsheet - uw artikelnr'!M1361)-1)*-1</f>
        <v>0</v>
      </c>
      <c r="K1361" s="16">
        <f>IF('Basis Excelsheet - uw artikelnr'!F1361=0,0,COUNTIF(Keuzelijsten!$A$2:$A$245,'Basis Excelsheet - uw artikelnr'!C1361)-1)*-1</f>
        <v>0</v>
      </c>
      <c r="L1361" s="16">
        <f>IF('Basis Excelsheet - uw artikelnr'!F1361=0,0,COUNTIF(Keuzelijsten!$W$2:$W$945,'Basis Excelsheet - uw artikelnr'!D1361)-1)*-1</f>
        <v>0</v>
      </c>
    </row>
    <row r="1362" spans="1:12" x14ac:dyDescent="0.25">
      <c r="A1362" s="17"/>
      <c r="B1362" s="17">
        <f t="shared" ca="1" si="23"/>
        <v>0</v>
      </c>
      <c r="C1362" s="16">
        <f>IF(LEN('Basis Excelsheet - uw artikelnr'!F1362)&gt;35,1,0)</f>
        <v>0</v>
      </c>
      <c r="D1362" s="16">
        <f>IF(LEN('Basis Excelsheet - uw artikelnr'!K1362)&gt;30,1,0)</f>
        <v>0</v>
      </c>
      <c r="E1362" s="16">
        <f>IF(LEN('Basis Excelsheet - uw artikelnr'!E1362)&gt;20,1,0)</f>
        <v>0</v>
      </c>
      <c r="F1362" s="16">
        <f>IF('Basis Excelsheet - uw artikelnr'!L1362=0,0,IF('Basis Excelsheet - uw artikelnr'!L1362&lt;1,1,0))</f>
        <v>0</v>
      </c>
      <c r="G1362" s="16">
        <f>IF('Basis Excelsheet - uw artikelnr'!F1362=0,0,IF(EXACT('Basis Excelsheet - uw artikelnr'!G1362,Keuzelijsten!$C$2),0,IF(EXACT('Basis Excelsheet - uw artikelnr'!G1362,Keuzelijsten!$C$3),0,1)))</f>
        <v>0</v>
      </c>
      <c r="H1362" s="16">
        <f>IF('Basis Excelsheet - uw artikelnr'!F1362=0,0,IF(EXACT('Basis Excelsheet - uw artikelnr'!J1362,Keuzelijsten!$D$2),0,IF(EXACT('Basis Excelsheet - uw artikelnr'!J1362,Keuzelijsten!$D$3),0,1)))</f>
        <v>0</v>
      </c>
      <c r="I1362" s="16">
        <f ca="1">IF('Basis Excelsheet - uw artikelnr'!A1362=0,0,IF(CELL("type",'Basis Excelsheet - uw artikelnr'!A1362)="w",0,1))</f>
        <v>0</v>
      </c>
      <c r="J1362" s="16">
        <f>IF('Basis Excelsheet - uw artikelnr'!F1362=0,0,COUNTIF(Keuzelijsten!$F$2:$F$244,'Basis Excelsheet - uw artikelnr'!M1362)-1)*-1</f>
        <v>0</v>
      </c>
      <c r="K1362" s="16">
        <f>IF('Basis Excelsheet - uw artikelnr'!F1362=0,0,COUNTIF(Keuzelijsten!$A$2:$A$245,'Basis Excelsheet - uw artikelnr'!C1362)-1)*-1</f>
        <v>0</v>
      </c>
      <c r="L1362" s="16">
        <f>IF('Basis Excelsheet - uw artikelnr'!F1362=0,0,COUNTIF(Keuzelijsten!$W$2:$W$945,'Basis Excelsheet - uw artikelnr'!D1362)-1)*-1</f>
        <v>0</v>
      </c>
    </row>
    <row r="1363" spans="1:12" x14ac:dyDescent="0.25">
      <c r="A1363" s="17"/>
      <c r="B1363" s="17">
        <f t="shared" ca="1" si="23"/>
        <v>0</v>
      </c>
      <c r="C1363" s="16">
        <f>IF(LEN('Basis Excelsheet - uw artikelnr'!F1363)&gt;35,1,0)</f>
        <v>0</v>
      </c>
      <c r="D1363" s="16">
        <f>IF(LEN('Basis Excelsheet - uw artikelnr'!K1363)&gt;30,1,0)</f>
        <v>0</v>
      </c>
      <c r="E1363" s="16">
        <f>IF(LEN('Basis Excelsheet - uw artikelnr'!E1363)&gt;20,1,0)</f>
        <v>0</v>
      </c>
      <c r="F1363" s="16">
        <f>IF('Basis Excelsheet - uw artikelnr'!L1363=0,0,IF('Basis Excelsheet - uw artikelnr'!L1363&lt;1,1,0))</f>
        <v>0</v>
      </c>
      <c r="G1363" s="16">
        <f>IF('Basis Excelsheet - uw artikelnr'!F1363=0,0,IF(EXACT('Basis Excelsheet - uw artikelnr'!G1363,Keuzelijsten!$C$2),0,IF(EXACT('Basis Excelsheet - uw artikelnr'!G1363,Keuzelijsten!$C$3),0,1)))</f>
        <v>0</v>
      </c>
      <c r="H1363" s="16">
        <f>IF('Basis Excelsheet - uw artikelnr'!F1363=0,0,IF(EXACT('Basis Excelsheet - uw artikelnr'!J1363,Keuzelijsten!$D$2),0,IF(EXACT('Basis Excelsheet - uw artikelnr'!J1363,Keuzelijsten!$D$3),0,1)))</f>
        <v>0</v>
      </c>
      <c r="I1363" s="16">
        <f ca="1">IF('Basis Excelsheet - uw artikelnr'!A1363=0,0,IF(CELL("type",'Basis Excelsheet - uw artikelnr'!A1363)="w",0,1))</f>
        <v>0</v>
      </c>
      <c r="J1363" s="16">
        <f>IF('Basis Excelsheet - uw artikelnr'!F1363=0,0,COUNTIF(Keuzelijsten!$F$2:$F$244,'Basis Excelsheet - uw artikelnr'!M1363)-1)*-1</f>
        <v>0</v>
      </c>
      <c r="K1363" s="16">
        <f>IF('Basis Excelsheet - uw artikelnr'!F1363=0,0,COUNTIF(Keuzelijsten!$A$2:$A$245,'Basis Excelsheet - uw artikelnr'!C1363)-1)*-1</f>
        <v>0</v>
      </c>
      <c r="L1363" s="16">
        <f>IF('Basis Excelsheet - uw artikelnr'!F1363=0,0,COUNTIF(Keuzelijsten!$W$2:$W$945,'Basis Excelsheet - uw artikelnr'!D1363)-1)*-1</f>
        <v>0</v>
      </c>
    </row>
    <row r="1364" spans="1:12" x14ac:dyDescent="0.25">
      <c r="A1364" s="17"/>
      <c r="B1364" s="17">
        <f t="shared" ca="1" si="23"/>
        <v>0</v>
      </c>
      <c r="C1364" s="16">
        <f>IF(LEN('Basis Excelsheet - uw artikelnr'!F1364)&gt;35,1,0)</f>
        <v>0</v>
      </c>
      <c r="D1364" s="16">
        <f>IF(LEN('Basis Excelsheet - uw artikelnr'!K1364)&gt;30,1,0)</f>
        <v>0</v>
      </c>
      <c r="E1364" s="16">
        <f>IF(LEN('Basis Excelsheet - uw artikelnr'!E1364)&gt;20,1,0)</f>
        <v>0</v>
      </c>
      <c r="F1364" s="16">
        <f>IF('Basis Excelsheet - uw artikelnr'!L1364=0,0,IF('Basis Excelsheet - uw artikelnr'!L1364&lt;1,1,0))</f>
        <v>0</v>
      </c>
      <c r="G1364" s="16">
        <f>IF('Basis Excelsheet - uw artikelnr'!F1364=0,0,IF(EXACT('Basis Excelsheet - uw artikelnr'!G1364,Keuzelijsten!$C$2),0,IF(EXACT('Basis Excelsheet - uw artikelnr'!G1364,Keuzelijsten!$C$3),0,1)))</f>
        <v>0</v>
      </c>
      <c r="H1364" s="16">
        <f>IF('Basis Excelsheet - uw artikelnr'!F1364=0,0,IF(EXACT('Basis Excelsheet - uw artikelnr'!J1364,Keuzelijsten!$D$2),0,IF(EXACT('Basis Excelsheet - uw artikelnr'!J1364,Keuzelijsten!$D$3),0,1)))</f>
        <v>0</v>
      </c>
      <c r="I1364" s="16">
        <f ca="1">IF('Basis Excelsheet - uw artikelnr'!A1364=0,0,IF(CELL("type",'Basis Excelsheet - uw artikelnr'!A1364)="w",0,1))</f>
        <v>0</v>
      </c>
      <c r="J1364" s="16">
        <f>IF('Basis Excelsheet - uw artikelnr'!F1364=0,0,COUNTIF(Keuzelijsten!$F$2:$F$244,'Basis Excelsheet - uw artikelnr'!M1364)-1)*-1</f>
        <v>0</v>
      </c>
      <c r="K1364" s="16">
        <f>IF('Basis Excelsheet - uw artikelnr'!F1364=0,0,COUNTIF(Keuzelijsten!$A$2:$A$245,'Basis Excelsheet - uw artikelnr'!C1364)-1)*-1</f>
        <v>0</v>
      </c>
      <c r="L1364" s="16">
        <f>IF('Basis Excelsheet - uw artikelnr'!F1364=0,0,COUNTIF(Keuzelijsten!$W$2:$W$945,'Basis Excelsheet - uw artikelnr'!D1364)-1)*-1</f>
        <v>0</v>
      </c>
    </row>
    <row r="1365" spans="1:12" x14ac:dyDescent="0.25">
      <c r="A1365" s="17"/>
      <c r="B1365" s="17">
        <f t="shared" ca="1" si="23"/>
        <v>0</v>
      </c>
      <c r="C1365" s="16">
        <f>IF(LEN('Basis Excelsheet - uw artikelnr'!F1365)&gt;35,1,0)</f>
        <v>0</v>
      </c>
      <c r="D1365" s="16">
        <f>IF(LEN('Basis Excelsheet - uw artikelnr'!K1365)&gt;30,1,0)</f>
        <v>0</v>
      </c>
      <c r="E1365" s="16">
        <f>IF(LEN('Basis Excelsheet - uw artikelnr'!E1365)&gt;20,1,0)</f>
        <v>0</v>
      </c>
      <c r="F1365" s="16">
        <f>IF('Basis Excelsheet - uw artikelnr'!L1365=0,0,IF('Basis Excelsheet - uw artikelnr'!L1365&lt;1,1,0))</f>
        <v>0</v>
      </c>
      <c r="G1365" s="16">
        <f>IF('Basis Excelsheet - uw artikelnr'!F1365=0,0,IF(EXACT('Basis Excelsheet - uw artikelnr'!G1365,Keuzelijsten!$C$2),0,IF(EXACT('Basis Excelsheet - uw artikelnr'!G1365,Keuzelijsten!$C$3),0,1)))</f>
        <v>0</v>
      </c>
      <c r="H1365" s="16">
        <f>IF('Basis Excelsheet - uw artikelnr'!F1365=0,0,IF(EXACT('Basis Excelsheet - uw artikelnr'!J1365,Keuzelijsten!$D$2),0,IF(EXACT('Basis Excelsheet - uw artikelnr'!J1365,Keuzelijsten!$D$3),0,1)))</f>
        <v>0</v>
      </c>
      <c r="I1365" s="16">
        <f ca="1">IF('Basis Excelsheet - uw artikelnr'!A1365=0,0,IF(CELL("type",'Basis Excelsheet - uw artikelnr'!A1365)="w",0,1))</f>
        <v>0</v>
      </c>
      <c r="J1365" s="16">
        <f>IF('Basis Excelsheet - uw artikelnr'!F1365=0,0,COUNTIF(Keuzelijsten!$F$2:$F$244,'Basis Excelsheet - uw artikelnr'!M1365)-1)*-1</f>
        <v>0</v>
      </c>
      <c r="K1365" s="16">
        <f>IF('Basis Excelsheet - uw artikelnr'!F1365=0,0,COUNTIF(Keuzelijsten!$A$2:$A$245,'Basis Excelsheet - uw artikelnr'!C1365)-1)*-1</f>
        <v>0</v>
      </c>
      <c r="L1365" s="16">
        <f>IF('Basis Excelsheet - uw artikelnr'!F1365=0,0,COUNTIF(Keuzelijsten!$W$2:$W$945,'Basis Excelsheet - uw artikelnr'!D1365)-1)*-1</f>
        <v>0</v>
      </c>
    </row>
    <row r="1366" spans="1:12" x14ac:dyDescent="0.25">
      <c r="A1366" s="17"/>
      <c r="B1366" s="17">
        <f t="shared" ca="1" si="23"/>
        <v>0</v>
      </c>
      <c r="C1366" s="16">
        <f>IF(LEN('Basis Excelsheet - uw artikelnr'!F1366)&gt;35,1,0)</f>
        <v>0</v>
      </c>
      <c r="D1366" s="16">
        <f>IF(LEN('Basis Excelsheet - uw artikelnr'!K1366)&gt;30,1,0)</f>
        <v>0</v>
      </c>
      <c r="E1366" s="16">
        <f>IF(LEN('Basis Excelsheet - uw artikelnr'!E1366)&gt;20,1,0)</f>
        <v>0</v>
      </c>
      <c r="F1366" s="16">
        <f>IF('Basis Excelsheet - uw artikelnr'!L1366=0,0,IF('Basis Excelsheet - uw artikelnr'!L1366&lt;1,1,0))</f>
        <v>0</v>
      </c>
      <c r="G1366" s="16">
        <f>IF('Basis Excelsheet - uw artikelnr'!F1366=0,0,IF(EXACT('Basis Excelsheet - uw artikelnr'!G1366,Keuzelijsten!$C$2),0,IF(EXACT('Basis Excelsheet - uw artikelnr'!G1366,Keuzelijsten!$C$3),0,1)))</f>
        <v>0</v>
      </c>
      <c r="H1366" s="16">
        <f>IF('Basis Excelsheet - uw artikelnr'!F1366=0,0,IF(EXACT('Basis Excelsheet - uw artikelnr'!J1366,Keuzelijsten!$D$2),0,IF(EXACT('Basis Excelsheet - uw artikelnr'!J1366,Keuzelijsten!$D$3),0,1)))</f>
        <v>0</v>
      </c>
      <c r="I1366" s="16">
        <f ca="1">IF('Basis Excelsheet - uw artikelnr'!A1366=0,0,IF(CELL("type",'Basis Excelsheet - uw artikelnr'!A1366)="w",0,1))</f>
        <v>0</v>
      </c>
      <c r="J1366" s="16">
        <f>IF('Basis Excelsheet - uw artikelnr'!F1366=0,0,COUNTIF(Keuzelijsten!$F$2:$F$244,'Basis Excelsheet - uw artikelnr'!M1366)-1)*-1</f>
        <v>0</v>
      </c>
      <c r="K1366" s="16">
        <f>IF('Basis Excelsheet - uw artikelnr'!F1366=0,0,COUNTIF(Keuzelijsten!$A$2:$A$245,'Basis Excelsheet - uw artikelnr'!C1366)-1)*-1</f>
        <v>0</v>
      </c>
      <c r="L1366" s="16">
        <f>IF('Basis Excelsheet - uw artikelnr'!F1366=0,0,COUNTIF(Keuzelijsten!$W$2:$W$945,'Basis Excelsheet - uw artikelnr'!D1366)-1)*-1</f>
        <v>0</v>
      </c>
    </row>
    <row r="1367" spans="1:12" x14ac:dyDescent="0.25">
      <c r="A1367" s="17"/>
      <c r="B1367" s="17">
        <f t="shared" ca="1" si="23"/>
        <v>0</v>
      </c>
      <c r="C1367" s="16">
        <f>IF(LEN('Basis Excelsheet - uw artikelnr'!F1367)&gt;35,1,0)</f>
        <v>0</v>
      </c>
      <c r="D1367" s="16">
        <f>IF(LEN('Basis Excelsheet - uw artikelnr'!K1367)&gt;30,1,0)</f>
        <v>0</v>
      </c>
      <c r="E1367" s="16">
        <f>IF(LEN('Basis Excelsheet - uw artikelnr'!E1367)&gt;20,1,0)</f>
        <v>0</v>
      </c>
      <c r="F1367" s="16">
        <f>IF('Basis Excelsheet - uw artikelnr'!L1367=0,0,IF('Basis Excelsheet - uw artikelnr'!L1367&lt;1,1,0))</f>
        <v>0</v>
      </c>
      <c r="G1367" s="16">
        <f>IF('Basis Excelsheet - uw artikelnr'!F1367=0,0,IF(EXACT('Basis Excelsheet - uw artikelnr'!G1367,Keuzelijsten!$C$2),0,IF(EXACT('Basis Excelsheet - uw artikelnr'!G1367,Keuzelijsten!$C$3),0,1)))</f>
        <v>0</v>
      </c>
      <c r="H1367" s="16">
        <f>IF('Basis Excelsheet - uw artikelnr'!F1367=0,0,IF(EXACT('Basis Excelsheet - uw artikelnr'!J1367,Keuzelijsten!$D$2),0,IF(EXACT('Basis Excelsheet - uw artikelnr'!J1367,Keuzelijsten!$D$3),0,1)))</f>
        <v>0</v>
      </c>
      <c r="I1367" s="16">
        <f ca="1">IF('Basis Excelsheet - uw artikelnr'!A1367=0,0,IF(CELL("type",'Basis Excelsheet - uw artikelnr'!A1367)="w",0,1))</f>
        <v>0</v>
      </c>
      <c r="J1367" s="16">
        <f>IF('Basis Excelsheet - uw artikelnr'!F1367=0,0,COUNTIF(Keuzelijsten!$F$2:$F$244,'Basis Excelsheet - uw artikelnr'!M1367)-1)*-1</f>
        <v>0</v>
      </c>
      <c r="K1367" s="16">
        <f>IF('Basis Excelsheet - uw artikelnr'!F1367=0,0,COUNTIF(Keuzelijsten!$A$2:$A$245,'Basis Excelsheet - uw artikelnr'!C1367)-1)*-1</f>
        <v>0</v>
      </c>
      <c r="L1367" s="16">
        <f>IF('Basis Excelsheet - uw artikelnr'!F1367=0,0,COUNTIF(Keuzelijsten!$W$2:$W$945,'Basis Excelsheet - uw artikelnr'!D1367)-1)*-1</f>
        <v>0</v>
      </c>
    </row>
    <row r="1368" spans="1:12" x14ac:dyDescent="0.25">
      <c r="A1368" s="17"/>
      <c r="B1368" s="17">
        <f t="shared" ca="1" si="23"/>
        <v>0</v>
      </c>
      <c r="C1368" s="16">
        <f>IF(LEN('Basis Excelsheet - uw artikelnr'!F1368)&gt;35,1,0)</f>
        <v>0</v>
      </c>
      <c r="D1368" s="16">
        <f>IF(LEN('Basis Excelsheet - uw artikelnr'!K1368)&gt;30,1,0)</f>
        <v>0</v>
      </c>
      <c r="E1368" s="16">
        <f>IF(LEN('Basis Excelsheet - uw artikelnr'!E1368)&gt;20,1,0)</f>
        <v>0</v>
      </c>
      <c r="F1368" s="16">
        <f>IF('Basis Excelsheet - uw artikelnr'!L1368=0,0,IF('Basis Excelsheet - uw artikelnr'!L1368&lt;1,1,0))</f>
        <v>0</v>
      </c>
      <c r="G1368" s="16">
        <f>IF('Basis Excelsheet - uw artikelnr'!F1368=0,0,IF(EXACT('Basis Excelsheet - uw artikelnr'!G1368,Keuzelijsten!$C$2),0,IF(EXACT('Basis Excelsheet - uw artikelnr'!G1368,Keuzelijsten!$C$3),0,1)))</f>
        <v>0</v>
      </c>
      <c r="H1368" s="16">
        <f>IF('Basis Excelsheet - uw artikelnr'!F1368=0,0,IF(EXACT('Basis Excelsheet - uw artikelnr'!J1368,Keuzelijsten!$D$2),0,IF(EXACT('Basis Excelsheet - uw artikelnr'!J1368,Keuzelijsten!$D$3),0,1)))</f>
        <v>0</v>
      </c>
      <c r="I1368" s="16">
        <f ca="1">IF('Basis Excelsheet - uw artikelnr'!A1368=0,0,IF(CELL("type",'Basis Excelsheet - uw artikelnr'!A1368)="w",0,1))</f>
        <v>0</v>
      </c>
      <c r="J1368" s="16">
        <f>IF('Basis Excelsheet - uw artikelnr'!F1368=0,0,COUNTIF(Keuzelijsten!$F$2:$F$244,'Basis Excelsheet - uw artikelnr'!M1368)-1)*-1</f>
        <v>0</v>
      </c>
      <c r="K1368" s="16">
        <f>IF('Basis Excelsheet - uw artikelnr'!F1368=0,0,COUNTIF(Keuzelijsten!$A$2:$A$245,'Basis Excelsheet - uw artikelnr'!C1368)-1)*-1</f>
        <v>0</v>
      </c>
      <c r="L1368" s="16">
        <f>IF('Basis Excelsheet - uw artikelnr'!F1368=0,0,COUNTIF(Keuzelijsten!$W$2:$W$945,'Basis Excelsheet - uw artikelnr'!D1368)-1)*-1</f>
        <v>0</v>
      </c>
    </row>
    <row r="1369" spans="1:12" x14ac:dyDescent="0.25">
      <c r="A1369" s="17"/>
      <c r="B1369" s="17">
        <f t="shared" ca="1" si="23"/>
        <v>0</v>
      </c>
      <c r="C1369" s="16">
        <f>IF(LEN('Basis Excelsheet - uw artikelnr'!F1369)&gt;35,1,0)</f>
        <v>0</v>
      </c>
      <c r="D1369" s="16">
        <f>IF(LEN('Basis Excelsheet - uw artikelnr'!K1369)&gt;30,1,0)</f>
        <v>0</v>
      </c>
      <c r="E1369" s="16">
        <f>IF(LEN('Basis Excelsheet - uw artikelnr'!E1369)&gt;20,1,0)</f>
        <v>0</v>
      </c>
      <c r="F1369" s="16">
        <f>IF('Basis Excelsheet - uw artikelnr'!L1369=0,0,IF('Basis Excelsheet - uw artikelnr'!L1369&lt;1,1,0))</f>
        <v>0</v>
      </c>
      <c r="G1369" s="16">
        <f>IF('Basis Excelsheet - uw artikelnr'!F1369=0,0,IF(EXACT('Basis Excelsheet - uw artikelnr'!G1369,Keuzelijsten!$C$2),0,IF(EXACT('Basis Excelsheet - uw artikelnr'!G1369,Keuzelijsten!$C$3),0,1)))</f>
        <v>0</v>
      </c>
      <c r="H1369" s="16">
        <f>IF('Basis Excelsheet - uw artikelnr'!F1369=0,0,IF(EXACT('Basis Excelsheet - uw artikelnr'!J1369,Keuzelijsten!$D$2),0,IF(EXACT('Basis Excelsheet - uw artikelnr'!J1369,Keuzelijsten!$D$3),0,1)))</f>
        <v>0</v>
      </c>
      <c r="I1369" s="16">
        <f ca="1">IF('Basis Excelsheet - uw artikelnr'!A1369=0,0,IF(CELL("type",'Basis Excelsheet - uw artikelnr'!A1369)="w",0,1))</f>
        <v>0</v>
      </c>
      <c r="J1369" s="16">
        <f>IF('Basis Excelsheet - uw artikelnr'!F1369=0,0,COUNTIF(Keuzelijsten!$F$2:$F$244,'Basis Excelsheet - uw artikelnr'!M1369)-1)*-1</f>
        <v>0</v>
      </c>
      <c r="K1369" s="16">
        <f>IF('Basis Excelsheet - uw artikelnr'!F1369=0,0,COUNTIF(Keuzelijsten!$A$2:$A$245,'Basis Excelsheet - uw artikelnr'!C1369)-1)*-1</f>
        <v>0</v>
      </c>
      <c r="L1369" s="16">
        <f>IF('Basis Excelsheet - uw artikelnr'!F1369=0,0,COUNTIF(Keuzelijsten!$W$2:$W$945,'Basis Excelsheet - uw artikelnr'!D1369)-1)*-1</f>
        <v>0</v>
      </c>
    </row>
    <row r="1370" spans="1:12" x14ac:dyDescent="0.25">
      <c r="A1370" s="17"/>
      <c r="B1370" s="17">
        <f t="shared" ca="1" si="23"/>
        <v>0</v>
      </c>
      <c r="C1370" s="16">
        <f>IF(LEN('Basis Excelsheet - uw artikelnr'!F1370)&gt;35,1,0)</f>
        <v>0</v>
      </c>
      <c r="D1370" s="16">
        <f>IF(LEN('Basis Excelsheet - uw artikelnr'!K1370)&gt;30,1,0)</f>
        <v>0</v>
      </c>
      <c r="E1370" s="16">
        <f>IF(LEN('Basis Excelsheet - uw artikelnr'!E1370)&gt;20,1,0)</f>
        <v>0</v>
      </c>
      <c r="F1370" s="16">
        <f>IF('Basis Excelsheet - uw artikelnr'!L1370=0,0,IF('Basis Excelsheet - uw artikelnr'!L1370&lt;1,1,0))</f>
        <v>0</v>
      </c>
      <c r="G1370" s="16">
        <f>IF('Basis Excelsheet - uw artikelnr'!F1370=0,0,IF(EXACT('Basis Excelsheet - uw artikelnr'!G1370,Keuzelijsten!$C$2),0,IF(EXACT('Basis Excelsheet - uw artikelnr'!G1370,Keuzelijsten!$C$3),0,1)))</f>
        <v>0</v>
      </c>
      <c r="H1370" s="16">
        <f>IF('Basis Excelsheet - uw artikelnr'!F1370=0,0,IF(EXACT('Basis Excelsheet - uw artikelnr'!J1370,Keuzelijsten!$D$2),0,IF(EXACT('Basis Excelsheet - uw artikelnr'!J1370,Keuzelijsten!$D$3),0,1)))</f>
        <v>0</v>
      </c>
      <c r="I1370" s="16">
        <f ca="1">IF('Basis Excelsheet - uw artikelnr'!A1370=0,0,IF(CELL("type",'Basis Excelsheet - uw artikelnr'!A1370)="w",0,1))</f>
        <v>0</v>
      </c>
      <c r="J1370" s="16">
        <f>IF('Basis Excelsheet - uw artikelnr'!F1370=0,0,COUNTIF(Keuzelijsten!$F$2:$F$244,'Basis Excelsheet - uw artikelnr'!M1370)-1)*-1</f>
        <v>0</v>
      </c>
      <c r="K1370" s="16">
        <f>IF('Basis Excelsheet - uw artikelnr'!F1370=0,0,COUNTIF(Keuzelijsten!$A$2:$A$245,'Basis Excelsheet - uw artikelnr'!C1370)-1)*-1</f>
        <v>0</v>
      </c>
      <c r="L1370" s="16">
        <f>IF('Basis Excelsheet - uw artikelnr'!F1370=0,0,COUNTIF(Keuzelijsten!$W$2:$W$945,'Basis Excelsheet - uw artikelnr'!D1370)-1)*-1</f>
        <v>0</v>
      </c>
    </row>
    <row r="1371" spans="1:12" x14ac:dyDescent="0.25">
      <c r="A1371" s="17"/>
      <c r="B1371" s="17">
        <f t="shared" ca="1" si="23"/>
        <v>0</v>
      </c>
      <c r="C1371" s="16">
        <f>IF(LEN('Basis Excelsheet - uw artikelnr'!F1371)&gt;35,1,0)</f>
        <v>0</v>
      </c>
      <c r="D1371" s="16">
        <f>IF(LEN('Basis Excelsheet - uw artikelnr'!K1371)&gt;30,1,0)</f>
        <v>0</v>
      </c>
      <c r="E1371" s="16">
        <f>IF(LEN('Basis Excelsheet - uw artikelnr'!E1371)&gt;20,1,0)</f>
        <v>0</v>
      </c>
      <c r="F1371" s="16">
        <f>IF('Basis Excelsheet - uw artikelnr'!L1371=0,0,IF('Basis Excelsheet - uw artikelnr'!L1371&lt;1,1,0))</f>
        <v>0</v>
      </c>
      <c r="G1371" s="16">
        <f>IF('Basis Excelsheet - uw artikelnr'!F1371=0,0,IF(EXACT('Basis Excelsheet - uw artikelnr'!G1371,Keuzelijsten!$C$2),0,IF(EXACT('Basis Excelsheet - uw artikelnr'!G1371,Keuzelijsten!$C$3),0,1)))</f>
        <v>0</v>
      </c>
      <c r="H1371" s="16">
        <f>IF('Basis Excelsheet - uw artikelnr'!F1371=0,0,IF(EXACT('Basis Excelsheet - uw artikelnr'!J1371,Keuzelijsten!$D$2),0,IF(EXACT('Basis Excelsheet - uw artikelnr'!J1371,Keuzelijsten!$D$3),0,1)))</f>
        <v>0</v>
      </c>
      <c r="I1371" s="16">
        <f ca="1">IF('Basis Excelsheet - uw artikelnr'!A1371=0,0,IF(CELL("type",'Basis Excelsheet - uw artikelnr'!A1371)="w",0,1))</f>
        <v>0</v>
      </c>
      <c r="J1371" s="16">
        <f>IF('Basis Excelsheet - uw artikelnr'!F1371=0,0,COUNTIF(Keuzelijsten!$F$2:$F$244,'Basis Excelsheet - uw artikelnr'!M1371)-1)*-1</f>
        <v>0</v>
      </c>
      <c r="K1371" s="16">
        <f>IF('Basis Excelsheet - uw artikelnr'!F1371=0,0,COUNTIF(Keuzelijsten!$A$2:$A$245,'Basis Excelsheet - uw artikelnr'!C1371)-1)*-1</f>
        <v>0</v>
      </c>
      <c r="L1371" s="16">
        <f>IF('Basis Excelsheet - uw artikelnr'!F1371=0,0,COUNTIF(Keuzelijsten!$W$2:$W$945,'Basis Excelsheet - uw artikelnr'!D1371)-1)*-1</f>
        <v>0</v>
      </c>
    </row>
    <row r="1372" spans="1:12" x14ac:dyDescent="0.25">
      <c r="A1372" s="17"/>
      <c r="B1372" s="17">
        <f t="shared" ca="1" si="23"/>
        <v>0</v>
      </c>
      <c r="C1372" s="16">
        <f>IF(LEN('Basis Excelsheet - uw artikelnr'!F1372)&gt;35,1,0)</f>
        <v>0</v>
      </c>
      <c r="D1372" s="16">
        <f>IF(LEN('Basis Excelsheet - uw artikelnr'!K1372)&gt;30,1,0)</f>
        <v>0</v>
      </c>
      <c r="E1372" s="16">
        <f>IF(LEN('Basis Excelsheet - uw artikelnr'!E1372)&gt;20,1,0)</f>
        <v>0</v>
      </c>
      <c r="F1372" s="16">
        <f>IF('Basis Excelsheet - uw artikelnr'!L1372=0,0,IF('Basis Excelsheet - uw artikelnr'!L1372&lt;1,1,0))</f>
        <v>0</v>
      </c>
      <c r="G1372" s="16">
        <f>IF('Basis Excelsheet - uw artikelnr'!F1372=0,0,IF(EXACT('Basis Excelsheet - uw artikelnr'!G1372,Keuzelijsten!$C$2),0,IF(EXACT('Basis Excelsheet - uw artikelnr'!G1372,Keuzelijsten!$C$3),0,1)))</f>
        <v>0</v>
      </c>
      <c r="H1372" s="16">
        <f>IF('Basis Excelsheet - uw artikelnr'!F1372=0,0,IF(EXACT('Basis Excelsheet - uw artikelnr'!J1372,Keuzelijsten!$D$2),0,IF(EXACT('Basis Excelsheet - uw artikelnr'!J1372,Keuzelijsten!$D$3),0,1)))</f>
        <v>0</v>
      </c>
      <c r="I1372" s="16">
        <f ca="1">IF('Basis Excelsheet - uw artikelnr'!A1372=0,0,IF(CELL("type",'Basis Excelsheet - uw artikelnr'!A1372)="w",0,1))</f>
        <v>0</v>
      </c>
      <c r="J1372" s="16">
        <f>IF('Basis Excelsheet - uw artikelnr'!F1372=0,0,COUNTIF(Keuzelijsten!$F$2:$F$244,'Basis Excelsheet - uw artikelnr'!M1372)-1)*-1</f>
        <v>0</v>
      </c>
      <c r="K1372" s="16">
        <f>IF('Basis Excelsheet - uw artikelnr'!F1372=0,0,COUNTIF(Keuzelijsten!$A$2:$A$245,'Basis Excelsheet - uw artikelnr'!C1372)-1)*-1</f>
        <v>0</v>
      </c>
      <c r="L1372" s="16">
        <f>IF('Basis Excelsheet - uw artikelnr'!F1372=0,0,COUNTIF(Keuzelijsten!$W$2:$W$945,'Basis Excelsheet - uw artikelnr'!D1372)-1)*-1</f>
        <v>0</v>
      </c>
    </row>
    <row r="1373" spans="1:12" x14ac:dyDescent="0.25">
      <c r="A1373" s="17"/>
      <c r="B1373" s="17">
        <f t="shared" ca="1" si="23"/>
        <v>0</v>
      </c>
      <c r="C1373" s="16">
        <f>IF(LEN('Basis Excelsheet - uw artikelnr'!F1373)&gt;35,1,0)</f>
        <v>0</v>
      </c>
      <c r="D1373" s="16">
        <f>IF(LEN('Basis Excelsheet - uw artikelnr'!K1373)&gt;30,1,0)</f>
        <v>0</v>
      </c>
      <c r="E1373" s="16">
        <f>IF(LEN('Basis Excelsheet - uw artikelnr'!E1373)&gt;20,1,0)</f>
        <v>0</v>
      </c>
      <c r="F1373" s="16">
        <f>IF('Basis Excelsheet - uw artikelnr'!L1373=0,0,IF('Basis Excelsheet - uw artikelnr'!L1373&lt;1,1,0))</f>
        <v>0</v>
      </c>
      <c r="G1373" s="16">
        <f>IF('Basis Excelsheet - uw artikelnr'!F1373=0,0,IF(EXACT('Basis Excelsheet - uw artikelnr'!G1373,Keuzelijsten!$C$2),0,IF(EXACT('Basis Excelsheet - uw artikelnr'!G1373,Keuzelijsten!$C$3),0,1)))</f>
        <v>0</v>
      </c>
      <c r="H1373" s="16">
        <f>IF('Basis Excelsheet - uw artikelnr'!F1373=0,0,IF(EXACT('Basis Excelsheet - uw artikelnr'!J1373,Keuzelijsten!$D$2),0,IF(EXACT('Basis Excelsheet - uw artikelnr'!J1373,Keuzelijsten!$D$3),0,1)))</f>
        <v>0</v>
      </c>
      <c r="I1373" s="16">
        <f ca="1">IF('Basis Excelsheet - uw artikelnr'!A1373=0,0,IF(CELL("type",'Basis Excelsheet - uw artikelnr'!A1373)="w",0,1))</f>
        <v>0</v>
      </c>
      <c r="J1373" s="16">
        <f>IF('Basis Excelsheet - uw artikelnr'!F1373=0,0,COUNTIF(Keuzelijsten!$F$2:$F$244,'Basis Excelsheet - uw artikelnr'!M1373)-1)*-1</f>
        <v>0</v>
      </c>
      <c r="K1373" s="16">
        <f>IF('Basis Excelsheet - uw artikelnr'!F1373=0,0,COUNTIF(Keuzelijsten!$A$2:$A$245,'Basis Excelsheet - uw artikelnr'!C1373)-1)*-1</f>
        <v>0</v>
      </c>
      <c r="L1373" s="16">
        <f>IF('Basis Excelsheet - uw artikelnr'!F1373=0,0,COUNTIF(Keuzelijsten!$W$2:$W$945,'Basis Excelsheet - uw artikelnr'!D1373)-1)*-1</f>
        <v>0</v>
      </c>
    </row>
    <row r="1374" spans="1:12" x14ac:dyDescent="0.25">
      <c r="A1374" s="17"/>
      <c r="B1374" s="17">
        <f t="shared" ca="1" si="23"/>
        <v>0</v>
      </c>
      <c r="C1374" s="16">
        <f>IF(LEN('Basis Excelsheet - uw artikelnr'!F1374)&gt;35,1,0)</f>
        <v>0</v>
      </c>
      <c r="D1374" s="16">
        <f>IF(LEN('Basis Excelsheet - uw artikelnr'!K1374)&gt;30,1,0)</f>
        <v>0</v>
      </c>
      <c r="E1374" s="16">
        <f>IF(LEN('Basis Excelsheet - uw artikelnr'!E1374)&gt;20,1,0)</f>
        <v>0</v>
      </c>
      <c r="F1374" s="16">
        <f>IF('Basis Excelsheet - uw artikelnr'!L1374=0,0,IF('Basis Excelsheet - uw artikelnr'!L1374&lt;1,1,0))</f>
        <v>0</v>
      </c>
      <c r="G1374" s="16">
        <f>IF('Basis Excelsheet - uw artikelnr'!F1374=0,0,IF(EXACT('Basis Excelsheet - uw artikelnr'!G1374,Keuzelijsten!$C$2),0,IF(EXACT('Basis Excelsheet - uw artikelnr'!G1374,Keuzelijsten!$C$3),0,1)))</f>
        <v>0</v>
      </c>
      <c r="H1374" s="16">
        <f>IF('Basis Excelsheet - uw artikelnr'!F1374=0,0,IF(EXACT('Basis Excelsheet - uw artikelnr'!J1374,Keuzelijsten!$D$2),0,IF(EXACT('Basis Excelsheet - uw artikelnr'!J1374,Keuzelijsten!$D$3),0,1)))</f>
        <v>0</v>
      </c>
      <c r="I1374" s="16">
        <f ca="1">IF('Basis Excelsheet - uw artikelnr'!A1374=0,0,IF(CELL("type",'Basis Excelsheet - uw artikelnr'!A1374)="w",0,1))</f>
        <v>0</v>
      </c>
      <c r="J1374" s="16">
        <f>IF('Basis Excelsheet - uw artikelnr'!F1374=0,0,COUNTIF(Keuzelijsten!$F$2:$F$244,'Basis Excelsheet - uw artikelnr'!M1374)-1)*-1</f>
        <v>0</v>
      </c>
      <c r="K1374" s="16">
        <f>IF('Basis Excelsheet - uw artikelnr'!F1374=0,0,COUNTIF(Keuzelijsten!$A$2:$A$245,'Basis Excelsheet - uw artikelnr'!C1374)-1)*-1</f>
        <v>0</v>
      </c>
      <c r="L1374" s="16">
        <f>IF('Basis Excelsheet - uw artikelnr'!F1374=0,0,COUNTIF(Keuzelijsten!$W$2:$W$945,'Basis Excelsheet - uw artikelnr'!D1374)-1)*-1</f>
        <v>0</v>
      </c>
    </row>
    <row r="1375" spans="1:12" x14ac:dyDescent="0.25">
      <c r="A1375" s="17"/>
      <c r="B1375" s="17">
        <f t="shared" ca="1" si="23"/>
        <v>0</v>
      </c>
      <c r="C1375" s="16">
        <f>IF(LEN('Basis Excelsheet - uw artikelnr'!F1375)&gt;35,1,0)</f>
        <v>0</v>
      </c>
      <c r="D1375" s="16">
        <f>IF(LEN('Basis Excelsheet - uw artikelnr'!K1375)&gt;30,1,0)</f>
        <v>0</v>
      </c>
      <c r="E1375" s="16">
        <f>IF(LEN('Basis Excelsheet - uw artikelnr'!E1375)&gt;20,1,0)</f>
        <v>0</v>
      </c>
      <c r="F1375" s="16">
        <f>IF('Basis Excelsheet - uw artikelnr'!L1375=0,0,IF('Basis Excelsheet - uw artikelnr'!L1375&lt;1,1,0))</f>
        <v>0</v>
      </c>
      <c r="G1375" s="16">
        <f>IF('Basis Excelsheet - uw artikelnr'!F1375=0,0,IF(EXACT('Basis Excelsheet - uw artikelnr'!G1375,Keuzelijsten!$C$2),0,IF(EXACT('Basis Excelsheet - uw artikelnr'!G1375,Keuzelijsten!$C$3),0,1)))</f>
        <v>0</v>
      </c>
      <c r="H1375" s="16">
        <f>IF('Basis Excelsheet - uw artikelnr'!F1375=0,0,IF(EXACT('Basis Excelsheet - uw artikelnr'!J1375,Keuzelijsten!$D$2),0,IF(EXACT('Basis Excelsheet - uw artikelnr'!J1375,Keuzelijsten!$D$3),0,1)))</f>
        <v>0</v>
      </c>
      <c r="I1375" s="16">
        <f ca="1">IF('Basis Excelsheet - uw artikelnr'!A1375=0,0,IF(CELL("type",'Basis Excelsheet - uw artikelnr'!A1375)="w",0,1))</f>
        <v>0</v>
      </c>
      <c r="J1375" s="16">
        <f>IF('Basis Excelsheet - uw artikelnr'!F1375=0,0,COUNTIF(Keuzelijsten!$F$2:$F$244,'Basis Excelsheet - uw artikelnr'!M1375)-1)*-1</f>
        <v>0</v>
      </c>
      <c r="K1375" s="16">
        <f>IF('Basis Excelsheet - uw artikelnr'!F1375=0,0,COUNTIF(Keuzelijsten!$A$2:$A$245,'Basis Excelsheet - uw artikelnr'!C1375)-1)*-1</f>
        <v>0</v>
      </c>
      <c r="L1375" s="16">
        <f>IF('Basis Excelsheet - uw artikelnr'!F1375=0,0,COUNTIF(Keuzelijsten!$W$2:$W$945,'Basis Excelsheet - uw artikelnr'!D1375)-1)*-1</f>
        <v>0</v>
      </c>
    </row>
    <row r="1376" spans="1:12" x14ac:dyDescent="0.25">
      <c r="A1376" s="17"/>
      <c r="B1376" s="17">
        <f t="shared" ca="1" si="23"/>
        <v>0</v>
      </c>
      <c r="C1376" s="16">
        <f>IF(LEN('Basis Excelsheet - uw artikelnr'!F1376)&gt;35,1,0)</f>
        <v>0</v>
      </c>
      <c r="D1376" s="16">
        <f>IF(LEN('Basis Excelsheet - uw artikelnr'!K1376)&gt;30,1,0)</f>
        <v>0</v>
      </c>
      <c r="E1376" s="16">
        <f>IF(LEN('Basis Excelsheet - uw artikelnr'!E1376)&gt;20,1,0)</f>
        <v>0</v>
      </c>
      <c r="F1376" s="16">
        <f>IF('Basis Excelsheet - uw artikelnr'!L1376=0,0,IF('Basis Excelsheet - uw artikelnr'!L1376&lt;1,1,0))</f>
        <v>0</v>
      </c>
      <c r="G1376" s="16">
        <f>IF('Basis Excelsheet - uw artikelnr'!F1376=0,0,IF(EXACT('Basis Excelsheet - uw artikelnr'!G1376,Keuzelijsten!$C$2),0,IF(EXACT('Basis Excelsheet - uw artikelnr'!G1376,Keuzelijsten!$C$3),0,1)))</f>
        <v>0</v>
      </c>
      <c r="H1376" s="16">
        <f>IF('Basis Excelsheet - uw artikelnr'!F1376=0,0,IF(EXACT('Basis Excelsheet - uw artikelnr'!J1376,Keuzelijsten!$D$2),0,IF(EXACT('Basis Excelsheet - uw artikelnr'!J1376,Keuzelijsten!$D$3),0,1)))</f>
        <v>0</v>
      </c>
      <c r="I1376" s="16">
        <f ca="1">IF('Basis Excelsheet - uw artikelnr'!A1376=0,0,IF(CELL("type",'Basis Excelsheet - uw artikelnr'!A1376)="w",0,1))</f>
        <v>0</v>
      </c>
      <c r="J1376" s="16">
        <f>IF('Basis Excelsheet - uw artikelnr'!F1376=0,0,COUNTIF(Keuzelijsten!$F$2:$F$244,'Basis Excelsheet - uw artikelnr'!M1376)-1)*-1</f>
        <v>0</v>
      </c>
      <c r="K1376" s="16">
        <f>IF('Basis Excelsheet - uw artikelnr'!F1376=0,0,COUNTIF(Keuzelijsten!$A$2:$A$245,'Basis Excelsheet - uw artikelnr'!C1376)-1)*-1</f>
        <v>0</v>
      </c>
      <c r="L1376" s="16">
        <f>IF('Basis Excelsheet - uw artikelnr'!F1376=0,0,COUNTIF(Keuzelijsten!$W$2:$W$945,'Basis Excelsheet - uw artikelnr'!D1376)-1)*-1</f>
        <v>0</v>
      </c>
    </row>
    <row r="1377" spans="1:12" x14ac:dyDescent="0.25">
      <c r="A1377" s="17"/>
      <c r="B1377" s="17">
        <f t="shared" ca="1" si="23"/>
        <v>0</v>
      </c>
      <c r="C1377" s="16">
        <f>IF(LEN('Basis Excelsheet - uw artikelnr'!F1377)&gt;35,1,0)</f>
        <v>0</v>
      </c>
      <c r="D1377" s="16">
        <f>IF(LEN('Basis Excelsheet - uw artikelnr'!K1377)&gt;30,1,0)</f>
        <v>0</v>
      </c>
      <c r="E1377" s="16">
        <f>IF(LEN('Basis Excelsheet - uw artikelnr'!E1377)&gt;20,1,0)</f>
        <v>0</v>
      </c>
      <c r="F1377" s="16">
        <f>IF('Basis Excelsheet - uw artikelnr'!L1377=0,0,IF('Basis Excelsheet - uw artikelnr'!L1377&lt;1,1,0))</f>
        <v>0</v>
      </c>
      <c r="G1377" s="16">
        <f>IF('Basis Excelsheet - uw artikelnr'!F1377=0,0,IF(EXACT('Basis Excelsheet - uw artikelnr'!G1377,Keuzelijsten!$C$2),0,IF(EXACT('Basis Excelsheet - uw artikelnr'!G1377,Keuzelijsten!$C$3),0,1)))</f>
        <v>0</v>
      </c>
      <c r="H1377" s="16">
        <f>IF('Basis Excelsheet - uw artikelnr'!F1377=0,0,IF(EXACT('Basis Excelsheet - uw artikelnr'!J1377,Keuzelijsten!$D$2),0,IF(EXACT('Basis Excelsheet - uw artikelnr'!J1377,Keuzelijsten!$D$3),0,1)))</f>
        <v>0</v>
      </c>
      <c r="I1377" s="16">
        <f ca="1">IF('Basis Excelsheet - uw artikelnr'!A1377=0,0,IF(CELL("type",'Basis Excelsheet - uw artikelnr'!A1377)="w",0,1))</f>
        <v>0</v>
      </c>
      <c r="J1377" s="16">
        <f>IF('Basis Excelsheet - uw artikelnr'!F1377=0,0,COUNTIF(Keuzelijsten!$F$2:$F$244,'Basis Excelsheet - uw artikelnr'!M1377)-1)*-1</f>
        <v>0</v>
      </c>
      <c r="K1377" s="16">
        <f>IF('Basis Excelsheet - uw artikelnr'!F1377=0,0,COUNTIF(Keuzelijsten!$A$2:$A$245,'Basis Excelsheet - uw artikelnr'!C1377)-1)*-1</f>
        <v>0</v>
      </c>
      <c r="L1377" s="16">
        <f>IF('Basis Excelsheet - uw artikelnr'!F1377=0,0,COUNTIF(Keuzelijsten!$W$2:$W$945,'Basis Excelsheet - uw artikelnr'!D1377)-1)*-1</f>
        <v>0</v>
      </c>
    </row>
    <row r="1378" spans="1:12" x14ac:dyDescent="0.25">
      <c r="A1378" s="17"/>
      <c r="B1378" s="17">
        <f t="shared" ca="1" si="23"/>
        <v>0</v>
      </c>
      <c r="C1378" s="16">
        <f>IF(LEN('Basis Excelsheet - uw artikelnr'!F1378)&gt;35,1,0)</f>
        <v>0</v>
      </c>
      <c r="D1378" s="16">
        <f>IF(LEN('Basis Excelsheet - uw artikelnr'!K1378)&gt;30,1,0)</f>
        <v>0</v>
      </c>
      <c r="E1378" s="16">
        <f>IF(LEN('Basis Excelsheet - uw artikelnr'!E1378)&gt;20,1,0)</f>
        <v>0</v>
      </c>
      <c r="F1378" s="16">
        <f>IF('Basis Excelsheet - uw artikelnr'!L1378=0,0,IF('Basis Excelsheet - uw artikelnr'!L1378&lt;1,1,0))</f>
        <v>0</v>
      </c>
      <c r="G1378" s="16">
        <f>IF('Basis Excelsheet - uw artikelnr'!F1378=0,0,IF(EXACT('Basis Excelsheet - uw artikelnr'!G1378,Keuzelijsten!$C$2),0,IF(EXACT('Basis Excelsheet - uw artikelnr'!G1378,Keuzelijsten!$C$3),0,1)))</f>
        <v>0</v>
      </c>
      <c r="H1378" s="16">
        <f>IF('Basis Excelsheet - uw artikelnr'!F1378=0,0,IF(EXACT('Basis Excelsheet - uw artikelnr'!J1378,Keuzelijsten!$D$2),0,IF(EXACT('Basis Excelsheet - uw artikelnr'!J1378,Keuzelijsten!$D$3),0,1)))</f>
        <v>0</v>
      </c>
      <c r="I1378" s="16">
        <f ca="1">IF('Basis Excelsheet - uw artikelnr'!A1378=0,0,IF(CELL("type",'Basis Excelsheet - uw artikelnr'!A1378)="w",0,1))</f>
        <v>0</v>
      </c>
      <c r="J1378" s="16">
        <f>IF('Basis Excelsheet - uw artikelnr'!F1378=0,0,COUNTIF(Keuzelijsten!$F$2:$F$244,'Basis Excelsheet - uw artikelnr'!M1378)-1)*-1</f>
        <v>0</v>
      </c>
      <c r="K1378" s="16">
        <f>IF('Basis Excelsheet - uw artikelnr'!F1378=0,0,COUNTIF(Keuzelijsten!$A$2:$A$245,'Basis Excelsheet - uw artikelnr'!C1378)-1)*-1</f>
        <v>0</v>
      </c>
      <c r="L1378" s="16">
        <f>IF('Basis Excelsheet - uw artikelnr'!F1378=0,0,COUNTIF(Keuzelijsten!$W$2:$W$945,'Basis Excelsheet - uw artikelnr'!D1378)-1)*-1</f>
        <v>0</v>
      </c>
    </row>
    <row r="1379" spans="1:12" x14ac:dyDescent="0.25">
      <c r="A1379" s="17"/>
      <c r="B1379" s="17">
        <f t="shared" ca="1" si="23"/>
        <v>0</v>
      </c>
      <c r="C1379" s="16">
        <f>IF(LEN('Basis Excelsheet - uw artikelnr'!F1379)&gt;35,1,0)</f>
        <v>0</v>
      </c>
      <c r="D1379" s="16">
        <f>IF(LEN('Basis Excelsheet - uw artikelnr'!K1379)&gt;30,1,0)</f>
        <v>0</v>
      </c>
      <c r="E1379" s="16">
        <f>IF(LEN('Basis Excelsheet - uw artikelnr'!E1379)&gt;20,1,0)</f>
        <v>0</v>
      </c>
      <c r="F1379" s="16">
        <f>IF('Basis Excelsheet - uw artikelnr'!L1379=0,0,IF('Basis Excelsheet - uw artikelnr'!L1379&lt;1,1,0))</f>
        <v>0</v>
      </c>
      <c r="G1379" s="16">
        <f>IF('Basis Excelsheet - uw artikelnr'!F1379=0,0,IF(EXACT('Basis Excelsheet - uw artikelnr'!G1379,Keuzelijsten!$C$2),0,IF(EXACT('Basis Excelsheet - uw artikelnr'!G1379,Keuzelijsten!$C$3),0,1)))</f>
        <v>0</v>
      </c>
      <c r="H1379" s="16">
        <f>IF('Basis Excelsheet - uw artikelnr'!F1379=0,0,IF(EXACT('Basis Excelsheet - uw artikelnr'!J1379,Keuzelijsten!$D$2),0,IF(EXACT('Basis Excelsheet - uw artikelnr'!J1379,Keuzelijsten!$D$3),0,1)))</f>
        <v>0</v>
      </c>
      <c r="I1379" s="16">
        <f ca="1">IF('Basis Excelsheet - uw artikelnr'!A1379=0,0,IF(CELL("type",'Basis Excelsheet - uw artikelnr'!A1379)="w",0,1))</f>
        <v>0</v>
      </c>
      <c r="J1379" s="16">
        <f>IF('Basis Excelsheet - uw artikelnr'!F1379=0,0,COUNTIF(Keuzelijsten!$F$2:$F$244,'Basis Excelsheet - uw artikelnr'!M1379)-1)*-1</f>
        <v>0</v>
      </c>
      <c r="K1379" s="16">
        <f>IF('Basis Excelsheet - uw artikelnr'!F1379=0,0,COUNTIF(Keuzelijsten!$A$2:$A$245,'Basis Excelsheet - uw artikelnr'!C1379)-1)*-1</f>
        <v>0</v>
      </c>
      <c r="L1379" s="16">
        <f>IF('Basis Excelsheet - uw artikelnr'!F1379=0,0,COUNTIF(Keuzelijsten!$W$2:$W$945,'Basis Excelsheet - uw artikelnr'!D1379)-1)*-1</f>
        <v>0</v>
      </c>
    </row>
    <row r="1380" spans="1:12" x14ac:dyDescent="0.25">
      <c r="A1380" s="17"/>
      <c r="B1380" s="17">
        <f t="shared" ca="1" si="23"/>
        <v>0</v>
      </c>
      <c r="C1380" s="16">
        <f>IF(LEN('Basis Excelsheet - uw artikelnr'!F1380)&gt;35,1,0)</f>
        <v>0</v>
      </c>
      <c r="D1380" s="16">
        <f>IF(LEN('Basis Excelsheet - uw artikelnr'!K1380)&gt;30,1,0)</f>
        <v>0</v>
      </c>
      <c r="E1380" s="16">
        <f>IF(LEN('Basis Excelsheet - uw artikelnr'!E1380)&gt;20,1,0)</f>
        <v>0</v>
      </c>
      <c r="F1380" s="16">
        <f>IF('Basis Excelsheet - uw artikelnr'!L1380=0,0,IF('Basis Excelsheet - uw artikelnr'!L1380&lt;1,1,0))</f>
        <v>0</v>
      </c>
      <c r="G1380" s="16">
        <f>IF('Basis Excelsheet - uw artikelnr'!F1380=0,0,IF(EXACT('Basis Excelsheet - uw artikelnr'!G1380,Keuzelijsten!$C$2),0,IF(EXACT('Basis Excelsheet - uw artikelnr'!G1380,Keuzelijsten!$C$3),0,1)))</f>
        <v>0</v>
      </c>
      <c r="H1380" s="16">
        <f>IF('Basis Excelsheet - uw artikelnr'!F1380=0,0,IF(EXACT('Basis Excelsheet - uw artikelnr'!J1380,Keuzelijsten!$D$2),0,IF(EXACT('Basis Excelsheet - uw artikelnr'!J1380,Keuzelijsten!$D$3),0,1)))</f>
        <v>0</v>
      </c>
      <c r="I1380" s="16">
        <f ca="1">IF('Basis Excelsheet - uw artikelnr'!A1380=0,0,IF(CELL("type",'Basis Excelsheet - uw artikelnr'!A1380)="w",0,1))</f>
        <v>0</v>
      </c>
      <c r="J1380" s="16">
        <f>IF('Basis Excelsheet - uw artikelnr'!F1380=0,0,COUNTIF(Keuzelijsten!$F$2:$F$244,'Basis Excelsheet - uw artikelnr'!M1380)-1)*-1</f>
        <v>0</v>
      </c>
      <c r="K1380" s="16">
        <f>IF('Basis Excelsheet - uw artikelnr'!F1380=0,0,COUNTIF(Keuzelijsten!$A$2:$A$245,'Basis Excelsheet - uw artikelnr'!C1380)-1)*-1</f>
        <v>0</v>
      </c>
      <c r="L1380" s="16">
        <f>IF('Basis Excelsheet - uw artikelnr'!F1380=0,0,COUNTIF(Keuzelijsten!$W$2:$W$945,'Basis Excelsheet - uw artikelnr'!D1380)-1)*-1</f>
        <v>0</v>
      </c>
    </row>
    <row r="1381" spans="1:12" x14ac:dyDescent="0.25">
      <c r="A1381" s="17"/>
      <c r="B1381" s="17">
        <f t="shared" ca="1" si="23"/>
        <v>0</v>
      </c>
      <c r="C1381" s="16">
        <f>IF(LEN('Basis Excelsheet - uw artikelnr'!F1381)&gt;35,1,0)</f>
        <v>0</v>
      </c>
      <c r="D1381" s="16">
        <f>IF(LEN('Basis Excelsheet - uw artikelnr'!K1381)&gt;30,1,0)</f>
        <v>0</v>
      </c>
      <c r="E1381" s="16">
        <f>IF(LEN('Basis Excelsheet - uw artikelnr'!E1381)&gt;20,1,0)</f>
        <v>0</v>
      </c>
      <c r="F1381" s="16">
        <f>IF('Basis Excelsheet - uw artikelnr'!L1381=0,0,IF('Basis Excelsheet - uw artikelnr'!L1381&lt;1,1,0))</f>
        <v>0</v>
      </c>
      <c r="G1381" s="16">
        <f>IF('Basis Excelsheet - uw artikelnr'!F1381=0,0,IF(EXACT('Basis Excelsheet - uw artikelnr'!G1381,Keuzelijsten!$C$2),0,IF(EXACT('Basis Excelsheet - uw artikelnr'!G1381,Keuzelijsten!$C$3),0,1)))</f>
        <v>0</v>
      </c>
      <c r="H1381" s="16">
        <f>IF('Basis Excelsheet - uw artikelnr'!F1381=0,0,IF(EXACT('Basis Excelsheet - uw artikelnr'!J1381,Keuzelijsten!$D$2),0,IF(EXACT('Basis Excelsheet - uw artikelnr'!J1381,Keuzelijsten!$D$3),0,1)))</f>
        <v>0</v>
      </c>
      <c r="I1381" s="16">
        <f ca="1">IF('Basis Excelsheet - uw artikelnr'!A1381=0,0,IF(CELL("type",'Basis Excelsheet - uw artikelnr'!A1381)="w",0,1))</f>
        <v>0</v>
      </c>
      <c r="J1381" s="16">
        <f>IF('Basis Excelsheet - uw artikelnr'!F1381=0,0,COUNTIF(Keuzelijsten!$F$2:$F$244,'Basis Excelsheet - uw artikelnr'!M1381)-1)*-1</f>
        <v>0</v>
      </c>
      <c r="K1381" s="16">
        <f>IF('Basis Excelsheet - uw artikelnr'!F1381=0,0,COUNTIF(Keuzelijsten!$A$2:$A$245,'Basis Excelsheet - uw artikelnr'!C1381)-1)*-1</f>
        <v>0</v>
      </c>
      <c r="L1381" s="16">
        <f>IF('Basis Excelsheet - uw artikelnr'!F1381=0,0,COUNTIF(Keuzelijsten!$W$2:$W$945,'Basis Excelsheet - uw artikelnr'!D1381)-1)*-1</f>
        <v>0</v>
      </c>
    </row>
    <row r="1382" spans="1:12" x14ac:dyDescent="0.25">
      <c r="A1382" s="17"/>
      <c r="B1382" s="17">
        <f t="shared" ca="1" si="23"/>
        <v>0</v>
      </c>
      <c r="C1382" s="16">
        <f>IF(LEN('Basis Excelsheet - uw artikelnr'!F1382)&gt;35,1,0)</f>
        <v>0</v>
      </c>
      <c r="D1382" s="16">
        <f>IF(LEN('Basis Excelsheet - uw artikelnr'!K1382)&gt;30,1,0)</f>
        <v>0</v>
      </c>
      <c r="E1382" s="16">
        <f>IF(LEN('Basis Excelsheet - uw artikelnr'!E1382)&gt;20,1,0)</f>
        <v>0</v>
      </c>
      <c r="F1382" s="16">
        <f>IF('Basis Excelsheet - uw artikelnr'!L1382=0,0,IF('Basis Excelsheet - uw artikelnr'!L1382&lt;1,1,0))</f>
        <v>0</v>
      </c>
      <c r="G1382" s="16">
        <f>IF('Basis Excelsheet - uw artikelnr'!F1382=0,0,IF(EXACT('Basis Excelsheet - uw artikelnr'!G1382,Keuzelijsten!$C$2),0,IF(EXACT('Basis Excelsheet - uw artikelnr'!G1382,Keuzelijsten!$C$3),0,1)))</f>
        <v>0</v>
      </c>
      <c r="H1382" s="16">
        <f>IF('Basis Excelsheet - uw artikelnr'!F1382=0,0,IF(EXACT('Basis Excelsheet - uw artikelnr'!J1382,Keuzelijsten!$D$2),0,IF(EXACT('Basis Excelsheet - uw artikelnr'!J1382,Keuzelijsten!$D$3),0,1)))</f>
        <v>0</v>
      </c>
      <c r="I1382" s="16">
        <f ca="1">IF('Basis Excelsheet - uw artikelnr'!A1382=0,0,IF(CELL("type",'Basis Excelsheet - uw artikelnr'!A1382)="w",0,1))</f>
        <v>0</v>
      </c>
      <c r="J1382" s="16">
        <f>IF('Basis Excelsheet - uw artikelnr'!F1382=0,0,COUNTIF(Keuzelijsten!$F$2:$F$244,'Basis Excelsheet - uw artikelnr'!M1382)-1)*-1</f>
        <v>0</v>
      </c>
      <c r="K1382" s="16">
        <f>IF('Basis Excelsheet - uw artikelnr'!F1382=0,0,COUNTIF(Keuzelijsten!$A$2:$A$245,'Basis Excelsheet - uw artikelnr'!C1382)-1)*-1</f>
        <v>0</v>
      </c>
      <c r="L1382" s="16">
        <f>IF('Basis Excelsheet - uw artikelnr'!F1382=0,0,COUNTIF(Keuzelijsten!$W$2:$W$945,'Basis Excelsheet - uw artikelnr'!D1382)-1)*-1</f>
        <v>0</v>
      </c>
    </row>
    <row r="1383" spans="1:12" x14ac:dyDescent="0.25">
      <c r="A1383" s="17"/>
      <c r="B1383" s="17">
        <f t="shared" ca="1" si="23"/>
        <v>0</v>
      </c>
      <c r="C1383" s="16">
        <f>IF(LEN('Basis Excelsheet - uw artikelnr'!F1383)&gt;35,1,0)</f>
        <v>0</v>
      </c>
      <c r="D1383" s="16">
        <f>IF(LEN('Basis Excelsheet - uw artikelnr'!K1383)&gt;30,1,0)</f>
        <v>0</v>
      </c>
      <c r="E1383" s="16">
        <f>IF(LEN('Basis Excelsheet - uw artikelnr'!E1383)&gt;20,1,0)</f>
        <v>0</v>
      </c>
      <c r="F1383" s="16">
        <f>IF('Basis Excelsheet - uw artikelnr'!L1383=0,0,IF('Basis Excelsheet - uw artikelnr'!L1383&lt;1,1,0))</f>
        <v>0</v>
      </c>
      <c r="G1383" s="16">
        <f>IF('Basis Excelsheet - uw artikelnr'!F1383=0,0,IF(EXACT('Basis Excelsheet - uw artikelnr'!G1383,Keuzelijsten!$C$2),0,IF(EXACT('Basis Excelsheet - uw artikelnr'!G1383,Keuzelijsten!$C$3),0,1)))</f>
        <v>0</v>
      </c>
      <c r="H1383" s="16">
        <f>IF('Basis Excelsheet - uw artikelnr'!F1383=0,0,IF(EXACT('Basis Excelsheet - uw artikelnr'!J1383,Keuzelijsten!$D$2),0,IF(EXACT('Basis Excelsheet - uw artikelnr'!J1383,Keuzelijsten!$D$3),0,1)))</f>
        <v>0</v>
      </c>
      <c r="I1383" s="16">
        <f ca="1">IF('Basis Excelsheet - uw artikelnr'!A1383=0,0,IF(CELL("type",'Basis Excelsheet - uw artikelnr'!A1383)="w",0,1))</f>
        <v>0</v>
      </c>
      <c r="J1383" s="16">
        <f>IF('Basis Excelsheet - uw artikelnr'!F1383=0,0,COUNTIF(Keuzelijsten!$F$2:$F$244,'Basis Excelsheet - uw artikelnr'!M1383)-1)*-1</f>
        <v>0</v>
      </c>
      <c r="K1383" s="16">
        <f>IF('Basis Excelsheet - uw artikelnr'!F1383=0,0,COUNTIF(Keuzelijsten!$A$2:$A$245,'Basis Excelsheet - uw artikelnr'!C1383)-1)*-1</f>
        <v>0</v>
      </c>
      <c r="L1383" s="16">
        <f>IF('Basis Excelsheet - uw artikelnr'!F1383=0,0,COUNTIF(Keuzelijsten!$W$2:$W$945,'Basis Excelsheet - uw artikelnr'!D1383)-1)*-1</f>
        <v>0</v>
      </c>
    </row>
    <row r="1384" spans="1:12" x14ac:dyDescent="0.25">
      <c r="A1384" s="17"/>
      <c r="B1384" s="17">
        <f t="shared" ca="1" si="23"/>
        <v>0</v>
      </c>
      <c r="C1384" s="16">
        <f>IF(LEN('Basis Excelsheet - uw artikelnr'!F1384)&gt;35,1,0)</f>
        <v>0</v>
      </c>
      <c r="D1384" s="16">
        <f>IF(LEN('Basis Excelsheet - uw artikelnr'!K1384)&gt;30,1,0)</f>
        <v>0</v>
      </c>
      <c r="E1384" s="16">
        <f>IF(LEN('Basis Excelsheet - uw artikelnr'!E1384)&gt;20,1,0)</f>
        <v>0</v>
      </c>
      <c r="F1384" s="16">
        <f>IF('Basis Excelsheet - uw artikelnr'!L1384=0,0,IF('Basis Excelsheet - uw artikelnr'!L1384&lt;1,1,0))</f>
        <v>0</v>
      </c>
      <c r="G1384" s="16">
        <f>IF('Basis Excelsheet - uw artikelnr'!F1384=0,0,IF(EXACT('Basis Excelsheet - uw artikelnr'!G1384,Keuzelijsten!$C$2),0,IF(EXACT('Basis Excelsheet - uw artikelnr'!G1384,Keuzelijsten!$C$3),0,1)))</f>
        <v>0</v>
      </c>
      <c r="H1384" s="16">
        <f>IF('Basis Excelsheet - uw artikelnr'!F1384=0,0,IF(EXACT('Basis Excelsheet - uw artikelnr'!J1384,Keuzelijsten!$D$2),0,IF(EXACT('Basis Excelsheet - uw artikelnr'!J1384,Keuzelijsten!$D$3),0,1)))</f>
        <v>0</v>
      </c>
      <c r="I1384" s="16">
        <f ca="1">IF('Basis Excelsheet - uw artikelnr'!A1384=0,0,IF(CELL("type",'Basis Excelsheet - uw artikelnr'!A1384)="w",0,1))</f>
        <v>0</v>
      </c>
      <c r="J1384" s="16">
        <f>IF('Basis Excelsheet - uw artikelnr'!F1384=0,0,COUNTIF(Keuzelijsten!$F$2:$F$244,'Basis Excelsheet - uw artikelnr'!M1384)-1)*-1</f>
        <v>0</v>
      </c>
      <c r="K1384" s="16">
        <f>IF('Basis Excelsheet - uw artikelnr'!F1384=0,0,COUNTIF(Keuzelijsten!$A$2:$A$245,'Basis Excelsheet - uw artikelnr'!C1384)-1)*-1</f>
        <v>0</v>
      </c>
      <c r="L1384" s="16">
        <f>IF('Basis Excelsheet - uw artikelnr'!F1384=0,0,COUNTIF(Keuzelijsten!$W$2:$W$945,'Basis Excelsheet - uw artikelnr'!D1384)-1)*-1</f>
        <v>0</v>
      </c>
    </row>
    <row r="1385" spans="1:12" x14ac:dyDescent="0.25">
      <c r="A1385" s="17"/>
      <c r="B1385" s="17">
        <f t="shared" ca="1" si="23"/>
        <v>0</v>
      </c>
      <c r="C1385" s="16">
        <f>IF(LEN('Basis Excelsheet - uw artikelnr'!F1385)&gt;35,1,0)</f>
        <v>0</v>
      </c>
      <c r="D1385" s="16">
        <f>IF(LEN('Basis Excelsheet - uw artikelnr'!K1385)&gt;30,1,0)</f>
        <v>0</v>
      </c>
      <c r="E1385" s="16">
        <f>IF(LEN('Basis Excelsheet - uw artikelnr'!E1385)&gt;20,1,0)</f>
        <v>0</v>
      </c>
      <c r="F1385" s="16">
        <f>IF('Basis Excelsheet - uw artikelnr'!L1385=0,0,IF('Basis Excelsheet - uw artikelnr'!L1385&lt;1,1,0))</f>
        <v>0</v>
      </c>
      <c r="G1385" s="16">
        <f>IF('Basis Excelsheet - uw artikelnr'!F1385=0,0,IF(EXACT('Basis Excelsheet - uw artikelnr'!G1385,Keuzelijsten!$C$2),0,IF(EXACT('Basis Excelsheet - uw artikelnr'!G1385,Keuzelijsten!$C$3),0,1)))</f>
        <v>0</v>
      </c>
      <c r="H1385" s="16">
        <f>IF('Basis Excelsheet - uw artikelnr'!F1385=0,0,IF(EXACT('Basis Excelsheet - uw artikelnr'!J1385,Keuzelijsten!$D$2),0,IF(EXACT('Basis Excelsheet - uw artikelnr'!J1385,Keuzelijsten!$D$3),0,1)))</f>
        <v>0</v>
      </c>
      <c r="I1385" s="16">
        <f ca="1">IF('Basis Excelsheet - uw artikelnr'!A1385=0,0,IF(CELL("type",'Basis Excelsheet - uw artikelnr'!A1385)="w",0,1))</f>
        <v>0</v>
      </c>
      <c r="J1385" s="16">
        <f>IF('Basis Excelsheet - uw artikelnr'!F1385=0,0,COUNTIF(Keuzelijsten!$F$2:$F$244,'Basis Excelsheet - uw artikelnr'!M1385)-1)*-1</f>
        <v>0</v>
      </c>
      <c r="K1385" s="16">
        <f>IF('Basis Excelsheet - uw artikelnr'!F1385=0,0,COUNTIF(Keuzelijsten!$A$2:$A$245,'Basis Excelsheet - uw artikelnr'!C1385)-1)*-1</f>
        <v>0</v>
      </c>
      <c r="L1385" s="16">
        <f>IF('Basis Excelsheet - uw artikelnr'!F1385=0,0,COUNTIF(Keuzelijsten!$W$2:$W$945,'Basis Excelsheet - uw artikelnr'!D1385)-1)*-1</f>
        <v>0</v>
      </c>
    </row>
    <row r="1386" spans="1:12" x14ac:dyDescent="0.25">
      <c r="A1386" s="17"/>
      <c r="B1386" s="17">
        <f t="shared" ca="1" si="23"/>
        <v>0</v>
      </c>
      <c r="C1386" s="16">
        <f>IF(LEN('Basis Excelsheet - uw artikelnr'!F1386)&gt;35,1,0)</f>
        <v>0</v>
      </c>
      <c r="D1386" s="16">
        <f>IF(LEN('Basis Excelsheet - uw artikelnr'!K1386)&gt;30,1,0)</f>
        <v>0</v>
      </c>
      <c r="E1386" s="16">
        <f>IF(LEN('Basis Excelsheet - uw artikelnr'!E1386)&gt;20,1,0)</f>
        <v>0</v>
      </c>
      <c r="F1386" s="16">
        <f>IF('Basis Excelsheet - uw artikelnr'!L1386=0,0,IF('Basis Excelsheet - uw artikelnr'!L1386&lt;1,1,0))</f>
        <v>0</v>
      </c>
      <c r="G1386" s="16">
        <f>IF('Basis Excelsheet - uw artikelnr'!F1386=0,0,IF(EXACT('Basis Excelsheet - uw artikelnr'!G1386,Keuzelijsten!$C$2),0,IF(EXACT('Basis Excelsheet - uw artikelnr'!G1386,Keuzelijsten!$C$3),0,1)))</f>
        <v>0</v>
      </c>
      <c r="H1386" s="16">
        <f>IF('Basis Excelsheet - uw artikelnr'!F1386=0,0,IF(EXACT('Basis Excelsheet - uw artikelnr'!J1386,Keuzelijsten!$D$2),0,IF(EXACT('Basis Excelsheet - uw artikelnr'!J1386,Keuzelijsten!$D$3),0,1)))</f>
        <v>0</v>
      </c>
      <c r="I1386" s="16">
        <f ca="1">IF('Basis Excelsheet - uw artikelnr'!A1386=0,0,IF(CELL("type",'Basis Excelsheet - uw artikelnr'!A1386)="w",0,1))</f>
        <v>0</v>
      </c>
      <c r="J1386" s="16">
        <f>IF('Basis Excelsheet - uw artikelnr'!F1386=0,0,COUNTIF(Keuzelijsten!$F$2:$F$244,'Basis Excelsheet - uw artikelnr'!M1386)-1)*-1</f>
        <v>0</v>
      </c>
      <c r="K1386" s="16">
        <f>IF('Basis Excelsheet - uw artikelnr'!F1386=0,0,COUNTIF(Keuzelijsten!$A$2:$A$245,'Basis Excelsheet - uw artikelnr'!C1386)-1)*-1</f>
        <v>0</v>
      </c>
      <c r="L1386" s="16">
        <f>IF('Basis Excelsheet - uw artikelnr'!F1386=0,0,COUNTIF(Keuzelijsten!$W$2:$W$945,'Basis Excelsheet - uw artikelnr'!D1386)-1)*-1</f>
        <v>0</v>
      </c>
    </row>
    <row r="1387" spans="1:12" x14ac:dyDescent="0.25">
      <c r="A1387" s="17"/>
      <c r="B1387" s="17">
        <f t="shared" ca="1" si="23"/>
        <v>0</v>
      </c>
      <c r="C1387" s="16">
        <f>IF(LEN('Basis Excelsheet - uw artikelnr'!F1387)&gt;35,1,0)</f>
        <v>0</v>
      </c>
      <c r="D1387" s="16">
        <f>IF(LEN('Basis Excelsheet - uw artikelnr'!K1387)&gt;30,1,0)</f>
        <v>0</v>
      </c>
      <c r="E1387" s="16">
        <f>IF(LEN('Basis Excelsheet - uw artikelnr'!E1387)&gt;20,1,0)</f>
        <v>0</v>
      </c>
      <c r="F1387" s="16">
        <f>IF('Basis Excelsheet - uw artikelnr'!L1387=0,0,IF('Basis Excelsheet - uw artikelnr'!L1387&lt;1,1,0))</f>
        <v>0</v>
      </c>
      <c r="G1387" s="16">
        <f>IF('Basis Excelsheet - uw artikelnr'!F1387=0,0,IF(EXACT('Basis Excelsheet - uw artikelnr'!G1387,Keuzelijsten!$C$2),0,IF(EXACT('Basis Excelsheet - uw artikelnr'!G1387,Keuzelijsten!$C$3),0,1)))</f>
        <v>0</v>
      </c>
      <c r="H1387" s="16">
        <f>IF('Basis Excelsheet - uw artikelnr'!F1387=0,0,IF(EXACT('Basis Excelsheet - uw artikelnr'!J1387,Keuzelijsten!$D$2),0,IF(EXACT('Basis Excelsheet - uw artikelnr'!J1387,Keuzelijsten!$D$3),0,1)))</f>
        <v>0</v>
      </c>
      <c r="I1387" s="16">
        <f ca="1">IF('Basis Excelsheet - uw artikelnr'!A1387=0,0,IF(CELL("type",'Basis Excelsheet - uw artikelnr'!A1387)="w",0,1))</f>
        <v>0</v>
      </c>
      <c r="J1387" s="16">
        <f>IF('Basis Excelsheet - uw artikelnr'!F1387=0,0,COUNTIF(Keuzelijsten!$F$2:$F$244,'Basis Excelsheet - uw artikelnr'!M1387)-1)*-1</f>
        <v>0</v>
      </c>
      <c r="K1387" s="16">
        <f>IF('Basis Excelsheet - uw artikelnr'!F1387=0,0,COUNTIF(Keuzelijsten!$A$2:$A$245,'Basis Excelsheet - uw artikelnr'!C1387)-1)*-1</f>
        <v>0</v>
      </c>
      <c r="L1387" s="16">
        <f>IF('Basis Excelsheet - uw artikelnr'!F1387=0,0,COUNTIF(Keuzelijsten!$W$2:$W$945,'Basis Excelsheet - uw artikelnr'!D1387)-1)*-1</f>
        <v>0</v>
      </c>
    </row>
    <row r="1388" spans="1:12" x14ac:dyDescent="0.25">
      <c r="A1388" s="17"/>
      <c r="B1388" s="17">
        <f t="shared" ca="1" si="23"/>
        <v>0</v>
      </c>
      <c r="C1388" s="16">
        <f>IF(LEN('Basis Excelsheet - uw artikelnr'!F1388)&gt;35,1,0)</f>
        <v>0</v>
      </c>
      <c r="D1388" s="16">
        <f>IF(LEN('Basis Excelsheet - uw artikelnr'!K1388)&gt;30,1,0)</f>
        <v>0</v>
      </c>
      <c r="E1388" s="16">
        <f>IF(LEN('Basis Excelsheet - uw artikelnr'!E1388)&gt;20,1,0)</f>
        <v>0</v>
      </c>
      <c r="F1388" s="16">
        <f>IF('Basis Excelsheet - uw artikelnr'!L1388=0,0,IF('Basis Excelsheet - uw artikelnr'!L1388&lt;1,1,0))</f>
        <v>0</v>
      </c>
      <c r="G1388" s="16">
        <f>IF('Basis Excelsheet - uw artikelnr'!F1388=0,0,IF(EXACT('Basis Excelsheet - uw artikelnr'!G1388,Keuzelijsten!$C$2),0,IF(EXACT('Basis Excelsheet - uw artikelnr'!G1388,Keuzelijsten!$C$3),0,1)))</f>
        <v>0</v>
      </c>
      <c r="H1388" s="16">
        <f>IF('Basis Excelsheet - uw artikelnr'!F1388=0,0,IF(EXACT('Basis Excelsheet - uw artikelnr'!J1388,Keuzelijsten!$D$2),0,IF(EXACT('Basis Excelsheet - uw artikelnr'!J1388,Keuzelijsten!$D$3),0,1)))</f>
        <v>0</v>
      </c>
      <c r="I1388" s="16">
        <f ca="1">IF('Basis Excelsheet - uw artikelnr'!A1388=0,0,IF(CELL("type",'Basis Excelsheet - uw artikelnr'!A1388)="w",0,1))</f>
        <v>0</v>
      </c>
      <c r="J1388" s="16">
        <f>IF('Basis Excelsheet - uw artikelnr'!F1388=0,0,COUNTIF(Keuzelijsten!$F$2:$F$244,'Basis Excelsheet - uw artikelnr'!M1388)-1)*-1</f>
        <v>0</v>
      </c>
      <c r="K1388" s="16">
        <f>IF('Basis Excelsheet - uw artikelnr'!F1388=0,0,COUNTIF(Keuzelijsten!$A$2:$A$245,'Basis Excelsheet - uw artikelnr'!C1388)-1)*-1</f>
        <v>0</v>
      </c>
      <c r="L1388" s="16">
        <f>IF('Basis Excelsheet - uw artikelnr'!F1388=0,0,COUNTIF(Keuzelijsten!$W$2:$W$945,'Basis Excelsheet - uw artikelnr'!D1388)-1)*-1</f>
        <v>0</v>
      </c>
    </row>
    <row r="1389" spans="1:12" x14ac:dyDescent="0.25">
      <c r="A1389" s="17"/>
      <c r="B1389" s="17">
        <f t="shared" ca="1" si="23"/>
        <v>0</v>
      </c>
      <c r="C1389" s="16">
        <f>IF(LEN('Basis Excelsheet - uw artikelnr'!F1389)&gt;35,1,0)</f>
        <v>0</v>
      </c>
      <c r="D1389" s="16">
        <f>IF(LEN('Basis Excelsheet - uw artikelnr'!K1389)&gt;30,1,0)</f>
        <v>0</v>
      </c>
      <c r="E1389" s="16">
        <f>IF(LEN('Basis Excelsheet - uw artikelnr'!E1389)&gt;20,1,0)</f>
        <v>0</v>
      </c>
      <c r="F1389" s="16">
        <f>IF('Basis Excelsheet - uw artikelnr'!L1389=0,0,IF('Basis Excelsheet - uw artikelnr'!L1389&lt;1,1,0))</f>
        <v>0</v>
      </c>
      <c r="G1389" s="16">
        <f>IF('Basis Excelsheet - uw artikelnr'!F1389=0,0,IF(EXACT('Basis Excelsheet - uw artikelnr'!G1389,Keuzelijsten!$C$2),0,IF(EXACT('Basis Excelsheet - uw artikelnr'!G1389,Keuzelijsten!$C$3),0,1)))</f>
        <v>0</v>
      </c>
      <c r="H1389" s="16">
        <f>IF('Basis Excelsheet - uw artikelnr'!F1389=0,0,IF(EXACT('Basis Excelsheet - uw artikelnr'!J1389,Keuzelijsten!$D$2),0,IF(EXACT('Basis Excelsheet - uw artikelnr'!J1389,Keuzelijsten!$D$3),0,1)))</f>
        <v>0</v>
      </c>
      <c r="I1389" s="16">
        <f ca="1">IF('Basis Excelsheet - uw artikelnr'!A1389=0,0,IF(CELL("type",'Basis Excelsheet - uw artikelnr'!A1389)="w",0,1))</f>
        <v>0</v>
      </c>
      <c r="J1389" s="16">
        <f>IF('Basis Excelsheet - uw artikelnr'!F1389=0,0,COUNTIF(Keuzelijsten!$F$2:$F$244,'Basis Excelsheet - uw artikelnr'!M1389)-1)*-1</f>
        <v>0</v>
      </c>
      <c r="K1389" s="16">
        <f>IF('Basis Excelsheet - uw artikelnr'!F1389=0,0,COUNTIF(Keuzelijsten!$A$2:$A$245,'Basis Excelsheet - uw artikelnr'!C1389)-1)*-1</f>
        <v>0</v>
      </c>
      <c r="L1389" s="16">
        <f>IF('Basis Excelsheet - uw artikelnr'!F1389=0,0,COUNTIF(Keuzelijsten!$W$2:$W$945,'Basis Excelsheet - uw artikelnr'!D1389)-1)*-1</f>
        <v>0</v>
      </c>
    </row>
    <row r="1390" spans="1:12" x14ac:dyDescent="0.25">
      <c r="A1390" s="17"/>
      <c r="B1390" s="17">
        <f t="shared" ca="1" si="23"/>
        <v>0</v>
      </c>
      <c r="C1390" s="16">
        <f>IF(LEN('Basis Excelsheet - uw artikelnr'!F1390)&gt;35,1,0)</f>
        <v>0</v>
      </c>
      <c r="D1390" s="16">
        <f>IF(LEN('Basis Excelsheet - uw artikelnr'!K1390)&gt;30,1,0)</f>
        <v>0</v>
      </c>
      <c r="E1390" s="16">
        <f>IF(LEN('Basis Excelsheet - uw artikelnr'!E1390)&gt;20,1,0)</f>
        <v>0</v>
      </c>
      <c r="F1390" s="16">
        <f>IF('Basis Excelsheet - uw artikelnr'!L1390=0,0,IF('Basis Excelsheet - uw artikelnr'!L1390&lt;1,1,0))</f>
        <v>0</v>
      </c>
      <c r="G1390" s="16">
        <f>IF('Basis Excelsheet - uw artikelnr'!F1390=0,0,IF(EXACT('Basis Excelsheet - uw artikelnr'!G1390,Keuzelijsten!$C$2),0,IF(EXACT('Basis Excelsheet - uw artikelnr'!G1390,Keuzelijsten!$C$3),0,1)))</f>
        <v>0</v>
      </c>
      <c r="H1390" s="16">
        <f>IF('Basis Excelsheet - uw artikelnr'!F1390=0,0,IF(EXACT('Basis Excelsheet - uw artikelnr'!J1390,Keuzelijsten!$D$2),0,IF(EXACT('Basis Excelsheet - uw artikelnr'!J1390,Keuzelijsten!$D$3),0,1)))</f>
        <v>0</v>
      </c>
      <c r="I1390" s="16">
        <f ca="1">IF('Basis Excelsheet - uw artikelnr'!A1390=0,0,IF(CELL("type",'Basis Excelsheet - uw artikelnr'!A1390)="w",0,1))</f>
        <v>0</v>
      </c>
      <c r="J1390" s="16">
        <f>IF('Basis Excelsheet - uw artikelnr'!F1390=0,0,COUNTIF(Keuzelijsten!$F$2:$F$244,'Basis Excelsheet - uw artikelnr'!M1390)-1)*-1</f>
        <v>0</v>
      </c>
      <c r="K1390" s="16">
        <f>IF('Basis Excelsheet - uw artikelnr'!F1390=0,0,COUNTIF(Keuzelijsten!$A$2:$A$245,'Basis Excelsheet - uw artikelnr'!C1390)-1)*-1</f>
        <v>0</v>
      </c>
      <c r="L1390" s="16">
        <f>IF('Basis Excelsheet - uw artikelnr'!F1390=0,0,COUNTIF(Keuzelijsten!$W$2:$W$945,'Basis Excelsheet - uw artikelnr'!D1390)-1)*-1</f>
        <v>0</v>
      </c>
    </row>
    <row r="1391" spans="1:12" x14ac:dyDescent="0.25">
      <c r="A1391" s="17"/>
      <c r="B1391" s="17">
        <f t="shared" ca="1" si="23"/>
        <v>0</v>
      </c>
      <c r="C1391" s="16">
        <f>IF(LEN('Basis Excelsheet - uw artikelnr'!F1391)&gt;35,1,0)</f>
        <v>0</v>
      </c>
      <c r="D1391" s="16">
        <f>IF(LEN('Basis Excelsheet - uw artikelnr'!K1391)&gt;30,1,0)</f>
        <v>0</v>
      </c>
      <c r="E1391" s="16">
        <f>IF(LEN('Basis Excelsheet - uw artikelnr'!E1391)&gt;20,1,0)</f>
        <v>0</v>
      </c>
      <c r="F1391" s="16">
        <f>IF('Basis Excelsheet - uw artikelnr'!L1391=0,0,IF('Basis Excelsheet - uw artikelnr'!L1391&lt;1,1,0))</f>
        <v>0</v>
      </c>
      <c r="G1391" s="16">
        <f>IF('Basis Excelsheet - uw artikelnr'!F1391=0,0,IF(EXACT('Basis Excelsheet - uw artikelnr'!G1391,Keuzelijsten!$C$2),0,IF(EXACT('Basis Excelsheet - uw artikelnr'!G1391,Keuzelijsten!$C$3),0,1)))</f>
        <v>0</v>
      </c>
      <c r="H1391" s="16">
        <f>IF('Basis Excelsheet - uw artikelnr'!F1391=0,0,IF(EXACT('Basis Excelsheet - uw artikelnr'!J1391,Keuzelijsten!$D$2),0,IF(EXACT('Basis Excelsheet - uw artikelnr'!J1391,Keuzelijsten!$D$3),0,1)))</f>
        <v>0</v>
      </c>
      <c r="I1391" s="16">
        <f ca="1">IF('Basis Excelsheet - uw artikelnr'!A1391=0,0,IF(CELL("type",'Basis Excelsheet - uw artikelnr'!A1391)="w",0,1))</f>
        <v>0</v>
      </c>
      <c r="J1391" s="16">
        <f>IF('Basis Excelsheet - uw artikelnr'!F1391=0,0,COUNTIF(Keuzelijsten!$F$2:$F$244,'Basis Excelsheet - uw artikelnr'!M1391)-1)*-1</f>
        <v>0</v>
      </c>
      <c r="K1391" s="16">
        <f>IF('Basis Excelsheet - uw artikelnr'!F1391=0,0,COUNTIF(Keuzelijsten!$A$2:$A$245,'Basis Excelsheet - uw artikelnr'!C1391)-1)*-1</f>
        <v>0</v>
      </c>
      <c r="L1391" s="16">
        <f>IF('Basis Excelsheet - uw artikelnr'!F1391=0,0,COUNTIF(Keuzelijsten!$W$2:$W$945,'Basis Excelsheet - uw artikelnr'!D1391)-1)*-1</f>
        <v>0</v>
      </c>
    </row>
    <row r="1392" spans="1:12" x14ac:dyDescent="0.25">
      <c r="A1392" s="17"/>
      <c r="B1392" s="17">
        <f t="shared" ca="1" si="23"/>
        <v>0</v>
      </c>
      <c r="C1392" s="16">
        <f>IF(LEN('Basis Excelsheet - uw artikelnr'!F1392)&gt;35,1,0)</f>
        <v>0</v>
      </c>
      <c r="D1392" s="16">
        <f>IF(LEN('Basis Excelsheet - uw artikelnr'!K1392)&gt;30,1,0)</f>
        <v>0</v>
      </c>
      <c r="E1392" s="16">
        <f>IF(LEN('Basis Excelsheet - uw artikelnr'!E1392)&gt;20,1,0)</f>
        <v>0</v>
      </c>
      <c r="F1392" s="16">
        <f>IF('Basis Excelsheet - uw artikelnr'!L1392=0,0,IF('Basis Excelsheet - uw artikelnr'!L1392&lt;1,1,0))</f>
        <v>0</v>
      </c>
      <c r="G1392" s="16">
        <f>IF('Basis Excelsheet - uw artikelnr'!F1392=0,0,IF(EXACT('Basis Excelsheet - uw artikelnr'!G1392,Keuzelijsten!$C$2),0,IF(EXACT('Basis Excelsheet - uw artikelnr'!G1392,Keuzelijsten!$C$3),0,1)))</f>
        <v>0</v>
      </c>
      <c r="H1392" s="16">
        <f>IF('Basis Excelsheet - uw artikelnr'!F1392=0,0,IF(EXACT('Basis Excelsheet - uw artikelnr'!J1392,Keuzelijsten!$D$2),0,IF(EXACT('Basis Excelsheet - uw artikelnr'!J1392,Keuzelijsten!$D$3),0,1)))</f>
        <v>0</v>
      </c>
      <c r="I1392" s="16">
        <f ca="1">IF('Basis Excelsheet - uw artikelnr'!A1392=0,0,IF(CELL("type",'Basis Excelsheet - uw artikelnr'!A1392)="w",0,1))</f>
        <v>0</v>
      </c>
      <c r="J1392" s="16">
        <f>IF('Basis Excelsheet - uw artikelnr'!F1392=0,0,COUNTIF(Keuzelijsten!$F$2:$F$244,'Basis Excelsheet - uw artikelnr'!M1392)-1)*-1</f>
        <v>0</v>
      </c>
      <c r="K1392" s="16">
        <f>IF('Basis Excelsheet - uw artikelnr'!F1392=0,0,COUNTIF(Keuzelijsten!$A$2:$A$245,'Basis Excelsheet - uw artikelnr'!C1392)-1)*-1</f>
        <v>0</v>
      </c>
      <c r="L1392" s="16">
        <f>IF('Basis Excelsheet - uw artikelnr'!F1392=0,0,COUNTIF(Keuzelijsten!$W$2:$W$945,'Basis Excelsheet - uw artikelnr'!D1392)-1)*-1</f>
        <v>0</v>
      </c>
    </row>
    <row r="1393" spans="1:12" x14ac:dyDescent="0.25">
      <c r="A1393" s="17"/>
      <c r="B1393" s="17">
        <f t="shared" ca="1" si="23"/>
        <v>0</v>
      </c>
      <c r="C1393" s="16">
        <f>IF(LEN('Basis Excelsheet - uw artikelnr'!F1393)&gt;35,1,0)</f>
        <v>0</v>
      </c>
      <c r="D1393" s="16">
        <f>IF(LEN('Basis Excelsheet - uw artikelnr'!K1393)&gt;30,1,0)</f>
        <v>0</v>
      </c>
      <c r="E1393" s="16">
        <f>IF(LEN('Basis Excelsheet - uw artikelnr'!E1393)&gt;20,1,0)</f>
        <v>0</v>
      </c>
      <c r="F1393" s="16">
        <f>IF('Basis Excelsheet - uw artikelnr'!L1393=0,0,IF('Basis Excelsheet - uw artikelnr'!L1393&lt;1,1,0))</f>
        <v>0</v>
      </c>
      <c r="G1393" s="16">
        <f>IF('Basis Excelsheet - uw artikelnr'!F1393=0,0,IF(EXACT('Basis Excelsheet - uw artikelnr'!G1393,Keuzelijsten!$C$2),0,IF(EXACT('Basis Excelsheet - uw artikelnr'!G1393,Keuzelijsten!$C$3),0,1)))</f>
        <v>0</v>
      </c>
      <c r="H1393" s="16">
        <f>IF('Basis Excelsheet - uw artikelnr'!F1393=0,0,IF(EXACT('Basis Excelsheet - uw artikelnr'!J1393,Keuzelijsten!$D$2),0,IF(EXACT('Basis Excelsheet - uw artikelnr'!J1393,Keuzelijsten!$D$3),0,1)))</f>
        <v>0</v>
      </c>
      <c r="I1393" s="16">
        <f ca="1">IF('Basis Excelsheet - uw artikelnr'!A1393=0,0,IF(CELL("type",'Basis Excelsheet - uw artikelnr'!A1393)="w",0,1))</f>
        <v>0</v>
      </c>
      <c r="J1393" s="16">
        <f>IF('Basis Excelsheet - uw artikelnr'!F1393=0,0,COUNTIF(Keuzelijsten!$F$2:$F$244,'Basis Excelsheet - uw artikelnr'!M1393)-1)*-1</f>
        <v>0</v>
      </c>
      <c r="K1393" s="16">
        <f>IF('Basis Excelsheet - uw artikelnr'!F1393=0,0,COUNTIF(Keuzelijsten!$A$2:$A$245,'Basis Excelsheet - uw artikelnr'!C1393)-1)*-1</f>
        <v>0</v>
      </c>
      <c r="L1393" s="16">
        <f>IF('Basis Excelsheet - uw artikelnr'!F1393=0,0,COUNTIF(Keuzelijsten!$W$2:$W$945,'Basis Excelsheet - uw artikelnr'!D1393)-1)*-1</f>
        <v>0</v>
      </c>
    </row>
    <row r="1394" spans="1:12" x14ac:dyDescent="0.25">
      <c r="A1394" s="17"/>
      <c r="B1394" s="17">
        <f t="shared" ca="1" si="23"/>
        <v>0</v>
      </c>
      <c r="C1394" s="16">
        <f>IF(LEN('Basis Excelsheet - uw artikelnr'!F1394)&gt;35,1,0)</f>
        <v>0</v>
      </c>
      <c r="D1394" s="16">
        <f>IF(LEN('Basis Excelsheet - uw artikelnr'!K1394)&gt;30,1,0)</f>
        <v>0</v>
      </c>
      <c r="E1394" s="16">
        <f>IF(LEN('Basis Excelsheet - uw artikelnr'!E1394)&gt;20,1,0)</f>
        <v>0</v>
      </c>
      <c r="F1394" s="16">
        <f>IF('Basis Excelsheet - uw artikelnr'!L1394=0,0,IF('Basis Excelsheet - uw artikelnr'!L1394&lt;1,1,0))</f>
        <v>0</v>
      </c>
      <c r="G1394" s="16">
        <f>IF('Basis Excelsheet - uw artikelnr'!F1394=0,0,IF(EXACT('Basis Excelsheet - uw artikelnr'!G1394,Keuzelijsten!$C$2),0,IF(EXACT('Basis Excelsheet - uw artikelnr'!G1394,Keuzelijsten!$C$3),0,1)))</f>
        <v>0</v>
      </c>
      <c r="H1394" s="16">
        <f>IF('Basis Excelsheet - uw artikelnr'!F1394=0,0,IF(EXACT('Basis Excelsheet - uw artikelnr'!J1394,Keuzelijsten!$D$2),0,IF(EXACT('Basis Excelsheet - uw artikelnr'!J1394,Keuzelijsten!$D$3),0,1)))</f>
        <v>0</v>
      </c>
      <c r="I1394" s="16">
        <f ca="1">IF('Basis Excelsheet - uw artikelnr'!A1394=0,0,IF(CELL("type",'Basis Excelsheet - uw artikelnr'!A1394)="w",0,1))</f>
        <v>0</v>
      </c>
      <c r="J1394" s="16">
        <f>IF('Basis Excelsheet - uw artikelnr'!F1394=0,0,COUNTIF(Keuzelijsten!$F$2:$F$244,'Basis Excelsheet - uw artikelnr'!M1394)-1)*-1</f>
        <v>0</v>
      </c>
      <c r="K1394" s="16">
        <f>IF('Basis Excelsheet - uw artikelnr'!F1394=0,0,COUNTIF(Keuzelijsten!$A$2:$A$245,'Basis Excelsheet - uw artikelnr'!C1394)-1)*-1</f>
        <v>0</v>
      </c>
      <c r="L1394" s="16">
        <f>IF('Basis Excelsheet - uw artikelnr'!F1394=0,0,COUNTIF(Keuzelijsten!$W$2:$W$945,'Basis Excelsheet - uw artikelnr'!D1394)-1)*-1</f>
        <v>0</v>
      </c>
    </row>
    <row r="1395" spans="1:12" x14ac:dyDescent="0.25">
      <c r="A1395" s="17"/>
      <c r="B1395" s="17">
        <f t="shared" ca="1" si="23"/>
        <v>0</v>
      </c>
      <c r="C1395" s="16">
        <f>IF(LEN('Basis Excelsheet - uw artikelnr'!F1395)&gt;35,1,0)</f>
        <v>0</v>
      </c>
      <c r="D1395" s="16">
        <f>IF(LEN('Basis Excelsheet - uw artikelnr'!K1395)&gt;30,1,0)</f>
        <v>0</v>
      </c>
      <c r="E1395" s="16">
        <f>IF(LEN('Basis Excelsheet - uw artikelnr'!E1395)&gt;20,1,0)</f>
        <v>0</v>
      </c>
      <c r="F1395" s="16">
        <f>IF('Basis Excelsheet - uw artikelnr'!L1395=0,0,IF('Basis Excelsheet - uw artikelnr'!L1395&lt;1,1,0))</f>
        <v>0</v>
      </c>
      <c r="G1395" s="16">
        <f>IF('Basis Excelsheet - uw artikelnr'!F1395=0,0,IF(EXACT('Basis Excelsheet - uw artikelnr'!G1395,Keuzelijsten!$C$2),0,IF(EXACT('Basis Excelsheet - uw artikelnr'!G1395,Keuzelijsten!$C$3),0,1)))</f>
        <v>0</v>
      </c>
      <c r="H1395" s="16">
        <f>IF('Basis Excelsheet - uw artikelnr'!F1395=0,0,IF(EXACT('Basis Excelsheet - uw artikelnr'!J1395,Keuzelijsten!$D$2),0,IF(EXACT('Basis Excelsheet - uw artikelnr'!J1395,Keuzelijsten!$D$3),0,1)))</f>
        <v>0</v>
      </c>
      <c r="I1395" s="16">
        <f ca="1">IF('Basis Excelsheet - uw artikelnr'!A1395=0,0,IF(CELL("type",'Basis Excelsheet - uw artikelnr'!A1395)="w",0,1))</f>
        <v>0</v>
      </c>
      <c r="J1395" s="16">
        <f>IF('Basis Excelsheet - uw artikelnr'!F1395=0,0,COUNTIF(Keuzelijsten!$F$2:$F$244,'Basis Excelsheet - uw artikelnr'!M1395)-1)*-1</f>
        <v>0</v>
      </c>
      <c r="K1395" s="16">
        <f>IF('Basis Excelsheet - uw artikelnr'!F1395=0,0,COUNTIF(Keuzelijsten!$A$2:$A$245,'Basis Excelsheet - uw artikelnr'!C1395)-1)*-1</f>
        <v>0</v>
      </c>
      <c r="L1395" s="16">
        <f>IF('Basis Excelsheet - uw artikelnr'!F1395=0,0,COUNTIF(Keuzelijsten!$W$2:$W$945,'Basis Excelsheet - uw artikelnr'!D1395)-1)*-1</f>
        <v>0</v>
      </c>
    </row>
    <row r="1396" spans="1:12" x14ac:dyDescent="0.25">
      <c r="A1396" s="17"/>
      <c r="B1396" s="17">
        <f t="shared" ca="1" si="23"/>
        <v>0</v>
      </c>
      <c r="C1396" s="16">
        <f>IF(LEN('Basis Excelsheet - uw artikelnr'!F1396)&gt;35,1,0)</f>
        <v>0</v>
      </c>
      <c r="D1396" s="16">
        <f>IF(LEN('Basis Excelsheet - uw artikelnr'!K1396)&gt;30,1,0)</f>
        <v>0</v>
      </c>
      <c r="E1396" s="16">
        <f>IF(LEN('Basis Excelsheet - uw artikelnr'!E1396)&gt;20,1,0)</f>
        <v>0</v>
      </c>
      <c r="F1396" s="16">
        <f>IF('Basis Excelsheet - uw artikelnr'!L1396=0,0,IF('Basis Excelsheet - uw artikelnr'!L1396&lt;1,1,0))</f>
        <v>0</v>
      </c>
      <c r="G1396" s="16">
        <f>IF('Basis Excelsheet - uw artikelnr'!F1396=0,0,IF(EXACT('Basis Excelsheet - uw artikelnr'!G1396,Keuzelijsten!$C$2),0,IF(EXACT('Basis Excelsheet - uw artikelnr'!G1396,Keuzelijsten!$C$3),0,1)))</f>
        <v>0</v>
      </c>
      <c r="H1396" s="16">
        <f>IF('Basis Excelsheet - uw artikelnr'!F1396=0,0,IF(EXACT('Basis Excelsheet - uw artikelnr'!J1396,Keuzelijsten!$D$2),0,IF(EXACT('Basis Excelsheet - uw artikelnr'!J1396,Keuzelijsten!$D$3),0,1)))</f>
        <v>0</v>
      </c>
      <c r="I1396" s="16">
        <f ca="1">IF('Basis Excelsheet - uw artikelnr'!A1396=0,0,IF(CELL("type",'Basis Excelsheet - uw artikelnr'!A1396)="w",0,1))</f>
        <v>0</v>
      </c>
      <c r="J1396" s="16">
        <f>IF('Basis Excelsheet - uw artikelnr'!F1396=0,0,COUNTIF(Keuzelijsten!$F$2:$F$244,'Basis Excelsheet - uw artikelnr'!M1396)-1)*-1</f>
        <v>0</v>
      </c>
      <c r="K1396" s="16">
        <f>IF('Basis Excelsheet - uw artikelnr'!F1396=0,0,COUNTIF(Keuzelijsten!$A$2:$A$245,'Basis Excelsheet - uw artikelnr'!C1396)-1)*-1</f>
        <v>0</v>
      </c>
      <c r="L1396" s="16">
        <f>IF('Basis Excelsheet - uw artikelnr'!F1396=0,0,COUNTIF(Keuzelijsten!$W$2:$W$945,'Basis Excelsheet - uw artikelnr'!D1396)-1)*-1</f>
        <v>0</v>
      </c>
    </row>
    <row r="1397" spans="1:12" x14ac:dyDescent="0.25">
      <c r="A1397" s="17"/>
      <c r="B1397" s="17">
        <f t="shared" ca="1" si="23"/>
        <v>0</v>
      </c>
      <c r="C1397" s="16">
        <f>IF(LEN('Basis Excelsheet - uw artikelnr'!F1397)&gt;35,1,0)</f>
        <v>0</v>
      </c>
      <c r="D1397" s="16">
        <f>IF(LEN('Basis Excelsheet - uw artikelnr'!K1397)&gt;30,1,0)</f>
        <v>0</v>
      </c>
      <c r="E1397" s="16">
        <f>IF(LEN('Basis Excelsheet - uw artikelnr'!E1397)&gt;20,1,0)</f>
        <v>0</v>
      </c>
      <c r="F1397" s="16">
        <f>IF('Basis Excelsheet - uw artikelnr'!L1397=0,0,IF('Basis Excelsheet - uw artikelnr'!L1397&lt;1,1,0))</f>
        <v>0</v>
      </c>
      <c r="G1397" s="16">
        <f>IF('Basis Excelsheet - uw artikelnr'!F1397=0,0,IF(EXACT('Basis Excelsheet - uw artikelnr'!G1397,Keuzelijsten!$C$2),0,IF(EXACT('Basis Excelsheet - uw artikelnr'!G1397,Keuzelijsten!$C$3),0,1)))</f>
        <v>0</v>
      </c>
      <c r="H1397" s="16">
        <f>IF('Basis Excelsheet - uw artikelnr'!F1397=0,0,IF(EXACT('Basis Excelsheet - uw artikelnr'!J1397,Keuzelijsten!$D$2),0,IF(EXACT('Basis Excelsheet - uw artikelnr'!J1397,Keuzelijsten!$D$3),0,1)))</f>
        <v>0</v>
      </c>
      <c r="I1397" s="16">
        <f ca="1">IF('Basis Excelsheet - uw artikelnr'!A1397=0,0,IF(CELL("type",'Basis Excelsheet - uw artikelnr'!A1397)="w",0,1))</f>
        <v>0</v>
      </c>
      <c r="J1397" s="16">
        <f>IF('Basis Excelsheet - uw artikelnr'!F1397=0,0,COUNTIF(Keuzelijsten!$F$2:$F$244,'Basis Excelsheet - uw artikelnr'!M1397)-1)*-1</f>
        <v>0</v>
      </c>
      <c r="K1397" s="16">
        <f>IF('Basis Excelsheet - uw artikelnr'!F1397=0,0,COUNTIF(Keuzelijsten!$A$2:$A$245,'Basis Excelsheet - uw artikelnr'!C1397)-1)*-1</f>
        <v>0</v>
      </c>
      <c r="L1397" s="16">
        <f>IF('Basis Excelsheet - uw artikelnr'!F1397=0,0,COUNTIF(Keuzelijsten!$W$2:$W$945,'Basis Excelsheet - uw artikelnr'!D1397)-1)*-1</f>
        <v>0</v>
      </c>
    </row>
    <row r="1398" spans="1:12" x14ac:dyDescent="0.25">
      <c r="A1398" s="17"/>
      <c r="B1398" s="17">
        <f t="shared" ca="1" si="23"/>
        <v>0</v>
      </c>
      <c r="C1398" s="16">
        <f>IF(LEN('Basis Excelsheet - uw artikelnr'!F1398)&gt;35,1,0)</f>
        <v>0</v>
      </c>
      <c r="D1398" s="16">
        <f>IF(LEN('Basis Excelsheet - uw artikelnr'!K1398)&gt;30,1,0)</f>
        <v>0</v>
      </c>
      <c r="E1398" s="16">
        <f>IF(LEN('Basis Excelsheet - uw artikelnr'!E1398)&gt;20,1,0)</f>
        <v>0</v>
      </c>
      <c r="F1398" s="16">
        <f>IF('Basis Excelsheet - uw artikelnr'!L1398=0,0,IF('Basis Excelsheet - uw artikelnr'!L1398&lt;1,1,0))</f>
        <v>0</v>
      </c>
      <c r="G1398" s="16">
        <f>IF('Basis Excelsheet - uw artikelnr'!F1398=0,0,IF(EXACT('Basis Excelsheet - uw artikelnr'!G1398,Keuzelijsten!$C$2),0,IF(EXACT('Basis Excelsheet - uw artikelnr'!G1398,Keuzelijsten!$C$3),0,1)))</f>
        <v>0</v>
      </c>
      <c r="H1398" s="16">
        <f>IF('Basis Excelsheet - uw artikelnr'!F1398=0,0,IF(EXACT('Basis Excelsheet - uw artikelnr'!J1398,Keuzelijsten!$D$2),0,IF(EXACT('Basis Excelsheet - uw artikelnr'!J1398,Keuzelijsten!$D$3),0,1)))</f>
        <v>0</v>
      </c>
      <c r="I1398" s="16">
        <f ca="1">IF('Basis Excelsheet - uw artikelnr'!A1398=0,0,IF(CELL("type",'Basis Excelsheet - uw artikelnr'!A1398)="w",0,1))</f>
        <v>0</v>
      </c>
      <c r="J1398" s="16">
        <f>IF('Basis Excelsheet - uw artikelnr'!F1398=0,0,COUNTIF(Keuzelijsten!$F$2:$F$244,'Basis Excelsheet - uw artikelnr'!M1398)-1)*-1</f>
        <v>0</v>
      </c>
      <c r="K1398" s="16">
        <f>IF('Basis Excelsheet - uw artikelnr'!F1398=0,0,COUNTIF(Keuzelijsten!$A$2:$A$245,'Basis Excelsheet - uw artikelnr'!C1398)-1)*-1</f>
        <v>0</v>
      </c>
      <c r="L1398" s="16">
        <f>IF('Basis Excelsheet - uw artikelnr'!F1398=0,0,COUNTIF(Keuzelijsten!$W$2:$W$945,'Basis Excelsheet - uw artikelnr'!D1398)-1)*-1</f>
        <v>0</v>
      </c>
    </row>
    <row r="1399" spans="1:12" x14ac:dyDescent="0.25">
      <c r="A1399" s="17"/>
      <c r="B1399" s="17">
        <f t="shared" ca="1" si="23"/>
        <v>0</v>
      </c>
      <c r="C1399" s="16">
        <f>IF(LEN('Basis Excelsheet - uw artikelnr'!F1399)&gt;35,1,0)</f>
        <v>0</v>
      </c>
      <c r="D1399" s="16">
        <f>IF(LEN('Basis Excelsheet - uw artikelnr'!K1399)&gt;30,1,0)</f>
        <v>0</v>
      </c>
      <c r="E1399" s="16">
        <f>IF(LEN('Basis Excelsheet - uw artikelnr'!E1399)&gt;20,1,0)</f>
        <v>0</v>
      </c>
      <c r="F1399" s="16">
        <f>IF('Basis Excelsheet - uw artikelnr'!L1399=0,0,IF('Basis Excelsheet - uw artikelnr'!L1399&lt;1,1,0))</f>
        <v>0</v>
      </c>
      <c r="G1399" s="16">
        <f>IF('Basis Excelsheet - uw artikelnr'!F1399=0,0,IF(EXACT('Basis Excelsheet - uw artikelnr'!G1399,Keuzelijsten!$C$2),0,IF(EXACT('Basis Excelsheet - uw artikelnr'!G1399,Keuzelijsten!$C$3),0,1)))</f>
        <v>0</v>
      </c>
      <c r="H1399" s="16">
        <f>IF('Basis Excelsheet - uw artikelnr'!F1399=0,0,IF(EXACT('Basis Excelsheet - uw artikelnr'!J1399,Keuzelijsten!$D$2),0,IF(EXACT('Basis Excelsheet - uw artikelnr'!J1399,Keuzelijsten!$D$3),0,1)))</f>
        <v>0</v>
      </c>
      <c r="I1399" s="16">
        <f ca="1">IF('Basis Excelsheet - uw artikelnr'!A1399=0,0,IF(CELL("type",'Basis Excelsheet - uw artikelnr'!A1399)="w",0,1))</f>
        <v>0</v>
      </c>
      <c r="J1399" s="16">
        <f>IF('Basis Excelsheet - uw artikelnr'!F1399=0,0,COUNTIF(Keuzelijsten!$F$2:$F$244,'Basis Excelsheet - uw artikelnr'!M1399)-1)*-1</f>
        <v>0</v>
      </c>
      <c r="K1399" s="16">
        <f>IF('Basis Excelsheet - uw artikelnr'!F1399=0,0,COUNTIF(Keuzelijsten!$A$2:$A$245,'Basis Excelsheet - uw artikelnr'!C1399)-1)*-1</f>
        <v>0</v>
      </c>
      <c r="L1399" s="16">
        <f>IF('Basis Excelsheet - uw artikelnr'!F1399=0,0,COUNTIF(Keuzelijsten!$W$2:$W$945,'Basis Excelsheet - uw artikelnr'!D1399)-1)*-1</f>
        <v>0</v>
      </c>
    </row>
    <row r="1400" spans="1:12" x14ac:dyDescent="0.25">
      <c r="A1400" s="17"/>
      <c r="B1400" s="17">
        <f t="shared" ca="1" si="23"/>
        <v>0</v>
      </c>
      <c r="C1400" s="16">
        <f>IF(LEN('Basis Excelsheet - uw artikelnr'!F1400)&gt;35,1,0)</f>
        <v>0</v>
      </c>
      <c r="D1400" s="16">
        <f>IF(LEN('Basis Excelsheet - uw artikelnr'!K1400)&gt;30,1,0)</f>
        <v>0</v>
      </c>
      <c r="E1400" s="16">
        <f>IF(LEN('Basis Excelsheet - uw artikelnr'!E1400)&gt;20,1,0)</f>
        <v>0</v>
      </c>
      <c r="F1400" s="16">
        <f>IF('Basis Excelsheet - uw artikelnr'!L1400=0,0,IF('Basis Excelsheet - uw artikelnr'!L1400&lt;1,1,0))</f>
        <v>0</v>
      </c>
      <c r="G1400" s="16">
        <f>IF('Basis Excelsheet - uw artikelnr'!F1400=0,0,IF(EXACT('Basis Excelsheet - uw artikelnr'!G1400,Keuzelijsten!$C$2),0,IF(EXACT('Basis Excelsheet - uw artikelnr'!G1400,Keuzelijsten!$C$3),0,1)))</f>
        <v>0</v>
      </c>
      <c r="H1400" s="16">
        <f>IF('Basis Excelsheet - uw artikelnr'!F1400=0,0,IF(EXACT('Basis Excelsheet - uw artikelnr'!J1400,Keuzelijsten!$D$2),0,IF(EXACT('Basis Excelsheet - uw artikelnr'!J1400,Keuzelijsten!$D$3),0,1)))</f>
        <v>0</v>
      </c>
      <c r="I1400" s="16">
        <f ca="1">IF('Basis Excelsheet - uw artikelnr'!A1400=0,0,IF(CELL("type",'Basis Excelsheet - uw artikelnr'!A1400)="w",0,1))</f>
        <v>0</v>
      </c>
      <c r="J1400" s="16">
        <f>IF('Basis Excelsheet - uw artikelnr'!F1400=0,0,COUNTIF(Keuzelijsten!$F$2:$F$244,'Basis Excelsheet - uw artikelnr'!M1400)-1)*-1</f>
        <v>0</v>
      </c>
      <c r="K1400" s="16">
        <f>IF('Basis Excelsheet - uw artikelnr'!F1400=0,0,COUNTIF(Keuzelijsten!$A$2:$A$245,'Basis Excelsheet - uw artikelnr'!C1400)-1)*-1</f>
        <v>0</v>
      </c>
      <c r="L1400" s="16">
        <f>IF('Basis Excelsheet - uw artikelnr'!F1400=0,0,COUNTIF(Keuzelijsten!$W$2:$W$945,'Basis Excelsheet - uw artikelnr'!D1400)-1)*-1</f>
        <v>0</v>
      </c>
    </row>
    <row r="1401" spans="1:12" x14ac:dyDescent="0.25">
      <c r="A1401" s="17"/>
      <c r="B1401" s="17">
        <f t="shared" ca="1" si="23"/>
        <v>0</v>
      </c>
      <c r="C1401" s="16">
        <f>IF(LEN('Basis Excelsheet - uw artikelnr'!F1401)&gt;35,1,0)</f>
        <v>0</v>
      </c>
      <c r="D1401" s="16">
        <f>IF(LEN('Basis Excelsheet - uw artikelnr'!K1401)&gt;30,1,0)</f>
        <v>0</v>
      </c>
      <c r="E1401" s="16">
        <f>IF(LEN('Basis Excelsheet - uw artikelnr'!E1401)&gt;20,1,0)</f>
        <v>0</v>
      </c>
      <c r="F1401" s="16">
        <f>IF('Basis Excelsheet - uw artikelnr'!L1401=0,0,IF('Basis Excelsheet - uw artikelnr'!L1401&lt;1,1,0))</f>
        <v>0</v>
      </c>
      <c r="G1401" s="16">
        <f>IF('Basis Excelsheet - uw artikelnr'!F1401=0,0,IF(EXACT('Basis Excelsheet - uw artikelnr'!G1401,Keuzelijsten!$C$2),0,IF(EXACT('Basis Excelsheet - uw artikelnr'!G1401,Keuzelijsten!$C$3),0,1)))</f>
        <v>0</v>
      </c>
      <c r="H1401" s="16">
        <f>IF('Basis Excelsheet - uw artikelnr'!F1401=0,0,IF(EXACT('Basis Excelsheet - uw artikelnr'!J1401,Keuzelijsten!$D$2),0,IF(EXACT('Basis Excelsheet - uw artikelnr'!J1401,Keuzelijsten!$D$3),0,1)))</f>
        <v>0</v>
      </c>
      <c r="I1401" s="16">
        <f ca="1">IF('Basis Excelsheet - uw artikelnr'!A1401=0,0,IF(CELL("type",'Basis Excelsheet - uw artikelnr'!A1401)="w",0,1))</f>
        <v>0</v>
      </c>
      <c r="J1401" s="16">
        <f>IF('Basis Excelsheet - uw artikelnr'!F1401=0,0,COUNTIF(Keuzelijsten!$F$2:$F$244,'Basis Excelsheet - uw artikelnr'!M1401)-1)*-1</f>
        <v>0</v>
      </c>
      <c r="K1401" s="16">
        <f>IF('Basis Excelsheet - uw artikelnr'!F1401=0,0,COUNTIF(Keuzelijsten!$A$2:$A$245,'Basis Excelsheet - uw artikelnr'!C1401)-1)*-1</f>
        <v>0</v>
      </c>
      <c r="L1401" s="16">
        <f>IF('Basis Excelsheet - uw artikelnr'!F1401=0,0,COUNTIF(Keuzelijsten!$W$2:$W$945,'Basis Excelsheet - uw artikelnr'!D1401)-1)*-1</f>
        <v>0</v>
      </c>
    </row>
    <row r="1402" spans="1:12" x14ac:dyDescent="0.25">
      <c r="A1402" s="17"/>
      <c r="B1402" s="17">
        <f t="shared" ca="1" si="23"/>
        <v>0</v>
      </c>
      <c r="C1402" s="16">
        <f>IF(LEN('Basis Excelsheet - uw artikelnr'!F1402)&gt;35,1,0)</f>
        <v>0</v>
      </c>
      <c r="D1402" s="16">
        <f>IF(LEN('Basis Excelsheet - uw artikelnr'!K1402)&gt;30,1,0)</f>
        <v>0</v>
      </c>
      <c r="E1402" s="16">
        <f>IF(LEN('Basis Excelsheet - uw artikelnr'!E1402)&gt;20,1,0)</f>
        <v>0</v>
      </c>
      <c r="F1402" s="16">
        <f>IF('Basis Excelsheet - uw artikelnr'!L1402=0,0,IF('Basis Excelsheet - uw artikelnr'!L1402&lt;1,1,0))</f>
        <v>0</v>
      </c>
      <c r="G1402" s="16">
        <f>IF('Basis Excelsheet - uw artikelnr'!F1402=0,0,IF(EXACT('Basis Excelsheet - uw artikelnr'!G1402,Keuzelijsten!$C$2),0,IF(EXACT('Basis Excelsheet - uw artikelnr'!G1402,Keuzelijsten!$C$3),0,1)))</f>
        <v>0</v>
      </c>
      <c r="H1402" s="16">
        <f>IF('Basis Excelsheet - uw artikelnr'!F1402=0,0,IF(EXACT('Basis Excelsheet - uw artikelnr'!J1402,Keuzelijsten!$D$2),0,IF(EXACT('Basis Excelsheet - uw artikelnr'!J1402,Keuzelijsten!$D$3),0,1)))</f>
        <v>0</v>
      </c>
      <c r="I1402" s="16">
        <f ca="1">IF('Basis Excelsheet - uw artikelnr'!A1402=0,0,IF(CELL("type",'Basis Excelsheet - uw artikelnr'!A1402)="w",0,1))</f>
        <v>0</v>
      </c>
      <c r="J1402" s="16">
        <f>IF('Basis Excelsheet - uw artikelnr'!F1402=0,0,COUNTIF(Keuzelijsten!$F$2:$F$244,'Basis Excelsheet - uw artikelnr'!M1402)-1)*-1</f>
        <v>0</v>
      </c>
      <c r="K1402" s="16">
        <f>IF('Basis Excelsheet - uw artikelnr'!F1402=0,0,COUNTIF(Keuzelijsten!$A$2:$A$245,'Basis Excelsheet - uw artikelnr'!C1402)-1)*-1</f>
        <v>0</v>
      </c>
      <c r="L1402" s="16">
        <f>IF('Basis Excelsheet - uw artikelnr'!F1402=0,0,COUNTIF(Keuzelijsten!$W$2:$W$945,'Basis Excelsheet - uw artikelnr'!D1402)-1)*-1</f>
        <v>0</v>
      </c>
    </row>
    <row r="1403" spans="1:12" x14ac:dyDescent="0.25">
      <c r="A1403" s="17"/>
      <c r="B1403" s="17">
        <f t="shared" ca="1" si="23"/>
        <v>0</v>
      </c>
      <c r="C1403" s="16">
        <f>IF(LEN('Basis Excelsheet - uw artikelnr'!F1403)&gt;35,1,0)</f>
        <v>0</v>
      </c>
      <c r="D1403" s="16">
        <f>IF(LEN('Basis Excelsheet - uw artikelnr'!K1403)&gt;30,1,0)</f>
        <v>0</v>
      </c>
      <c r="E1403" s="16">
        <f>IF(LEN('Basis Excelsheet - uw artikelnr'!E1403)&gt;20,1,0)</f>
        <v>0</v>
      </c>
      <c r="F1403" s="16">
        <f>IF('Basis Excelsheet - uw artikelnr'!L1403=0,0,IF('Basis Excelsheet - uw artikelnr'!L1403&lt;1,1,0))</f>
        <v>0</v>
      </c>
      <c r="G1403" s="16">
        <f>IF('Basis Excelsheet - uw artikelnr'!F1403=0,0,IF(EXACT('Basis Excelsheet - uw artikelnr'!G1403,Keuzelijsten!$C$2),0,IF(EXACT('Basis Excelsheet - uw artikelnr'!G1403,Keuzelijsten!$C$3),0,1)))</f>
        <v>0</v>
      </c>
      <c r="H1403" s="16">
        <f>IF('Basis Excelsheet - uw artikelnr'!F1403=0,0,IF(EXACT('Basis Excelsheet - uw artikelnr'!J1403,Keuzelijsten!$D$2),0,IF(EXACT('Basis Excelsheet - uw artikelnr'!J1403,Keuzelijsten!$D$3),0,1)))</f>
        <v>0</v>
      </c>
      <c r="I1403" s="16">
        <f ca="1">IF('Basis Excelsheet - uw artikelnr'!A1403=0,0,IF(CELL("type",'Basis Excelsheet - uw artikelnr'!A1403)="w",0,1))</f>
        <v>0</v>
      </c>
      <c r="J1403" s="16">
        <f>IF('Basis Excelsheet - uw artikelnr'!F1403=0,0,COUNTIF(Keuzelijsten!$F$2:$F$244,'Basis Excelsheet - uw artikelnr'!M1403)-1)*-1</f>
        <v>0</v>
      </c>
      <c r="K1403" s="16">
        <f>IF('Basis Excelsheet - uw artikelnr'!F1403=0,0,COUNTIF(Keuzelijsten!$A$2:$A$245,'Basis Excelsheet - uw artikelnr'!C1403)-1)*-1</f>
        <v>0</v>
      </c>
      <c r="L1403" s="16">
        <f>IF('Basis Excelsheet - uw artikelnr'!F1403=0,0,COUNTIF(Keuzelijsten!$W$2:$W$945,'Basis Excelsheet - uw artikelnr'!D1403)-1)*-1</f>
        <v>0</v>
      </c>
    </row>
    <row r="1404" spans="1:12" x14ac:dyDescent="0.25">
      <c r="A1404" s="17"/>
      <c r="B1404" s="17">
        <f t="shared" ca="1" si="23"/>
        <v>0</v>
      </c>
      <c r="C1404" s="16">
        <f>IF(LEN('Basis Excelsheet - uw artikelnr'!F1404)&gt;35,1,0)</f>
        <v>0</v>
      </c>
      <c r="D1404" s="16">
        <f>IF(LEN('Basis Excelsheet - uw artikelnr'!K1404)&gt;30,1,0)</f>
        <v>0</v>
      </c>
      <c r="E1404" s="16">
        <f>IF(LEN('Basis Excelsheet - uw artikelnr'!E1404)&gt;20,1,0)</f>
        <v>0</v>
      </c>
      <c r="F1404" s="16">
        <f>IF('Basis Excelsheet - uw artikelnr'!L1404=0,0,IF('Basis Excelsheet - uw artikelnr'!L1404&lt;1,1,0))</f>
        <v>0</v>
      </c>
      <c r="G1404" s="16">
        <f>IF('Basis Excelsheet - uw artikelnr'!F1404=0,0,IF(EXACT('Basis Excelsheet - uw artikelnr'!G1404,Keuzelijsten!$C$2),0,IF(EXACT('Basis Excelsheet - uw artikelnr'!G1404,Keuzelijsten!$C$3),0,1)))</f>
        <v>0</v>
      </c>
      <c r="H1404" s="16">
        <f>IF('Basis Excelsheet - uw artikelnr'!F1404=0,0,IF(EXACT('Basis Excelsheet - uw artikelnr'!J1404,Keuzelijsten!$D$2),0,IF(EXACT('Basis Excelsheet - uw artikelnr'!J1404,Keuzelijsten!$D$3),0,1)))</f>
        <v>0</v>
      </c>
      <c r="I1404" s="16">
        <f ca="1">IF('Basis Excelsheet - uw artikelnr'!A1404=0,0,IF(CELL("type",'Basis Excelsheet - uw artikelnr'!A1404)="w",0,1))</f>
        <v>0</v>
      </c>
      <c r="J1404" s="16">
        <f>IF('Basis Excelsheet - uw artikelnr'!F1404=0,0,COUNTIF(Keuzelijsten!$F$2:$F$244,'Basis Excelsheet - uw artikelnr'!M1404)-1)*-1</f>
        <v>0</v>
      </c>
      <c r="K1404" s="16">
        <f>IF('Basis Excelsheet - uw artikelnr'!F1404=0,0,COUNTIF(Keuzelijsten!$A$2:$A$245,'Basis Excelsheet - uw artikelnr'!C1404)-1)*-1</f>
        <v>0</v>
      </c>
      <c r="L1404" s="16">
        <f>IF('Basis Excelsheet - uw artikelnr'!F1404=0,0,COUNTIF(Keuzelijsten!$W$2:$W$945,'Basis Excelsheet - uw artikelnr'!D1404)-1)*-1</f>
        <v>0</v>
      </c>
    </row>
    <row r="1405" spans="1:12" x14ac:dyDescent="0.25">
      <c r="A1405" s="17"/>
      <c r="B1405" s="17">
        <f t="shared" ca="1" si="23"/>
        <v>0</v>
      </c>
      <c r="C1405" s="16">
        <f>IF(LEN('Basis Excelsheet - uw artikelnr'!F1405)&gt;35,1,0)</f>
        <v>0</v>
      </c>
      <c r="D1405" s="16">
        <f>IF(LEN('Basis Excelsheet - uw artikelnr'!K1405)&gt;30,1,0)</f>
        <v>0</v>
      </c>
      <c r="E1405" s="16">
        <f>IF(LEN('Basis Excelsheet - uw artikelnr'!E1405)&gt;20,1,0)</f>
        <v>0</v>
      </c>
      <c r="F1405" s="16">
        <f>IF('Basis Excelsheet - uw artikelnr'!L1405=0,0,IF('Basis Excelsheet - uw artikelnr'!L1405&lt;1,1,0))</f>
        <v>0</v>
      </c>
      <c r="G1405" s="16">
        <f>IF('Basis Excelsheet - uw artikelnr'!F1405=0,0,IF(EXACT('Basis Excelsheet - uw artikelnr'!G1405,Keuzelijsten!$C$2),0,IF(EXACT('Basis Excelsheet - uw artikelnr'!G1405,Keuzelijsten!$C$3),0,1)))</f>
        <v>0</v>
      </c>
      <c r="H1405" s="16">
        <f>IF('Basis Excelsheet - uw artikelnr'!F1405=0,0,IF(EXACT('Basis Excelsheet - uw artikelnr'!J1405,Keuzelijsten!$D$2),0,IF(EXACT('Basis Excelsheet - uw artikelnr'!J1405,Keuzelijsten!$D$3),0,1)))</f>
        <v>0</v>
      </c>
      <c r="I1405" s="16">
        <f ca="1">IF('Basis Excelsheet - uw artikelnr'!A1405=0,0,IF(CELL("type",'Basis Excelsheet - uw artikelnr'!A1405)="w",0,1))</f>
        <v>0</v>
      </c>
      <c r="J1405" s="16">
        <f>IF('Basis Excelsheet - uw artikelnr'!F1405=0,0,COUNTIF(Keuzelijsten!$F$2:$F$244,'Basis Excelsheet - uw artikelnr'!M1405)-1)*-1</f>
        <v>0</v>
      </c>
      <c r="K1405" s="16">
        <f>IF('Basis Excelsheet - uw artikelnr'!F1405=0,0,COUNTIF(Keuzelijsten!$A$2:$A$245,'Basis Excelsheet - uw artikelnr'!C1405)-1)*-1</f>
        <v>0</v>
      </c>
      <c r="L1405" s="16">
        <f>IF('Basis Excelsheet - uw artikelnr'!F1405=0,0,COUNTIF(Keuzelijsten!$W$2:$W$945,'Basis Excelsheet - uw artikelnr'!D1405)-1)*-1</f>
        <v>0</v>
      </c>
    </row>
    <row r="1406" spans="1:12" x14ac:dyDescent="0.25">
      <c r="A1406" s="17"/>
      <c r="B1406" s="17">
        <f t="shared" ca="1" si="23"/>
        <v>0</v>
      </c>
      <c r="C1406" s="16">
        <f>IF(LEN('Basis Excelsheet - uw artikelnr'!F1406)&gt;35,1,0)</f>
        <v>0</v>
      </c>
      <c r="D1406" s="16">
        <f>IF(LEN('Basis Excelsheet - uw artikelnr'!K1406)&gt;30,1,0)</f>
        <v>0</v>
      </c>
      <c r="E1406" s="16">
        <f>IF(LEN('Basis Excelsheet - uw artikelnr'!E1406)&gt;20,1,0)</f>
        <v>0</v>
      </c>
      <c r="F1406" s="16">
        <f>IF('Basis Excelsheet - uw artikelnr'!L1406=0,0,IF('Basis Excelsheet - uw artikelnr'!L1406&lt;1,1,0))</f>
        <v>0</v>
      </c>
      <c r="G1406" s="16">
        <f>IF('Basis Excelsheet - uw artikelnr'!F1406=0,0,IF(EXACT('Basis Excelsheet - uw artikelnr'!G1406,Keuzelijsten!$C$2),0,IF(EXACT('Basis Excelsheet - uw artikelnr'!G1406,Keuzelijsten!$C$3),0,1)))</f>
        <v>0</v>
      </c>
      <c r="H1406" s="16">
        <f>IF('Basis Excelsheet - uw artikelnr'!F1406=0,0,IF(EXACT('Basis Excelsheet - uw artikelnr'!J1406,Keuzelijsten!$D$2),0,IF(EXACT('Basis Excelsheet - uw artikelnr'!J1406,Keuzelijsten!$D$3),0,1)))</f>
        <v>0</v>
      </c>
      <c r="I1406" s="16">
        <f ca="1">IF('Basis Excelsheet - uw artikelnr'!A1406=0,0,IF(CELL("type",'Basis Excelsheet - uw artikelnr'!A1406)="w",0,1))</f>
        <v>0</v>
      </c>
      <c r="J1406" s="16">
        <f>IF('Basis Excelsheet - uw artikelnr'!F1406=0,0,COUNTIF(Keuzelijsten!$F$2:$F$244,'Basis Excelsheet - uw artikelnr'!M1406)-1)*-1</f>
        <v>0</v>
      </c>
      <c r="K1406" s="16">
        <f>IF('Basis Excelsheet - uw artikelnr'!F1406=0,0,COUNTIF(Keuzelijsten!$A$2:$A$245,'Basis Excelsheet - uw artikelnr'!C1406)-1)*-1</f>
        <v>0</v>
      </c>
      <c r="L1406" s="16">
        <f>IF('Basis Excelsheet - uw artikelnr'!F1406=0,0,COUNTIF(Keuzelijsten!$W$2:$W$945,'Basis Excelsheet - uw artikelnr'!D1406)-1)*-1</f>
        <v>0</v>
      </c>
    </row>
    <row r="1407" spans="1:12" x14ac:dyDescent="0.25">
      <c r="A1407" s="17"/>
      <c r="B1407" s="17">
        <f t="shared" ca="1" si="23"/>
        <v>0</v>
      </c>
      <c r="C1407" s="16">
        <f>IF(LEN('Basis Excelsheet - uw artikelnr'!F1407)&gt;35,1,0)</f>
        <v>0</v>
      </c>
      <c r="D1407" s="16">
        <f>IF(LEN('Basis Excelsheet - uw artikelnr'!K1407)&gt;30,1,0)</f>
        <v>0</v>
      </c>
      <c r="E1407" s="16">
        <f>IF(LEN('Basis Excelsheet - uw artikelnr'!E1407)&gt;20,1,0)</f>
        <v>0</v>
      </c>
      <c r="F1407" s="16">
        <f>IF('Basis Excelsheet - uw artikelnr'!L1407=0,0,IF('Basis Excelsheet - uw artikelnr'!L1407&lt;1,1,0))</f>
        <v>0</v>
      </c>
      <c r="G1407" s="16">
        <f>IF('Basis Excelsheet - uw artikelnr'!F1407=0,0,IF(EXACT('Basis Excelsheet - uw artikelnr'!G1407,Keuzelijsten!$C$2),0,IF(EXACT('Basis Excelsheet - uw artikelnr'!G1407,Keuzelijsten!$C$3),0,1)))</f>
        <v>0</v>
      </c>
      <c r="H1407" s="16">
        <f>IF('Basis Excelsheet - uw artikelnr'!F1407=0,0,IF(EXACT('Basis Excelsheet - uw artikelnr'!J1407,Keuzelijsten!$D$2),0,IF(EXACT('Basis Excelsheet - uw artikelnr'!J1407,Keuzelijsten!$D$3),0,1)))</f>
        <v>0</v>
      </c>
      <c r="I1407" s="16">
        <f ca="1">IF('Basis Excelsheet - uw artikelnr'!A1407=0,0,IF(CELL("type",'Basis Excelsheet - uw artikelnr'!A1407)="w",0,1))</f>
        <v>0</v>
      </c>
      <c r="J1407" s="16">
        <f>IF('Basis Excelsheet - uw artikelnr'!F1407=0,0,COUNTIF(Keuzelijsten!$F$2:$F$244,'Basis Excelsheet - uw artikelnr'!M1407)-1)*-1</f>
        <v>0</v>
      </c>
      <c r="K1407" s="16">
        <f>IF('Basis Excelsheet - uw artikelnr'!F1407=0,0,COUNTIF(Keuzelijsten!$A$2:$A$245,'Basis Excelsheet - uw artikelnr'!C1407)-1)*-1</f>
        <v>0</v>
      </c>
      <c r="L1407" s="16">
        <f>IF('Basis Excelsheet - uw artikelnr'!F1407=0,0,COUNTIF(Keuzelijsten!$W$2:$W$945,'Basis Excelsheet - uw artikelnr'!D1407)-1)*-1</f>
        <v>0</v>
      </c>
    </row>
    <row r="1408" spans="1:12" x14ac:dyDescent="0.25">
      <c r="A1408" s="17"/>
      <c r="B1408" s="17">
        <f t="shared" ca="1" si="23"/>
        <v>0</v>
      </c>
      <c r="C1408" s="16">
        <f>IF(LEN('Basis Excelsheet - uw artikelnr'!F1408)&gt;35,1,0)</f>
        <v>0</v>
      </c>
      <c r="D1408" s="16">
        <f>IF(LEN('Basis Excelsheet - uw artikelnr'!K1408)&gt;30,1,0)</f>
        <v>0</v>
      </c>
      <c r="E1408" s="16">
        <f>IF(LEN('Basis Excelsheet - uw artikelnr'!E1408)&gt;20,1,0)</f>
        <v>0</v>
      </c>
      <c r="F1408" s="16">
        <f>IF('Basis Excelsheet - uw artikelnr'!L1408=0,0,IF('Basis Excelsheet - uw artikelnr'!L1408&lt;1,1,0))</f>
        <v>0</v>
      </c>
      <c r="G1408" s="16">
        <f>IF('Basis Excelsheet - uw artikelnr'!F1408=0,0,IF(EXACT('Basis Excelsheet - uw artikelnr'!G1408,Keuzelijsten!$C$2),0,IF(EXACT('Basis Excelsheet - uw artikelnr'!G1408,Keuzelijsten!$C$3),0,1)))</f>
        <v>0</v>
      </c>
      <c r="H1408" s="16">
        <f>IF('Basis Excelsheet - uw artikelnr'!F1408=0,0,IF(EXACT('Basis Excelsheet - uw artikelnr'!J1408,Keuzelijsten!$D$2),0,IF(EXACT('Basis Excelsheet - uw artikelnr'!J1408,Keuzelijsten!$D$3),0,1)))</f>
        <v>0</v>
      </c>
      <c r="I1408" s="16">
        <f ca="1">IF('Basis Excelsheet - uw artikelnr'!A1408=0,0,IF(CELL("type",'Basis Excelsheet - uw artikelnr'!A1408)="w",0,1))</f>
        <v>0</v>
      </c>
      <c r="J1408" s="16">
        <f>IF('Basis Excelsheet - uw artikelnr'!F1408=0,0,COUNTIF(Keuzelijsten!$F$2:$F$244,'Basis Excelsheet - uw artikelnr'!M1408)-1)*-1</f>
        <v>0</v>
      </c>
      <c r="K1408" s="16">
        <f>IF('Basis Excelsheet - uw artikelnr'!F1408=0,0,COUNTIF(Keuzelijsten!$A$2:$A$245,'Basis Excelsheet - uw artikelnr'!C1408)-1)*-1</f>
        <v>0</v>
      </c>
      <c r="L1408" s="16">
        <f>IF('Basis Excelsheet - uw artikelnr'!F1408=0,0,COUNTIF(Keuzelijsten!$W$2:$W$945,'Basis Excelsheet - uw artikelnr'!D1408)-1)*-1</f>
        <v>0</v>
      </c>
    </row>
    <row r="1409" spans="1:12" x14ac:dyDescent="0.25">
      <c r="A1409" s="17"/>
      <c r="B1409" s="17">
        <f t="shared" ca="1" si="23"/>
        <v>0</v>
      </c>
      <c r="C1409" s="16">
        <f>IF(LEN('Basis Excelsheet - uw artikelnr'!F1409)&gt;35,1,0)</f>
        <v>0</v>
      </c>
      <c r="D1409" s="16">
        <f>IF(LEN('Basis Excelsheet - uw artikelnr'!K1409)&gt;30,1,0)</f>
        <v>0</v>
      </c>
      <c r="E1409" s="16">
        <f>IF(LEN('Basis Excelsheet - uw artikelnr'!E1409)&gt;20,1,0)</f>
        <v>0</v>
      </c>
      <c r="F1409" s="16">
        <f>IF('Basis Excelsheet - uw artikelnr'!L1409=0,0,IF('Basis Excelsheet - uw artikelnr'!L1409&lt;1,1,0))</f>
        <v>0</v>
      </c>
      <c r="G1409" s="16">
        <f>IF('Basis Excelsheet - uw artikelnr'!F1409=0,0,IF(EXACT('Basis Excelsheet - uw artikelnr'!G1409,Keuzelijsten!$C$2),0,IF(EXACT('Basis Excelsheet - uw artikelnr'!G1409,Keuzelijsten!$C$3),0,1)))</f>
        <v>0</v>
      </c>
      <c r="H1409" s="16">
        <f>IF('Basis Excelsheet - uw artikelnr'!F1409=0,0,IF(EXACT('Basis Excelsheet - uw artikelnr'!J1409,Keuzelijsten!$D$2),0,IF(EXACT('Basis Excelsheet - uw artikelnr'!J1409,Keuzelijsten!$D$3),0,1)))</f>
        <v>0</v>
      </c>
      <c r="I1409" s="16">
        <f ca="1">IF('Basis Excelsheet - uw artikelnr'!A1409=0,0,IF(CELL("type",'Basis Excelsheet - uw artikelnr'!A1409)="w",0,1))</f>
        <v>0</v>
      </c>
      <c r="J1409" s="16">
        <f>IF('Basis Excelsheet - uw artikelnr'!F1409=0,0,COUNTIF(Keuzelijsten!$F$2:$F$244,'Basis Excelsheet - uw artikelnr'!M1409)-1)*-1</f>
        <v>0</v>
      </c>
      <c r="K1409" s="16">
        <f>IF('Basis Excelsheet - uw artikelnr'!F1409=0,0,COUNTIF(Keuzelijsten!$A$2:$A$245,'Basis Excelsheet - uw artikelnr'!C1409)-1)*-1</f>
        <v>0</v>
      </c>
      <c r="L1409" s="16">
        <f>IF('Basis Excelsheet - uw artikelnr'!F1409=0,0,COUNTIF(Keuzelijsten!$W$2:$W$945,'Basis Excelsheet - uw artikelnr'!D1409)-1)*-1</f>
        <v>0</v>
      </c>
    </row>
    <row r="1410" spans="1:12" x14ac:dyDescent="0.25">
      <c r="A1410" s="17"/>
      <c r="B1410" s="17">
        <f t="shared" ca="1" si="23"/>
        <v>0</v>
      </c>
      <c r="C1410" s="16">
        <f>IF(LEN('Basis Excelsheet - uw artikelnr'!F1410)&gt;35,1,0)</f>
        <v>0</v>
      </c>
      <c r="D1410" s="16">
        <f>IF(LEN('Basis Excelsheet - uw artikelnr'!K1410)&gt;30,1,0)</f>
        <v>0</v>
      </c>
      <c r="E1410" s="16">
        <f>IF(LEN('Basis Excelsheet - uw artikelnr'!E1410)&gt;20,1,0)</f>
        <v>0</v>
      </c>
      <c r="F1410" s="16">
        <f>IF('Basis Excelsheet - uw artikelnr'!L1410=0,0,IF('Basis Excelsheet - uw artikelnr'!L1410&lt;1,1,0))</f>
        <v>0</v>
      </c>
      <c r="G1410" s="16">
        <f>IF('Basis Excelsheet - uw artikelnr'!F1410=0,0,IF(EXACT('Basis Excelsheet - uw artikelnr'!G1410,Keuzelijsten!$C$2),0,IF(EXACT('Basis Excelsheet - uw artikelnr'!G1410,Keuzelijsten!$C$3),0,1)))</f>
        <v>0</v>
      </c>
      <c r="H1410" s="16">
        <f>IF('Basis Excelsheet - uw artikelnr'!F1410=0,0,IF(EXACT('Basis Excelsheet - uw artikelnr'!J1410,Keuzelijsten!$D$2),0,IF(EXACT('Basis Excelsheet - uw artikelnr'!J1410,Keuzelijsten!$D$3),0,1)))</f>
        <v>0</v>
      </c>
      <c r="I1410" s="16">
        <f ca="1">IF('Basis Excelsheet - uw artikelnr'!A1410=0,0,IF(CELL("type",'Basis Excelsheet - uw artikelnr'!A1410)="w",0,1))</f>
        <v>0</v>
      </c>
      <c r="J1410" s="16">
        <f>IF('Basis Excelsheet - uw artikelnr'!F1410=0,0,COUNTIF(Keuzelijsten!$F$2:$F$244,'Basis Excelsheet - uw artikelnr'!M1410)-1)*-1</f>
        <v>0</v>
      </c>
      <c r="K1410" s="16">
        <f>IF('Basis Excelsheet - uw artikelnr'!F1410=0,0,COUNTIF(Keuzelijsten!$A$2:$A$245,'Basis Excelsheet - uw artikelnr'!C1410)-1)*-1</f>
        <v>0</v>
      </c>
      <c r="L1410" s="16">
        <f>IF('Basis Excelsheet - uw artikelnr'!F1410=0,0,COUNTIF(Keuzelijsten!$W$2:$W$945,'Basis Excelsheet - uw artikelnr'!D1410)-1)*-1</f>
        <v>0</v>
      </c>
    </row>
    <row r="1411" spans="1:12" x14ac:dyDescent="0.25">
      <c r="A1411" s="17"/>
      <c r="B1411" s="17">
        <f t="shared" ca="1" si="23"/>
        <v>0</v>
      </c>
      <c r="C1411" s="16">
        <f>IF(LEN('Basis Excelsheet - uw artikelnr'!F1411)&gt;35,1,0)</f>
        <v>0</v>
      </c>
      <c r="D1411" s="16">
        <f>IF(LEN('Basis Excelsheet - uw artikelnr'!K1411)&gt;30,1,0)</f>
        <v>0</v>
      </c>
      <c r="E1411" s="16">
        <f>IF(LEN('Basis Excelsheet - uw artikelnr'!E1411)&gt;20,1,0)</f>
        <v>0</v>
      </c>
      <c r="F1411" s="16">
        <f>IF('Basis Excelsheet - uw artikelnr'!L1411=0,0,IF('Basis Excelsheet - uw artikelnr'!L1411&lt;1,1,0))</f>
        <v>0</v>
      </c>
      <c r="G1411" s="16">
        <f>IF('Basis Excelsheet - uw artikelnr'!F1411=0,0,IF(EXACT('Basis Excelsheet - uw artikelnr'!G1411,Keuzelijsten!$C$2),0,IF(EXACT('Basis Excelsheet - uw artikelnr'!G1411,Keuzelijsten!$C$3),0,1)))</f>
        <v>0</v>
      </c>
      <c r="H1411" s="16">
        <f>IF('Basis Excelsheet - uw artikelnr'!F1411=0,0,IF(EXACT('Basis Excelsheet - uw artikelnr'!J1411,Keuzelijsten!$D$2),0,IF(EXACT('Basis Excelsheet - uw artikelnr'!J1411,Keuzelijsten!$D$3),0,1)))</f>
        <v>0</v>
      </c>
      <c r="I1411" s="16">
        <f ca="1">IF('Basis Excelsheet - uw artikelnr'!A1411=0,0,IF(CELL("type",'Basis Excelsheet - uw artikelnr'!A1411)="w",0,1))</f>
        <v>0</v>
      </c>
      <c r="J1411" s="16">
        <f>IF('Basis Excelsheet - uw artikelnr'!F1411=0,0,COUNTIF(Keuzelijsten!$F$2:$F$244,'Basis Excelsheet - uw artikelnr'!M1411)-1)*-1</f>
        <v>0</v>
      </c>
      <c r="K1411" s="16">
        <f>IF('Basis Excelsheet - uw artikelnr'!F1411=0,0,COUNTIF(Keuzelijsten!$A$2:$A$245,'Basis Excelsheet - uw artikelnr'!C1411)-1)*-1</f>
        <v>0</v>
      </c>
      <c r="L1411" s="16">
        <f>IF('Basis Excelsheet - uw artikelnr'!F1411=0,0,COUNTIF(Keuzelijsten!$W$2:$W$945,'Basis Excelsheet - uw artikelnr'!D1411)-1)*-1</f>
        <v>0</v>
      </c>
    </row>
    <row r="1412" spans="1:12" x14ac:dyDescent="0.25">
      <c r="A1412" s="17"/>
      <c r="B1412" s="17">
        <f t="shared" ca="1" si="23"/>
        <v>0</v>
      </c>
      <c r="C1412" s="16">
        <f>IF(LEN('Basis Excelsheet - uw artikelnr'!F1412)&gt;35,1,0)</f>
        <v>0</v>
      </c>
      <c r="D1412" s="16">
        <f>IF(LEN('Basis Excelsheet - uw artikelnr'!K1412)&gt;30,1,0)</f>
        <v>0</v>
      </c>
      <c r="E1412" s="16">
        <f>IF(LEN('Basis Excelsheet - uw artikelnr'!E1412)&gt;20,1,0)</f>
        <v>0</v>
      </c>
      <c r="F1412" s="16">
        <f>IF('Basis Excelsheet - uw artikelnr'!L1412=0,0,IF('Basis Excelsheet - uw artikelnr'!L1412&lt;1,1,0))</f>
        <v>0</v>
      </c>
      <c r="G1412" s="16">
        <f>IF('Basis Excelsheet - uw artikelnr'!F1412=0,0,IF(EXACT('Basis Excelsheet - uw artikelnr'!G1412,Keuzelijsten!$C$2),0,IF(EXACT('Basis Excelsheet - uw artikelnr'!G1412,Keuzelijsten!$C$3),0,1)))</f>
        <v>0</v>
      </c>
      <c r="H1412" s="16">
        <f>IF('Basis Excelsheet - uw artikelnr'!F1412=0,0,IF(EXACT('Basis Excelsheet - uw artikelnr'!J1412,Keuzelijsten!$D$2),0,IF(EXACT('Basis Excelsheet - uw artikelnr'!J1412,Keuzelijsten!$D$3),0,1)))</f>
        <v>0</v>
      </c>
      <c r="I1412" s="16">
        <f ca="1">IF('Basis Excelsheet - uw artikelnr'!A1412=0,0,IF(CELL("type",'Basis Excelsheet - uw artikelnr'!A1412)="w",0,1))</f>
        <v>0</v>
      </c>
      <c r="J1412" s="16">
        <f>IF('Basis Excelsheet - uw artikelnr'!F1412=0,0,COUNTIF(Keuzelijsten!$F$2:$F$244,'Basis Excelsheet - uw artikelnr'!M1412)-1)*-1</f>
        <v>0</v>
      </c>
      <c r="K1412" s="16">
        <f>IF('Basis Excelsheet - uw artikelnr'!F1412=0,0,COUNTIF(Keuzelijsten!$A$2:$A$245,'Basis Excelsheet - uw artikelnr'!C1412)-1)*-1</f>
        <v>0</v>
      </c>
      <c r="L1412" s="16">
        <f>IF('Basis Excelsheet - uw artikelnr'!F1412=0,0,COUNTIF(Keuzelijsten!$W$2:$W$945,'Basis Excelsheet - uw artikelnr'!D1412)-1)*-1</f>
        <v>0</v>
      </c>
    </row>
    <row r="1413" spans="1:12" x14ac:dyDescent="0.25">
      <c r="A1413" s="17"/>
      <c r="B1413" s="17">
        <f t="shared" ca="1" si="23"/>
        <v>0</v>
      </c>
      <c r="C1413" s="16">
        <f>IF(LEN('Basis Excelsheet - uw artikelnr'!F1413)&gt;35,1,0)</f>
        <v>0</v>
      </c>
      <c r="D1413" s="16">
        <f>IF(LEN('Basis Excelsheet - uw artikelnr'!K1413)&gt;30,1,0)</f>
        <v>0</v>
      </c>
      <c r="E1413" s="16">
        <f>IF(LEN('Basis Excelsheet - uw artikelnr'!E1413)&gt;20,1,0)</f>
        <v>0</v>
      </c>
      <c r="F1413" s="16">
        <f>IF('Basis Excelsheet - uw artikelnr'!L1413=0,0,IF('Basis Excelsheet - uw artikelnr'!L1413&lt;1,1,0))</f>
        <v>0</v>
      </c>
      <c r="G1413" s="16">
        <f>IF('Basis Excelsheet - uw artikelnr'!F1413=0,0,IF(EXACT('Basis Excelsheet - uw artikelnr'!G1413,Keuzelijsten!$C$2),0,IF(EXACT('Basis Excelsheet - uw artikelnr'!G1413,Keuzelijsten!$C$3),0,1)))</f>
        <v>0</v>
      </c>
      <c r="H1413" s="16">
        <f>IF('Basis Excelsheet - uw artikelnr'!F1413=0,0,IF(EXACT('Basis Excelsheet - uw artikelnr'!J1413,Keuzelijsten!$D$2),0,IF(EXACT('Basis Excelsheet - uw artikelnr'!J1413,Keuzelijsten!$D$3),0,1)))</f>
        <v>0</v>
      </c>
      <c r="I1413" s="16">
        <f ca="1">IF('Basis Excelsheet - uw artikelnr'!A1413=0,0,IF(CELL("type",'Basis Excelsheet - uw artikelnr'!A1413)="w",0,1))</f>
        <v>0</v>
      </c>
      <c r="J1413" s="16">
        <f>IF('Basis Excelsheet - uw artikelnr'!F1413=0,0,COUNTIF(Keuzelijsten!$F$2:$F$244,'Basis Excelsheet - uw artikelnr'!M1413)-1)*-1</f>
        <v>0</v>
      </c>
      <c r="K1413" s="16">
        <f>IF('Basis Excelsheet - uw artikelnr'!F1413=0,0,COUNTIF(Keuzelijsten!$A$2:$A$245,'Basis Excelsheet - uw artikelnr'!C1413)-1)*-1</f>
        <v>0</v>
      </c>
      <c r="L1413" s="16">
        <f>IF('Basis Excelsheet - uw artikelnr'!F1413=0,0,COUNTIF(Keuzelijsten!$W$2:$W$945,'Basis Excelsheet - uw artikelnr'!D1413)-1)*-1</f>
        <v>0</v>
      </c>
    </row>
    <row r="1414" spans="1:12" x14ac:dyDescent="0.25">
      <c r="A1414" s="17"/>
      <c r="B1414" s="17">
        <f t="shared" ref="B1414:B1477" ca="1" si="24">SUM(C1414:L1414)</f>
        <v>0</v>
      </c>
      <c r="C1414" s="16">
        <f>IF(LEN('Basis Excelsheet - uw artikelnr'!F1414)&gt;35,1,0)</f>
        <v>0</v>
      </c>
      <c r="D1414" s="16">
        <f>IF(LEN('Basis Excelsheet - uw artikelnr'!K1414)&gt;30,1,0)</f>
        <v>0</v>
      </c>
      <c r="E1414" s="16">
        <f>IF(LEN('Basis Excelsheet - uw artikelnr'!E1414)&gt;20,1,0)</f>
        <v>0</v>
      </c>
      <c r="F1414" s="16">
        <f>IF('Basis Excelsheet - uw artikelnr'!L1414=0,0,IF('Basis Excelsheet - uw artikelnr'!L1414&lt;1,1,0))</f>
        <v>0</v>
      </c>
      <c r="G1414" s="16">
        <f>IF('Basis Excelsheet - uw artikelnr'!F1414=0,0,IF(EXACT('Basis Excelsheet - uw artikelnr'!G1414,Keuzelijsten!$C$2),0,IF(EXACT('Basis Excelsheet - uw artikelnr'!G1414,Keuzelijsten!$C$3),0,1)))</f>
        <v>0</v>
      </c>
      <c r="H1414" s="16">
        <f>IF('Basis Excelsheet - uw artikelnr'!F1414=0,0,IF(EXACT('Basis Excelsheet - uw artikelnr'!J1414,Keuzelijsten!$D$2),0,IF(EXACT('Basis Excelsheet - uw artikelnr'!J1414,Keuzelijsten!$D$3),0,1)))</f>
        <v>0</v>
      </c>
      <c r="I1414" s="16">
        <f ca="1">IF('Basis Excelsheet - uw artikelnr'!A1414=0,0,IF(CELL("type",'Basis Excelsheet - uw artikelnr'!A1414)="w",0,1))</f>
        <v>0</v>
      </c>
      <c r="J1414" s="16">
        <f>IF('Basis Excelsheet - uw artikelnr'!F1414=0,0,COUNTIF(Keuzelijsten!$F$2:$F$244,'Basis Excelsheet - uw artikelnr'!M1414)-1)*-1</f>
        <v>0</v>
      </c>
      <c r="K1414" s="16">
        <f>IF('Basis Excelsheet - uw artikelnr'!F1414=0,0,COUNTIF(Keuzelijsten!$A$2:$A$245,'Basis Excelsheet - uw artikelnr'!C1414)-1)*-1</f>
        <v>0</v>
      </c>
      <c r="L1414" s="16">
        <f>IF('Basis Excelsheet - uw artikelnr'!F1414=0,0,COUNTIF(Keuzelijsten!$W$2:$W$945,'Basis Excelsheet - uw artikelnr'!D1414)-1)*-1</f>
        <v>0</v>
      </c>
    </row>
    <row r="1415" spans="1:12" x14ac:dyDescent="0.25">
      <c r="A1415" s="17"/>
      <c r="B1415" s="17">
        <f t="shared" ca="1" si="24"/>
        <v>0</v>
      </c>
      <c r="C1415" s="16">
        <f>IF(LEN('Basis Excelsheet - uw artikelnr'!F1415)&gt;35,1,0)</f>
        <v>0</v>
      </c>
      <c r="D1415" s="16">
        <f>IF(LEN('Basis Excelsheet - uw artikelnr'!K1415)&gt;30,1,0)</f>
        <v>0</v>
      </c>
      <c r="E1415" s="16">
        <f>IF(LEN('Basis Excelsheet - uw artikelnr'!E1415)&gt;20,1,0)</f>
        <v>0</v>
      </c>
      <c r="F1415" s="16">
        <f>IF('Basis Excelsheet - uw artikelnr'!L1415=0,0,IF('Basis Excelsheet - uw artikelnr'!L1415&lt;1,1,0))</f>
        <v>0</v>
      </c>
      <c r="G1415" s="16">
        <f>IF('Basis Excelsheet - uw artikelnr'!F1415=0,0,IF(EXACT('Basis Excelsheet - uw artikelnr'!G1415,Keuzelijsten!$C$2),0,IF(EXACT('Basis Excelsheet - uw artikelnr'!G1415,Keuzelijsten!$C$3),0,1)))</f>
        <v>0</v>
      </c>
      <c r="H1415" s="16">
        <f>IF('Basis Excelsheet - uw artikelnr'!F1415=0,0,IF(EXACT('Basis Excelsheet - uw artikelnr'!J1415,Keuzelijsten!$D$2),0,IF(EXACT('Basis Excelsheet - uw artikelnr'!J1415,Keuzelijsten!$D$3),0,1)))</f>
        <v>0</v>
      </c>
      <c r="I1415" s="16">
        <f ca="1">IF('Basis Excelsheet - uw artikelnr'!A1415=0,0,IF(CELL("type",'Basis Excelsheet - uw artikelnr'!A1415)="w",0,1))</f>
        <v>0</v>
      </c>
      <c r="J1415" s="16">
        <f>IF('Basis Excelsheet - uw artikelnr'!F1415=0,0,COUNTIF(Keuzelijsten!$F$2:$F$244,'Basis Excelsheet - uw artikelnr'!M1415)-1)*-1</f>
        <v>0</v>
      </c>
      <c r="K1415" s="16">
        <f>IF('Basis Excelsheet - uw artikelnr'!F1415=0,0,COUNTIF(Keuzelijsten!$A$2:$A$245,'Basis Excelsheet - uw artikelnr'!C1415)-1)*-1</f>
        <v>0</v>
      </c>
      <c r="L1415" s="16">
        <f>IF('Basis Excelsheet - uw artikelnr'!F1415=0,0,COUNTIF(Keuzelijsten!$W$2:$W$945,'Basis Excelsheet - uw artikelnr'!D1415)-1)*-1</f>
        <v>0</v>
      </c>
    </row>
    <row r="1416" spans="1:12" x14ac:dyDescent="0.25">
      <c r="A1416" s="17"/>
      <c r="B1416" s="17">
        <f t="shared" ca="1" si="24"/>
        <v>0</v>
      </c>
      <c r="C1416" s="16">
        <f>IF(LEN('Basis Excelsheet - uw artikelnr'!F1416)&gt;35,1,0)</f>
        <v>0</v>
      </c>
      <c r="D1416" s="16">
        <f>IF(LEN('Basis Excelsheet - uw artikelnr'!K1416)&gt;30,1,0)</f>
        <v>0</v>
      </c>
      <c r="E1416" s="16">
        <f>IF(LEN('Basis Excelsheet - uw artikelnr'!E1416)&gt;20,1,0)</f>
        <v>0</v>
      </c>
      <c r="F1416" s="16">
        <f>IF('Basis Excelsheet - uw artikelnr'!L1416=0,0,IF('Basis Excelsheet - uw artikelnr'!L1416&lt;1,1,0))</f>
        <v>0</v>
      </c>
      <c r="G1416" s="16">
        <f>IF('Basis Excelsheet - uw artikelnr'!F1416=0,0,IF(EXACT('Basis Excelsheet - uw artikelnr'!G1416,Keuzelijsten!$C$2),0,IF(EXACT('Basis Excelsheet - uw artikelnr'!G1416,Keuzelijsten!$C$3),0,1)))</f>
        <v>0</v>
      </c>
      <c r="H1416" s="16">
        <f>IF('Basis Excelsheet - uw artikelnr'!F1416=0,0,IF(EXACT('Basis Excelsheet - uw artikelnr'!J1416,Keuzelijsten!$D$2),0,IF(EXACT('Basis Excelsheet - uw artikelnr'!J1416,Keuzelijsten!$D$3),0,1)))</f>
        <v>0</v>
      </c>
      <c r="I1416" s="16">
        <f ca="1">IF('Basis Excelsheet - uw artikelnr'!A1416=0,0,IF(CELL("type",'Basis Excelsheet - uw artikelnr'!A1416)="w",0,1))</f>
        <v>0</v>
      </c>
      <c r="J1416" s="16">
        <f>IF('Basis Excelsheet - uw artikelnr'!F1416=0,0,COUNTIF(Keuzelijsten!$F$2:$F$244,'Basis Excelsheet - uw artikelnr'!M1416)-1)*-1</f>
        <v>0</v>
      </c>
      <c r="K1416" s="16">
        <f>IF('Basis Excelsheet - uw artikelnr'!F1416=0,0,COUNTIF(Keuzelijsten!$A$2:$A$245,'Basis Excelsheet - uw artikelnr'!C1416)-1)*-1</f>
        <v>0</v>
      </c>
      <c r="L1416" s="16">
        <f>IF('Basis Excelsheet - uw artikelnr'!F1416=0,0,COUNTIF(Keuzelijsten!$W$2:$W$945,'Basis Excelsheet - uw artikelnr'!D1416)-1)*-1</f>
        <v>0</v>
      </c>
    </row>
    <row r="1417" spans="1:12" x14ac:dyDescent="0.25">
      <c r="A1417" s="17"/>
      <c r="B1417" s="17">
        <f t="shared" ca="1" si="24"/>
        <v>0</v>
      </c>
      <c r="C1417" s="16">
        <f>IF(LEN('Basis Excelsheet - uw artikelnr'!F1417)&gt;35,1,0)</f>
        <v>0</v>
      </c>
      <c r="D1417" s="16">
        <f>IF(LEN('Basis Excelsheet - uw artikelnr'!K1417)&gt;30,1,0)</f>
        <v>0</v>
      </c>
      <c r="E1417" s="16">
        <f>IF(LEN('Basis Excelsheet - uw artikelnr'!E1417)&gt;20,1,0)</f>
        <v>0</v>
      </c>
      <c r="F1417" s="16">
        <f>IF('Basis Excelsheet - uw artikelnr'!L1417=0,0,IF('Basis Excelsheet - uw artikelnr'!L1417&lt;1,1,0))</f>
        <v>0</v>
      </c>
      <c r="G1417" s="16">
        <f>IF('Basis Excelsheet - uw artikelnr'!F1417=0,0,IF(EXACT('Basis Excelsheet - uw artikelnr'!G1417,Keuzelijsten!$C$2),0,IF(EXACT('Basis Excelsheet - uw artikelnr'!G1417,Keuzelijsten!$C$3),0,1)))</f>
        <v>0</v>
      </c>
      <c r="H1417" s="16">
        <f>IF('Basis Excelsheet - uw artikelnr'!F1417=0,0,IF(EXACT('Basis Excelsheet - uw artikelnr'!J1417,Keuzelijsten!$D$2),0,IF(EXACT('Basis Excelsheet - uw artikelnr'!J1417,Keuzelijsten!$D$3),0,1)))</f>
        <v>0</v>
      </c>
      <c r="I1417" s="16">
        <f ca="1">IF('Basis Excelsheet - uw artikelnr'!A1417=0,0,IF(CELL("type",'Basis Excelsheet - uw artikelnr'!A1417)="w",0,1))</f>
        <v>0</v>
      </c>
      <c r="J1417" s="16">
        <f>IF('Basis Excelsheet - uw artikelnr'!F1417=0,0,COUNTIF(Keuzelijsten!$F$2:$F$244,'Basis Excelsheet - uw artikelnr'!M1417)-1)*-1</f>
        <v>0</v>
      </c>
      <c r="K1417" s="16">
        <f>IF('Basis Excelsheet - uw artikelnr'!F1417=0,0,COUNTIF(Keuzelijsten!$A$2:$A$245,'Basis Excelsheet - uw artikelnr'!C1417)-1)*-1</f>
        <v>0</v>
      </c>
      <c r="L1417" s="16">
        <f>IF('Basis Excelsheet - uw artikelnr'!F1417=0,0,COUNTIF(Keuzelijsten!$W$2:$W$945,'Basis Excelsheet - uw artikelnr'!D1417)-1)*-1</f>
        <v>0</v>
      </c>
    </row>
    <row r="1418" spans="1:12" x14ac:dyDescent="0.25">
      <c r="A1418" s="17"/>
      <c r="B1418" s="17">
        <f t="shared" ca="1" si="24"/>
        <v>0</v>
      </c>
      <c r="C1418" s="16">
        <f>IF(LEN('Basis Excelsheet - uw artikelnr'!F1418)&gt;35,1,0)</f>
        <v>0</v>
      </c>
      <c r="D1418" s="16">
        <f>IF(LEN('Basis Excelsheet - uw artikelnr'!K1418)&gt;30,1,0)</f>
        <v>0</v>
      </c>
      <c r="E1418" s="16">
        <f>IF(LEN('Basis Excelsheet - uw artikelnr'!E1418)&gt;20,1,0)</f>
        <v>0</v>
      </c>
      <c r="F1418" s="16">
        <f>IF('Basis Excelsheet - uw artikelnr'!L1418=0,0,IF('Basis Excelsheet - uw artikelnr'!L1418&lt;1,1,0))</f>
        <v>0</v>
      </c>
      <c r="G1418" s="16">
        <f>IF('Basis Excelsheet - uw artikelnr'!F1418=0,0,IF(EXACT('Basis Excelsheet - uw artikelnr'!G1418,Keuzelijsten!$C$2),0,IF(EXACT('Basis Excelsheet - uw artikelnr'!G1418,Keuzelijsten!$C$3),0,1)))</f>
        <v>0</v>
      </c>
      <c r="H1418" s="16">
        <f>IF('Basis Excelsheet - uw artikelnr'!F1418=0,0,IF(EXACT('Basis Excelsheet - uw artikelnr'!J1418,Keuzelijsten!$D$2),0,IF(EXACT('Basis Excelsheet - uw artikelnr'!J1418,Keuzelijsten!$D$3),0,1)))</f>
        <v>0</v>
      </c>
      <c r="I1418" s="16">
        <f ca="1">IF('Basis Excelsheet - uw artikelnr'!A1418=0,0,IF(CELL("type",'Basis Excelsheet - uw artikelnr'!A1418)="w",0,1))</f>
        <v>0</v>
      </c>
      <c r="J1418" s="16">
        <f>IF('Basis Excelsheet - uw artikelnr'!F1418=0,0,COUNTIF(Keuzelijsten!$F$2:$F$244,'Basis Excelsheet - uw artikelnr'!M1418)-1)*-1</f>
        <v>0</v>
      </c>
      <c r="K1418" s="16">
        <f>IF('Basis Excelsheet - uw artikelnr'!F1418=0,0,COUNTIF(Keuzelijsten!$A$2:$A$245,'Basis Excelsheet - uw artikelnr'!C1418)-1)*-1</f>
        <v>0</v>
      </c>
      <c r="L1418" s="16">
        <f>IF('Basis Excelsheet - uw artikelnr'!F1418=0,0,COUNTIF(Keuzelijsten!$W$2:$W$945,'Basis Excelsheet - uw artikelnr'!D1418)-1)*-1</f>
        <v>0</v>
      </c>
    </row>
    <row r="1419" spans="1:12" x14ac:dyDescent="0.25">
      <c r="A1419" s="17"/>
      <c r="B1419" s="17">
        <f t="shared" ca="1" si="24"/>
        <v>0</v>
      </c>
      <c r="C1419" s="16">
        <f>IF(LEN('Basis Excelsheet - uw artikelnr'!F1419)&gt;35,1,0)</f>
        <v>0</v>
      </c>
      <c r="D1419" s="16">
        <f>IF(LEN('Basis Excelsheet - uw artikelnr'!K1419)&gt;30,1,0)</f>
        <v>0</v>
      </c>
      <c r="E1419" s="16">
        <f>IF(LEN('Basis Excelsheet - uw artikelnr'!E1419)&gt;20,1,0)</f>
        <v>0</v>
      </c>
      <c r="F1419" s="16">
        <f>IF('Basis Excelsheet - uw artikelnr'!L1419=0,0,IF('Basis Excelsheet - uw artikelnr'!L1419&lt;1,1,0))</f>
        <v>0</v>
      </c>
      <c r="G1419" s="16">
        <f>IF('Basis Excelsheet - uw artikelnr'!F1419=0,0,IF(EXACT('Basis Excelsheet - uw artikelnr'!G1419,Keuzelijsten!$C$2),0,IF(EXACT('Basis Excelsheet - uw artikelnr'!G1419,Keuzelijsten!$C$3),0,1)))</f>
        <v>0</v>
      </c>
      <c r="H1419" s="16">
        <f>IF('Basis Excelsheet - uw artikelnr'!F1419=0,0,IF(EXACT('Basis Excelsheet - uw artikelnr'!J1419,Keuzelijsten!$D$2),0,IF(EXACT('Basis Excelsheet - uw artikelnr'!J1419,Keuzelijsten!$D$3),0,1)))</f>
        <v>0</v>
      </c>
      <c r="I1419" s="16">
        <f ca="1">IF('Basis Excelsheet - uw artikelnr'!A1419=0,0,IF(CELL("type",'Basis Excelsheet - uw artikelnr'!A1419)="w",0,1))</f>
        <v>0</v>
      </c>
      <c r="J1419" s="16">
        <f>IF('Basis Excelsheet - uw artikelnr'!F1419=0,0,COUNTIF(Keuzelijsten!$F$2:$F$244,'Basis Excelsheet - uw artikelnr'!M1419)-1)*-1</f>
        <v>0</v>
      </c>
      <c r="K1419" s="16">
        <f>IF('Basis Excelsheet - uw artikelnr'!F1419=0,0,COUNTIF(Keuzelijsten!$A$2:$A$245,'Basis Excelsheet - uw artikelnr'!C1419)-1)*-1</f>
        <v>0</v>
      </c>
      <c r="L1419" s="16">
        <f>IF('Basis Excelsheet - uw artikelnr'!F1419=0,0,COUNTIF(Keuzelijsten!$W$2:$W$945,'Basis Excelsheet - uw artikelnr'!D1419)-1)*-1</f>
        <v>0</v>
      </c>
    </row>
    <row r="1420" spans="1:12" x14ac:dyDescent="0.25">
      <c r="A1420" s="17"/>
      <c r="B1420" s="17">
        <f t="shared" ca="1" si="24"/>
        <v>0</v>
      </c>
      <c r="C1420" s="16">
        <f>IF(LEN('Basis Excelsheet - uw artikelnr'!F1420)&gt;35,1,0)</f>
        <v>0</v>
      </c>
      <c r="D1420" s="16">
        <f>IF(LEN('Basis Excelsheet - uw artikelnr'!K1420)&gt;30,1,0)</f>
        <v>0</v>
      </c>
      <c r="E1420" s="16">
        <f>IF(LEN('Basis Excelsheet - uw artikelnr'!E1420)&gt;20,1,0)</f>
        <v>0</v>
      </c>
      <c r="F1420" s="16">
        <f>IF('Basis Excelsheet - uw artikelnr'!L1420=0,0,IF('Basis Excelsheet - uw artikelnr'!L1420&lt;1,1,0))</f>
        <v>0</v>
      </c>
      <c r="G1420" s="16">
        <f>IF('Basis Excelsheet - uw artikelnr'!F1420=0,0,IF(EXACT('Basis Excelsheet - uw artikelnr'!G1420,Keuzelijsten!$C$2),0,IF(EXACT('Basis Excelsheet - uw artikelnr'!G1420,Keuzelijsten!$C$3),0,1)))</f>
        <v>0</v>
      </c>
      <c r="H1420" s="16">
        <f>IF('Basis Excelsheet - uw artikelnr'!F1420=0,0,IF(EXACT('Basis Excelsheet - uw artikelnr'!J1420,Keuzelijsten!$D$2),0,IF(EXACT('Basis Excelsheet - uw artikelnr'!J1420,Keuzelijsten!$D$3),0,1)))</f>
        <v>0</v>
      </c>
      <c r="I1420" s="16">
        <f ca="1">IF('Basis Excelsheet - uw artikelnr'!A1420=0,0,IF(CELL("type",'Basis Excelsheet - uw artikelnr'!A1420)="w",0,1))</f>
        <v>0</v>
      </c>
      <c r="J1420" s="16">
        <f>IF('Basis Excelsheet - uw artikelnr'!F1420=0,0,COUNTIF(Keuzelijsten!$F$2:$F$244,'Basis Excelsheet - uw artikelnr'!M1420)-1)*-1</f>
        <v>0</v>
      </c>
      <c r="K1420" s="16">
        <f>IF('Basis Excelsheet - uw artikelnr'!F1420=0,0,COUNTIF(Keuzelijsten!$A$2:$A$245,'Basis Excelsheet - uw artikelnr'!C1420)-1)*-1</f>
        <v>0</v>
      </c>
      <c r="L1420" s="16">
        <f>IF('Basis Excelsheet - uw artikelnr'!F1420=0,0,COUNTIF(Keuzelijsten!$W$2:$W$945,'Basis Excelsheet - uw artikelnr'!D1420)-1)*-1</f>
        <v>0</v>
      </c>
    </row>
    <row r="1421" spans="1:12" x14ac:dyDescent="0.25">
      <c r="A1421" s="17"/>
      <c r="B1421" s="17">
        <f t="shared" ca="1" si="24"/>
        <v>0</v>
      </c>
      <c r="C1421" s="16">
        <f>IF(LEN('Basis Excelsheet - uw artikelnr'!F1421)&gt;35,1,0)</f>
        <v>0</v>
      </c>
      <c r="D1421" s="16">
        <f>IF(LEN('Basis Excelsheet - uw artikelnr'!K1421)&gt;30,1,0)</f>
        <v>0</v>
      </c>
      <c r="E1421" s="16">
        <f>IF(LEN('Basis Excelsheet - uw artikelnr'!E1421)&gt;20,1,0)</f>
        <v>0</v>
      </c>
      <c r="F1421" s="16">
        <f>IF('Basis Excelsheet - uw artikelnr'!L1421=0,0,IF('Basis Excelsheet - uw artikelnr'!L1421&lt;1,1,0))</f>
        <v>0</v>
      </c>
      <c r="G1421" s="16">
        <f>IF('Basis Excelsheet - uw artikelnr'!F1421=0,0,IF(EXACT('Basis Excelsheet - uw artikelnr'!G1421,Keuzelijsten!$C$2),0,IF(EXACT('Basis Excelsheet - uw artikelnr'!G1421,Keuzelijsten!$C$3),0,1)))</f>
        <v>0</v>
      </c>
      <c r="H1421" s="16">
        <f>IF('Basis Excelsheet - uw artikelnr'!F1421=0,0,IF(EXACT('Basis Excelsheet - uw artikelnr'!J1421,Keuzelijsten!$D$2),0,IF(EXACT('Basis Excelsheet - uw artikelnr'!J1421,Keuzelijsten!$D$3),0,1)))</f>
        <v>0</v>
      </c>
      <c r="I1421" s="16">
        <f ca="1">IF('Basis Excelsheet - uw artikelnr'!A1421=0,0,IF(CELL("type",'Basis Excelsheet - uw artikelnr'!A1421)="w",0,1))</f>
        <v>0</v>
      </c>
      <c r="J1421" s="16">
        <f>IF('Basis Excelsheet - uw artikelnr'!F1421=0,0,COUNTIF(Keuzelijsten!$F$2:$F$244,'Basis Excelsheet - uw artikelnr'!M1421)-1)*-1</f>
        <v>0</v>
      </c>
      <c r="K1421" s="16">
        <f>IF('Basis Excelsheet - uw artikelnr'!F1421=0,0,COUNTIF(Keuzelijsten!$A$2:$A$245,'Basis Excelsheet - uw artikelnr'!C1421)-1)*-1</f>
        <v>0</v>
      </c>
      <c r="L1421" s="16">
        <f>IF('Basis Excelsheet - uw artikelnr'!F1421=0,0,COUNTIF(Keuzelijsten!$W$2:$W$945,'Basis Excelsheet - uw artikelnr'!D1421)-1)*-1</f>
        <v>0</v>
      </c>
    </row>
    <row r="1422" spans="1:12" x14ac:dyDescent="0.25">
      <c r="A1422" s="17"/>
      <c r="B1422" s="17">
        <f t="shared" ca="1" si="24"/>
        <v>0</v>
      </c>
      <c r="C1422" s="16">
        <f>IF(LEN('Basis Excelsheet - uw artikelnr'!F1422)&gt;35,1,0)</f>
        <v>0</v>
      </c>
      <c r="D1422" s="16">
        <f>IF(LEN('Basis Excelsheet - uw artikelnr'!K1422)&gt;30,1,0)</f>
        <v>0</v>
      </c>
      <c r="E1422" s="16">
        <f>IF(LEN('Basis Excelsheet - uw artikelnr'!E1422)&gt;20,1,0)</f>
        <v>0</v>
      </c>
      <c r="F1422" s="16">
        <f>IF('Basis Excelsheet - uw artikelnr'!L1422=0,0,IF('Basis Excelsheet - uw artikelnr'!L1422&lt;1,1,0))</f>
        <v>0</v>
      </c>
      <c r="G1422" s="16">
        <f>IF('Basis Excelsheet - uw artikelnr'!F1422=0,0,IF(EXACT('Basis Excelsheet - uw artikelnr'!G1422,Keuzelijsten!$C$2),0,IF(EXACT('Basis Excelsheet - uw artikelnr'!G1422,Keuzelijsten!$C$3),0,1)))</f>
        <v>0</v>
      </c>
      <c r="H1422" s="16">
        <f>IF('Basis Excelsheet - uw artikelnr'!F1422=0,0,IF(EXACT('Basis Excelsheet - uw artikelnr'!J1422,Keuzelijsten!$D$2),0,IF(EXACT('Basis Excelsheet - uw artikelnr'!J1422,Keuzelijsten!$D$3),0,1)))</f>
        <v>0</v>
      </c>
      <c r="I1422" s="16">
        <f ca="1">IF('Basis Excelsheet - uw artikelnr'!A1422=0,0,IF(CELL("type",'Basis Excelsheet - uw artikelnr'!A1422)="w",0,1))</f>
        <v>0</v>
      </c>
      <c r="J1422" s="16">
        <f>IF('Basis Excelsheet - uw artikelnr'!F1422=0,0,COUNTIF(Keuzelijsten!$F$2:$F$244,'Basis Excelsheet - uw artikelnr'!M1422)-1)*-1</f>
        <v>0</v>
      </c>
      <c r="K1422" s="16">
        <f>IF('Basis Excelsheet - uw artikelnr'!F1422=0,0,COUNTIF(Keuzelijsten!$A$2:$A$245,'Basis Excelsheet - uw artikelnr'!C1422)-1)*-1</f>
        <v>0</v>
      </c>
      <c r="L1422" s="16">
        <f>IF('Basis Excelsheet - uw artikelnr'!F1422=0,0,COUNTIF(Keuzelijsten!$W$2:$W$945,'Basis Excelsheet - uw artikelnr'!D1422)-1)*-1</f>
        <v>0</v>
      </c>
    </row>
    <row r="1423" spans="1:12" x14ac:dyDescent="0.25">
      <c r="A1423" s="17"/>
      <c r="B1423" s="17">
        <f t="shared" ca="1" si="24"/>
        <v>0</v>
      </c>
      <c r="C1423" s="16">
        <f>IF(LEN('Basis Excelsheet - uw artikelnr'!F1423)&gt;35,1,0)</f>
        <v>0</v>
      </c>
      <c r="D1423" s="16">
        <f>IF(LEN('Basis Excelsheet - uw artikelnr'!K1423)&gt;30,1,0)</f>
        <v>0</v>
      </c>
      <c r="E1423" s="16">
        <f>IF(LEN('Basis Excelsheet - uw artikelnr'!E1423)&gt;20,1,0)</f>
        <v>0</v>
      </c>
      <c r="F1423" s="16">
        <f>IF('Basis Excelsheet - uw artikelnr'!L1423=0,0,IF('Basis Excelsheet - uw artikelnr'!L1423&lt;1,1,0))</f>
        <v>0</v>
      </c>
      <c r="G1423" s="16">
        <f>IF('Basis Excelsheet - uw artikelnr'!F1423=0,0,IF(EXACT('Basis Excelsheet - uw artikelnr'!G1423,Keuzelijsten!$C$2),0,IF(EXACT('Basis Excelsheet - uw artikelnr'!G1423,Keuzelijsten!$C$3),0,1)))</f>
        <v>0</v>
      </c>
      <c r="H1423" s="16">
        <f>IF('Basis Excelsheet - uw artikelnr'!F1423=0,0,IF(EXACT('Basis Excelsheet - uw artikelnr'!J1423,Keuzelijsten!$D$2),0,IF(EXACT('Basis Excelsheet - uw artikelnr'!J1423,Keuzelijsten!$D$3),0,1)))</f>
        <v>0</v>
      </c>
      <c r="I1423" s="16">
        <f ca="1">IF('Basis Excelsheet - uw artikelnr'!A1423=0,0,IF(CELL("type",'Basis Excelsheet - uw artikelnr'!A1423)="w",0,1))</f>
        <v>0</v>
      </c>
      <c r="J1423" s="16">
        <f>IF('Basis Excelsheet - uw artikelnr'!F1423=0,0,COUNTIF(Keuzelijsten!$F$2:$F$244,'Basis Excelsheet - uw artikelnr'!M1423)-1)*-1</f>
        <v>0</v>
      </c>
      <c r="K1423" s="16">
        <f>IF('Basis Excelsheet - uw artikelnr'!F1423=0,0,COUNTIF(Keuzelijsten!$A$2:$A$245,'Basis Excelsheet - uw artikelnr'!C1423)-1)*-1</f>
        <v>0</v>
      </c>
      <c r="L1423" s="16">
        <f>IF('Basis Excelsheet - uw artikelnr'!F1423=0,0,COUNTIF(Keuzelijsten!$W$2:$W$945,'Basis Excelsheet - uw artikelnr'!D1423)-1)*-1</f>
        <v>0</v>
      </c>
    </row>
    <row r="1424" spans="1:12" x14ac:dyDescent="0.25">
      <c r="A1424" s="17"/>
      <c r="B1424" s="17">
        <f t="shared" ca="1" si="24"/>
        <v>0</v>
      </c>
      <c r="C1424" s="16">
        <f>IF(LEN('Basis Excelsheet - uw artikelnr'!F1424)&gt;35,1,0)</f>
        <v>0</v>
      </c>
      <c r="D1424" s="16">
        <f>IF(LEN('Basis Excelsheet - uw artikelnr'!K1424)&gt;30,1,0)</f>
        <v>0</v>
      </c>
      <c r="E1424" s="16">
        <f>IF(LEN('Basis Excelsheet - uw artikelnr'!E1424)&gt;20,1,0)</f>
        <v>0</v>
      </c>
      <c r="F1424" s="16">
        <f>IF('Basis Excelsheet - uw artikelnr'!L1424=0,0,IF('Basis Excelsheet - uw artikelnr'!L1424&lt;1,1,0))</f>
        <v>0</v>
      </c>
      <c r="G1424" s="16">
        <f>IF('Basis Excelsheet - uw artikelnr'!F1424=0,0,IF(EXACT('Basis Excelsheet - uw artikelnr'!G1424,Keuzelijsten!$C$2),0,IF(EXACT('Basis Excelsheet - uw artikelnr'!G1424,Keuzelijsten!$C$3),0,1)))</f>
        <v>0</v>
      </c>
      <c r="H1424" s="16">
        <f>IF('Basis Excelsheet - uw artikelnr'!F1424=0,0,IF(EXACT('Basis Excelsheet - uw artikelnr'!J1424,Keuzelijsten!$D$2),0,IF(EXACT('Basis Excelsheet - uw artikelnr'!J1424,Keuzelijsten!$D$3),0,1)))</f>
        <v>0</v>
      </c>
      <c r="I1424" s="16">
        <f ca="1">IF('Basis Excelsheet - uw artikelnr'!A1424=0,0,IF(CELL("type",'Basis Excelsheet - uw artikelnr'!A1424)="w",0,1))</f>
        <v>0</v>
      </c>
      <c r="J1424" s="16">
        <f>IF('Basis Excelsheet - uw artikelnr'!F1424=0,0,COUNTIF(Keuzelijsten!$F$2:$F$244,'Basis Excelsheet - uw artikelnr'!M1424)-1)*-1</f>
        <v>0</v>
      </c>
      <c r="K1424" s="16">
        <f>IF('Basis Excelsheet - uw artikelnr'!F1424=0,0,COUNTIF(Keuzelijsten!$A$2:$A$245,'Basis Excelsheet - uw artikelnr'!C1424)-1)*-1</f>
        <v>0</v>
      </c>
      <c r="L1424" s="16">
        <f>IF('Basis Excelsheet - uw artikelnr'!F1424=0,0,COUNTIF(Keuzelijsten!$W$2:$W$945,'Basis Excelsheet - uw artikelnr'!D1424)-1)*-1</f>
        <v>0</v>
      </c>
    </row>
    <row r="1425" spans="1:12" x14ac:dyDescent="0.25">
      <c r="A1425" s="17"/>
      <c r="B1425" s="17">
        <f t="shared" ca="1" si="24"/>
        <v>0</v>
      </c>
      <c r="C1425" s="16">
        <f>IF(LEN('Basis Excelsheet - uw artikelnr'!F1425)&gt;35,1,0)</f>
        <v>0</v>
      </c>
      <c r="D1425" s="16">
        <f>IF(LEN('Basis Excelsheet - uw artikelnr'!K1425)&gt;30,1,0)</f>
        <v>0</v>
      </c>
      <c r="E1425" s="16">
        <f>IF(LEN('Basis Excelsheet - uw artikelnr'!E1425)&gt;20,1,0)</f>
        <v>0</v>
      </c>
      <c r="F1425" s="16">
        <f>IF('Basis Excelsheet - uw artikelnr'!L1425=0,0,IF('Basis Excelsheet - uw artikelnr'!L1425&lt;1,1,0))</f>
        <v>0</v>
      </c>
      <c r="G1425" s="16">
        <f>IF('Basis Excelsheet - uw artikelnr'!F1425=0,0,IF(EXACT('Basis Excelsheet - uw artikelnr'!G1425,Keuzelijsten!$C$2),0,IF(EXACT('Basis Excelsheet - uw artikelnr'!G1425,Keuzelijsten!$C$3),0,1)))</f>
        <v>0</v>
      </c>
      <c r="H1425" s="16">
        <f>IF('Basis Excelsheet - uw artikelnr'!F1425=0,0,IF(EXACT('Basis Excelsheet - uw artikelnr'!J1425,Keuzelijsten!$D$2),0,IF(EXACT('Basis Excelsheet - uw artikelnr'!J1425,Keuzelijsten!$D$3),0,1)))</f>
        <v>0</v>
      </c>
      <c r="I1425" s="16">
        <f ca="1">IF('Basis Excelsheet - uw artikelnr'!A1425=0,0,IF(CELL("type",'Basis Excelsheet - uw artikelnr'!A1425)="w",0,1))</f>
        <v>0</v>
      </c>
      <c r="J1425" s="16">
        <f>IF('Basis Excelsheet - uw artikelnr'!F1425=0,0,COUNTIF(Keuzelijsten!$F$2:$F$244,'Basis Excelsheet - uw artikelnr'!M1425)-1)*-1</f>
        <v>0</v>
      </c>
      <c r="K1425" s="16">
        <f>IF('Basis Excelsheet - uw artikelnr'!F1425=0,0,COUNTIF(Keuzelijsten!$A$2:$A$245,'Basis Excelsheet - uw artikelnr'!C1425)-1)*-1</f>
        <v>0</v>
      </c>
      <c r="L1425" s="16">
        <f>IF('Basis Excelsheet - uw artikelnr'!F1425=0,0,COUNTIF(Keuzelijsten!$W$2:$W$945,'Basis Excelsheet - uw artikelnr'!D1425)-1)*-1</f>
        <v>0</v>
      </c>
    </row>
    <row r="1426" spans="1:12" x14ac:dyDescent="0.25">
      <c r="A1426" s="17"/>
      <c r="B1426" s="17">
        <f t="shared" ca="1" si="24"/>
        <v>0</v>
      </c>
      <c r="C1426" s="16">
        <f>IF(LEN('Basis Excelsheet - uw artikelnr'!F1426)&gt;35,1,0)</f>
        <v>0</v>
      </c>
      <c r="D1426" s="16">
        <f>IF(LEN('Basis Excelsheet - uw artikelnr'!K1426)&gt;30,1,0)</f>
        <v>0</v>
      </c>
      <c r="E1426" s="16">
        <f>IF(LEN('Basis Excelsheet - uw artikelnr'!E1426)&gt;20,1,0)</f>
        <v>0</v>
      </c>
      <c r="F1426" s="16">
        <f>IF('Basis Excelsheet - uw artikelnr'!L1426=0,0,IF('Basis Excelsheet - uw artikelnr'!L1426&lt;1,1,0))</f>
        <v>0</v>
      </c>
      <c r="G1426" s="16">
        <f>IF('Basis Excelsheet - uw artikelnr'!F1426=0,0,IF(EXACT('Basis Excelsheet - uw artikelnr'!G1426,Keuzelijsten!$C$2),0,IF(EXACT('Basis Excelsheet - uw artikelnr'!G1426,Keuzelijsten!$C$3),0,1)))</f>
        <v>0</v>
      </c>
      <c r="H1426" s="16">
        <f>IF('Basis Excelsheet - uw artikelnr'!F1426=0,0,IF(EXACT('Basis Excelsheet - uw artikelnr'!J1426,Keuzelijsten!$D$2),0,IF(EXACT('Basis Excelsheet - uw artikelnr'!J1426,Keuzelijsten!$D$3),0,1)))</f>
        <v>0</v>
      </c>
      <c r="I1426" s="16">
        <f ca="1">IF('Basis Excelsheet - uw artikelnr'!A1426=0,0,IF(CELL("type",'Basis Excelsheet - uw artikelnr'!A1426)="w",0,1))</f>
        <v>0</v>
      </c>
      <c r="J1426" s="16">
        <f>IF('Basis Excelsheet - uw artikelnr'!F1426=0,0,COUNTIF(Keuzelijsten!$F$2:$F$244,'Basis Excelsheet - uw artikelnr'!M1426)-1)*-1</f>
        <v>0</v>
      </c>
      <c r="K1426" s="16">
        <f>IF('Basis Excelsheet - uw artikelnr'!F1426=0,0,COUNTIF(Keuzelijsten!$A$2:$A$245,'Basis Excelsheet - uw artikelnr'!C1426)-1)*-1</f>
        <v>0</v>
      </c>
      <c r="L1426" s="16">
        <f>IF('Basis Excelsheet - uw artikelnr'!F1426=0,0,COUNTIF(Keuzelijsten!$W$2:$W$945,'Basis Excelsheet - uw artikelnr'!D1426)-1)*-1</f>
        <v>0</v>
      </c>
    </row>
    <row r="1427" spans="1:12" x14ac:dyDescent="0.25">
      <c r="A1427" s="17"/>
      <c r="B1427" s="17">
        <f t="shared" ca="1" si="24"/>
        <v>0</v>
      </c>
      <c r="C1427" s="16">
        <f>IF(LEN('Basis Excelsheet - uw artikelnr'!F1427)&gt;35,1,0)</f>
        <v>0</v>
      </c>
      <c r="D1427" s="16">
        <f>IF(LEN('Basis Excelsheet - uw artikelnr'!K1427)&gt;30,1,0)</f>
        <v>0</v>
      </c>
      <c r="E1427" s="16">
        <f>IF(LEN('Basis Excelsheet - uw artikelnr'!E1427)&gt;20,1,0)</f>
        <v>0</v>
      </c>
      <c r="F1427" s="16">
        <f>IF('Basis Excelsheet - uw artikelnr'!L1427=0,0,IF('Basis Excelsheet - uw artikelnr'!L1427&lt;1,1,0))</f>
        <v>0</v>
      </c>
      <c r="G1427" s="16">
        <f>IF('Basis Excelsheet - uw artikelnr'!F1427=0,0,IF(EXACT('Basis Excelsheet - uw artikelnr'!G1427,Keuzelijsten!$C$2),0,IF(EXACT('Basis Excelsheet - uw artikelnr'!G1427,Keuzelijsten!$C$3),0,1)))</f>
        <v>0</v>
      </c>
      <c r="H1427" s="16">
        <f>IF('Basis Excelsheet - uw artikelnr'!F1427=0,0,IF(EXACT('Basis Excelsheet - uw artikelnr'!J1427,Keuzelijsten!$D$2),0,IF(EXACT('Basis Excelsheet - uw artikelnr'!J1427,Keuzelijsten!$D$3),0,1)))</f>
        <v>0</v>
      </c>
      <c r="I1427" s="16">
        <f ca="1">IF('Basis Excelsheet - uw artikelnr'!A1427=0,0,IF(CELL("type",'Basis Excelsheet - uw artikelnr'!A1427)="w",0,1))</f>
        <v>0</v>
      </c>
      <c r="J1427" s="16">
        <f>IF('Basis Excelsheet - uw artikelnr'!F1427=0,0,COUNTIF(Keuzelijsten!$F$2:$F$244,'Basis Excelsheet - uw artikelnr'!M1427)-1)*-1</f>
        <v>0</v>
      </c>
      <c r="K1427" s="16">
        <f>IF('Basis Excelsheet - uw artikelnr'!F1427=0,0,COUNTIF(Keuzelijsten!$A$2:$A$245,'Basis Excelsheet - uw artikelnr'!C1427)-1)*-1</f>
        <v>0</v>
      </c>
      <c r="L1427" s="16">
        <f>IF('Basis Excelsheet - uw artikelnr'!F1427=0,0,COUNTIF(Keuzelijsten!$W$2:$W$945,'Basis Excelsheet - uw artikelnr'!D1427)-1)*-1</f>
        <v>0</v>
      </c>
    </row>
    <row r="1428" spans="1:12" x14ac:dyDescent="0.25">
      <c r="A1428" s="17"/>
      <c r="B1428" s="17">
        <f t="shared" ca="1" si="24"/>
        <v>0</v>
      </c>
      <c r="C1428" s="16">
        <f>IF(LEN('Basis Excelsheet - uw artikelnr'!F1428)&gt;35,1,0)</f>
        <v>0</v>
      </c>
      <c r="D1428" s="16">
        <f>IF(LEN('Basis Excelsheet - uw artikelnr'!K1428)&gt;30,1,0)</f>
        <v>0</v>
      </c>
      <c r="E1428" s="16">
        <f>IF(LEN('Basis Excelsheet - uw artikelnr'!E1428)&gt;20,1,0)</f>
        <v>0</v>
      </c>
      <c r="F1428" s="16">
        <f>IF('Basis Excelsheet - uw artikelnr'!L1428=0,0,IF('Basis Excelsheet - uw artikelnr'!L1428&lt;1,1,0))</f>
        <v>0</v>
      </c>
      <c r="G1428" s="16">
        <f>IF('Basis Excelsheet - uw artikelnr'!F1428=0,0,IF(EXACT('Basis Excelsheet - uw artikelnr'!G1428,Keuzelijsten!$C$2),0,IF(EXACT('Basis Excelsheet - uw artikelnr'!G1428,Keuzelijsten!$C$3),0,1)))</f>
        <v>0</v>
      </c>
      <c r="H1428" s="16">
        <f>IF('Basis Excelsheet - uw artikelnr'!F1428=0,0,IF(EXACT('Basis Excelsheet - uw artikelnr'!J1428,Keuzelijsten!$D$2),0,IF(EXACT('Basis Excelsheet - uw artikelnr'!J1428,Keuzelijsten!$D$3),0,1)))</f>
        <v>0</v>
      </c>
      <c r="I1428" s="16">
        <f ca="1">IF('Basis Excelsheet - uw artikelnr'!A1428=0,0,IF(CELL("type",'Basis Excelsheet - uw artikelnr'!A1428)="w",0,1))</f>
        <v>0</v>
      </c>
      <c r="J1428" s="16">
        <f>IF('Basis Excelsheet - uw artikelnr'!F1428=0,0,COUNTIF(Keuzelijsten!$F$2:$F$244,'Basis Excelsheet - uw artikelnr'!M1428)-1)*-1</f>
        <v>0</v>
      </c>
      <c r="K1428" s="16">
        <f>IF('Basis Excelsheet - uw artikelnr'!F1428=0,0,COUNTIF(Keuzelijsten!$A$2:$A$245,'Basis Excelsheet - uw artikelnr'!C1428)-1)*-1</f>
        <v>0</v>
      </c>
      <c r="L1428" s="16">
        <f>IF('Basis Excelsheet - uw artikelnr'!F1428=0,0,COUNTIF(Keuzelijsten!$W$2:$W$945,'Basis Excelsheet - uw artikelnr'!D1428)-1)*-1</f>
        <v>0</v>
      </c>
    </row>
    <row r="1429" spans="1:12" x14ac:dyDescent="0.25">
      <c r="A1429" s="17"/>
      <c r="B1429" s="17">
        <f t="shared" ca="1" si="24"/>
        <v>0</v>
      </c>
      <c r="C1429" s="16">
        <f>IF(LEN('Basis Excelsheet - uw artikelnr'!F1429)&gt;35,1,0)</f>
        <v>0</v>
      </c>
      <c r="D1429" s="16">
        <f>IF(LEN('Basis Excelsheet - uw artikelnr'!K1429)&gt;30,1,0)</f>
        <v>0</v>
      </c>
      <c r="E1429" s="16">
        <f>IF(LEN('Basis Excelsheet - uw artikelnr'!E1429)&gt;20,1,0)</f>
        <v>0</v>
      </c>
      <c r="F1429" s="16">
        <f>IF('Basis Excelsheet - uw artikelnr'!L1429=0,0,IF('Basis Excelsheet - uw artikelnr'!L1429&lt;1,1,0))</f>
        <v>0</v>
      </c>
      <c r="G1429" s="16">
        <f>IF('Basis Excelsheet - uw artikelnr'!F1429=0,0,IF(EXACT('Basis Excelsheet - uw artikelnr'!G1429,Keuzelijsten!$C$2),0,IF(EXACT('Basis Excelsheet - uw artikelnr'!G1429,Keuzelijsten!$C$3),0,1)))</f>
        <v>0</v>
      </c>
      <c r="H1429" s="16">
        <f>IF('Basis Excelsheet - uw artikelnr'!F1429=0,0,IF(EXACT('Basis Excelsheet - uw artikelnr'!J1429,Keuzelijsten!$D$2),0,IF(EXACT('Basis Excelsheet - uw artikelnr'!J1429,Keuzelijsten!$D$3),0,1)))</f>
        <v>0</v>
      </c>
      <c r="I1429" s="16">
        <f ca="1">IF('Basis Excelsheet - uw artikelnr'!A1429=0,0,IF(CELL("type",'Basis Excelsheet - uw artikelnr'!A1429)="w",0,1))</f>
        <v>0</v>
      </c>
      <c r="J1429" s="16">
        <f>IF('Basis Excelsheet - uw artikelnr'!F1429=0,0,COUNTIF(Keuzelijsten!$F$2:$F$244,'Basis Excelsheet - uw artikelnr'!M1429)-1)*-1</f>
        <v>0</v>
      </c>
      <c r="K1429" s="16">
        <f>IF('Basis Excelsheet - uw artikelnr'!F1429=0,0,COUNTIF(Keuzelijsten!$A$2:$A$245,'Basis Excelsheet - uw artikelnr'!C1429)-1)*-1</f>
        <v>0</v>
      </c>
      <c r="L1429" s="16">
        <f>IF('Basis Excelsheet - uw artikelnr'!F1429=0,0,COUNTIF(Keuzelijsten!$W$2:$W$945,'Basis Excelsheet - uw artikelnr'!D1429)-1)*-1</f>
        <v>0</v>
      </c>
    </row>
    <row r="1430" spans="1:12" x14ac:dyDescent="0.25">
      <c r="A1430" s="17"/>
      <c r="B1430" s="17">
        <f t="shared" ca="1" si="24"/>
        <v>0</v>
      </c>
      <c r="C1430" s="16">
        <f>IF(LEN('Basis Excelsheet - uw artikelnr'!F1430)&gt;35,1,0)</f>
        <v>0</v>
      </c>
      <c r="D1430" s="16">
        <f>IF(LEN('Basis Excelsheet - uw artikelnr'!K1430)&gt;30,1,0)</f>
        <v>0</v>
      </c>
      <c r="E1430" s="16">
        <f>IF(LEN('Basis Excelsheet - uw artikelnr'!E1430)&gt;20,1,0)</f>
        <v>0</v>
      </c>
      <c r="F1430" s="16">
        <f>IF('Basis Excelsheet - uw artikelnr'!L1430=0,0,IF('Basis Excelsheet - uw artikelnr'!L1430&lt;1,1,0))</f>
        <v>0</v>
      </c>
      <c r="G1430" s="16">
        <f>IF('Basis Excelsheet - uw artikelnr'!F1430=0,0,IF(EXACT('Basis Excelsheet - uw artikelnr'!G1430,Keuzelijsten!$C$2),0,IF(EXACT('Basis Excelsheet - uw artikelnr'!G1430,Keuzelijsten!$C$3),0,1)))</f>
        <v>0</v>
      </c>
      <c r="H1430" s="16">
        <f>IF('Basis Excelsheet - uw artikelnr'!F1430=0,0,IF(EXACT('Basis Excelsheet - uw artikelnr'!J1430,Keuzelijsten!$D$2),0,IF(EXACT('Basis Excelsheet - uw artikelnr'!J1430,Keuzelijsten!$D$3),0,1)))</f>
        <v>0</v>
      </c>
      <c r="I1430" s="16">
        <f ca="1">IF('Basis Excelsheet - uw artikelnr'!A1430=0,0,IF(CELL("type",'Basis Excelsheet - uw artikelnr'!A1430)="w",0,1))</f>
        <v>0</v>
      </c>
      <c r="J1430" s="16">
        <f>IF('Basis Excelsheet - uw artikelnr'!F1430=0,0,COUNTIF(Keuzelijsten!$F$2:$F$244,'Basis Excelsheet - uw artikelnr'!M1430)-1)*-1</f>
        <v>0</v>
      </c>
      <c r="K1430" s="16">
        <f>IF('Basis Excelsheet - uw artikelnr'!F1430=0,0,COUNTIF(Keuzelijsten!$A$2:$A$245,'Basis Excelsheet - uw artikelnr'!C1430)-1)*-1</f>
        <v>0</v>
      </c>
      <c r="L1430" s="16">
        <f>IF('Basis Excelsheet - uw artikelnr'!F1430=0,0,COUNTIF(Keuzelijsten!$W$2:$W$945,'Basis Excelsheet - uw artikelnr'!D1430)-1)*-1</f>
        <v>0</v>
      </c>
    </row>
    <row r="1431" spans="1:12" x14ac:dyDescent="0.25">
      <c r="A1431" s="17"/>
      <c r="B1431" s="17">
        <f t="shared" ca="1" si="24"/>
        <v>0</v>
      </c>
      <c r="C1431" s="16">
        <f>IF(LEN('Basis Excelsheet - uw artikelnr'!F1431)&gt;35,1,0)</f>
        <v>0</v>
      </c>
      <c r="D1431" s="16">
        <f>IF(LEN('Basis Excelsheet - uw artikelnr'!K1431)&gt;30,1,0)</f>
        <v>0</v>
      </c>
      <c r="E1431" s="16">
        <f>IF(LEN('Basis Excelsheet - uw artikelnr'!E1431)&gt;20,1,0)</f>
        <v>0</v>
      </c>
      <c r="F1431" s="16">
        <f>IF('Basis Excelsheet - uw artikelnr'!L1431=0,0,IF('Basis Excelsheet - uw artikelnr'!L1431&lt;1,1,0))</f>
        <v>0</v>
      </c>
      <c r="G1431" s="16">
        <f>IF('Basis Excelsheet - uw artikelnr'!F1431=0,0,IF(EXACT('Basis Excelsheet - uw artikelnr'!G1431,Keuzelijsten!$C$2),0,IF(EXACT('Basis Excelsheet - uw artikelnr'!G1431,Keuzelijsten!$C$3),0,1)))</f>
        <v>0</v>
      </c>
      <c r="H1431" s="16">
        <f>IF('Basis Excelsheet - uw artikelnr'!F1431=0,0,IF(EXACT('Basis Excelsheet - uw artikelnr'!J1431,Keuzelijsten!$D$2),0,IF(EXACT('Basis Excelsheet - uw artikelnr'!J1431,Keuzelijsten!$D$3),0,1)))</f>
        <v>0</v>
      </c>
      <c r="I1431" s="16">
        <f ca="1">IF('Basis Excelsheet - uw artikelnr'!A1431=0,0,IF(CELL("type",'Basis Excelsheet - uw artikelnr'!A1431)="w",0,1))</f>
        <v>0</v>
      </c>
      <c r="J1431" s="16">
        <f>IF('Basis Excelsheet - uw artikelnr'!F1431=0,0,COUNTIF(Keuzelijsten!$F$2:$F$244,'Basis Excelsheet - uw artikelnr'!M1431)-1)*-1</f>
        <v>0</v>
      </c>
      <c r="K1431" s="16">
        <f>IF('Basis Excelsheet - uw artikelnr'!F1431=0,0,COUNTIF(Keuzelijsten!$A$2:$A$245,'Basis Excelsheet - uw artikelnr'!C1431)-1)*-1</f>
        <v>0</v>
      </c>
      <c r="L1431" s="16">
        <f>IF('Basis Excelsheet - uw artikelnr'!F1431=0,0,COUNTIF(Keuzelijsten!$W$2:$W$945,'Basis Excelsheet - uw artikelnr'!D1431)-1)*-1</f>
        <v>0</v>
      </c>
    </row>
    <row r="1432" spans="1:12" x14ac:dyDescent="0.25">
      <c r="A1432" s="17"/>
      <c r="B1432" s="17">
        <f t="shared" ca="1" si="24"/>
        <v>0</v>
      </c>
      <c r="C1432" s="16">
        <f>IF(LEN('Basis Excelsheet - uw artikelnr'!F1432)&gt;35,1,0)</f>
        <v>0</v>
      </c>
      <c r="D1432" s="16">
        <f>IF(LEN('Basis Excelsheet - uw artikelnr'!K1432)&gt;30,1,0)</f>
        <v>0</v>
      </c>
      <c r="E1432" s="16">
        <f>IF(LEN('Basis Excelsheet - uw artikelnr'!E1432)&gt;20,1,0)</f>
        <v>0</v>
      </c>
      <c r="F1432" s="16">
        <f>IF('Basis Excelsheet - uw artikelnr'!L1432=0,0,IF('Basis Excelsheet - uw artikelnr'!L1432&lt;1,1,0))</f>
        <v>0</v>
      </c>
      <c r="G1432" s="16">
        <f>IF('Basis Excelsheet - uw artikelnr'!F1432=0,0,IF(EXACT('Basis Excelsheet - uw artikelnr'!G1432,Keuzelijsten!$C$2),0,IF(EXACT('Basis Excelsheet - uw artikelnr'!G1432,Keuzelijsten!$C$3),0,1)))</f>
        <v>0</v>
      </c>
      <c r="H1432" s="16">
        <f>IF('Basis Excelsheet - uw artikelnr'!F1432=0,0,IF(EXACT('Basis Excelsheet - uw artikelnr'!J1432,Keuzelijsten!$D$2),0,IF(EXACT('Basis Excelsheet - uw artikelnr'!J1432,Keuzelijsten!$D$3),0,1)))</f>
        <v>0</v>
      </c>
      <c r="I1432" s="16">
        <f ca="1">IF('Basis Excelsheet - uw artikelnr'!A1432=0,0,IF(CELL("type",'Basis Excelsheet - uw artikelnr'!A1432)="w",0,1))</f>
        <v>0</v>
      </c>
      <c r="J1432" s="16">
        <f>IF('Basis Excelsheet - uw artikelnr'!F1432=0,0,COUNTIF(Keuzelijsten!$F$2:$F$244,'Basis Excelsheet - uw artikelnr'!M1432)-1)*-1</f>
        <v>0</v>
      </c>
      <c r="K1432" s="16">
        <f>IF('Basis Excelsheet - uw artikelnr'!F1432=0,0,COUNTIF(Keuzelijsten!$A$2:$A$245,'Basis Excelsheet - uw artikelnr'!C1432)-1)*-1</f>
        <v>0</v>
      </c>
      <c r="L1432" s="16">
        <f>IF('Basis Excelsheet - uw artikelnr'!F1432=0,0,COUNTIF(Keuzelijsten!$W$2:$W$945,'Basis Excelsheet - uw artikelnr'!D1432)-1)*-1</f>
        <v>0</v>
      </c>
    </row>
    <row r="1433" spans="1:12" x14ac:dyDescent="0.25">
      <c r="A1433" s="17"/>
      <c r="B1433" s="17">
        <f t="shared" ca="1" si="24"/>
        <v>0</v>
      </c>
      <c r="C1433" s="16">
        <f>IF(LEN('Basis Excelsheet - uw artikelnr'!F1433)&gt;35,1,0)</f>
        <v>0</v>
      </c>
      <c r="D1433" s="16">
        <f>IF(LEN('Basis Excelsheet - uw artikelnr'!K1433)&gt;30,1,0)</f>
        <v>0</v>
      </c>
      <c r="E1433" s="16">
        <f>IF(LEN('Basis Excelsheet - uw artikelnr'!E1433)&gt;20,1,0)</f>
        <v>0</v>
      </c>
      <c r="F1433" s="16">
        <f>IF('Basis Excelsheet - uw artikelnr'!L1433=0,0,IF('Basis Excelsheet - uw artikelnr'!L1433&lt;1,1,0))</f>
        <v>0</v>
      </c>
      <c r="G1433" s="16">
        <f>IF('Basis Excelsheet - uw artikelnr'!F1433=0,0,IF(EXACT('Basis Excelsheet - uw artikelnr'!G1433,Keuzelijsten!$C$2),0,IF(EXACT('Basis Excelsheet - uw artikelnr'!G1433,Keuzelijsten!$C$3),0,1)))</f>
        <v>0</v>
      </c>
      <c r="H1433" s="16">
        <f>IF('Basis Excelsheet - uw artikelnr'!F1433=0,0,IF(EXACT('Basis Excelsheet - uw artikelnr'!J1433,Keuzelijsten!$D$2),0,IF(EXACT('Basis Excelsheet - uw artikelnr'!J1433,Keuzelijsten!$D$3),0,1)))</f>
        <v>0</v>
      </c>
      <c r="I1433" s="16">
        <f ca="1">IF('Basis Excelsheet - uw artikelnr'!A1433=0,0,IF(CELL("type",'Basis Excelsheet - uw artikelnr'!A1433)="w",0,1))</f>
        <v>0</v>
      </c>
      <c r="J1433" s="16">
        <f>IF('Basis Excelsheet - uw artikelnr'!F1433=0,0,COUNTIF(Keuzelijsten!$F$2:$F$244,'Basis Excelsheet - uw artikelnr'!M1433)-1)*-1</f>
        <v>0</v>
      </c>
      <c r="K1433" s="16">
        <f>IF('Basis Excelsheet - uw artikelnr'!F1433=0,0,COUNTIF(Keuzelijsten!$A$2:$A$245,'Basis Excelsheet - uw artikelnr'!C1433)-1)*-1</f>
        <v>0</v>
      </c>
      <c r="L1433" s="16">
        <f>IF('Basis Excelsheet - uw artikelnr'!F1433=0,0,COUNTIF(Keuzelijsten!$W$2:$W$945,'Basis Excelsheet - uw artikelnr'!D1433)-1)*-1</f>
        <v>0</v>
      </c>
    </row>
    <row r="1434" spans="1:12" x14ac:dyDescent="0.25">
      <c r="A1434" s="17"/>
      <c r="B1434" s="17">
        <f t="shared" ca="1" si="24"/>
        <v>0</v>
      </c>
      <c r="C1434" s="16">
        <f>IF(LEN('Basis Excelsheet - uw artikelnr'!F1434)&gt;35,1,0)</f>
        <v>0</v>
      </c>
      <c r="D1434" s="16">
        <f>IF(LEN('Basis Excelsheet - uw artikelnr'!K1434)&gt;30,1,0)</f>
        <v>0</v>
      </c>
      <c r="E1434" s="16">
        <f>IF(LEN('Basis Excelsheet - uw artikelnr'!E1434)&gt;20,1,0)</f>
        <v>0</v>
      </c>
      <c r="F1434" s="16">
        <f>IF('Basis Excelsheet - uw artikelnr'!L1434=0,0,IF('Basis Excelsheet - uw artikelnr'!L1434&lt;1,1,0))</f>
        <v>0</v>
      </c>
      <c r="G1434" s="16">
        <f>IF('Basis Excelsheet - uw artikelnr'!F1434=0,0,IF(EXACT('Basis Excelsheet - uw artikelnr'!G1434,Keuzelijsten!$C$2),0,IF(EXACT('Basis Excelsheet - uw artikelnr'!G1434,Keuzelijsten!$C$3),0,1)))</f>
        <v>0</v>
      </c>
      <c r="H1434" s="16">
        <f>IF('Basis Excelsheet - uw artikelnr'!F1434=0,0,IF(EXACT('Basis Excelsheet - uw artikelnr'!J1434,Keuzelijsten!$D$2),0,IF(EXACT('Basis Excelsheet - uw artikelnr'!J1434,Keuzelijsten!$D$3),0,1)))</f>
        <v>0</v>
      </c>
      <c r="I1434" s="16">
        <f ca="1">IF('Basis Excelsheet - uw artikelnr'!A1434=0,0,IF(CELL("type",'Basis Excelsheet - uw artikelnr'!A1434)="w",0,1))</f>
        <v>0</v>
      </c>
      <c r="J1434" s="16">
        <f>IF('Basis Excelsheet - uw artikelnr'!F1434=0,0,COUNTIF(Keuzelijsten!$F$2:$F$244,'Basis Excelsheet - uw artikelnr'!M1434)-1)*-1</f>
        <v>0</v>
      </c>
      <c r="K1434" s="16">
        <f>IF('Basis Excelsheet - uw artikelnr'!F1434=0,0,COUNTIF(Keuzelijsten!$A$2:$A$245,'Basis Excelsheet - uw artikelnr'!C1434)-1)*-1</f>
        <v>0</v>
      </c>
      <c r="L1434" s="16">
        <f>IF('Basis Excelsheet - uw artikelnr'!F1434=0,0,COUNTIF(Keuzelijsten!$W$2:$W$945,'Basis Excelsheet - uw artikelnr'!D1434)-1)*-1</f>
        <v>0</v>
      </c>
    </row>
    <row r="1435" spans="1:12" x14ac:dyDescent="0.25">
      <c r="A1435" s="17"/>
      <c r="B1435" s="17">
        <f t="shared" ca="1" si="24"/>
        <v>0</v>
      </c>
      <c r="C1435" s="16">
        <f>IF(LEN('Basis Excelsheet - uw artikelnr'!F1435)&gt;35,1,0)</f>
        <v>0</v>
      </c>
      <c r="D1435" s="16">
        <f>IF(LEN('Basis Excelsheet - uw artikelnr'!K1435)&gt;30,1,0)</f>
        <v>0</v>
      </c>
      <c r="E1435" s="16">
        <f>IF(LEN('Basis Excelsheet - uw artikelnr'!E1435)&gt;20,1,0)</f>
        <v>0</v>
      </c>
      <c r="F1435" s="16">
        <f>IF('Basis Excelsheet - uw artikelnr'!L1435=0,0,IF('Basis Excelsheet - uw artikelnr'!L1435&lt;1,1,0))</f>
        <v>0</v>
      </c>
      <c r="G1435" s="16">
        <f>IF('Basis Excelsheet - uw artikelnr'!F1435=0,0,IF(EXACT('Basis Excelsheet - uw artikelnr'!G1435,Keuzelijsten!$C$2),0,IF(EXACT('Basis Excelsheet - uw artikelnr'!G1435,Keuzelijsten!$C$3),0,1)))</f>
        <v>0</v>
      </c>
      <c r="H1435" s="16">
        <f>IF('Basis Excelsheet - uw artikelnr'!F1435=0,0,IF(EXACT('Basis Excelsheet - uw artikelnr'!J1435,Keuzelijsten!$D$2),0,IF(EXACT('Basis Excelsheet - uw artikelnr'!J1435,Keuzelijsten!$D$3),0,1)))</f>
        <v>0</v>
      </c>
      <c r="I1435" s="16">
        <f ca="1">IF('Basis Excelsheet - uw artikelnr'!A1435=0,0,IF(CELL("type",'Basis Excelsheet - uw artikelnr'!A1435)="w",0,1))</f>
        <v>0</v>
      </c>
      <c r="J1435" s="16">
        <f>IF('Basis Excelsheet - uw artikelnr'!F1435=0,0,COUNTIF(Keuzelijsten!$F$2:$F$244,'Basis Excelsheet - uw artikelnr'!M1435)-1)*-1</f>
        <v>0</v>
      </c>
      <c r="K1435" s="16">
        <f>IF('Basis Excelsheet - uw artikelnr'!F1435=0,0,COUNTIF(Keuzelijsten!$A$2:$A$245,'Basis Excelsheet - uw artikelnr'!C1435)-1)*-1</f>
        <v>0</v>
      </c>
      <c r="L1435" s="16">
        <f>IF('Basis Excelsheet - uw artikelnr'!F1435=0,0,COUNTIF(Keuzelijsten!$W$2:$W$945,'Basis Excelsheet - uw artikelnr'!D1435)-1)*-1</f>
        <v>0</v>
      </c>
    </row>
    <row r="1436" spans="1:12" x14ac:dyDescent="0.25">
      <c r="A1436" s="17"/>
      <c r="B1436" s="17">
        <f t="shared" ca="1" si="24"/>
        <v>0</v>
      </c>
      <c r="C1436" s="16">
        <f>IF(LEN('Basis Excelsheet - uw artikelnr'!F1436)&gt;35,1,0)</f>
        <v>0</v>
      </c>
      <c r="D1436" s="16">
        <f>IF(LEN('Basis Excelsheet - uw artikelnr'!K1436)&gt;30,1,0)</f>
        <v>0</v>
      </c>
      <c r="E1436" s="16">
        <f>IF(LEN('Basis Excelsheet - uw artikelnr'!E1436)&gt;20,1,0)</f>
        <v>0</v>
      </c>
      <c r="F1436" s="16">
        <f>IF('Basis Excelsheet - uw artikelnr'!L1436=0,0,IF('Basis Excelsheet - uw artikelnr'!L1436&lt;1,1,0))</f>
        <v>0</v>
      </c>
      <c r="G1436" s="16">
        <f>IF('Basis Excelsheet - uw artikelnr'!F1436=0,0,IF(EXACT('Basis Excelsheet - uw artikelnr'!G1436,Keuzelijsten!$C$2),0,IF(EXACT('Basis Excelsheet - uw artikelnr'!G1436,Keuzelijsten!$C$3),0,1)))</f>
        <v>0</v>
      </c>
      <c r="H1436" s="16">
        <f>IF('Basis Excelsheet - uw artikelnr'!F1436=0,0,IF(EXACT('Basis Excelsheet - uw artikelnr'!J1436,Keuzelijsten!$D$2),0,IF(EXACT('Basis Excelsheet - uw artikelnr'!J1436,Keuzelijsten!$D$3),0,1)))</f>
        <v>0</v>
      </c>
      <c r="I1436" s="16">
        <f ca="1">IF('Basis Excelsheet - uw artikelnr'!A1436=0,0,IF(CELL("type",'Basis Excelsheet - uw artikelnr'!A1436)="w",0,1))</f>
        <v>0</v>
      </c>
      <c r="J1436" s="16">
        <f>IF('Basis Excelsheet - uw artikelnr'!F1436=0,0,COUNTIF(Keuzelijsten!$F$2:$F$244,'Basis Excelsheet - uw artikelnr'!M1436)-1)*-1</f>
        <v>0</v>
      </c>
      <c r="K1436" s="16">
        <f>IF('Basis Excelsheet - uw artikelnr'!F1436=0,0,COUNTIF(Keuzelijsten!$A$2:$A$245,'Basis Excelsheet - uw artikelnr'!C1436)-1)*-1</f>
        <v>0</v>
      </c>
      <c r="L1436" s="16">
        <f>IF('Basis Excelsheet - uw artikelnr'!F1436=0,0,COUNTIF(Keuzelijsten!$W$2:$W$945,'Basis Excelsheet - uw artikelnr'!D1436)-1)*-1</f>
        <v>0</v>
      </c>
    </row>
    <row r="1437" spans="1:12" x14ac:dyDescent="0.25">
      <c r="A1437" s="17"/>
      <c r="B1437" s="17">
        <f t="shared" ca="1" si="24"/>
        <v>0</v>
      </c>
      <c r="C1437" s="16">
        <f>IF(LEN('Basis Excelsheet - uw artikelnr'!F1437)&gt;35,1,0)</f>
        <v>0</v>
      </c>
      <c r="D1437" s="16">
        <f>IF(LEN('Basis Excelsheet - uw artikelnr'!K1437)&gt;30,1,0)</f>
        <v>0</v>
      </c>
      <c r="E1437" s="16">
        <f>IF(LEN('Basis Excelsheet - uw artikelnr'!E1437)&gt;20,1,0)</f>
        <v>0</v>
      </c>
      <c r="F1437" s="16">
        <f>IF('Basis Excelsheet - uw artikelnr'!L1437=0,0,IF('Basis Excelsheet - uw artikelnr'!L1437&lt;1,1,0))</f>
        <v>0</v>
      </c>
      <c r="G1437" s="16">
        <f>IF('Basis Excelsheet - uw artikelnr'!F1437=0,0,IF(EXACT('Basis Excelsheet - uw artikelnr'!G1437,Keuzelijsten!$C$2),0,IF(EXACT('Basis Excelsheet - uw artikelnr'!G1437,Keuzelijsten!$C$3),0,1)))</f>
        <v>0</v>
      </c>
      <c r="H1437" s="16">
        <f>IF('Basis Excelsheet - uw artikelnr'!F1437=0,0,IF(EXACT('Basis Excelsheet - uw artikelnr'!J1437,Keuzelijsten!$D$2),0,IF(EXACT('Basis Excelsheet - uw artikelnr'!J1437,Keuzelijsten!$D$3),0,1)))</f>
        <v>0</v>
      </c>
      <c r="I1437" s="16">
        <f ca="1">IF('Basis Excelsheet - uw artikelnr'!A1437=0,0,IF(CELL("type",'Basis Excelsheet - uw artikelnr'!A1437)="w",0,1))</f>
        <v>0</v>
      </c>
      <c r="J1437" s="16">
        <f>IF('Basis Excelsheet - uw artikelnr'!F1437=0,0,COUNTIF(Keuzelijsten!$F$2:$F$244,'Basis Excelsheet - uw artikelnr'!M1437)-1)*-1</f>
        <v>0</v>
      </c>
      <c r="K1437" s="16">
        <f>IF('Basis Excelsheet - uw artikelnr'!F1437=0,0,COUNTIF(Keuzelijsten!$A$2:$A$245,'Basis Excelsheet - uw artikelnr'!C1437)-1)*-1</f>
        <v>0</v>
      </c>
      <c r="L1437" s="16">
        <f>IF('Basis Excelsheet - uw artikelnr'!F1437=0,0,COUNTIF(Keuzelijsten!$W$2:$W$945,'Basis Excelsheet - uw artikelnr'!D1437)-1)*-1</f>
        <v>0</v>
      </c>
    </row>
    <row r="1438" spans="1:12" x14ac:dyDescent="0.25">
      <c r="A1438" s="17"/>
      <c r="B1438" s="17">
        <f t="shared" ca="1" si="24"/>
        <v>0</v>
      </c>
      <c r="C1438" s="16">
        <f>IF(LEN('Basis Excelsheet - uw artikelnr'!F1438)&gt;35,1,0)</f>
        <v>0</v>
      </c>
      <c r="D1438" s="16">
        <f>IF(LEN('Basis Excelsheet - uw artikelnr'!K1438)&gt;30,1,0)</f>
        <v>0</v>
      </c>
      <c r="E1438" s="16">
        <f>IF(LEN('Basis Excelsheet - uw artikelnr'!E1438)&gt;20,1,0)</f>
        <v>0</v>
      </c>
      <c r="F1438" s="16">
        <f>IF('Basis Excelsheet - uw artikelnr'!L1438=0,0,IF('Basis Excelsheet - uw artikelnr'!L1438&lt;1,1,0))</f>
        <v>0</v>
      </c>
      <c r="G1438" s="16">
        <f>IF('Basis Excelsheet - uw artikelnr'!F1438=0,0,IF(EXACT('Basis Excelsheet - uw artikelnr'!G1438,Keuzelijsten!$C$2),0,IF(EXACT('Basis Excelsheet - uw artikelnr'!G1438,Keuzelijsten!$C$3),0,1)))</f>
        <v>0</v>
      </c>
      <c r="H1438" s="16">
        <f>IF('Basis Excelsheet - uw artikelnr'!F1438=0,0,IF(EXACT('Basis Excelsheet - uw artikelnr'!J1438,Keuzelijsten!$D$2),0,IF(EXACT('Basis Excelsheet - uw artikelnr'!J1438,Keuzelijsten!$D$3),0,1)))</f>
        <v>0</v>
      </c>
      <c r="I1438" s="16">
        <f ca="1">IF('Basis Excelsheet - uw artikelnr'!A1438=0,0,IF(CELL("type",'Basis Excelsheet - uw artikelnr'!A1438)="w",0,1))</f>
        <v>0</v>
      </c>
      <c r="J1438" s="16">
        <f>IF('Basis Excelsheet - uw artikelnr'!F1438=0,0,COUNTIF(Keuzelijsten!$F$2:$F$244,'Basis Excelsheet - uw artikelnr'!M1438)-1)*-1</f>
        <v>0</v>
      </c>
      <c r="K1438" s="16">
        <f>IF('Basis Excelsheet - uw artikelnr'!F1438=0,0,COUNTIF(Keuzelijsten!$A$2:$A$245,'Basis Excelsheet - uw artikelnr'!C1438)-1)*-1</f>
        <v>0</v>
      </c>
      <c r="L1438" s="16">
        <f>IF('Basis Excelsheet - uw artikelnr'!F1438=0,0,COUNTIF(Keuzelijsten!$W$2:$W$945,'Basis Excelsheet - uw artikelnr'!D1438)-1)*-1</f>
        <v>0</v>
      </c>
    </row>
    <row r="1439" spans="1:12" x14ac:dyDescent="0.25">
      <c r="A1439" s="17"/>
      <c r="B1439" s="17">
        <f t="shared" ca="1" si="24"/>
        <v>0</v>
      </c>
      <c r="C1439" s="16">
        <f>IF(LEN('Basis Excelsheet - uw artikelnr'!F1439)&gt;35,1,0)</f>
        <v>0</v>
      </c>
      <c r="D1439" s="16">
        <f>IF(LEN('Basis Excelsheet - uw artikelnr'!K1439)&gt;30,1,0)</f>
        <v>0</v>
      </c>
      <c r="E1439" s="16">
        <f>IF(LEN('Basis Excelsheet - uw artikelnr'!E1439)&gt;20,1,0)</f>
        <v>0</v>
      </c>
      <c r="F1439" s="16">
        <f>IF('Basis Excelsheet - uw artikelnr'!L1439=0,0,IF('Basis Excelsheet - uw artikelnr'!L1439&lt;1,1,0))</f>
        <v>0</v>
      </c>
      <c r="G1439" s="16">
        <f>IF('Basis Excelsheet - uw artikelnr'!F1439=0,0,IF(EXACT('Basis Excelsheet - uw artikelnr'!G1439,Keuzelijsten!$C$2),0,IF(EXACT('Basis Excelsheet - uw artikelnr'!G1439,Keuzelijsten!$C$3),0,1)))</f>
        <v>0</v>
      </c>
      <c r="H1439" s="16">
        <f>IF('Basis Excelsheet - uw artikelnr'!F1439=0,0,IF(EXACT('Basis Excelsheet - uw artikelnr'!J1439,Keuzelijsten!$D$2),0,IF(EXACT('Basis Excelsheet - uw artikelnr'!J1439,Keuzelijsten!$D$3),0,1)))</f>
        <v>0</v>
      </c>
      <c r="I1439" s="16">
        <f ca="1">IF('Basis Excelsheet - uw artikelnr'!A1439=0,0,IF(CELL("type",'Basis Excelsheet - uw artikelnr'!A1439)="w",0,1))</f>
        <v>0</v>
      </c>
      <c r="J1439" s="16">
        <f>IF('Basis Excelsheet - uw artikelnr'!F1439=0,0,COUNTIF(Keuzelijsten!$F$2:$F$244,'Basis Excelsheet - uw artikelnr'!M1439)-1)*-1</f>
        <v>0</v>
      </c>
      <c r="K1439" s="16">
        <f>IF('Basis Excelsheet - uw artikelnr'!F1439=0,0,COUNTIF(Keuzelijsten!$A$2:$A$245,'Basis Excelsheet - uw artikelnr'!C1439)-1)*-1</f>
        <v>0</v>
      </c>
      <c r="L1439" s="16">
        <f>IF('Basis Excelsheet - uw artikelnr'!F1439=0,0,COUNTIF(Keuzelijsten!$W$2:$W$945,'Basis Excelsheet - uw artikelnr'!D1439)-1)*-1</f>
        <v>0</v>
      </c>
    </row>
    <row r="1440" spans="1:12" x14ac:dyDescent="0.25">
      <c r="A1440" s="17"/>
      <c r="B1440" s="17">
        <f t="shared" ca="1" si="24"/>
        <v>0</v>
      </c>
      <c r="C1440" s="16">
        <f>IF(LEN('Basis Excelsheet - uw artikelnr'!F1440)&gt;35,1,0)</f>
        <v>0</v>
      </c>
      <c r="D1440" s="16">
        <f>IF(LEN('Basis Excelsheet - uw artikelnr'!K1440)&gt;30,1,0)</f>
        <v>0</v>
      </c>
      <c r="E1440" s="16">
        <f>IF(LEN('Basis Excelsheet - uw artikelnr'!E1440)&gt;20,1,0)</f>
        <v>0</v>
      </c>
      <c r="F1440" s="16">
        <f>IF('Basis Excelsheet - uw artikelnr'!L1440=0,0,IF('Basis Excelsheet - uw artikelnr'!L1440&lt;1,1,0))</f>
        <v>0</v>
      </c>
      <c r="G1440" s="16">
        <f>IF('Basis Excelsheet - uw artikelnr'!F1440=0,0,IF(EXACT('Basis Excelsheet - uw artikelnr'!G1440,Keuzelijsten!$C$2),0,IF(EXACT('Basis Excelsheet - uw artikelnr'!G1440,Keuzelijsten!$C$3),0,1)))</f>
        <v>0</v>
      </c>
      <c r="H1440" s="16">
        <f>IF('Basis Excelsheet - uw artikelnr'!F1440=0,0,IF(EXACT('Basis Excelsheet - uw artikelnr'!J1440,Keuzelijsten!$D$2),0,IF(EXACT('Basis Excelsheet - uw artikelnr'!J1440,Keuzelijsten!$D$3),0,1)))</f>
        <v>0</v>
      </c>
      <c r="I1440" s="16">
        <f ca="1">IF('Basis Excelsheet - uw artikelnr'!A1440=0,0,IF(CELL("type",'Basis Excelsheet - uw artikelnr'!A1440)="w",0,1))</f>
        <v>0</v>
      </c>
      <c r="J1440" s="16">
        <f>IF('Basis Excelsheet - uw artikelnr'!F1440=0,0,COUNTIF(Keuzelijsten!$F$2:$F$244,'Basis Excelsheet - uw artikelnr'!M1440)-1)*-1</f>
        <v>0</v>
      </c>
      <c r="K1440" s="16">
        <f>IF('Basis Excelsheet - uw artikelnr'!F1440=0,0,COUNTIF(Keuzelijsten!$A$2:$A$245,'Basis Excelsheet - uw artikelnr'!C1440)-1)*-1</f>
        <v>0</v>
      </c>
      <c r="L1440" s="16">
        <f>IF('Basis Excelsheet - uw artikelnr'!F1440=0,0,COUNTIF(Keuzelijsten!$W$2:$W$945,'Basis Excelsheet - uw artikelnr'!D1440)-1)*-1</f>
        <v>0</v>
      </c>
    </row>
    <row r="1441" spans="1:12" x14ac:dyDescent="0.25">
      <c r="A1441" s="17"/>
      <c r="B1441" s="17">
        <f t="shared" ca="1" si="24"/>
        <v>0</v>
      </c>
      <c r="C1441" s="16">
        <f>IF(LEN('Basis Excelsheet - uw artikelnr'!F1441)&gt;35,1,0)</f>
        <v>0</v>
      </c>
      <c r="D1441" s="16">
        <f>IF(LEN('Basis Excelsheet - uw artikelnr'!K1441)&gt;30,1,0)</f>
        <v>0</v>
      </c>
      <c r="E1441" s="16">
        <f>IF(LEN('Basis Excelsheet - uw artikelnr'!E1441)&gt;20,1,0)</f>
        <v>0</v>
      </c>
      <c r="F1441" s="16">
        <f>IF('Basis Excelsheet - uw artikelnr'!L1441=0,0,IF('Basis Excelsheet - uw artikelnr'!L1441&lt;1,1,0))</f>
        <v>0</v>
      </c>
      <c r="G1441" s="16">
        <f>IF('Basis Excelsheet - uw artikelnr'!F1441=0,0,IF(EXACT('Basis Excelsheet - uw artikelnr'!G1441,Keuzelijsten!$C$2),0,IF(EXACT('Basis Excelsheet - uw artikelnr'!G1441,Keuzelijsten!$C$3),0,1)))</f>
        <v>0</v>
      </c>
      <c r="H1441" s="16">
        <f>IF('Basis Excelsheet - uw artikelnr'!F1441=0,0,IF(EXACT('Basis Excelsheet - uw artikelnr'!J1441,Keuzelijsten!$D$2),0,IF(EXACT('Basis Excelsheet - uw artikelnr'!J1441,Keuzelijsten!$D$3),0,1)))</f>
        <v>0</v>
      </c>
      <c r="I1441" s="16">
        <f ca="1">IF('Basis Excelsheet - uw artikelnr'!A1441=0,0,IF(CELL("type",'Basis Excelsheet - uw artikelnr'!A1441)="w",0,1))</f>
        <v>0</v>
      </c>
      <c r="J1441" s="16">
        <f>IF('Basis Excelsheet - uw artikelnr'!F1441=0,0,COUNTIF(Keuzelijsten!$F$2:$F$244,'Basis Excelsheet - uw artikelnr'!M1441)-1)*-1</f>
        <v>0</v>
      </c>
      <c r="K1441" s="16">
        <f>IF('Basis Excelsheet - uw artikelnr'!F1441=0,0,COUNTIF(Keuzelijsten!$A$2:$A$245,'Basis Excelsheet - uw artikelnr'!C1441)-1)*-1</f>
        <v>0</v>
      </c>
      <c r="L1441" s="16">
        <f>IF('Basis Excelsheet - uw artikelnr'!F1441=0,0,COUNTIF(Keuzelijsten!$W$2:$W$945,'Basis Excelsheet - uw artikelnr'!D1441)-1)*-1</f>
        <v>0</v>
      </c>
    </row>
    <row r="1442" spans="1:12" x14ac:dyDescent="0.25">
      <c r="A1442" s="17"/>
      <c r="B1442" s="17">
        <f t="shared" ca="1" si="24"/>
        <v>0</v>
      </c>
      <c r="C1442" s="16">
        <f>IF(LEN('Basis Excelsheet - uw artikelnr'!F1442)&gt;35,1,0)</f>
        <v>0</v>
      </c>
      <c r="D1442" s="16">
        <f>IF(LEN('Basis Excelsheet - uw artikelnr'!K1442)&gt;30,1,0)</f>
        <v>0</v>
      </c>
      <c r="E1442" s="16">
        <f>IF(LEN('Basis Excelsheet - uw artikelnr'!E1442)&gt;20,1,0)</f>
        <v>0</v>
      </c>
      <c r="F1442" s="16">
        <f>IF('Basis Excelsheet - uw artikelnr'!L1442=0,0,IF('Basis Excelsheet - uw artikelnr'!L1442&lt;1,1,0))</f>
        <v>0</v>
      </c>
      <c r="G1442" s="16">
        <f>IF('Basis Excelsheet - uw artikelnr'!F1442=0,0,IF(EXACT('Basis Excelsheet - uw artikelnr'!G1442,Keuzelijsten!$C$2),0,IF(EXACT('Basis Excelsheet - uw artikelnr'!G1442,Keuzelijsten!$C$3),0,1)))</f>
        <v>0</v>
      </c>
      <c r="H1442" s="16">
        <f>IF('Basis Excelsheet - uw artikelnr'!F1442=0,0,IF(EXACT('Basis Excelsheet - uw artikelnr'!J1442,Keuzelijsten!$D$2),0,IF(EXACT('Basis Excelsheet - uw artikelnr'!J1442,Keuzelijsten!$D$3),0,1)))</f>
        <v>0</v>
      </c>
      <c r="I1442" s="16">
        <f ca="1">IF('Basis Excelsheet - uw artikelnr'!A1442=0,0,IF(CELL("type",'Basis Excelsheet - uw artikelnr'!A1442)="w",0,1))</f>
        <v>0</v>
      </c>
      <c r="J1442" s="16">
        <f>IF('Basis Excelsheet - uw artikelnr'!F1442=0,0,COUNTIF(Keuzelijsten!$F$2:$F$244,'Basis Excelsheet - uw artikelnr'!M1442)-1)*-1</f>
        <v>0</v>
      </c>
      <c r="K1442" s="16">
        <f>IF('Basis Excelsheet - uw artikelnr'!F1442=0,0,COUNTIF(Keuzelijsten!$A$2:$A$245,'Basis Excelsheet - uw artikelnr'!C1442)-1)*-1</f>
        <v>0</v>
      </c>
      <c r="L1442" s="16">
        <f>IF('Basis Excelsheet - uw artikelnr'!F1442=0,0,COUNTIF(Keuzelijsten!$W$2:$W$945,'Basis Excelsheet - uw artikelnr'!D1442)-1)*-1</f>
        <v>0</v>
      </c>
    </row>
    <row r="1443" spans="1:12" x14ac:dyDescent="0.25">
      <c r="A1443" s="17"/>
      <c r="B1443" s="17">
        <f t="shared" ca="1" si="24"/>
        <v>0</v>
      </c>
      <c r="C1443" s="16">
        <f>IF(LEN('Basis Excelsheet - uw artikelnr'!F1443)&gt;35,1,0)</f>
        <v>0</v>
      </c>
      <c r="D1443" s="16">
        <f>IF(LEN('Basis Excelsheet - uw artikelnr'!K1443)&gt;30,1,0)</f>
        <v>0</v>
      </c>
      <c r="E1443" s="16">
        <f>IF(LEN('Basis Excelsheet - uw artikelnr'!E1443)&gt;20,1,0)</f>
        <v>0</v>
      </c>
      <c r="F1443" s="16">
        <f>IF('Basis Excelsheet - uw artikelnr'!L1443=0,0,IF('Basis Excelsheet - uw artikelnr'!L1443&lt;1,1,0))</f>
        <v>0</v>
      </c>
      <c r="G1443" s="16">
        <f>IF('Basis Excelsheet - uw artikelnr'!F1443=0,0,IF(EXACT('Basis Excelsheet - uw artikelnr'!G1443,Keuzelijsten!$C$2),0,IF(EXACT('Basis Excelsheet - uw artikelnr'!G1443,Keuzelijsten!$C$3),0,1)))</f>
        <v>0</v>
      </c>
      <c r="H1443" s="16">
        <f>IF('Basis Excelsheet - uw artikelnr'!F1443=0,0,IF(EXACT('Basis Excelsheet - uw artikelnr'!J1443,Keuzelijsten!$D$2),0,IF(EXACT('Basis Excelsheet - uw artikelnr'!J1443,Keuzelijsten!$D$3),0,1)))</f>
        <v>0</v>
      </c>
      <c r="I1443" s="16">
        <f ca="1">IF('Basis Excelsheet - uw artikelnr'!A1443=0,0,IF(CELL("type",'Basis Excelsheet - uw artikelnr'!A1443)="w",0,1))</f>
        <v>0</v>
      </c>
      <c r="J1443" s="16">
        <f>IF('Basis Excelsheet - uw artikelnr'!F1443=0,0,COUNTIF(Keuzelijsten!$F$2:$F$244,'Basis Excelsheet - uw artikelnr'!M1443)-1)*-1</f>
        <v>0</v>
      </c>
      <c r="K1443" s="16">
        <f>IF('Basis Excelsheet - uw artikelnr'!F1443=0,0,COUNTIF(Keuzelijsten!$A$2:$A$245,'Basis Excelsheet - uw artikelnr'!C1443)-1)*-1</f>
        <v>0</v>
      </c>
      <c r="L1443" s="16">
        <f>IF('Basis Excelsheet - uw artikelnr'!F1443=0,0,COUNTIF(Keuzelijsten!$W$2:$W$945,'Basis Excelsheet - uw artikelnr'!D1443)-1)*-1</f>
        <v>0</v>
      </c>
    </row>
    <row r="1444" spans="1:12" x14ac:dyDescent="0.25">
      <c r="A1444" s="17"/>
      <c r="B1444" s="17">
        <f t="shared" ca="1" si="24"/>
        <v>0</v>
      </c>
      <c r="C1444" s="16">
        <f>IF(LEN('Basis Excelsheet - uw artikelnr'!F1444)&gt;35,1,0)</f>
        <v>0</v>
      </c>
      <c r="D1444" s="16">
        <f>IF(LEN('Basis Excelsheet - uw artikelnr'!K1444)&gt;30,1,0)</f>
        <v>0</v>
      </c>
      <c r="E1444" s="16">
        <f>IF(LEN('Basis Excelsheet - uw artikelnr'!E1444)&gt;20,1,0)</f>
        <v>0</v>
      </c>
      <c r="F1444" s="16">
        <f>IF('Basis Excelsheet - uw artikelnr'!L1444=0,0,IF('Basis Excelsheet - uw artikelnr'!L1444&lt;1,1,0))</f>
        <v>0</v>
      </c>
      <c r="G1444" s="16">
        <f>IF('Basis Excelsheet - uw artikelnr'!F1444=0,0,IF(EXACT('Basis Excelsheet - uw artikelnr'!G1444,Keuzelijsten!$C$2),0,IF(EXACT('Basis Excelsheet - uw artikelnr'!G1444,Keuzelijsten!$C$3),0,1)))</f>
        <v>0</v>
      </c>
      <c r="H1444" s="16">
        <f>IF('Basis Excelsheet - uw artikelnr'!F1444=0,0,IF(EXACT('Basis Excelsheet - uw artikelnr'!J1444,Keuzelijsten!$D$2),0,IF(EXACT('Basis Excelsheet - uw artikelnr'!J1444,Keuzelijsten!$D$3),0,1)))</f>
        <v>0</v>
      </c>
      <c r="I1444" s="16">
        <f ca="1">IF('Basis Excelsheet - uw artikelnr'!A1444=0,0,IF(CELL("type",'Basis Excelsheet - uw artikelnr'!A1444)="w",0,1))</f>
        <v>0</v>
      </c>
      <c r="J1444" s="16">
        <f>IF('Basis Excelsheet - uw artikelnr'!F1444=0,0,COUNTIF(Keuzelijsten!$F$2:$F$244,'Basis Excelsheet - uw artikelnr'!M1444)-1)*-1</f>
        <v>0</v>
      </c>
      <c r="K1444" s="16">
        <f>IF('Basis Excelsheet - uw artikelnr'!F1444=0,0,COUNTIF(Keuzelijsten!$A$2:$A$245,'Basis Excelsheet - uw artikelnr'!C1444)-1)*-1</f>
        <v>0</v>
      </c>
      <c r="L1444" s="16">
        <f>IF('Basis Excelsheet - uw artikelnr'!F1444=0,0,COUNTIF(Keuzelijsten!$W$2:$W$945,'Basis Excelsheet - uw artikelnr'!D1444)-1)*-1</f>
        <v>0</v>
      </c>
    </row>
    <row r="1445" spans="1:12" x14ac:dyDescent="0.25">
      <c r="A1445" s="17"/>
      <c r="B1445" s="17">
        <f t="shared" ca="1" si="24"/>
        <v>0</v>
      </c>
      <c r="C1445" s="16">
        <f>IF(LEN('Basis Excelsheet - uw artikelnr'!F1445)&gt;35,1,0)</f>
        <v>0</v>
      </c>
      <c r="D1445" s="16">
        <f>IF(LEN('Basis Excelsheet - uw artikelnr'!K1445)&gt;30,1,0)</f>
        <v>0</v>
      </c>
      <c r="E1445" s="16">
        <f>IF(LEN('Basis Excelsheet - uw artikelnr'!E1445)&gt;20,1,0)</f>
        <v>0</v>
      </c>
      <c r="F1445" s="16">
        <f>IF('Basis Excelsheet - uw artikelnr'!L1445=0,0,IF('Basis Excelsheet - uw artikelnr'!L1445&lt;1,1,0))</f>
        <v>0</v>
      </c>
      <c r="G1445" s="16">
        <f>IF('Basis Excelsheet - uw artikelnr'!F1445=0,0,IF(EXACT('Basis Excelsheet - uw artikelnr'!G1445,Keuzelijsten!$C$2),0,IF(EXACT('Basis Excelsheet - uw artikelnr'!G1445,Keuzelijsten!$C$3),0,1)))</f>
        <v>0</v>
      </c>
      <c r="H1445" s="16">
        <f>IF('Basis Excelsheet - uw artikelnr'!F1445=0,0,IF(EXACT('Basis Excelsheet - uw artikelnr'!J1445,Keuzelijsten!$D$2),0,IF(EXACT('Basis Excelsheet - uw artikelnr'!J1445,Keuzelijsten!$D$3),0,1)))</f>
        <v>0</v>
      </c>
      <c r="I1445" s="16">
        <f ca="1">IF('Basis Excelsheet - uw artikelnr'!A1445=0,0,IF(CELL("type",'Basis Excelsheet - uw artikelnr'!A1445)="w",0,1))</f>
        <v>0</v>
      </c>
      <c r="J1445" s="16">
        <f>IF('Basis Excelsheet - uw artikelnr'!F1445=0,0,COUNTIF(Keuzelijsten!$F$2:$F$244,'Basis Excelsheet - uw artikelnr'!M1445)-1)*-1</f>
        <v>0</v>
      </c>
      <c r="K1445" s="16">
        <f>IF('Basis Excelsheet - uw artikelnr'!F1445=0,0,COUNTIF(Keuzelijsten!$A$2:$A$245,'Basis Excelsheet - uw artikelnr'!C1445)-1)*-1</f>
        <v>0</v>
      </c>
      <c r="L1445" s="16">
        <f>IF('Basis Excelsheet - uw artikelnr'!F1445=0,0,COUNTIF(Keuzelijsten!$W$2:$W$945,'Basis Excelsheet - uw artikelnr'!D1445)-1)*-1</f>
        <v>0</v>
      </c>
    </row>
    <row r="1446" spans="1:12" x14ac:dyDescent="0.25">
      <c r="A1446" s="17"/>
      <c r="B1446" s="17">
        <f t="shared" ca="1" si="24"/>
        <v>0</v>
      </c>
      <c r="C1446" s="16">
        <f>IF(LEN('Basis Excelsheet - uw artikelnr'!F1446)&gt;35,1,0)</f>
        <v>0</v>
      </c>
      <c r="D1446" s="16">
        <f>IF(LEN('Basis Excelsheet - uw artikelnr'!K1446)&gt;30,1,0)</f>
        <v>0</v>
      </c>
      <c r="E1446" s="16">
        <f>IF(LEN('Basis Excelsheet - uw artikelnr'!E1446)&gt;20,1,0)</f>
        <v>0</v>
      </c>
      <c r="F1446" s="16">
        <f>IF('Basis Excelsheet - uw artikelnr'!L1446=0,0,IF('Basis Excelsheet - uw artikelnr'!L1446&lt;1,1,0))</f>
        <v>0</v>
      </c>
      <c r="G1446" s="16">
        <f>IF('Basis Excelsheet - uw artikelnr'!F1446=0,0,IF(EXACT('Basis Excelsheet - uw artikelnr'!G1446,Keuzelijsten!$C$2),0,IF(EXACT('Basis Excelsheet - uw artikelnr'!G1446,Keuzelijsten!$C$3),0,1)))</f>
        <v>0</v>
      </c>
      <c r="H1446" s="16">
        <f>IF('Basis Excelsheet - uw artikelnr'!F1446=0,0,IF(EXACT('Basis Excelsheet - uw artikelnr'!J1446,Keuzelijsten!$D$2),0,IF(EXACT('Basis Excelsheet - uw artikelnr'!J1446,Keuzelijsten!$D$3),0,1)))</f>
        <v>0</v>
      </c>
      <c r="I1446" s="16">
        <f ca="1">IF('Basis Excelsheet - uw artikelnr'!A1446=0,0,IF(CELL("type",'Basis Excelsheet - uw artikelnr'!A1446)="w",0,1))</f>
        <v>0</v>
      </c>
      <c r="J1446" s="16">
        <f>IF('Basis Excelsheet - uw artikelnr'!F1446=0,0,COUNTIF(Keuzelijsten!$F$2:$F$244,'Basis Excelsheet - uw artikelnr'!M1446)-1)*-1</f>
        <v>0</v>
      </c>
      <c r="K1446" s="16">
        <f>IF('Basis Excelsheet - uw artikelnr'!F1446=0,0,COUNTIF(Keuzelijsten!$A$2:$A$245,'Basis Excelsheet - uw artikelnr'!C1446)-1)*-1</f>
        <v>0</v>
      </c>
      <c r="L1446" s="16">
        <f>IF('Basis Excelsheet - uw artikelnr'!F1446=0,0,COUNTIF(Keuzelijsten!$W$2:$W$945,'Basis Excelsheet - uw artikelnr'!D1446)-1)*-1</f>
        <v>0</v>
      </c>
    </row>
    <row r="1447" spans="1:12" x14ac:dyDescent="0.25">
      <c r="A1447" s="17"/>
      <c r="B1447" s="17">
        <f t="shared" ca="1" si="24"/>
        <v>0</v>
      </c>
      <c r="C1447" s="16">
        <f>IF(LEN('Basis Excelsheet - uw artikelnr'!F1447)&gt;35,1,0)</f>
        <v>0</v>
      </c>
      <c r="D1447" s="16">
        <f>IF(LEN('Basis Excelsheet - uw artikelnr'!K1447)&gt;30,1,0)</f>
        <v>0</v>
      </c>
      <c r="E1447" s="16">
        <f>IF(LEN('Basis Excelsheet - uw artikelnr'!E1447)&gt;20,1,0)</f>
        <v>0</v>
      </c>
      <c r="F1447" s="16">
        <f>IF('Basis Excelsheet - uw artikelnr'!L1447=0,0,IF('Basis Excelsheet - uw artikelnr'!L1447&lt;1,1,0))</f>
        <v>0</v>
      </c>
      <c r="G1447" s="16">
        <f>IF('Basis Excelsheet - uw artikelnr'!F1447=0,0,IF(EXACT('Basis Excelsheet - uw artikelnr'!G1447,Keuzelijsten!$C$2),0,IF(EXACT('Basis Excelsheet - uw artikelnr'!G1447,Keuzelijsten!$C$3),0,1)))</f>
        <v>0</v>
      </c>
      <c r="H1447" s="16">
        <f>IF('Basis Excelsheet - uw artikelnr'!F1447=0,0,IF(EXACT('Basis Excelsheet - uw artikelnr'!J1447,Keuzelijsten!$D$2),0,IF(EXACT('Basis Excelsheet - uw artikelnr'!J1447,Keuzelijsten!$D$3),0,1)))</f>
        <v>0</v>
      </c>
      <c r="I1447" s="16">
        <f ca="1">IF('Basis Excelsheet - uw artikelnr'!A1447=0,0,IF(CELL("type",'Basis Excelsheet - uw artikelnr'!A1447)="w",0,1))</f>
        <v>0</v>
      </c>
      <c r="J1447" s="16">
        <f>IF('Basis Excelsheet - uw artikelnr'!F1447=0,0,COUNTIF(Keuzelijsten!$F$2:$F$244,'Basis Excelsheet - uw artikelnr'!M1447)-1)*-1</f>
        <v>0</v>
      </c>
      <c r="K1447" s="16">
        <f>IF('Basis Excelsheet - uw artikelnr'!F1447=0,0,COUNTIF(Keuzelijsten!$A$2:$A$245,'Basis Excelsheet - uw artikelnr'!C1447)-1)*-1</f>
        <v>0</v>
      </c>
      <c r="L1447" s="16">
        <f>IF('Basis Excelsheet - uw artikelnr'!F1447=0,0,COUNTIF(Keuzelijsten!$W$2:$W$945,'Basis Excelsheet - uw artikelnr'!D1447)-1)*-1</f>
        <v>0</v>
      </c>
    </row>
    <row r="1448" spans="1:12" x14ac:dyDescent="0.25">
      <c r="A1448" s="17"/>
      <c r="B1448" s="17">
        <f t="shared" ca="1" si="24"/>
        <v>0</v>
      </c>
      <c r="C1448" s="16">
        <f>IF(LEN('Basis Excelsheet - uw artikelnr'!F1448)&gt;35,1,0)</f>
        <v>0</v>
      </c>
      <c r="D1448" s="16">
        <f>IF(LEN('Basis Excelsheet - uw artikelnr'!K1448)&gt;30,1,0)</f>
        <v>0</v>
      </c>
      <c r="E1448" s="16">
        <f>IF(LEN('Basis Excelsheet - uw artikelnr'!E1448)&gt;20,1,0)</f>
        <v>0</v>
      </c>
      <c r="F1448" s="16">
        <f>IF('Basis Excelsheet - uw artikelnr'!L1448=0,0,IF('Basis Excelsheet - uw artikelnr'!L1448&lt;1,1,0))</f>
        <v>0</v>
      </c>
      <c r="G1448" s="16">
        <f>IF('Basis Excelsheet - uw artikelnr'!F1448=0,0,IF(EXACT('Basis Excelsheet - uw artikelnr'!G1448,Keuzelijsten!$C$2),0,IF(EXACT('Basis Excelsheet - uw artikelnr'!G1448,Keuzelijsten!$C$3),0,1)))</f>
        <v>0</v>
      </c>
      <c r="H1448" s="16">
        <f>IF('Basis Excelsheet - uw artikelnr'!F1448=0,0,IF(EXACT('Basis Excelsheet - uw artikelnr'!J1448,Keuzelijsten!$D$2),0,IF(EXACT('Basis Excelsheet - uw artikelnr'!J1448,Keuzelijsten!$D$3),0,1)))</f>
        <v>0</v>
      </c>
      <c r="I1448" s="16">
        <f ca="1">IF('Basis Excelsheet - uw artikelnr'!A1448=0,0,IF(CELL("type",'Basis Excelsheet - uw artikelnr'!A1448)="w",0,1))</f>
        <v>0</v>
      </c>
      <c r="J1448" s="16">
        <f>IF('Basis Excelsheet - uw artikelnr'!F1448=0,0,COUNTIF(Keuzelijsten!$F$2:$F$244,'Basis Excelsheet - uw artikelnr'!M1448)-1)*-1</f>
        <v>0</v>
      </c>
      <c r="K1448" s="16">
        <f>IF('Basis Excelsheet - uw artikelnr'!F1448=0,0,COUNTIF(Keuzelijsten!$A$2:$A$245,'Basis Excelsheet - uw artikelnr'!C1448)-1)*-1</f>
        <v>0</v>
      </c>
      <c r="L1448" s="16">
        <f>IF('Basis Excelsheet - uw artikelnr'!F1448=0,0,COUNTIF(Keuzelijsten!$W$2:$W$945,'Basis Excelsheet - uw artikelnr'!D1448)-1)*-1</f>
        <v>0</v>
      </c>
    </row>
    <row r="1449" spans="1:12" x14ac:dyDescent="0.25">
      <c r="A1449" s="17"/>
      <c r="B1449" s="17">
        <f t="shared" ca="1" si="24"/>
        <v>0</v>
      </c>
      <c r="C1449" s="16">
        <f>IF(LEN('Basis Excelsheet - uw artikelnr'!F1449)&gt;35,1,0)</f>
        <v>0</v>
      </c>
      <c r="D1449" s="16">
        <f>IF(LEN('Basis Excelsheet - uw artikelnr'!K1449)&gt;30,1,0)</f>
        <v>0</v>
      </c>
      <c r="E1449" s="16">
        <f>IF(LEN('Basis Excelsheet - uw artikelnr'!E1449)&gt;20,1,0)</f>
        <v>0</v>
      </c>
      <c r="F1449" s="16">
        <f>IF('Basis Excelsheet - uw artikelnr'!L1449=0,0,IF('Basis Excelsheet - uw artikelnr'!L1449&lt;1,1,0))</f>
        <v>0</v>
      </c>
      <c r="G1449" s="16">
        <f>IF('Basis Excelsheet - uw artikelnr'!F1449=0,0,IF(EXACT('Basis Excelsheet - uw artikelnr'!G1449,Keuzelijsten!$C$2),0,IF(EXACT('Basis Excelsheet - uw artikelnr'!G1449,Keuzelijsten!$C$3),0,1)))</f>
        <v>0</v>
      </c>
      <c r="H1449" s="16">
        <f>IF('Basis Excelsheet - uw artikelnr'!F1449=0,0,IF(EXACT('Basis Excelsheet - uw artikelnr'!J1449,Keuzelijsten!$D$2),0,IF(EXACT('Basis Excelsheet - uw artikelnr'!J1449,Keuzelijsten!$D$3),0,1)))</f>
        <v>0</v>
      </c>
      <c r="I1449" s="16">
        <f ca="1">IF('Basis Excelsheet - uw artikelnr'!A1449=0,0,IF(CELL("type",'Basis Excelsheet - uw artikelnr'!A1449)="w",0,1))</f>
        <v>0</v>
      </c>
      <c r="J1449" s="16">
        <f>IF('Basis Excelsheet - uw artikelnr'!F1449=0,0,COUNTIF(Keuzelijsten!$F$2:$F$244,'Basis Excelsheet - uw artikelnr'!M1449)-1)*-1</f>
        <v>0</v>
      </c>
      <c r="K1449" s="16">
        <f>IF('Basis Excelsheet - uw artikelnr'!F1449=0,0,COUNTIF(Keuzelijsten!$A$2:$A$245,'Basis Excelsheet - uw artikelnr'!C1449)-1)*-1</f>
        <v>0</v>
      </c>
      <c r="L1449" s="16">
        <f>IF('Basis Excelsheet - uw artikelnr'!F1449=0,0,COUNTIF(Keuzelijsten!$W$2:$W$945,'Basis Excelsheet - uw artikelnr'!D1449)-1)*-1</f>
        <v>0</v>
      </c>
    </row>
    <row r="1450" spans="1:12" x14ac:dyDescent="0.25">
      <c r="A1450" s="17"/>
      <c r="B1450" s="17">
        <f t="shared" ca="1" si="24"/>
        <v>0</v>
      </c>
      <c r="C1450" s="16">
        <f>IF(LEN('Basis Excelsheet - uw artikelnr'!F1450)&gt;35,1,0)</f>
        <v>0</v>
      </c>
      <c r="D1450" s="16">
        <f>IF(LEN('Basis Excelsheet - uw artikelnr'!K1450)&gt;30,1,0)</f>
        <v>0</v>
      </c>
      <c r="E1450" s="16">
        <f>IF(LEN('Basis Excelsheet - uw artikelnr'!E1450)&gt;20,1,0)</f>
        <v>0</v>
      </c>
      <c r="F1450" s="16">
        <f>IF('Basis Excelsheet - uw artikelnr'!L1450=0,0,IF('Basis Excelsheet - uw artikelnr'!L1450&lt;1,1,0))</f>
        <v>0</v>
      </c>
      <c r="G1450" s="16">
        <f>IF('Basis Excelsheet - uw artikelnr'!F1450=0,0,IF(EXACT('Basis Excelsheet - uw artikelnr'!G1450,Keuzelijsten!$C$2),0,IF(EXACT('Basis Excelsheet - uw artikelnr'!G1450,Keuzelijsten!$C$3),0,1)))</f>
        <v>0</v>
      </c>
      <c r="H1450" s="16">
        <f>IF('Basis Excelsheet - uw artikelnr'!F1450=0,0,IF(EXACT('Basis Excelsheet - uw artikelnr'!J1450,Keuzelijsten!$D$2),0,IF(EXACT('Basis Excelsheet - uw artikelnr'!J1450,Keuzelijsten!$D$3),0,1)))</f>
        <v>0</v>
      </c>
      <c r="I1450" s="16">
        <f ca="1">IF('Basis Excelsheet - uw artikelnr'!A1450=0,0,IF(CELL("type",'Basis Excelsheet - uw artikelnr'!A1450)="w",0,1))</f>
        <v>0</v>
      </c>
      <c r="J1450" s="16">
        <f>IF('Basis Excelsheet - uw artikelnr'!F1450=0,0,COUNTIF(Keuzelijsten!$F$2:$F$244,'Basis Excelsheet - uw artikelnr'!M1450)-1)*-1</f>
        <v>0</v>
      </c>
      <c r="K1450" s="16">
        <f>IF('Basis Excelsheet - uw artikelnr'!F1450=0,0,COUNTIF(Keuzelijsten!$A$2:$A$245,'Basis Excelsheet - uw artikelnr'!C1450)-1)*-1</f>
        <v>0</v>
      </c>
      <c r="L1450" s="16">
        <f>IF('Basis Excelsheet - uw artikelnr'!F1450=0,0,COUNTIF(Keuzelijsten!$W$2:$W$945,'Basis Excelsheet - uw artikelnr'!D1450)-1)*-1</f>
        <v>0</v>
      </c>
    </row>
    <row r="1451" spans="1:12" x14ac:dyDescent="0.25">
      <c r="A1451" s="17"/>
      <c r="B1451" s="17">
        <f t="shared" ca="1" si="24"/>
        <v>0</v>
      </c>
      <c r="C1451" s="16">
        <f>IF(LEN('Basis Excelsheet - uw artikelnr'!F1451)&gt;35,1,0)</f>
        <v>0</v>
      </c>
      <c r="D1451" s="16">
        <f>IF(LEN('Basis Excelsheet - uw artikelnr'!K1451)&gt;30,1,0)</f>
        <v>0</v>
      </c>
      <c r="E1451" s="16">
        <f>IF(LEN('Basis Excelsheet - uw artikelnr'!E1451)&gt;20,1,0)</f>
        <v>0</v>
      </c>
      <c r="F1451" s="16">
        <f>IF('Basis Excelsheet - uw artikelnr'!L1451=0,0,IF('Basis Excelsheet - uw artikelnr'!L1451&lt;1,1,0))</f>
        <v>0</v>
      </c>
      <c r="G1451" s="16">
        <f>IF('Basis Excelsheet - uw artikelnr'!F1451=0,0,IF(EXACT('Basis Excelsheet - uw artikelnr'!G1451,Keuzelijsten!$C$2),0,IF(EXACT('Basis Excelsheet - uw artikelnr'!G1451,Keuzelijsten!$C$3),0,1)))</f>
        <v>0</v>
      </c>
      <c r="H1451" s="16">
        <f>IF('Basis Excelsheet - uw artikelnr'!F1451=0,0,IF(EXACT('Basis Excelsheet - uw artikelnr'!J1451,Keuzelijsten!$D$2),0,IF(EXACT('Basis Excelsheet - uw artikelnr'!J1451,Keuzelijsten!$D$3),0,1)))</f>
        <v>0</v>
      </c>
      <c r="I1451" s="16">
        <f ca="1">IF('Basis Excelsheet - uw artikelnr'!A1451=0,0,IF(CELL("type",'Basis Excelsheet - uw artikelnr'!A1451)="w",0,1))</f>
        <v>0</v>
      </c>
      <c r="J1451" s="16">
        <f>IF('Basis Excelsheet - uw artikelnr'!F1451=0,0,COUNTIF(Keuzelijsten!$F$2:$F$244,'Basis Excelsheet - uw artikelnr'!M1451)-1)*-1</f>
        <v>0</v>
      </c>
      <c r="K1451" s="16">
        <f>IF('Basis Excelsheet - uw artikelnr'!F1451=0,0,COUNTIF(Keuzelijsten!$A$2:$A$245,'Basis Excelsheet - uw artikelnr'!C1451)-1)*-1</f>
        <v>0</v>
      </c>
      <c r="L1451" s="16">
        <f>IF('Basis Excelsheet - uw artikelnr'!F1451=0,0,COUNTIF(Keuzelijsten!$W$2:$W$945,'Basis Excelsheet - uw artikelnr'!D1451)-1)*-1</f>
        <v>0</v>
      </c>
    </row>
    <row r="1452" spans="1:12" x14ac:dyDescent="0.25">
      <c r="A1452" s="17"/>
      <c r="B1452" s="17">
        <f t="shared" ca="1" si="24"/>
        <v>0</v>
      </c>
      <c r="C1452" s="16">
        <f>IF(LEN('Basis Excelsheet - uw artikelnr'!F1452)&gt;35,1,0)</f>
        <v>0</v>
      </c>
      <c r="D1452" s="16">
        <f>IF(LEN('Basis Excelsheet - uw artikelnr'!K1452)&gt;30,1,0)</f>
        <v>0</v>
      </c>
      <c r="E1452" s="16">
        <f>IF(LEN('Basis Excelsheet - uw artikelnr'!E1452)&gt;20,1,0)</f>
        <v>0</v>
      </c>
      <c r="F1452" s="16">
        <f>IF('Basis Excelsheet - uw artikelnr'!L1452=0,0,IF('Basis Excelsheet - uw artikelnr'!L1452&lt;1,1,0))</f>
        <v>0</v>
      </c>
      <c r="G1452" s="16">
        <f>IF('Basis Excelsheet - uw artikelnr'!F1452=0,0,IF(EXACT('Basis Excelsheet - uw artikelnr'!G1452,Keuzelijsten!$C$2),0,IF(EXACT('Basis Excelsheet - uw artikelnr'!G1452,Keuzelijsten!$C$3),0,1)))</f>
        <v>0</v>
      </c>
      <c r="H1452" s="16">
        <f>IF('Basis Excelsheet - uw artikelnr'!F1452=0,0,IF(EXACT('Basis Excelsheet - uw artikelnr'!J1452,Keuzelijsten!$D$2),0,IF(EXACT('Basis Excelsheet - uw artikelnr'!J1452,Keuzelijsten!$D$3),0,1)))</f>
        <v>0</v>
      </c>
      <c r="I1452" s="16">
        <f ca="1">IF('Basis Excelsheet - uw artikelnr'!A1452=0,0,IF(CELL("type",'Basis Excelsheet - uw artikelnr'!A1452)="w",0,1))</f>
        <v>0</v>
      </c>
      <c r="J1452" s="16">
        <f>IF('Basis Excelsheet - uw artikelnr'!F1452=0,0,COUNTIF(Keuzelijsten!$F$2:$F$244,'Basis Excelsheet - uw artikelnr'!M1452)-1)*-1</f>
        <v>0</v>
      </c>
      <c r="K1452" s="16">
        <f>IF('Basis Excelsheet - uw artikelnr'!F1452=0,0,COUNTIF(Keuzelijsten!$A$2:$A$245,'Basis Excelsheet - uw artikelnr'!C1452)-1)*-1</f>
        <v>0</v>
      </c>
      <c r="L1452" s="16">
        <f>IF('Basis Excelsheet - uw artikelnr'!F1452=0,0,COUNTIF(Keuzelijsten!$W$2:$W$945,'Basis Excelsheet - uw artikelnr'!D1452)-1)*-1</f>
        <v>0</v>
      </c>
    </row>
    <row r="1453" spans="1:12" x14ac:dyDescent="0.25">
      <c r="A1453" s="17"/>
      <c r="B1453" s="17">
        <f t="shared" ca="1" si="24"/>
        <v>0</v>
      </c>
      <c r="C1453" s="16">
        <f>IF(LEN('Basis Excelsheet - uw artikelnr'!F1453)&gt;35,1,0)</f>
        <v>0</v>
      </c>
      <c r="D1453" s="16">
        <f>IF(LEN('Basis Excelsheet - uw artikelnr'!K1453)&gt;30,1,0)</f>
        <v>0</v>
      </c>
      <c r="E1453" s="16">
        <f>IF(LEN('Basis Excelsheet - uw artikelnr'!E1453)&gt;20,1,0)</f>
        <v>0</v>
      </c>
      <c r="F1453" s="16">
        <f>IF('Basis Excelsheet - uw artikelnr'!L1453=0,0,IF('Basis Excelsheet - uw artikelnr'!L1453&lt;1,1,0))</f>
        <v>0</v>
      </c>
      <c r="G1453" s="16">
        <f>IF('Basis Excelsheet - uw artikelnr'!F1453=0,0,IF(EXACT('Basis Excelsheet - uw artikelnr'!G1453,Keuzelijsten!$C$2),0,IF(EXACT('Basis Excelsheet - uw artikelnr'!G1453,Keuzelijsten!$C$3),0,1)))</f>
        <v>0</v>
      </c>
      <c r="H1453" s="16">
        <f>IF('Basis Excelsheet - uw artikelnr'!F1453=0,0,IF(EXACT('Basis Excelsheet - uw artikelnr'!J1453,Keuzelijsten!$D$2),0,IF(EXACT('Basis Excelsheet - uw artikelnr'!J1453,Keuzelijsten!$D$3),0,1)))</f>
        <v>0</v>
      </c>
      <c r="I1453" s="16">
        <f ca="1">IF('Basis Excelsheet - uw artikelnr'!A1453=0,0,IF(CELL("type",'Basis Excelsheet - uw artikelnr'!A1453)="w",0,1))</f>
        <v>0</v>
      </c>
      <c r="J1453" s="16">
        <f>IF('Basis Excelsheet - uw artikelnr'!F1453=0,0,COUNTIF(Keuzelijsten!$F$2:$F$244,'Basis Excelsheet - uw artikelnr'!M1453)-1)*-1</f>
        <v>0</v>
      </c>
      <c r="K1453" s="16">
        <f>IF('Basis Excelsheet - uw artikelnr'!F1453=0,0,COUNTIF(Keuzelijsten!$A$2:$A$245,'Basis Excelsheet - uw artikelnr'!C1453)-1)*-1</f>
        <v>0</v>
      </c>
      <c r="L1453" s="16">
        <f>IF('Basis Excelsheet - uw artikelnr'!F1453=0,0,COUNTIF(Keuzelijsten!$W$2:$W$945,'Basis Excelsheet - uw artikelnr'!D1453)-1)*-1</f>
        <v>0</v>
      </c>
    </row>
    <row r="1454" spans="1:12" x14ac:dyDescent="0.25">
      <c r="A1454" s="17"/>
      <c r="B1454" s="17">
        <f t="shared" ca="1" si="24"/>
        <v>0</v>
      </c>
      <c r="C1454" s="16">
        <f>IF(LEN('Basis Excelsheet - uw artikelnr'!F1454)&gt;35,1,0)</f>
        <v>0</v>
      </c>
      <c r="D1454" s="16">
        <f>IF(LEN('Basis Excelsheet - uw artikelnr'!K1454)&gt;30,1,0)</f>
        <v>0</v>
      </c>
      <c r="E1454" s="16">
        <f>IF(LEN('Basis Excelsheet - uw artikelnr'!E1454)&gt;20,1,0)</f>
        <v>0</v>
      </c>
      <c r="F1454" s="16">
        <f>IF('Basis Excelsheet - uw artikelnr'!L1454=0,0,IF('Basis Excelsheet - uw artikelnr'!L1454&lt;1,1,0))</f>
        <v>0</v>
      </c>
      <c r="G1454" s="16">
        <f>IF('Basis Excelsheet - uw artikelnr'!F1454=0,0,IF(EXACT('Basis Excelsheet - uw artikelnr'!G1454,Keuzelijsten!$C$2),0,IF(EXACT('Basis Excelsheet - uw artikelnr'!G1454,Keuzelijsten!$C$3),0,1)))</f>
        <v>0</v>
      </c>
      <c r="H1454" s="16">
        <f>IF('Basis Excelsheet - uw artikelnr'!F1454=0,0,IF(EXACT('Basis Excelsheet - uw artikelnr'!J1454,Keuzelijsten!$D$2),0,IF(EXACT('Basis Excelsheet - uw artikelnr'!J1454,Keuzelijsten!$D$3),0,1)))</f>
        <v>0</v>
      </c>
      <c r="I1454" s="16">
        <f ca="1">IF('Basis Excelsheet - uw artikelnr'!A1454=0,0,IF(CELL("type",'Basis Excelsheet - uw artikelnr'!A1454)="w",0,1))</f>
        <v>0</v>
      </c>
      <c r="J1454" s="16">
        <f>IF('Basis Excelsheet - uw artikelnr'!F1454=0,0,COUNTIF(Keuzelijsten!$F$2:$F$244,'Basis Excelsheet - uw artikelnr'!M1454)-1)*-1</f>
        <v>0</v>
      </c>
      <c r="K1454" s="16">
        <f>IF('Basis Excelsheet - uw artikelnr'!F1454=0,0,COUNTIF(Keuzelijsten!$A$2:$A$245,'Basis Excelsheet - uw artikelnr'!C1454)-1)*-1</f>
        <v>0</v>
      </c>
      <c r="L1454" s="16">
        <f>IF('Basis Excelsheet - uw artikelnr'!F1454=0,0,COUNTIF(Keuzelijsten!$W$2:$W$945,'Basis Excelsheet - uw artikelnr'!D1454)-1)*-1</f>
        <v>0</v>
      </c>
    </row>
    <row r="1455" spans="1:12" x14ac:dyDescent="0.25">
      <c r="A1455" s="17"/>
      <c r="B1455" s="17">
        <f t="shared" ca="1" si="24"/>
        <v>0</v>
      </c>
      <c r="C1455" s="16">
        <f>IF(LEN('Basis Excelsheet - uw artikelnr'!F1455)&gt;35,1,0)</f>
        <v>0</v>
      </c>
      <c r="D1455" s="16">
        <f>IF(LEN('Basis Excelsheet - uw artikelnr'!K1455)&gt;30,1,0)</f>
        <v>0</v>
      </c>
      <c r="E1455" s="16">
        <f>IF(LEN('Basis Excelsheet - uw artikelnr'!E1455)&gt;20,1,0)</f>
        <v>0</v>
      </c>
      <c r="F1455" s="16">
        <f>IF('Basis Excelsheet - uw artikelnr'!L1455=0,0,IF('Basis Excelsheet - uw artikelnr'!L1455&lt;1,1,0))</f>
        <v>0</v>
      </c>
      <c r="G1455" s="16">
        <f>IF('Basis Excelsheet - uw artikelnr'!F1455=0,0,IF(EXACT('Basis Excelsheet - uw artikelnr'!G1455,Keuzelijsten!$C$2),0,IF(EXACT('Basis Excelsheet - uw artikelnr'!G1455,Keuzelijsten!$C$3),0,1)))</f>
        <v>0</v>
      </c>
      <c r="H1455" s="16">
        <f>IF('Basis Excelsheet - uw artikelnr'!F1455=0,0,IF(EXACT('Basis Excelsheet - uw artikelnr'!J1455,Keuzelijsten!$D$2),0,IF(EXACT('Basis Excelsheet - uw artikelnr'!J1455,Keuzelijsten!$D$3),0,1)))</f>
        <v>0</v>
      </c>
      <c r="I1455" s="16">
        <f ca="1">IF('Basis Excelsheet - uw artikelnr'!A1455=0,0,IF(CELL("type",'Basis Excelsheet - uw artikelnr'!A1455)="w",0,1))</f>
        <v>0</v>
      </c>
      <c r="J1455" s="16">
        <f>IF('Basis Excelsheet - uw artikelnr'!F1455=0,0,COUNTIF(Keuzelijsten!$F$2:$F$244,'Basis Excelsheet - uw artikelnr'!M1455)-1)*-1</f>
        <v>0</v>
      </c>
      <c r="K1455" s="16">
        <f>IF('Basis Excelsheet - uw artikelnr'!F1455=0,0,COUNTIF(Keuzelijsten!$A$2:$A$245,'Basis Excelsheet - uw artikelnr'!C1455)-1)*-1</f>
        <v>0</v>
      </c>
      <c r="L1455" s="16">
        <f>IF('Basis Excelsheet - uw artikelnr'!F1455=0,0,COUNTIF(Keuzelijsten!$W$2:$W$945,'Basis Excelsheet - uw artikelnr'!D1455)-1)*-1</f>
        <v>0</v>
      </c>
    </row>
    <row r="1456" spans="1:12" x14ac:dyDescent="0.25">
      <c r="A1456" s="17"/>
      <c r="B1456" s="17">
        <f t="shared" ca="1" si="24"/>
        <v>0</v>
      </c>
      <c r="C1456" s="16">
        <f>IF(LEN('Basis Excelsheet - uw artikelnr'!F1456)&gt;35,1,0)</f>
        <v>0</v>
      </c>
      <c r="D1456" s="16">
        <f>IF(LEN('Basis Excelsheet - uw artikelnr'!K1456)&gt;30,1,0)</f>
        <v>0</v>
      </c>
      <c r="E1456" s="16">
        <f>IF(LEN('Basis Excelsheet - uw artikelnr'!E1456)&gt;20,1,0)</f>
        <v>0</v>
      </c>
      <c r="F1456" s="16">
        <f>IF('Basis Excelsheet - uw artikelnr'!L1456=0,0,IF('Basis Excelsheet - uw artikelnr'!L1456&lt;1,1,0))</f>
        <v>0</v>
      </c>
      <c r="G1456" s="16">
        <f>IF('Basis Excelsheet - uw artikelnr'!F1456=0,0,IF(EXACT('Basis Excelsheet - uw artikelnr'!G1456,Keuzelijsten!$C$2),0,IF(EXACT('Basis Excelsheet - uw artikelnr'!G1456,Keuzelijsten!$C$3),0,1)))</f>
        <v>0</v>
      </c>
      <c r="H1456" s="16">
        <f>IF('Basis Excelsheet - uw artikelnr'!F1456=0,0,IF(EXACT('Basis Excelsheet - uw artikelnr'!J1456,Keuzelijsten!$D$2),0,IF(EXACT('Basis Excelsheet - uw artikelnr'!J1456,Keuzelijsten!$D$3),0,1)))</f>
        <v>0</v>
      </c>
      <c r="I1456" s="16">
        <f ca="1">IF('Basis Excelsheet - uw artikelnr'!A1456=0,0,IF(CELL("type",'Basis Excelsheet - uw artikelnr'!A1456)="w",0,1))</f>
        <v>0</v>
      </c>
      <c r="J1456" s="16">
        <f>IF('Basis Excelsheet - uw artikelnr'!F1456=0,0,COUNTIF(Keuzelijsten!$F$2:$F$244,'Basis Excelsheet - uw artikelnr'!M1456)-1)*-1</f>
        <v>0</v>
      </c>
      <c r="K1456" s="16">
        <f>IF('Basis Excelsheet - uw artikelnr'!F1456=0,0,COUNTIF(Keuzelijsten!$A$2:$A$245,'Basis Excelsheet - uw artikelnr'!C1456)-1)*-1</f>
        <v>0</v>
      </c>
      <c r="L1456" s="16">
        <f>IF('Basis Excelsheet - uw artikelnr'!F1456=0,0,COUNTIF(Keuzelijsten!$W$2:$W$945,'Basis Excelsheet - uw artikelnr'!D1456)-1)*-1</f>
        <v>0</v>
      </c>
    </row>
    <row r="1457" spans="1:12" x14ac:dyDescent="0.25">
      <c r="A1457" s="17"/>
      <c r="B1457" s="17">
        <f t="shared" ca="1" si="24"/>
        <v>0</v>
      </c>
      <c r="C1457" s="16">
        <f>IF(LEN('Basis Excelsheet - uw artikelnr'!F1457)&gt;35,1,0)</f>
        <v>0</v>
      </c>
      <c r="D1457" s="16">
        <f>IF(LEN('Basis Excelsheet - uw artikelnr'!K1457)&gt;30,1,0)</f>
        <v>0</v>
      </c>
      <c r="E1457" s="16">
        <f>IF(LEN('Basis Excelsheet - uw artikelnr'!E1457)&gt;20,1,0)</f>
        <v>0</v>
      </c>
      <c r="F1457" s="16">
        <f>IF('Basis Excelsheet - uw artikelnr'!L1457=0,0,IF('Basis Excelsheet - uw artikelnr'!L1457&lt;1,1,0))</f>
        <v>0</v>
      </c>
      <c r="G1457" s="16">
        <f>IF('Basis Excelsheet - uw artikelnr'!F1457=0,0,IF(EXACT('Basis Excelsheet - uw artikelnr'!G1457,Keuzelijsten!$C$2),0,IF(EXACT('Basis Excelsheet - uw artikelnr'!G1457,Keuzelijsten!$C$3),0,1)))</f>
        <v>0</v>
      </c>
      <c r="H1457" s="16">
        <f>IF('Basis Excelsheet - uw artikelnr'!F1457=0,0,IF(EXACT('Basis Excelsheet - uw artikelnr'!J1457,Keuzelijsten!$D$2),0,IF(EXACT('Basis Excelsheet - uw artikelnr'!J1457,Keuzelijsten!$D$3),0,1)))</f>
        <v>0</v>
      </c>
      <c r="I1457" s="16">
        <f ca="1">IF('Basis Excelsheet - uw artikelnr'!A1457=0,0,IF(CELL("type",'Basis Excelsheet - uw artikelnr'!A1457)="w",0,1))</f>
        <v>0</v>
      </c>
      <c r="J1457" s="16">
        <f>IF('Basis Excelsheet - uw artikelnr'!F1457=0,0,COUNTIF(Keuzelijsten!$F$2:$F$244,'Basis Excelsheet - uw artikelnr'!M1457)-1)*-1</f>
        <v>0</v>
      </c>
      <c r="K1457" s="16">
        <f>IF('Basis Excelsheet - uw artikelnr'!F1457=0,0,COUNTIF(Keuzelijsten!$A$2:$A$245,'Basis Excelsheet - uw artikelnr'!C1457)-1)*-1</f>
        <v>0</v>
      </c>
      <c r="L1457" s="16">
        <f>IF('Basis Excelsheet - uw artikelnr'!F1457=0,0,COUNTIF(Keuzelijsten!$W$2:$W$945,'Basis Excelsheet - uw artikelnr'!D1457)-1)*-1</f>
        <v>0</v>
      </c>
    </row>
    <row r="1458" spans="1:12" x14ac:dyDescent="0.25">
      <c r="A1458" s="17"/>
      <c r="B1458" s="17">
        <f t="shared" ca="1" si="24"/>
        <v>0</v>
      </c>
      <c r="C1458" s="16">
        <f>IF(LEN('Basis Excelsheet - uw artikelnr'!F1458)&gt;35,1,0)</f>
        <v>0</v>
      </c>
      <c r="D1458" s="16">
        <f>IF(LEN('Basis Excelsheet - uw artikelnr'!K1458)&gt;30,1,0)</f>
        <v>0</v>
      </c>
      <c r="E1458" s="16">
        <f>IF(LEN('Basis Excelsheet - uw artikelnr'!E1458)&gt;20,1,0)</f>
        <v>0</v>
      </c>
      <c r="F1458" s="16">
        <f>IF('Basis Excelsheet - uw artikelnr'!L1458=0,0,IF('Basis Excelsheet - uw artikelnr'!L1458&lt;1,1,0))</f>
        <v>0</v>
      </c>
      <c r="G1458" s="16">
        <f>IF('Basis Excelsheet - uw artikelnr'!F1458=0,0,IF(EXACT('Basis Excelsheet - uw artikelnr'!G1458,Keuzelijsten!$C$2),0,IF(EXACT('Basis Excelsheet - uw artikelnr'!G1458,Keuzelijsten!$C$3),0,1)))</f>
        <v>0</v>
      </c>
      <c r="H1458" s="16">
        <f>IF('Basis Excelsheet - uw artikelnr'!F1458=0,0,IF(EXACT('Basis Excelsheet - uw artikelnr'!J1458,Keuzelijsten!$D$2),0,IF(EXACT('Basis Excelsheet - uw artikelnr'!J1458,Keuzelijsten!$D$3),0,1)))</f>
        <v>0</v>
      </c>
      <c r="I1458" s="16">
        <f ca="1">IF('Basis Excelsheet - uw artikelnr'!A1458=0,0,IF(CELL("type",'Basis Excelsheet - uw artikelnr'!A1458)="w",0,1))</f>
        <v>0</v>
      </c>
      <c r="J1458" s="16">
        <f>IF('Basis Excelsheet - uw artikelnr'!F1458=0,0,COUNTIF(Keuzelijsten!$F$2:$F$244,'Basis Excelsheet - uw artikelnr'!M1458)-1)*-1</f>
        <v>0</v>
      </c>
      <c r="K1458" s="16">
        <f>IF('Basis Excelsheet - uw artikelnr'!F1458=0,0,COUNTIF(Keuzelijsten!$A$2:$A$245,'Basis Excelsheet - uw artikelnr'!C1458)-1)*-1</f>
        <v>0</v>
      </c>
      <c r="L1458" s="16">
        <f>IF('Basis Excelsheet - uw artikelnr'!F1458=0,0,COUNTIF(Keuzelijsten!$W$2:$W$945,'Basis Excelsheet - uw artikelnr'!D1458)-1)*-1</f>
        <v>0</v>
      </c>
    </row>
    <row r="1459" spans="1:12" x14ac:dyDescent="0.25">
      <c r="A1459" s="17"/>
      <c r="B1459" s="17">
        <f t="shared" ca="1" si="24"/>
        <v>0</v>
      </c>
      <c r="C1459" s="16">
        <f>IF(LEN('Basis Excelsheet - uw artikelnr'!F1459)&gt;35,1,0)</f>
        <v>0</v>
      </c>
      <c r="D1459" s="16">
        <f>IF(LEN('Basis Excelsheet - uw artikelnr'!K1459)&gt;30,1,0)</f>
        <v>0</v>
      </c>
      <c r="E1459" s="16">
        <f>IF(LEN('Basis Excelsheet - uw artikelnr'!E1459)&gt;20,1,0)</f>
        <v>0</v>
      </c>
      <c r="F1459" s="16">
        <f>IF('Basis Excelsheet - uw artikelnr'!L1459=0,0,IF('Basis Excelsheet - uw artikelnr'!L1459&lt;1,1,0))</f>
        <v>0</v>
      </c>
      <c r="G1459" s="16">
        <f>IF('Basis Excelsheet - uw artikelnr'!F1459=0,0,IF(EXACT('Basis Excelsheet - uw artikelnr'!G1459,Keuzelijsten!$C$2),0,IF(EXACT('Basis Excelsheet - uw artikelnr'!G1459,Keuzelijsten!$C$3),0,1)))</f>
        <v>0</v>
      </c>
      <c r="H1459" s="16">
        <f>IF('Basis Excelsheet - uw artikelnr'!F1459=0,0,IF(EXACT('Basis Excelsheet - uw artikelnr'!J1459,Keuzelijsten!$D$2),0,IF(EXACT('Basis Excelsheet - uw artikelnr'!J1459,Keuzelijsten!$D$3),0,1)))</f>
        <v>0</v>
      </c>
      <c r="I1459" s="16">
        <f ca="1">IF('Basis Excelsheet - uw artikelnr'!A1459=0,0,IF(CELL("type",'Basis Excelsheet - uw artikelnr'!A1459)="w",0,1))</f>
        <v>0</v>
      </c>
      <c r="J1459" s="16">
        <f>IF('Basis Excelsheet - uw artikelnr'!F1459=0,0,COUNTIF(Keuzelijsten!$F$2:$F$244,'Basis Excelsheet - uw artikelnr'!M1459)-1)*-1</f>
        <v>0</v>
      </c>
      <c r="K1459" s="16">
        <f>IF('Basis Excelsheet - uw artikelnr'!F1459=0,0,COUNTIF(Keuzelijsten!$A$2:$A$245,'Basis Excelsheet - uw artikelnr'!C1459)-1)*-1</f>
        <v>0</v>
      </c>
      <c r="L1459" s="16">
        <f>IF('Basis Excelsheet - uw artikelnr'!F1459=0,0,COUNTIF(Keuzelijsten!$W$2:$W$945,'Basis Excelsheet - uw artikelnr'!D1459)-1)*-1</f>
        <v>0</v>
      </c>
    </row>
    <row r="1460" spans="1:12" x14ac:dyDescent="0.25">
      <c r="A1460" s="17"/>
      <c r="B1460" s="17">
        <f t="shared" ca="1" si="24"/>
        <v>0</v>
      </c>
      <c r="C1460" s="16">
        <f>IF(LEN('Basis Excelsheet - uw artikelnr'!F1460)&gt;35,1,0)</f>
        <v>0</v>
      </c>
      <c r="D1460" s="16">
        <f>IF(LEN('Basis Excelsheet - uw artikelnr'!K1460)&gt;30,1,0)</f>
        <v>0</v>
      </c>
      <c r="E1460" s="16">
        <f>IF(LEN('Basis Excelsheet - uw artikelnr'!E1460)&gt;20,1,0)</f>
        <v>0</v>
      </c>
      <c r="F1460" s="16">
        <f>IF('Basis Excelsheet - uw artikelnr'!L1460=0,0,IF('Basis Excelsheet - uw artikelnr'!L1460&lt;1,1,0))</f>
        <v>0</v>
      </c>
      <c r="G1460" s="16">
        <f>IF('Basis Excelsheet - uw artikelnr'!F1460=0,0,IF(EXACT('Basis Excelsheet - uw artikelnr'!G1460,Keuzelijsten!$C$2),0,IF(EXACT('Basis Excelsheet - uw artikelnr'!G1460,Keuzelijsten!$C$3),0,1)))</f>
        <v>0</v>
      </c>
      <c r="H1460" s="16">
        <f>IF('Basis Excelsheet - uw artikelnr'!F1460=0,0,IF(EXACT('Basis Excelsheet - uw artikelnr'!J1460,Keuzelijsten!$D$2),0,IF(EXACT('Basis Excelsheet - uw artikelnr'!J1460,Keuzelijsten!$D$3),0,1)))</f>
        <v>0</v>
      </c>
      <c r="I1460" s="16">
        <f ca="1">IF('Basis Excelsheet - uw artikelnr'!A1460=0,0,IF(CELL("type",'Basis Excelsheet - uw artikelnr'!A1460)="w",0,1))</f>
        <v>0</v>
      </c>
      <c r="J1460" s="16">
        <f>IF('Basis Excelsheet - uw artikelnr'!F1460=0,0,COUNTIF(Keuzelijsten!$F$2:$F$244,'Basis Excelsheet - uw artikelnr'!M1460)-1)*-1</f>
        <v>0</v>
      </c>
      <c r="K1460" s="16">
        <f>IF('Basis Excelsheet - uw artikelnr'!F1460=0,0,COUNTIF(Keuzelijsten!$A$2:$A$245,'Basis Excelsheet - uw artikelnr'!C1460)-1)*-1</f>
        <v>0</v>
      </c>
      <c r="L1460" s="16">
        <f>IF('Basis Excelsheet - uw artikelnr'!F1460=0,0,COUNTIF(Keuzelijsten!$W$2:$W$945,'Basis Excelsheet - uw artikelnr'!D1460)-1)*-1</f>
        <v>0</v>
      </c>
    </row>
    <row r="1461" spans="1:12" x14ac:dyDescent="0.25">
      <c r="A1461" s="17"/>
      <c r="B1461" s="17">
        <f t="shared" ca="1" si="24"/>
        <v>0</v>
      </c>
      <c r="C1461" s="16">
        <f>IF(LEN('Basis Excelsheet - uw artikelnr'!F1461)&gt;35,1,0)</f>
        <v>0</v>
      </c>
      <c r="D1461" s="16">
        <f>IF(LEN('Basis Excelsheet - uw artikelnr'!K1461)&gt;30,1,0)</f>
        <v>0</v>
      </c>
      <c r="E1461" s="16">
        <f>IF(LEN('Basis Excelsheet - uw artikelnr'!E1461)&gt;20,1,0)</f>
        <v>0</v>
      </c>
      <c r="F1461" s="16">
        <f>IF('Basis Excelsheet - uw artikelnr'!L1461=0,0,IF('Basis Excelsheet - uw artikelnr'!L1461&lt;1,1,0))</f>
        <v>0</v>
      </c>
      <c r="G1461" s="16">
        <f>IF('Basis Excelsheet - uw artikelnr'!F1461=0,0,IF(EXACT('Basis Excelsheet - uw artikelnr'!G1461,Keuzelijsten!$C$2),0,IF(EXACT('Basis Excelsheet - uw artikelnr'!G1461,Keuzelijsten!$C$3),0,1)))</f>
        <v>0</v>
      </c>
      <c r="H1461" s="16">
        <f>IF('Basis Excelsheet - uw artikelnr'!F1461=0,0,IF(EXACT('Basis Excelsheet - uw artikelnr'!J1461,Keuzelijsten!$D$2),0,IF(EXACT('Basis Excelsheet - uw artikelnr'!J1461,Keuzelijsten!$D$3),0,1)))</f>
        <v>0</v>
      </c>
      <c r="I1461" s="16">
        <f ca="1">IF('Basis Excelsheet - uw artikelnr'!A1461=0,0,IF(CELL("type",'Basis Excelsheet - uw artikelnr'!A1461)="w",0,1))</f>
        <v>0</v>
      </c>
      <c r="J1461" s="16">
        <f>IF('Basis Excelsheet - uw artikelnr'!F1461=0,0,COUNTIF(Keuzelijsten!$F$2:$F$244,'Basis Excelsheet - uw artikelnr'!M1461)-1)*-1</f>
        <v>0</v>
      </c>
      <c r="K1461" s="16">
        <f>IF('Basis Excelsheet - uw artikelnr'!F1461=0,0,COUNTIF(Keuzelijsten!$A$2:$A$245,'Basis Excelsheet - uw artikelnr'!C1461)-1)*-1</f>
        <v>0</v>
      </c>
      <c r="L1461" s="16">
        <f>IF('Basis Excelsheet - uw artikelnr'!F1461=0,0,COUNTIF(Keuzelijsten!$W$2:$W$945,'Basis Excelsheet - uw artikelnr'!D1461)-1)*-1</f>
        <v>0</v>
      </c>
    </row>
    <row r="1462" spans="1:12" x14ac:dyDescent="0.25">
      <c r="A1462" s="17"/>
      <c r="B1462" s="17">
        <f t="shared" ca="1" si="24"/>
        <v>0</v>
      </c>
      <c r="C1462" s="16">
        <f>IF(LEN('Basis Excelsheet - uw artikelnr'!F1462)&gt;35,1,0)</f>
        <v>0</v>
      </c>
      <c r="D1462" s="16">
        <f>IF(LEN('Basis Excelsheet - uw artikelnr'!K1462)&gt;30,1,0)</f>
        <v>0</v>
      </c>
      <c r="E1462" s="16">
        <f>IF(LEN('Basis Excelsheet - uw artikelnr'!E1462)&gt;20,1,0)</f>
        <v>0</v>
      </c>
      <c r="F1462" s="16">
        <f>IF('Basis Excelsheet - uw artikelnr'!L1462=0,0,IF('Basis Excelsheet - uw artikelnr'!L1462&lt;1,1,0))</f>
        <v>0</v>
      </c>
      <c r="G1462" s="16">
        <f>IF('Basis Excelsheet - uw artikelnr'!F1462=0,0,IF(EXACT('Basis Excelsheet - uw artikelnr'!G1462,Keuzelijsten!$C$2),0,IF(EXACT('Basis Excelsheet - uw artikelnr'!G1462,Keuzelijsten!$C$3),0,1)))</f>
        <v>0</v>
      </c>
      <c r="H1462" s="16">
        <f>IF('Basis Excelsheet - uw artikelnr'!F1462=0,0,IF(EXACT('Basis Excelsheet - uw artikelnr'!J1462,Keuzelijsten!$D$2),0,IF(EXACT('Basis Excelsheet - uw artikelnr'!J1462,Keuzelijsten!$D$3),0,1)))</f>
        <v>0</v>
      </c>
      <c r="I1462" s="16">
        <f ca="1">IF('Basis Excelsheet - uw artikelnr'!A1462=0,0,IF(CELL("type",'Basis Excelsheet - uw artikelnr'!A1462)="w",0,1))</f>
        <v>0</v>
      </c>
      <c r="J1462" s="16">
        <f>IF('Basis Excelsheet - uw artikelnr'!F1462=0,0,COUNTIF(Keuzelijsten!$F$2:$F$244,'Basis Excelsheet - uw artikelnr'!M1462)-1)*-1</f>
        <v>0</v>
      </c>
      <c r="K1462" s="16">
        <f>IF('Basis Excelsheet - uw artikelnr'!F1462=0,0,COUNTIF(Keuzelijsten!$A$2:$A$245,'Basis Excelsheet - uw artikelnr'!C1462)-1)*-1</f>
        <v>0</v>
      </c>
      <c r="L1462" s="16">
        <f>IF('Basis Excelsheet - uw artikelnr'!F1462=0,0,COUNTIF(Keuzelijsten!$W$2:$W$945,'Basis Excelsheet - uw artikelnr'!D1462)-1)*-1</f>
        <v>0</v>
      </c>
    </row>
    <row r="1463" spans="1:12" x14ac:dyDescent="0.25">
      <c r="A1463" s="17"/>
      <c r="B1463" s="17">
        <f t="shared" ca="1" si="24"/>
        <v>0</v>
      </c>
      <c r="C1463" s="16">
        <f>IF(LEN('Basis Excelsheet - uw artikelnr'!F1463)&gt;35,1,0)</f>
        <v>0</v>
      </c>
      <c r="D1463" s="16">
        <f>IF(LEN('Basis Excelsheet - uw artikelnr'!K1463)&gt;30,1,0)</f>
        <v>0</v>
      </c>
      <c r="E1463" s="16">
        <f>IF(LEN('Basis Excelsheet - uw artikelnr'!E1463)&gt;20,1,0)</f>
        <v>0</v>
      </c>
      <c r="F1463" s="16">
        <f>IF('Basis Excelsheet - uw artikelnr'!L1463=0,0,IF('Basis Excelsheet - uw artikelnr'!L1463&lt;1,1,0))</f>
        <v>0</v>
      </c>
      <c r="G1463" s="16">
        <f>IF('Basis Excelsheet - uw artikelnr'!F1463=0,0,IF(EXACT('Basis Excelsheet - uw artikelnr'!G1463,Keuzelijsten!$C$2),0,IF(EXACT('Basis Excelsheet - uw artikelnr'!G1463,Keuzelijsten!$C$3),0,1)))</f>
        <v>0</v>
      </c>
      <c r="H1463" s="16">
        <f>IF('Basis Excelsheet - uw artikelnr'!F1463=0,0,IF(EXACT('Basis Excelsheet - uw artikelnr'!J1463,Keuzelijsten!$D$2),0,IF(EXACT('Basis Excelsheet - uw artikelnr'!J1463,Keuzelijsten!$D$3),0,1)))</f>
        <v>0</v>
      </c>
      <c r="I1463" s="16">
        <f ca="1">IF('Basis Excelsheet - uw artikelnr'!A1463=0,0,IF(CELL("type",'Basis Excelsheet - uw artikelnr'!A1463)="w",0,1))</f>
        <v>0</v>
      </c>
      <c r="J1463" s="16">
        <f>IF('Basis Excelsheet - uw artikelnr'!F1463=0,0,COUNTIF(Keuzelijsten!$F$2:$F$244,'Basis Excelsheet - uw artikelnr'!M1463)-1)*-1</f>
        <v>0</v>
      </c>
      <c r="K1463" s="16">
        <f>IF('Basis Excelsheet - uw artikelnr'!F1463=0,0,COUNTIF(Keuzelijsten!$A$2:$A$245,'Basis Excelsheet - uw artikelnr'!C1463)-1)*-1</f>
        <v>0</v>
      </c>
      <c r="L1463" s="16">
        <f>IF('Basis Excelsheet - uw artikelnr'!F1463=0,0,COUNTIF(Keuzelijsten!$W$2:$W$945,'Basis Excelsheet - uw artikelnr'!D1463)-1)*-1</f>
        <v>0</v>
      </c>
    </row>
    <row r="1464" spans="1:12" x14ac:dyDescent="0.25">
      <c r="A1464" s="17"/>
      <c r="B1464" s="17">
        <f t="shared" ca="1" si="24"/>
        <v>0</v>
      </c>
      <c r="C1464" s="16">
        <f>IF(LEN('Basis Excelsheet - uw artikelnr'!F1464)&gt;35,1,0)</f>
        <v>0</v>
      </c>
      <c r="D1464" s="16">
        <f>IF(LEN('Basis Excelsheet - uw artikelnr'!K1464)&gt;30,1,0)</f>
        <v>0</v>
      </c>
      <c r="E1464" s="16">
        <f>IF(LEN('Basis Excelsheet - uw artikelnr'!E1464)&gt;20,1,0)</f>
        <v>0</v>
      </c>
      <c r="F1464" s="16">
        <f>IF('Basis Excelsheet - uw artikelnr'!L1464=0,0,IF('Basis Excelsheet - uw artikelnr'!L1464&lt;1,1,0))</f>
        <v>0</v>
      </c>
      <c r="G1464" s="16">
        <f>IF('Basis Excelsheet - uw artikelnr'!F1464=0,0,IF(EXACT('Basis Excelsheet - uw artikelnr'!G1464,Keuzelijsten!$C$2),0,IF(EXACT('Basis Excelsheet - uw artikelnr'!G1464,Keuzelijsten!$C$3),0,1)))</f>
        <v>0</v>
      </c>
      <c r="H1464" s="16">
        <f>IF('Basis Excelsheet - uw artikelnr'!F1464=0,0,IF(EXACT('Basis Excelsheet - uw artikelnr'!J1464,Keuzelijsten!$D$2),0,IF(EXACT('Basis Excelsheet - uw artikelnr'!J1464,Keuzelijsten!$D$3),0,1)))</f>
        <v>0</v>
      </c>
      <c r="I1464" s="16">
        <f ca="1">IF('Basis Excelsheet - uw artikelnr'!A1464=0,0,IF(CELL("type",'Basis Excelsheet - uw artikelnr'!A1464)="w",0,1))</f>
        <v>0</v>
      </c>
      <c r="J1464" s="16">
        <f>IF('Basis Excelsheet - uw artikelnr'!F1464=0,0,COUNTIF(Keuzelijsten!$F$2:$F$244,'Basis Excelsheet - uw artikelnr'!M1464)-1)*-1</f>
        <v>0</v>
      </c>
      <c r="K1464" s="16">
        <f>IF('Basis Excelsheet - uw artikelnr'!F1464=0,0,COUNTIF(Keuzelijsten!$A$2:$A$245,'Basis Excelsheet - uw artikelnr'!C1464)-1)*-1</f>
        <v>0</v>
      </c>
      <c r="L1464" s="16">
        <f>IF('Basis Excelsheet - uw artikelnr'!F1464=0,0,COUNTIF(Keuzelijsten!$W$2:$W$945,'Basis Excelsheet - uw artikelnr'!D1464)-1)*-1</f>
        <v>0</v>
      </c>
    </row>
    <row r="1465" spans="1:12" x14ac:dyDescent="0.25">
      <c r="A1465" s="17"/>
      <c r="B1465" s="17">
        <f t="shared" ca="1" si="24"/>
        <v>0</v>
      </c>
      <c r="C1465" s="16">
        <f>IF(LEN('Basis Excelsheet - uw artikelnr'!F1465)&gt;35,1,0)</f>
        <v>0</v>
      </c>
      <c r="D1465" s="16">
        <f>IF(LEN('Basis Excelsheet - uw artikelnr'!K1465)&gt;30,1,0)</f>
        <v>0</v>
      </c>
      <c r="E1465" s="16">
        <f>IF(LEN('Basis Excelsheet - uw artikelnr'!E1465)&gt;20,1,0)</f>
        <v>0</v>
      </c>
      <c r="F1465" s="16">
        <f>IF('Basis Excelsheet - uw artikelnr'!L1465=0,0,IF('Basis Excelsheet - uw artikelnr'!L1465&lt;1,1,0))</f>
        <v>0</v>
      </c>
      <c r="G1465" s="16">
        <f>IF('Basis Excelsheet - uw artikelnr'!F1465=0,0,IF(EXACT('Basis Excelsheet - uw artikelnr'!G1465,Keuzelijsten!$C$2),0,IF(EXACT('Basis Excelsheet - uw artikelnr'!G1465,Keuzelijsten!$C$3),0,1)))</f>
        <v>0</v>
      </c>
      <c r="H1465" s="16">
        <f>IF('Basis Excelsheet - uw artikelnr'!F1465=0,0,IF(EXACT('Basis Excelsheet - uw artikelnr'!J1465,Keuzelijsten!$D$2),0,IF(EXACT('Basis Excelsheet - uw artikelnr'!J1465,Keuzelijsten!$D$3),0,1)))</f>
        <v>0</v>
      </c>
      <c r="I1465" s="16">
        <f ca="1">IF('Basis Excelsheet - uw artikelnr'!A1465=0,0,IF(CELL("type",'Basis Excelsheet - uw artikelnr'!A1465)="w",0,1))</f>
        <v>0</v>
      </c>
      <c r="J1465" s="16">
        <f>IF('Basis Excelsheet - uw artikelnr'!F1465=0,0,COUNTIF(Keuzelijsten!$F$2:$F$244,'Basis Excelsheet - uw artikelnr'!M1465)-1)*-1</f>
        <v>0</v>
      </c>
      <c r="K1465" s="16">
        <f>IF('Basis Excelsheet - uw artikelnr'!F1465=0,0,COUNTIF(Keuzelijsten!$A$2:$A$245,'Basis Excelsheet - uw artikelnr'!C1465)-1)*-1</f>
        <v>0</v>
      </c>
      <c r="L1465" s="16">
        <f>IF('Basis Excelsheet - uw artikelnr'!F1465=0,0,COUNTIF(Keuzelijsten!$W$2:$W$945,'Basis Excelsheet - uw artikelnr'!D1465)-1)*-1</f>
        <v>0</v>
      </c>
    </row>
    <row r="1466" spans="1:12" x14ac:dyDescent="0.25">
      <c r="A1466" s="17"/>
      <c r="B1466" s="17">
        <f t="shared" ca="1" si="24"/>
        <v>0</v>
      </c>
      <c r="C1466" s="16">
        <f>IF(LEN('Basis Excelsheet - uw artikelnr'!F1466)&gt;35,1,0)</f>
        <v>0</v>
      </c>
      <c r="D1466" s="16">
        <f>IF(LEN('Basis Excelsheet - uw artikelnr'!K1466)&gt;30,1,0)</f>
        <v>0</v>
      </c>
      <c r="E1466" s="16">
        <f>IF(LEN('Basis Excelsheet - uw artikelnr'!E1466)&gt;20,1,0)</f>
        <v>0</v>
      </c>
      <c r="F1466" s="16">
        <f>IF('Basis Excelsheet - uw artikelnr'!L1466=0,0,IF('Basis Excelsheet - uw artikelnr'!L1466&lt;1,1,0))</f>
        <v>0</v>
      </c>
      <c r="G1466" s="16">
        <f>IF('Basis Excelsheet - uw artikelnr'!F1466=0,0,IF(EXACT('Basis Excelsheet - uw artikelnr'!G1466,Keuzelijsten!$C$2),0,IF(EXACT('Basis Excelsheet - uw artikelnr'!G1466,Keuzelijsten!$C$3),0,1)))</f>
        <v>0</v>
      </c>
      <c r="H1466" s="16">
        <f>IF('Basis Excelsheet - uw artikelnr'!F1466=0,0,IF(EXACT('Basis Excelsheet - uw artikelnr'!J1466,Keuzelijsten!$D$2),0,IF(EXACT('Basis Excelsheet - uw artikelnr'!J1466,Keuzelijsten!$D$3),0,1)))</f>
        <v>0</v>
      </c>
      <c r="I1466" s="16">
        <f ca="1">IF('Basis Excelsheet - uw artikelnr'!A1466=0,0,IF(CELL("type",'Basis Excelsheet - uw artikelnr'!A1466)="w",0,1))</f>
        <v>0</v>
      </c>
      <c r="J1466" s="16">
        <f>IF('Basis Excelsheet - uw artikelnr'!F1466=0,0,COUNTIF(Keuzelijsten!$F$2:$F$244,'Basis Excelsheet - uw artikelnr'!M1466)-1)*-1</f>
        <v>0</v>
      </c>
      <c r="K1466" s="16">
        <f>IF('Basis Excelsheet - uw artikelnr'!F1466=0,0,COUNTIF(Keuzelijsten!$A$2:$A$245,'Basis Excelsheet - uw artikelnr'!C1466)-1)*-1</f>
        <v>0</v>
      </c>
      <c r="L1466" s="16">
        <f>IF('Basis Excelsheet - uw artikelnr'!F1466=0,0,COUNTIF(Keuzelijsten!$W$2:$W$945,'Basis Excelsheet - uw artikelnr'!D1466)-1)*-1</f>
        <v>0</v>
      </c>
    </row>
    <row r="1467" spans="1:12" x14ac:dyDescent="0.25">
      <c r="A1467" s="17"/>
      <c r="B1467" s="17">
        <f t="shared" ca="1" si="24"/>
        <v>0</v>
      </c>
      <c r="C1467" s="16">
        <f>IF(LEN('Basis Excelsheet - uw artikelnr'!F1467)&gt;35,1,0)</f>
        <v>0</v>
      </c>
      <c r="D1467" s="16">
        <f>IF(LEN('Basis Excelsheet - uw artikelnr'!K1467)&gt;30,1,0)</f>
        <v>0</v>
      </c>
      <c r="E1467" s="16">
        <f>IF(LEN('Basis Excelsheet - uw artikelnr'!E1467)&gt;20,1,0)</f>
        <v>0</v>
      </c>
      <c r="F1467" s="16">
        <f>IF('Basis Excelsheet - uw artikelnr'!L1467=0,0,IF('Basis Excelsheet - uw artikelnr'!L1467&lt;1,1,0))</f>
        <v>0</v>
      </c>
      <c r="G1467" s="16">
        <f>IF('Basis Excelsheet - uw artikelnr'!F1467=0,0,IF(EXACT('Basis Excelsheet - uw artikelnr'!G1467,Keuzelijsten!$C$2),0,IF(EXACT('Basis Excelsheet - uw artikelnr'!G1467,Keuzelijsten!$C$3),0,1)))</f>
        <v>0</v>
      </c>
      <c r="H1467" s="16">
        <f>IF('Basis Excelsheet - uw artikelnr'!F1467=0,0,IF(EXACT('Basis Excelsheet - uw artikelnr'!J1467,Keuzelijsten!$D$2),0,IF(EXACT('Basis Excelsheet - uw artikelnr'!J1467,Keuzelijsten!$D$3),0,1)))</f>
        <v>0</v>
      </c>
      <c r="I1467" s="16">
        <f ca="1">IF('Basis Excelsheet - uw artikelnr'!A1467=0,0,IF(CELL("type",'Basis Excelsheet - uw artikelnr'!A1467)="w",0,1))</f>
        <v>0</v>
      </c>
      <c r="J1467" s="16">
        <f>IF('Basis Excelsheet - uw artikelnr'!F1467=0,0,COUNTIF(Keuzelijsten!$F$2:$F$244,'Basis Excelsheet - uw artikelnr'!M1467)-1)*-1</f>
        <v>0</v>
      </c>
      <c r="K1467" s="16">
        <f>IF('Basis Excelsheet - uw artikelnr'!F1467=0,0,COUNTIF(Keuzelijsten!$A$2:$A$245,'Basis Excelsheet - uw artikelnr'!C1467)-1)*-1</f>
        <v>0</v>
      </c>
      <c r="L1467" s="16">
        <f>IF('Basis Excelsheet - uw artikelnr'!F1467=0,0,COUNTIF(Keuzelijsten!$W$2:$W$945,'Basis Excelsheet - uw artikelnr'!D1467)-1)*-1</f>
        <v>0</v>
      </c>
    </row>
    <row r="1468" spans="1:12" x14ac:dyDescent="0.25">
      <c r="A1468" s="17"/>
      <c r="B1468" s="17">
        <f t="shared" ca="1" si="24"/>
        <v>0</v>
      </c>
      <c r="C1468" s="16">
        <f>IF(LEN('Basis Excelsheet - uw artikelnr'!F1468)&gt;35,1,0)</f>
        <v>0</v>
      </c>
      <c r="D1468" s="16">
        <f>IF(LEN('Basis Excelsheet - uw artikelnr'!K1468)&gt;30,1,0)</f>
        <v>0</v>
      </c>
      <c r="E1468" s="16">
        <f>IF(LEN('Basis Excelsheet - uw artikelnr'!E1468)&gt;20,1,0)</f>
        <v>0</v>
      </c>
      <c r="F1468" s="16">
        <f>IF('Basis Excelsheet - uw artikelnr'!L1468=0,0,IF('Basis Excelsheet - uw artikelnr'!L1468&lt;1,1,0))</f>
        <v>0</v>
      </c>
      <c r="G1468" s="16">
        <f>IF('Basis Excelsheet - uw artikelnr'!F1468=0,0,IF(EXACT('Basis Excelsheet - uw artikelnr'!G1468,Keuzelijsten!$C$2),0,IF(EXACT('Basis Excelsheet - uw artikelnr'!G1468,Keuzelijsten!$C$3),0,1)))</f>
        <v>0</v>
      </c>
      <c r="H1468" s="16">
        <f>IF('Basis Excelsheet - uw artikelnr'!F1468=0,0,IF(EXACT('Basis Excelsheet - uw artikelnr'!J1468,Keuzelijsten!$D$2),0,IF(EXACT('Basis Excelsheet - uw artikelnr'!J1468,Keuzelijsten!$D$3),0,1)))</f>
        <v>0</v>
      </c>
      <c r="I1468" s="16">
        <f ca="1">IF('Basis Excelsheet - uw artikelnr'!A1468=0,0,IF(CELL("type",'Basis Excelsheet - uw artikelnr'!A1468)="w",0,1))</f>
        <v>0</v>
      </c>
      <c r="J1468" s="16">
        <f>IF('Basis Excelsheet - uw artikelnr'!F1468=0,0,COUNTIF(Keuzelijsten!$F$2:$F$244,'Basis Excelsheet - uw artikelnr'!M1468)-1)*-1</f>
        <v>0</v>
      </c>
      <c r="K1468" s="16">
        <f>IF('Basis Excelsheet - uw artikelnr'!F1468=0,0,COUNTIF(Keuzelijsten!$A$2:$A$245,'Basis Excelsheet - uw artikelnr'!C1468)-1)*-1</f>
        <v>0</v>
      </c>
      <c r="L1468" s="16">
        <f>IF('Basis Excelsheet - uw artikelnr'!F1468=0,0,COUNTIF(Keuzelijsten!$W$2:$W$945,'Basis Excelsheet - uw artikelnr'!D1468)-1)*-1</f>
        <v>0</v>
      </c>
    </row>
    <row r="1469" spans="1:12" x14ac:dyDescent="0.25">
      <c r="A1469" s="17"/>
      <c r="B1469" s="17">
        <f t="shared" ca="1" si="24"/>
        <v>0</v>
      </c>
      <c r="C1469" s="16">
        <f>IF(LEN('Basis Excelsheet - uw artikelnr'!F1469)&gt;35,1,0)</f>
        <v>0</v>
      </c>
      <c r="D1469" s="16">
        <f>IF(LEN('Basis Excelsheet - uw artikelnr'!K1469)&gt;30,1,0)</f>
        <v>0</v>
      </c>
      <c r="E1469" s="16">
        <f>IF(LEN('Basis Excelsheet - uw artikelnr'!E1469)&gt;20,1,0)</f>
        <v>0</v>
      </c>
      <c r="F1469" s="16">
        <f>IF('Basis Excelsheet - uw artikelnr'!L1469=0,0,IF('Basis Excelsheet - uw artikelnr'!L1469&lt;1,1,0))</f>
        <v>0</v>
      </c>
      <c r="G1469" s="16">
        <f>IF('Basis Excelsheet - uw artikelnr'!F1469=0,0,IF(EXACT('Basis Excelsheet - uw artikelnr'!G1469,Keuzelijsten!$C$2),0,IF(EXACT('Basis Excelsheet - uw artikelnr'!G1469,Keuzelijsten!$C$3),0,1)))</f>
        <v>0</v>
      </c>
      <c r="H1469" s="16">
        <f>IF('Basis Excelsheet - uw artikelnr'!F1469=0,0,IF(EXACT('Basis Excelsheet - uw artikelnr'!J1469,Keuzelijsten!$D$2),0,IF(EXACT('Basis Excelsheet - uw artikelnr'!J1469,Keuzelijsten!$D$3),0,1)))</f>
        <v>0</v>
      </c>
      <c r="I1469" s="16">
        <f ca="1">IF('Basis Excelsheet - uw artikelnr'!A1469=0,0,IF(CELL("type",'Basis Excelsheet - uw artikelnr'!A1469)="w",0,1))</f>
        <v>0</v>
      </c>
      <c r="J1469" s="16">
        <f>IF('Basis Excelsheet - uw artikelnr'!F1469=0,0,COUNTIF(Keuzelijsten!$F$2:$F$244,'Basis Excelsheet - uw artikelnr'!M1469)-1)*-1</f>
        <v>0</v>
      </c>
      <c r="K1469" s="16">
        <f>IF('Basis Excelsheet - uw artikelnr'!F1469=0,0,COUNTIF(Keuzelijsten!$A$2:$A$245,'Basis Excelsheet - uw artikelnr'!C1469)-1)*-1</f>
        <v>0</v>
      </c>
      <c r="L1469" s="16">
        <f>IF('Basis Excelsheet - uw artikelnr'!F1469=0,0,COUNTIF(Keuzelijsten!$W$2:$W$945,'Basis Excelsheet - uw artikelnr'!D1469)-1)*-1</f>
        <v>0</v>
      </c>
    </row>
    <row r="1470" spans="1:12" x14ac:dyDescent="0.25">
      <c r="A1470" s="17"/>
      <c r="B1470" s="17">
        <f t="shared" ca="1" si="24"/>
        <v>0</v>
      </c>
      <c r="C1470" s="16">
        <f>IF(LEN('Basis Excelsheet - uw artikelnr'!F1470)&gt;35,1,0)</f>
        <v>0</v>
      </c>
      <c r="D1470" s="16">
        <f>IF(LEN('Basis Excelsheet - uw artikelnr'!K1470)&gt;30,1,0)</f>
        <v>0</v>
      </c>
      <c r="E1470" s="16">
        <f>IF(LEN('Basis Excelsheet - uw artikelnr'!E1470)&gt;20,1,0)</f>
        <v>0</v>
      </c>
      <c r="F1470" s="16">
        <f>IF('Basis Excelsheet - uw artikelnr'!L1470=0,0,IF('Basis Excelsheet - uw artikelnr'!L1470&lt;1,1,0))</f>
        <v>0</v>
      </c>
      <c r="G1470" s="16">
        <f>IF('Basis Excelsheet - uw artikelnr'!F1470=0,0,IF(EXACT('Basis Excelsheet - uw artikelnr'!G1470,Keuzelijsten!$C$2),0,IF(EXACT('Basis Excelsheet - uw artikelnr'!G1470,Keuzelijsten!$C$3),0,1)))</f>
        <v>0</v>
      </c>
      <c r="H1470" s="16">
        <f>IF('Basis Excelsheet - uw artikelnr'!F1470=0,0,IF(EXACT('Basis Excelsheet - uw artikelnr'!J1470,Keuzelijsten!$D$2),0,IF(EXACT('Basis Excelsheet - uw artikelnr'!J1470,Keuzelijsten!$D$3),0,1)))</f>
        <v>0</v>
      </c>
      <c r="I1470" s="16">
        <f ca="1">IF('Basis Excelsheet - uw artikelnr'!A1470=0,0,IF(CELL("type",'Basis Excelsheet - uw artikelnr'!A1470)="w",0,1))</f>
        <v>0</v>
      </c>
      <c r="J1470" s="16">
        <f>IF('Basis Excelsheet - uw artikelnr'!F1470=0,0,COUNTIF(Keuzelijsten!$F$2:$F$244,'Basis Excelsheet - uw artikelnr'!M1470)-1)*-1</f>
        <v>0</v>
      </c>
      <c r="K1470" s="16">
        <f>IF('Basis Excelsheet - uw artikelnr'!F1470=0,0,COUNTIF(Keuzelijsten!$A$2:$A$245,'Basis Excelsheet - uw artikelnr'!C1470)-1)*-1</f>
        <v>0</v>
      </c>
      <c r="L1470" s="16">
        <f>IF('Basis Excelsheet - uw artikelnr'!F1470=0,0,COUNTIF(Keuzelijsten!$W$2:$W$945,'Basis Excelsheet - uw artikelnr'!D1470)-1)*-1</f>
        <v>0</v>
      </c>
    </row>
    <row r="1471" spans="1:12" x14ac:dyDescent="0.25">
      <c r="A1471" s="17"/>
      <c r="B1471" s="17">
        <f t="shared" ca="1" si="24"/>
        <v>0</v>
      </c>
      <c r="C1471" s="16">
        <f>IF(LEN('Basis Excelsheet - uw artikelnr'!F1471)&gt;35,1,0)</f>
        <v>0</v>
      </c>
      <c r="D1471" s="16">
        <f>IF(LEN('Basis Excelsheet - uw artikelnr'!K1471)&gt;30,1,0)</f>
        <v>0</v>
      </c>
      <c r="E1471" s="16">
        <f>IF(LEN('Basis Excelsheet - uw artikelnr'!E1471)&gt;20,1,0)</f>
        <v>0</v>
      </c>
      <c r="F1471" s="16">
        <f>IF('Basis Excelsheet - uw artikelnr'!L1471=0,0,IF('Basis Excelsheet - uw artikelnr'!L1471&lt;1,1,0))</f>
        <v>0</v>
      </c>
      <c r="G1471" s="16">
        <f>IF('Basis Excelsheet - uw artikelnr'!F1471=0,0,IF(EXACT('Basis Excelsheet - uw artikelnr'!G1471,Keuzelijsten!$C$2),0,IF(EXACT('Basis Excelsheet - uw artikelnr'!G1471,Keuzelijsten!$C$3),0,1)))</f>
        <v>0</v>
      </c>
      <c r="H1471" s="16">
        <f>IF('Basis Excelsheet - uw artikelnr'!F1471=0,0,IF(EXACT('Basis Excelsheet - uw artikelnr'!J1471,Keuzelijsten!$D$2),0,IF(EXACT('Basis Excelsheet - uw artikelnr'!J1471,Keuzelijsten!$D$3),0,1)))</f>
        <v>0</v>
      </c>
      <c r="I1471" s="16">
        <f ca="1">IF('Basis Excelsheet - uw artikelnr'!A1471=0,0,IF(CELL("type",'Basis Excelsheet - uw artikelnr'!A1471)="w",0,1))</f>
        <v>0</v>
      </c>
      <c r="J1471" s="16">
        <f>IF('Basis Excelsheet - uw artikelnr'!F1471=0,0,COUNTIF(Keuzelijsten!$F$2:$F$244,'Basis Excelsheet - uw artikelnr'!M1471)-1)*-1</f>
        <v>0</v>
      </c>
      <c r="K1471" s="16">
        <f>IF('Basis Excelsheet - uw artikelnr'!F1471=0,0,COUNTIF(Keuzelijsten!$A$2:$A$245,'Basis Excelsheet - uw artikelnr'!C1471)-1)*-1</f>
        <v>0</v>
      </c>
      <c r="L1471" s="16">
        <f>IF('Basis Excelsheet - uw artikelnr'!F1471=0,0,COUNTIF(Keuzelijsten!$W$2:$W$945,'Basis Excelsheet - uw artikelnr'!D1471)-1)*-1</f>
        <v>0</v>
      </c>
    </row>
    <row r="1472" spans="1:12" x14ac:dyDescent="0.25">
      <c r="A1472" s="17"/>
      <c r="B1472" s="17">
        <f t="shared" ca="1" si="24"/>
        <v>0</v>
      </c>
      <c r="C1472" s="16">
        <f>IF(LEN('Basis Excelsheet - uw artikelnr'!F1472)&gt;35,1,0)</f>
        <v>0</v>
      </c>
      <c r="D1472" s="16">
        <f>IF(LEN('Basis Excelsheet - uw artikelnr'!K1472)&gt;30,1,0)</f>
        <v>0</v>
      </c>
      <c r="E1472" s="16">
        <f>IF(LEN('Basis Excelsheet - uw artikelnr'!E1472)&gt;20,1,0)</f>
        <v>0</v>
      </c>
      <c r="F1472" s="16">
        <f>IF('Basis Excelsheet - uw artikelnr'!L1472=0,0,IF('Basis Excelsheet - uw artikelnr'!L1472&lt;1,1,0))</f>
        <v>0</v>
      </c>
      <c r="G1472" s="16">
        <f>IF('Basis Excelsheet - uw artikelnr'!F1472=0,0,IF(EXACT('Basis Excelsheet - uw artikelnr'!G1472,Keuzelijsten!$C$2),0,IF(EXACT('Basis Excelsheet - uw artikelnr'!G1472,Keuzelijsten!$C$3),0,1)))</f>
        <v>0</v>
      </c>
      <c r="H1472" s="16">
        <f>IF('Basis Excelsheet - uw artikelnr'!F1472=0,0,IF(EXACT('Basis Excelsheet - uw artikelnr'!J1472,Keuzelijsten!$D$2),0,IF(EXACT('Basis Excelsheet - uw artikelnr'!J1472,Keuzelijsten!$D$3),0,1)))</f>
        <v>0</v>
      </c>
      <c r="I1472" s="16">
        <f ca="1">IF('Basis Excelsheet - uw artikelnr'!A1472=0,0,IF(CELL("type",'Basis Excelsheet - uw artikelnr'!A1472)="w",0,1))</f>
        <v>0</v>
      </c>
      <c r="J1472" s="16">
        <f>IF('Basis Excelsheet - uw artikelnr'!F1472=0,0,COUNTIF(Keuzelijsten!$F$2:$F$244,'Basis Excelsheet - uw artikelnr'!M1472)-1)*-1</f>
        <v>0</v>
      </c>
      <c r="K1472" s="16">
        <f>IF('Basis Excelsheet - uw artikelnr'!F1472=0,0,COUNTIF(Keuzelijsten!$A$2:$A$245,'Basis Excelsheet - uw artikelnr'!C1472)-1)*-1</f>
        <v>0</v>
      </c>
      <c r="L1472" s="16">
        <f>IF('Basis Excelsheet - uw artikelnr'!F1472=0,0,COUNTIF(Keuzelijsten!$W$2:$W$945,'Basis Excelsheet - uw artikelnr'!D1472)-1)*-1</f>
        <v>0</v>
      </c>
    </row>
    <row r="1473" spans="1:12" x14ac:dyDescent="0.25">
      <c r="A1473" s="17"/>
      <c r="B1473" s="17">
        <f t="shared" ca="1" si="24"/>
        <v>0</v>
      </c>
      <c r="C1473" s="16">
        <f>IF(LEN('Basis Excelsheet - uw artikelnr'!F1473)&gt;35,1,0)</f>
        <v>0</v>
      </c>
      <c r="D1473" s="16">
        <f>IF(LEN('Basis Excelsheet - uw artikelnr'!K1473)&gt;30,1,0)</f>
        <v>0</v>
      </c>
      <c r="E1473" s="16">
        <f>IF(LEN('Basis Excelsheet - uw artikelnr'!E1473)&gt;20,1,0)</f>
        <v>0</v>
      </c>
      <c r="F1473" s="16">
        <f>IF('Basis Excelsheet - uw artikelnr'!L1473=0,0,IF('Basis Excelsheet - uw artikelnr'!L1473&lt;1,1,0))</f>
        <v>0</v>
      </c>
      <c r="G1473" s="16">
        <f>IF('Basis Excelsheet - uw artikelnr'!F1473=0,0,IF(EXACT('Basis Excelsheet - uw artikelnr'!G1473,Keuzelijsten!$C$2),0,IF(EXACT('Basis Excelsheet - uw artikelnr'!G1473,Keuzelijsten!$C$3),0,1)))</f>
        <v>0</v>
      </c>
      <c r="H1473" s="16">
        <f>IF('Basis Excelsheet - uw artikelnr'!F1473=0,0,IF(EXACT('Basis Excelsheet - uw artikelnr'!J1473,Keuzelijsten!$D$2),0,IF(EXACT('Basis Excelsheet - uw artikelnr'!J1473,Keuzelijsten!$D$3),0,1)))</f>
        <v>0</v>
      </c>
      <c r="I1473" s="16">
        <f ca="1">IF('Basis Excelsheet - uw artikelnr'!A1473=0,0,IF(CELL("type",'Basis Excelsheet - uw artikelnr'!A1473)="w",0,1))</f>
        <v>0</v>
      </c>
      <c r="J1473" s="16">
        <f>IF('Basis Excelsheet - uw artikelnr'!F1473=0,0,COUNTIF(Keuzelijsten!$F$2:$F$244,'Basis Excelsheet - uw artikelnr'!M1473)-1)*-1</f>
        <v>0</v>
      </c>
      <c r="K1473" s="16">
        <f>IF('Basis Excelsheet - uw artikelnr'!F1473=0,0,COUNTIF(Keuzelijsten!$A$2:$A$245,'Basis Excelsheet - uw artikelnr'!C1473)-1)*-1</f>
        <v>0</v>
      </c>
      <c r="L1473" s="16">
        <f>IF('Basis Excelsheet - uw artikelnr'!F1473=0,0,COUNTIF(Keuzelijsten!$W$2:$W$945,'Basis Excelsheet - uw artikelnr'!D1473)-1)*-1</f>
        <v>0</v>
      </c>
    </row>
    <row r="1474" spans="1:12" x14ac:dyDescent="0.25">
      <c r="A1474" s="17"/>
      <c r="B1474" s="17">
        <f t="shared" ca="1" si="24"/>
        <v>0</v>
      </c>
      <c r="C1474" s="16">
        <f>IF(LEN('Basis Excelsheet - uw artikelnr'!F1474)&gt;35,1,0)</f>
        <v>0</v>
      </c>
      <c r="D1474" s="16">
        <f>IF(LEN('Basis Excelsheet - uw artikelnr'!K1474)&gt;30,1,0)</f>
        <v>0</v>
      </c>
      <c r="E1474" s="16">
        <f>IF(LEN('Basis Excelsheet - uw artikelnr'!E1474)&gt;20,1,0)</f>
        <v>0</v>
      </c>
      <c r="F1474" s="16">
        <f>IF('Basis Excelsheet - uw artikelnr'!L1474=0,0,IF('Basis Excelsheet - uw artikelnr'!L1474&lt;1,1,0))</f>
        <v>0</v>
      </c>
      <c r="G1474" s="16">
        <f>IF('Basis Excelsheet - uw artikelnr'!F1474=0,0,IF(EXACT('Basis Excelsheet - uw artikelnr'!G1474,Keuzelijsten!$C$2),0,IF(EXACT('Basis Excelsheet - uw artikelnr'!G1474,Keuzelijsten!$C$3),0,1)))</f>
        <v>0</v>
      </c>
      <c r="H1474" s="16">
        <f>IF('Basis Excelsheet - uw artikelnr'!F1474=0,0,IF(EXACT('Basis Excelsheet - uw artikelnr'!J1474,Keuzelijsten!$D$2),0,IF(EXACT('Basis Excelsheet - uw artikelnr'!J1474,Keuzelijsten!$D$3),0,1)))</f>
        <v>0</v>
      </c>
      <c r="I1474" s="16">
        <f ca="1">IF('Basis Excelsheet - uw artikelnr'!A1474=0,0,IF(CELL("type",'Basis Excelsheet - uw artikelnr'!A1474)="w",0,1))</f>
        <v>0</v>
      </c>
      <c r="J1474" s="16">
        <f>IF('Basis Excelsheet - uw artikelnr'!F1474=0,0,COUNTIF(Keuzelijsten!$F$2:$F$244,'Basis Excelsheet - uw artikelnr'!M1474)-1)*-1</f>
        <v>0</v>
      </c>
      <c r="K1474" s="16">
        <f>IF('Basis Excelsheet - uw artikelnr'!F1474=0,0,COUNTIF(Keuzelijsten!$A$2:$A$245,'Basis Excelsheet - uw artikelnr'!C1474)-1)*-1</f>
        <v>0</v>
      </c>
      <c r="L1474" s="16">
        <f>IF('Basis Excelsheet - uw artikelnr'!F1474=0,0,COUNTIF(Keuzelijsten!$W$2:$W$945,'Basis Excelsheet - uw artikelnr'!D1474)-1)*-1</f>
        <v>0</v>
      </c>
    </row>
    <row r="1475" spans="1:12" x14ac:dyDescent="0.25">
      <c r="A1475" s="17"/>
      <c r="B1475" s="17">
        <f t="shared" ca="1" si="24"/>
        <v>0</v>
      </c>
      <c r="C1475" s="16">
        <f>IF(LEN('Basis Excelsheet - uw artikelnr'!F1475)&gt;35,1,0)</f>
        <v>0</v>
      </c>
      <c r="D1475" s="16">
        <f>IF(LEN('Basis Excelsheet - uw artikelnr'!K1475)&gt;30,1,0)</f>
        <v>0</v>
      </c>
      <c r="E1475" s="16">
        <f>IF(LEN('Basis Excelsheet - uw artikelnr'!E1475)&gt;20,1,0)</f>
        <v>0</v>
      </c>
      <c r="F1475" s="16">
        <f>IF('Basis Excelsheet - uw artikelnr'!L1475=0,0,IF('Basis Excelsheet - uw artikelnr'!L1475&lt;1,1,0))</f>
        <v>0</v>
      </c>
      <c r="G1475" s="16">
        <f>IF('Basis Excelsheet - uw artikelnr'!F1475=0,0,IF(EXACT('Basis Excelsheet - uw artikelnr'!G1475,Keuzelijsten!$C$2),0,IF(EXACT('Basis Excelsheet - uw artikelnr'!G1475,Keuzelijsten!$C$3),0,1)))</f>
        <v>0</v>
      </c>
      <c r="H1475" s="16">
        <f>IF('Basis Excelsheet - uw artikelnr'!F1475=0,0,IF(EXACT('Basis Excelsheet - uw artikelnr'!J1475,Keuzelijsten!$D$2),0,IF(EXACT('Basis Excelsheet - uw artikelnr'!J1475,Keuzelijsten!$D$3),0,1)))</f>
        <v>0</v>
      </c>
      <c r="I1475" s="16">
        <f ca="1">IF('Basis Excelsheet - uw artikelnr'!A1475=0,0,IF(CELL("type",'Basis Excelsheet - uw artikelnr'!A1475)="w",0,1))</f>
        <v>0</v>
      </c>
      <c r="J1475" s="16">
        <f>IF('Basis Excelsheet - uw artikelnr'!F1475=0,0,COUNTIF(Keuzelijsten!$F$2:$F$244,'Basis Excelsheet - uw artikelnr'!M1475)-1)*-1</f>
        <v>0</v>
      </c>
      <c r="K1475" s="16">
        <f>IF('Basis Excelsheet - uw artikelnr'!F1475=0,0,COUNTIF(Keuzelijsten!$A$2:$A$245,'Basis Excelsheet - uw artikelnr'!C1475)-1)*-1</f>
        <v>0</v>
      </c>
      <c r="L1475" s="16">
        <f>IF('Basis Excelsheet - uw artikelnr'!F1475=0,0,COUNTIF(Keuzelijsten!$W$2:$W$945,'Basis Excelsheet - uw artikelnr'!D1475)-1)*-1</f>
        <v>0</v>
      </c>
    </row>
    <row r="1476" spans="1:12" x14ac:dyDescent="0.25">
      <c r="A1476" s="17"/>
      <c r="B1476" s="17">
        <f t="shared" ca="1" si="24"/>
        <v>0</v>
      </c>
      <c r="C1476" s="16">
        <f>IF(LEN('Basis Excelsheet - uw artikelnr'!F1476)&gt;35,1,0)</f>
        <v>0</v>
      </c>
      <c r="D1476" s="16">
        <f>IF(LEN('Basis Excelsheet - uw artikelnr'!K1476)&gt;30,1,0)</f>
        <v>0</v>
      </c>
      <c r="E1476" s="16">
        <f>IF(LEN('Basis Excelsheet - uw artikelnr'!E1476)&gt;20,1,0)</f>
        <v>0</v>
      </c>
      <c r="F1476" s="16">
        <f>IF('Basis Excelsheet - uw artikelnr'!L1476=0,0,IF('Basis Excelsheet - uw artikelnr'!L1476&lt;1,1,0))</f>
        <v>0</v>
      </c>
      <c r="G1476" s="16">
        <f>IF('Basis Excelsheet - uw artikelnr'!F1476=0,0,IF(EXACT('Basis Excelsheet - uw artikelnr'!G1476,Keuzelijsten!$C$2),0,IF(EXACT('Basis Excelsheet - uw artikelnr'!G1476,Keuzelijsten!$C$3),0,1)))</f>
        <v>0</v>
      </c>
      <c r="H1476" s="16">
        <f>IF('Basis Excelsheet - uw artikelnr'!F1476=0,0,IF(EXACT('Basis Excelsheet - uw artikelnr'!J1476,Keuzelijsten!$D$2),0,IF(EXACT('Basis Excelsheet - uw artikelnr'!J1476,Keuzelijsten!$D$3),0,1)))</f>
        <v>0</v>
      </c>
      <c r="I1476" s="16">
        <f ca="1">IF('Basis Excelsheet - uw artikelnr'!A1476=0,0,IF(CELL("type",'Basis Excelsheet - uw artikelnr'!A1476)="w",0,1))</f>
        <v>0</v>
      </c>
      <c r="J1476" s="16">
        <f>IF('Basis Excelsheet - uw artikelnr'!F1476=0,0,COUNTIF(Keuzelijsten!$F$2:$F$244,'Basis Excelsheet - uw artikelnr'!M1476)-1)*-1</f>
        <v>0</v>
      </c>
      <c r="K1476" s="16">
        <f>IF('Basis Excelsheet - uw artikelnr'!F1476=0,0,COUNTIF(Keuzelijsten!$A$2:$A$245,'Basis Excelsheet - uw artikelnr'!C1476)-1)*-1</f>
        <v>0</v>
      </c>
      <c r="L1476" s="16">
        <f>IF('Basis Excelsheet - uw artikelnr'!F1476=0,0,COUNTIF(Keuzelijsten!$W$2:$W$945,'Basis Excelsheet - uw artikelnr'!D1476)-1)*-1</f>
        <v>0</v>
      </c>
    </row>
    <row r="1477" spans="1:12" x14ac:dyDescent="0.25">
      <c r="A1477" s="17"/>
      <c r="B1477" s="17">
        <f t="shared" ca="1" si="24"/>
        <v>0</v>
      </c>
      <c r="C1477" s="16">
        <f>IF(LEN('Basis Excelsheet - uw artikelnr'!F1477)&gt;35,1,0)</f>
        <v>0</v>
      </c>
      <c r="D1477" s="16">
        <f>IF(LEN('Basis Excelsheet - uw artikelnr'!K1477)&gt;30,1,0)</f>
        <v>0</v>
      </c>
      <c r="E1477" s="16">
        <f>IF(LEN('Basis Excelsheet - uw artikelnr'!E1477)&gt;20,1,0)</f>
        <v>0</v>
      </c>
      <c r="F1477" s="16">
        <f>IF('Basis Excelsheet - uw artikelnr'!L1477=0,0,IF('Basis Excelsheet - uw artikelnr'!L1477&lt;1,1,0))</f>
        <v>0</v>
      </c>
      <c r="G1477" s="16">
        <f>IF('Basis Excelsheet - uw artikelnr'!F1477=0,0,IF(EXACT('Basis Excelsheet - uw artikelnr'!G1477,Keuzelijsten!$C$2),0,IF(EXACT('Basis Excelsheet - uw artikelnr'!G1477,Keuzelijsten!$C$3),0,1)))</f>
        <v>0</v>
      </c>
      <c r="H1477" s="16">
        <f>IF('Basis Excelsheet - uw artikelnr'!F1477=0,0,IF(EXACT('Basis Excelsheet - uw artikelnr'!J1477,Keuzelijsten!$D$2),0,IF(EXACT('Basis Excelsheet - uw artikelnr'!J1477,Keuzelijsten!$D$3),0,1)))</f>
        <v>0</v>
      </c>
      <c r="I1477" s="16">
        <f ca="1">IF('Basis Excelsheet - uw artikelnr'!A1477=0,0,IF(CELL("type",'Basis Excelsheet - uw artikelnr'!A1477)="w",0,1))</f>
        <v>0</v>
      </c>
      <c r="J1477" s="16">
        <f>IF('Basis Excelsheet - uw artikelnr'!F1477=0,0,COUNTIF(Keuzelijsten!$F$2:$F$244,'Basis Excelsheet - uw artikelnr'!M1477)-1)*-1</f>
        <v>0</v>
      </c>
      <c r="K1477" s="16">
        <f>IF('Basis Excelsheet - uw artikelnr'!F1477=0,0,COUNTIF(Keuzelijsten!$A$2:$A$245,'Basis Excelsheet - uw artikelnr'!C1477)-1)*-1</f>
        <v>0</v>
      </c>
      <c r="L1477" s="16">
        <f>IF('Basis Excelsheet - uw artikelnr'!F1477=0,0,COUNTIF(Keuzelijsten!$W$2:$W$945,'Basis Excelsheet - uw artikelnr'!D1477)-1)*-1</f>
        <v>0</v>
      </c>
    </row>
    <row r="1478" spans="1:12" x14ac:dyDescent="0.25">
      <c r="A1478" s="17"/>
      <c r="B1478" s="17">
        <f t="shared" ref="B1478:B1541" ca="1" si="25">SUM(C1478:L1478)</f>
        <v>0</v>
      </c>
      <c r="C1478" s="16">
        <f>IF(LEN('Basis Excelsheet - uw artikelnr'!F1478)&gt;35,1,0)</f>
        <v>0</v>
      </c>
      <c r="D1478" s="16">
        <f>IF(LEN('Basis Excelsheet - uw artikelnr'!K1478)&gt;30,1,0)</f>
        <v>0</v>
      </c>
      <c r="E1478" s="16">
        <f>IF(LEN('Basis Excelsheet - uw artikelnr'!E1478)&gt;20,1,0)</f>
        <v>0</v>
      </c>
      <c r="F1478" s="16">
        <f>IF('Basis Excelsheet - uw artikelnr'!L1478=0,0,IF('Basis Excelsheet - uw artikelnr'!L1478&lt;1,1,0))</f>
        <v>0</v>
      </c>
      <c r="G1478" s="16">
        <f>IF('Basis Excelsheet - uw artikelnr'!F1478=0,0,IF(EXACT('Basis Excelsheet - uw artikelnr'!G1478,Keuzelijsten!$C$2),0,IF(EXACT('Basis Excelsheet - uw artikelnr'!G1478,Keuzelijsten!$C$3),0,1)))</f>
        <v>0</v>
      </c>
      <c r="H1478" s="16">
        <f>IF('Basis Excelsheet - uw artikelnr'!F1478=0,0,IF(EXACT('Basis Excelsheet - uw artikelnr'!J1478,Keuzelijsten!$D$2),0,IF(EXACT('Basis Excelsheet - uw artikelnr'!J1478,Keuzelijsten!$D$3),0,1)))</f>
        <v>0</v>
      </c>
      <c r="I1478" s="16">
        <f ca="1">IF('Basis Excelsheet - uw artikelnr'!A1478=0,0,IF(CELL("type",'Basis Excelsheet - uw artikelnr'!A1478)="w",0,1))</f>
        <v>0</v>
      </c>
      <c r="J1478" s="16">
        <f>IF('Basis Excelsheet - uw artikelnr'!F1478=0,0,COUNTIF(Keuzelijsten!$F$2:$F$244,'Basis Excelsheet - uw artikelnr'!M1478)-1)*-1</f>
        <v>0</v>
      </c>
      <c r="K1478" s="16">
        <f>IF('Basis Excelsheet - uw artikelnr'!F1478=0,0,COUNTIF(Keuzelijsten!$A$2:$A$245,'Basis Excelsheet - uw artikelnr'!C1478)-1)*-1</f>
        <v>0</v>
      </c>
      <c r="L1478" s="16">
        <f>IF('Basis Excelsheet - uw artikelnr'!F1478=0,0,COUNTIF(Keuzelijsten!$W$2:$W$945,'Basis Excelsheet - uw artikelnr'!D1478)-1)*-1</f>
        <v>0</v>
      </c>
    </row>
    <row r="1479" spans="1:12" x14ac:dyDescent="0.25">
      <c r="A1479" s="17"/>
      <c r="B1479" s="17">
        <f t="shared" ca="1" si="25"/>
        <v>0</v>
      </c>
      <c r="C1479" s="16">
        <f>IF(LEN('Basis Excelsheet - uw artikelnr'!F1479)&gt;35,1,0)</f>
        <v>0</v>
      </c>
      <c r="D1479" s="16">
        <f>IF(LEN('Basis Excelsheet - uw artikelnr'!K1479)&gt;30,1,0)</f>
        <v>0</v>
      </c>
      <c r="E1479" s="16">
        <f>IF(LEN('Basis Excelsheet - uw artikelnr'!E1479)&gt;20,1,0)</f>
        <v>0</v>
      </c>
      <c r="F1479" s="16">
        <f>IF('Basis Excelsheet - uw artikelnr'!L1479=0,0,IF('Basis Excelsheet - uw artikelnr'!L1479&lt;1,1,0))</f>
        <v>0</v>
      </c>
      <c r="G1479" s="16">
        <f>IF('Basis Excelsheet - uw artikelnr'!F1479=0,0,IF(EXACT('Basis Excelsheet - uw artikelnr'!G1479,Keuzelijsten!$C$2),0,IF(EXACT('Basis Excelsheet - uw artikelnr'!G1479,Keuzelijsten!$C$3),0,1)))</f>
        <v>0</v>
      </c>
      <c r="H1479" s="16">
        <f>IF('Basis Excelsheet - uw artikelnr'!F1479=0,0,IF(EXACT('Basis Excelsheet - uw artikelnr'!J1479,Keuzelijsten!$D$2),0,IF(EXACT('Basis Excelsheet - uw artikelnr'!J1479,Keuzelijsten!$D$3),0,1)))</f>
        <v>0</v>
      </c>
      <c r="I1479" s="16">
        <f ca="1">IF('Basis Excelsheet - uw artikelnr'!A1479=0,0,IF(CELL("type",'Basis Excelsheet - uw artikelnr'!A1479)="w",0,1))</f>
        <v>0</v>
      </c>
      <c r="J1479" s="16">
        <f>IF('Basis Excelsheet - uw artikelnr'!F1479=0,0,COUNTIF(Keuzelijsten!$F$2:$F$244,'Basis Excelsheet - uw artikelnr'!M1479)-1)*-1</f>
        <v>0</v>
      </c>
      <c r="K1479" s="16">
        <f>IF('Basis Excelsheet - uw artikelnr'!F1479=0,0,COUNTIF(Keuzelijsten!$A$2:$A$245,'Basis Excelsheet - uw artikelnr'!C1479)-1)*-1</f>
        <v>0</v>
      </c>
      <c r="L1479" s="16">
        <f>IF('Basis Excelsheet - uw artikelnr'!F1479=0,0,COUNTIF(Keuzelijsten!$W$2:$W$945,'Basis Excelsheet - uw artikelnr'!D1479)-1)*-1</f>
        <v>0</v>
      </c>
    </row>
    <row r="1480" spans="1:12" x14ac:dyDescent="0.25">
      <c r="A1480" s="17"/>
      <c r="B1480" s="17">
        <f t="shared" ca="1" si="25"/>
        <v>0</v>
      </c>
      <c r="C1480" s="16">
        <f>IF(LEN('Basis Excelsheet - uw artikelnr'!F1480)&gt;35,1,0)</f>
        <v>0</v>
      </c>
      <c r="D1480" s="16">
        <f>IF(LEN('Basis Excelsheet - uw artikelnr'!K1480)&gt;30,1,0)</f>
        <v>0</v>
      </c>
      <c r="E1480" s="16">
        <f>IF(LEN('Basis Excelsheet - uw artikelnr'!E1480)&gt;20,1,0)</f>
        <v>0</v>
      </c>
      <c r="F1480" s="16">
        <f>IF('Basis Excelsheet - uw artikelnr'!L1480=0,0,IF('Basis Excelsheet - uw artikelnr'!L1480&lt;1,1,0))</f>
        <v>0</v>
      </c>
      <c r="G1480" s="16">
        <f>IF('Basis Excelsheet - uw artikelnr'!F1480=0,0,IF(EXACT('Basis Excelsheet - uw artikelnr'!G1480,Keuzelijsten!$C$2),0,IF(EXACT('Basis Excelsheet - uw artikelnr'!G1480,Keuzelijsten!$C$3),0,1)))</f>
        <v>0</v>
      </c>
      <c r="H1480" s="16">
        <f>IF('Basis Excelsheet - uw artikelnr'!F1480=0,0,IF(EXACT('Basis Excelsheet - uw artikelnr'!J1480,Keuzelijsten!$D$2),0,IF(EXACT('Basis Excelsheet - uw artikelnr'!J1480,Keuzelijsten!$D$3),0,1)))</f>
        <v>0</v>
      </c>
      <c r="I1480" s="16">
        <f ca="1">IF('Basis Excelsheet - uw artikelnr'!A1480=0,0,IF(CELL("type",'Basis Excelsheet - uw artikelnr'!A1480)="w",0,1))</f>
        <v>0</v>
      </c>
      <c r="J1480" s="16">
        <f>IF('Basis Excelsheet - uw artikelnr'!F1480=0,0,COUNTIF(Keuzelijsten!$F$2:$F$244,'Basis Excelsheet - uw artikelnr'!M1480)-1)*-1</f>
        <v>0</v>
      </c>
      <c r="K1480" s="16">
        <f>IF('Basis Excelsheet - uw artikelnr'!F1480=0,0,COUNTIF(Keuzelijsten!$A$2:$A$245,'Basis Excelsheet - uw artikelnr'!C1480)-1)*-1</f>
        <v>0</v>
      </c>
      <c r="L1480" s="16">
        <f>IF('Basis Excelsheet - uw artikelnr'!F1480=0,0,COUNTIF(Keuzelijsten!$W$2:$W$945,'Basis Excelsheet - uw artikelnr'!D1480)-1)*-1</f>
        <v>0</v>
      </c>
    </row>
    <row r="1481" spans="1:12" x14ac:dyDescent="0.25">
      <c r="A1481" s="17"/>
      <c r="B1481" s="17">
        <f t="shared" ca="1" si="25"/>
        <v>0</v>
      </c>
      <c r="C1481" s="16">
        <f>IF(LEN('Basis Excelsheet - uw artikelnr'!F1481)&gt;35,1,0)</f>
        <v>0</v>
      </c>
      <c r="D1481" s="16">
        <f>IF(LEN('Basis Excelsheet - uw artikelnr'!K1481)&gt;30,1,0)</f>
        <v>0</v>
      </c>
      <c r="E1481" s="16">
        <f>IF(LEN('Basis Excelsheet - uw artikelnr'!E1481)&gt;20,1,0)</f>
        <v>0</v>
      </c>
      <c r="F1481" s="16">
        <f>IF('Basis Excelsheet - uw artikelnr'!L1481=0,0,IF('Basis Excelsheet - uw artikelnr'!L1481&lt;1,1,0))</f>
        <v>0</v>
      </c>
      <c r="G1481" s="16">
        <f>IF('Basis Excelsheet - uw artikelnr'!F1481=0,0,IF(EXACT('Basis Excelsheet - uw artikelnr'!G1481,Keuzelijsten!$C$2),0,IF(EXACT('Basis Excelsheet - uw artikelnr'!G1481,Keuzelijsten!$C$3),0,1)))</f>
        <v>0</v>
      </c>
      <c r="H1481" s="16">
        <f>IF('Basis Excelsheet - uw artikelnr'!F1481=0,0,IF(EXACT('Basis Excelsheet - uw artikelnr'!J1481,Keuzelijsten!$D$2),0,IF(EXACT('Basis Excelsheet - uw artikelnr'!J1481,Keuzelijsten!$D$3),0,1)))</f>
        <v>0</v>
      </c>
      <c r="I1481" s="16">
        <f ca="1">IF('Basis Excelsheet - uw artikelnr'!A1481=0,0,IF(CELL("type",'Basis Excelsheet - uw artikelnr'!A1481)="w",0,1))</f>
        <v>0</v>
      </c>
      <c r="J1481" s="16">
        <f>IF('Basis Excelsheet - uw artikelnr'!F1481=0,0,COUNTIF(Keuzelijsten!$F$2:$F$244,'Basis Excelsheet - uw artikelnr'!M1481)-1)*-1</f>
        <v>0</v>
      </c>
      <c r="K1481" s="16">
        <f>IF('Basis Excelsheet - uw artikelnr'!F1481=0,0,COUNTIF(Keuzelijsten!$A$2:$A$245,'Basis Excelsheet - uw artikelnr'!C1481)-1)*-1</f>
        <v>0</v>
      </c>
      <c r="L1481" s="16">
        <f>IF('Basis Excelsheet - uw artikelnr'!F1481=0,0,COUNTIF(Keuzelijsten!$W$2:$W$945,'Basis Excelsheet - uw artikelnr'!D1481)-1)*-1</f>
        <v>0</v>
      </c>
    </row>
    <row r="1482" spans="1:12" x14ac:dyDescent="0.25">
      <c r="A1482" s="17"/>
      <c r="B1482" s="17">
        <f t="shared" ca="1" si="25"/>
        <v>0</v>
      </c>
      <c r="C1482" s="16">
        <f>IF(LEN('Basis Excelsheet - uw artikelnr'!F1482)&gt;35,1,0)</f>
        <v>0</v>
      </c>
      <c r="D1482" s="16">
        <f>IF(LEN('Basis Excelsheet - uw artikelnr'!K1482)&gt;30,1,0)</f>
        <v>0</v>
      </c>
      <c r="E1482" s="16">
        <f>IF(LEN('Basis Excelsheet - uw artikelnr'!E1482)&gt;20,1,0)</f>
        <v>0</v>
      </c>
      <c r="F1482" s="16">
        <f>IF('Basis Excelsheet - uw artikelnr'!L1482=0,0,IF('Basis Excelsheet - uw artikelnr'!L1482&lt;1,1,0))</f>
        <v>0</v>
      </c>
      <c r="G1482" s="16">
        <f>IF('Basis Excelsheet - uw artikelnr'!F1482=0,0,IF(EXACT('Basis Excelsheet - uw artikelnr'!G1482,Keuzelijsten!$C$2),0,IF(EXACT('Basis Excelsheet - uw artikelnr'!G1482,Keuzelijsten!$C$3),0,1)))</f>
        <v>0</v>
      </c>
      <c r="H1482" s="16">
        <f>IF('Basis Excelsheet - uw artikelnr'!F1482=0,0,IF(EXACT('Basis Excelsheet - uw artikelnr'!J1482,Keuzelijsten!$D$2),0,IF(EXACT('Basis Excelsheet - uw artikelnr'!J1482,Keuzelijsten!$D$3),0,1)))</f>
        <v>0</v>
      </c>
      <c r="I1482" s="16">
        <f ca="1">IF('Basis Excelsheet - uw artikelnr'!A1482=0,0,IF(CELL("type",'Basis Excelsheet - uw artikelnr'!A1482)="w",0,1))</f>
        <v>0</v>
      </c>
      <c r="J1482" s="16">
        <f>IF('Basis Excelsheet - uw artikelnr'!F1482=0,0,COUNTIF(Keuzelijsten!$F$2:$F$244,'Basis Excelsheet - uw artikelnr'!M1482)-1)*-1</f>
        <v>0</v>
      </c>
      <c r="K1482" s="16">
        <f>IF('Basis Excelsheet - uw artikelnr'!F1482=0,0,COUNTIF(Keuzelijsten!$A$2:$A$245,'Basis Excelsheet - uw artikelnr'!C1482)-1)*-1</f>
        <v>0</v>
      </c>
      <c r="L1482" s="16">
        <f>IF('Basis Excelsheet - uw artikelnr'!F1482=0,0,COUNTIF(Keuzelijsten!$W$2:$W$945,'Basis Excelsheet - uw artikelnr'!D1482)-1)*-1</f>
        <v>0</v>
      </c>
    </row>
    <row r="1483" spans="1:12" x14ac:dyDescent="0.25">
      <c r="A1483" s="17"/>
      <c r="B1483" s="17">
        <f t="shared" ca="1" si="25"/>
        <v>0</v>
      </c>
      <c r="C1483" s="16">
        <f>IF(LEN('Basis Excelsheet - uw artikelnr'!F1483)&gt;35,1,0)</f>
        <v>0</v>
      </c>
      <c r="D1483" s="16">
        <f>IF(LEN('Basis Excelsheet - uw artikelnr'!K1483)&gt;30,1,0)</f>
        <v>0</v>
      </c>
      <c r="E1483" s="16">
        <f>IF(LEN('Basis Excelsheet - uw artikelnr'!E1483)&gt;20,1,0)</f>
        <v>0</v>
      </c>
      <c r="F1483" s="16">
        <f>IF('Basis Excelsheet - uw artikelnr'!L1483=0,0,IF('Basis Excelsheet - uw artikelnr'!L1483&lt;1,1,0))</f>
        <v>0</v>
      </c>
      <c r="G1483" s="16">
        <f>IF('Basis Excelsheet - uw artikelnr'!F1483=0,0,IF(EXACT('Basis Excelsheet - uw artikelnr'!G1483,Keuzelijsten!$C$2),0,IF(EXACT('Basis Excelsheet - uw artikelnr'!G1483,Keuzelijsten!$C$3),0,1)))</f>
        <v>0</v>
      </c>
      <c r="H1483" s="16">
        <f>IF('Basis Excelsheet - uw artikelnr'!F1483=0,0,IF(EXACT('Basis Excelsheet - uw artikelnr'!J1483,Keuzelijsten!$D$2),0,IF(EXACT('Basis Excelsheet - uw artikelnr'!J1483,Keuzelijsten!$D$3),0,1)))</f>
        <v>0</v>
      </c>
      <c r="I1483" s="16">
        <f ca="1">IF('Basis Excelsheet - uw artikelnr'!A1483=0,0,IF(CELL("type",'Basis Excelsheet - uw artikelnr'!A1483)="w",0,1))</f>
        <v>0</v>
      </c>
      <c r="J1483" s="16">
        <f>IF('Basis Excelsheet - uw artikelnr'!F1483=0,0,COUNTIF(Keuzelijsten!$F$2:$F$244,'Basis Excelsheet - uw artikelnr'!M1483)-1)*-1</f>
        <v>0</v>
      </c>
      <c r="K1483" s="16">
        <f>IF('Basis Excelsheet - uw artikelnr'!F1483=0,0,COUNTIF(Keuzelijsten!$A$2:$A$245,'Basis Excelsheet - uw artikelnr'!C1483)-1)*-1</f>
        <v>0</v>
      </c>
      <c r="L1483" s="16">
        <f>IF('Basis Excelsheet - uw artikelnr'!F1483=0,0,COUNTIF(Keuzelijsten!$W$2:$W$945,'Basis Excelsheet - uw artikelnr'!D1483)-1)*-1</f>
        <v>0</v>
      </c>
    </row>
    <row r="1484" spans="1:12" x14ac:dyDescent="0.25">
      <c r="A1484" s="17"/>
      <c r="B1484" s="17">
        <f t="shared" ca="1" si="25"/>
        <v>0</v>
      </c>
      <c r="C1484" s="16">
        <f>IF(LEN('Basis Excelsheet - uw artikelnr'!F1484)&gt;35,1,0)</f>
        <v>0</v>
      </c>
      <c r="D1484" s="16">
        <f>IF(LEN('Basis Excelsheet - uw artikelnr'!K1484)&gt;30,1,0)</f>
        <v>0</v>
      </c>
      <c r="E1484" s="16">
        <f>IF(LEN('Basis Excelsheet - uw artikelnr'!E1484)&gt;20,1,0)</f>
        <v>0</v>
      </c>
      <c r="F1484" s="16">
        <f>IF('Basis Excelsheet - uw artikelnr'!L1484=0,0,IF('Basis Excelsheet - uw artikelnr'!L1484&lt;1,1,0))</f>
        <v>0</v>
      </c>
      <c r="G1484" s="16">
        <f>IF('Basis Excelsheet - uw artikelnr'!F1484=0,0,IF(EXACT('Basis Excelsheet - uw artikelnr'!G1484,Keuzelijsten!$C$2),0,IF(EXACT('Basis Excelsheet - uw artikelnr'!G1484,Keuzelijsten!$C$3),0,1)))</f>
        <v>0</v>
      </c>
      <c r="H1484" s="16">
        <f>IF('Basis Excelsheet - uw artikelnr'!F1484=0,0,IF(EXACT('Basis Excelsheet - uw artikelnr'!J1484,Keuzelijsten!$D$2),0,IF(EXACT('Basis Excelsheet - uw artikelnr'!J1484,Keuzelijsten!$D$3),0,1)))</f>
        <v>0</v>
      </c>
      <c r="I1484" s="16">
        <f ca="1">IF('Basis Excelsheet - uw artikelnr'!A1484=0,0,IF(CELL("type",'Basis Excelsheet - uw artikelnr'!A1484)="w",0,1))</f>
        <v>0</v>
      </c>
      <c r="J1484" s="16">
        <f>IF('Basis Excelsheet - uw artikelnr'!F1484=0,0,COUNTIF(Keuzelijsten!$F$2:$F$244,'Basis Excelsheet - uw artikelnr'!M1484)-1)*-1</f>
        <v>0</v>
      </c>
      <c r="K1484" s="16">
        <f>IF('Basis Excelsheet - uw artikelnr'!F1484=0,0,COUNTIF(Keuzelijsten!$A$2:$A$245,'Basis Excelsheet - uw artikelnr'!C1484)-1)*-1</f>
        <v>0</v>
      </c>
      <c r="L1484" s="16">
        <f>IF('Basis Excelsheet - uw artikelnr'!F1484=0,0,COUNTIF(Keuzelijsten!$W$2:$W$945,'Basis Excelsheet - uw artikelnr'!D1484)-1)*-1</f>
        <v>0</v>
      </c>
    </row>
    <row r="1485" spans="1:12" x14ac:dyDescent="0.25">
      <c r="A1485" s="17"/>
      <c r="B1485" s="17">
        <f t="shared" ca="1" si="25"/>
        <v>0</v>
      </c>
      <c r="C1485" s="16">
        <f>IF(LEN('Basis Excelsheet - uw artikelnr'!F1485)&gt;35,1,0)</f>
        <v>0</v>
      </c>
      <c r="D1485" s="16">
        <f>IF(LEN('Basis Excelsheet - uw artikelnr'!K1485)&gt;30,1,0)</f>
        <v>0</v>
      </c>
      <c r="E1485" s="16">
        <f>IF(LEN('Basis Excelsheet - uw artikelnr'!E1485)&gt;20,1,0)</f>
        <v>0</v>
      </c>
      <c r="F1485" s="16">
        <f>IF('Basis Excelsheet - uw artikelnr'!L1485=0,0,IF('Basis Excelsheet - uw artikelnr'!L1485&lt;1,1,0))</f>
        <v>0</v>
      </c>
      <c r="G1485" s="16">
        <f>IF('Basis Excelsheet - uw artikelnr'!F1485=0,0,IF(EXACT('Basis Excelsheet - uw artikelnr'!G1485,Keuzelijsten!$C$2),0,IF(EXACT('Basis Excelsheet - uw artikelnr'!G1485,Keuzelijsten!$C$3),0,1)))</f>
        <v>0</v>
      </c>
      <c r="H1485" s="16">
        <f>IF('Basis Excelsheet - uw artikelnr'!F1485=0,0,IF(EXACT('Basis Excelsheet - uw artikelnr'!J1485,Keuzelijsten!$D$2),0,IF(EXACT('Basis Excelsheet - uw artikelnr'!J1485,Keuzelijsten!$D$3),0,1)))</f>
        <v>0</v>
      </c>
      <c r="I1485" s="16">
        <f ca="1">IF('Basis Excelsheet - uw artikelnr'!A1485=0,0,IF(CELL("type",'Basis Excelsheet - uw artikelnr'!A1485)="w",0,1))</f>
        <v>0</v>
      </c>
      <c r="J1485" s="16">
        <f>IF('Basis Excelsheet - uw artikelnr'!F1485=0,0,COUNTIF(Keuzelijsten!$F$2:$F$244,'Basis Excelsheet - uw artikelnr'!M1485)-1)*-1</f>
        <v>0</v>
      </c>
      <c r="K1485" s="16">
        <f>IF('Basis Excelsheet - uw artikelnr'!F1485=0,0,COUNTIF(Keuzelijsten!$A$2:$A$245,'Basis Excelsheet - uw artikelnr'!C1485)-1)*-1</f>
        <v>0</v>
      </c>
      <c r="L1485" s="16">
        <f>IF('Basis Excelsheet - uw artikelnr'!F1485=0,0,COUNTIF(Keuzelijsten!$W$2:$W$945,'Basis Excelsheet - uw artikelnr'!D1485)-1)*-1</f>
        <v>0</v>
      </c>
    </row>
    <row r="1486" spans="1:12" x14ac:dyDescent="0.25">
      <c r="A1486" s="17"/>
      <c r="B1486" s="17">
        <f t="shared" ca="1" si="25"/>
        <v>0</v>
      </c>
      <c r="C1486" s="16">
        <f>IF(LEN('Basis Excelsheet - uw artikelnr'!F1486)&gt;35,1,0)</f>
        <v>0</v>
      </c>
      <c r="D1486" s="16">
        <f>IF(LEN('Basis Excelsheet - uw artikelnr'!K1486)&gt;30,1,0)</f>
        <v>0</v>
      </c>
      <c r="E1486" s="16">
        <f>IF(LEN('Basis Excelsheet - uw artikelnr'!E1486)&gt;20,1,0)</f>
        <v>0</v>
      </c>
      <c r="F1486" s="16">
        <f>IF('Basis Excelsheet - uw artikelnr'!L1486=0,0,IF('Basis Excelsheet - uw artikelnr'!L1486&lt;1,1,0))</f>
        <v>0</v>
      </c>
      <c r="G1486" s="16">
        <f>IF('Basis Excelsheet - uw artikelnr'!F1486=0,0,IF(EXACT('Basis Excelsheet - uw artikelnr'!G1486,Keuzelijsten!$C$2),0,IF(EXACT('Basis Excelsheet - uw artikelnr'!G1486,Keuzelijsten!$C$3),0,1)))</f>
        <v>0</v>
      </c>
      <c r="H1486" s="16">
        <f>IF('Basis Excelsheet - uw artikelnr'!F1486=0,0,IF(EXACT('Basis Excelsheet - uw artikelnr'!J1486,Keuzelijsten!$D$2),0,IF(EXACT('Basis Excelsheet - uw artikelnr'!J1486,Keuzelijsten!$D$3),0,1)))</f>
        <v>0</v>
      </c>
      <c r="I1486" s="16">
        <f ca="1">IF('Basis Excelsheet - uw artikelnr'!A1486=0,0,IF(CELL("type",'Basis Excelsheet - uw artikelnr'!A1486)="w",0,1))</f>
        <v>0</v>
      </c>
      <c r="J1486" s="16">
        <f>IF('Basis Excelsheet - uw artikelnr'!F1486=0,0,COUNTIF(Keuzelijsten!$F$2:$F$244,'Basis Excelsheet - uw artikelnr'!M1486)-1)*-1</f>
        <v>0</v>
      </c>
      <c r="K1486" s="16">
        <f>IF('Basis Excelsheet - uw artikelnr'!F1486=0,0,COUNTIF(Keuzelijsten!$A$2:$A$245,'Basis Excelsheet - uw artikelnr'!C1486)-1)*-1</f>
        <v>0</v>
      </c>
      <c r="L1486" s="16">
        <f>IF('Basis Excelsheet - uw artikelnr'!F1486=0,0,COUNTIF(Keuzelijsten!$W$2:$W$945,'Basis Excelsheet - uw artikelnr'!D1486)-1)*-1</f>
        <v>0</v>
      </c>
    </row>
    <row r="1487" spans="1:12" x14ac:dyDescent="0.25">
      <c r="A1487" s="17"/>
      <c r="B1487" s="17">
        <f t="shared" ca="1" si="25"/>
        <v>0</v>
      </c>
      <c r="C1487" s="16">
        <f>IF(LEN('Basis Excelsheet - uw artikelnr'!F1487)&gt;35,1,0)</f>
        <v>0</v>
      </c>
      <c r="D1487" s="16">
        <f>IF(LEN('Basis Excelsheet - uw artikelnr'!K1487)&gt;30,1,0)</f>
        <v>0</v>
      </c>
      <c r="E1487" s="16">
        <f>IF(LEN('Basis Excelsheet - uw artikelnr'!E1487)&gt;20,1,0)</f>
        <v>0</v>
      </c>
      <c r="F1487" s="16">
        <f>IF('Basis Excelsheet - uw artikelnr'!L1487=0,0,IF('Basis Excelsheet - uw artikelnr'!L1487&lt;1,1,0))</f>
        <v>0</v>
      </c>
      <c r="G1487" s="16">
        <f>IF('Basis Excelsheet - uw artikelnr'!F1487=0,0,IF(EXACT('Basis Excelsheet - uw artikelnr'!G1487,Keuzelijsten!$C$2),0,IF(EXACT('Basis Excelsheet - uw artikelnr'!G1487,Keuzelijsten!$C$3),0,1)))</f>
        <v>0</v>
      </c>
      <c r="H1487" s="16">
        <f>IF('Basis Excelsheet - uw artikelnr'!F1487=0,0,IF(EXACT('Basis Excelsheet - uw artikelnr'!J1487,Keuzelijsten!$D$2),0,IF(EXACT('Basis Excelsheet - uw artikelnr'!J1487,Keuzelijsten!$D$3),0,1)))</f>
        <v>0</v>
      </c>
      <c r="I1487" s="16">
        <f ca="1">IF('Basis Excelsheet - uw artikelnr'!A1487=0,0,IF(CELL("type",'Basis Excelsheet - uw artikelnr'!A1487)="w",0,1))</f>
        <v>0</v>
      </c>
      <c r="J1487" s="16">
        <f>IF('Basis Excelsheet - uw artikelnr'!F1487=0,0,COUNTIF(Keuzelijsten!$F$2:$F$244,'Basis Excelsheet - uw artikelnr'!M1487)-1)*-1</f>
        <v>0</v>
      </c>
      <c r="K1487" s="16">
        <f>IF('Basis Excelsheet - uw artikelnr'!F1487=0,0,COUNTIF(Keuzelijsten!$A$2:$A$245,'Basis Excelsheet - uw artikelnr'!C1487)-1)*-1</f>
        <v>0</v>
      </c>
      <c r="L1487" s="16">
        <f>IF('Basis Excelsheet - uw artikelnr'!F1487=0,0,COUNTIF(Keuzelijsten!$W$2:$W$945,'Basis Excelsheet - uw artikelnr'!D1487)-1)*-1</f>
        <v>0</v>
      </c>
    </row>
    <row r="1488" spans="1:12" x14ac:dyDescent="0.25">
      <c r="A1488" s="17"/>
      <c r="B1488" s="17">
        <f t="shared" ca="1" si="25"/>
        <v>0</v>
      </c>
      <c r="C1488" s="16">
        <f>IF(LEN('Basis Excelsheet - uw artikelnr'!F1488)&gt;35,1,0)</f>
        <v>0</v>
      </c>
      <c r="D1488" s="16">
        <f>IF(LEN('Basis Excelsheet - uw artikelnr'!K1488)&gt;30,1,0)</f>
        <v>0</v>
      </c>
      <c r="E1488" s="16">
        <f>IF(LEN('Basis Excelsheet - uw artikelnr'!E1488)&gt;20,1,0)</f>
        <v>0</v>
      </c>
      <c r="F1488" s="16">
        <f>IF('Basis Excelsheet - uw artikelnr'!L1488=0,0,IF('Basis Excelsheet - uw artikelnr'!L1488&lt;1,1,0))</f>
        <v>0</v>
      </c>
      <c r="G1488" s="16">
        <f>IF('Basis Excelsheet - uw artikelnr'!F1488=0,0,IF(EXACT('Basis Excelsheet - uw artikelnr'!G1488,Keuzelijsten!$C$2),0,IF(EXACT('Basis Excelsheet - uw artikelnr'!G1488,Keuzelijsten!$C$3),0,1)))</f>
        <v>0</v>
      </c>
      <c r="H1488" s="16">
        <f>IF('Basis Excelsheet - uw artikelnr'!F1488=0,0,IF(EXACT('Basis Excelsheet - uw artikelnr'!J1488,Keuzelijsten!$D$2),0,IF(EXACT('Basis Excelsheet - uw artikelnr'!J1488,Keuzelijsten!$D$3),0,1)))</f>
        <v>0</v>
      </c>
      <c r="I1488" s="16">
        <f ca="1">IF('Basis Excelsheet - uw artikelnr'!A1488=0,0,IF(CELL("type",'Basis Excelsheet - uw artikelnr'!A1488)="w",0,1))</f>
        <v>0</v>
      </c>
      <c r="J1488" s="16">
        <f>IF('Basis Excelsheet - uw artikelnr'!F1488=0,0,COUNTIF(Keuzelijsten!$F$2:$F$244,'Basis Excelsheet - uw artikelnr'!M1488)-1)*-1</f>
        <v>0</v>
      </c>
      <c r="K1488" s="16">
        <f>IF('Basis Excelsheet - uw artikelnr'!F1488=0,0,COUNTIF(Keuzelijsten!$A$2:$A$245,'Basis Excelsheet - uw artikelnr'!C1488)-1)*-1</f>
        <v>0</v>
      </c>
      <c r="L1488" s="16">
        <f>IF('Basis Excelsheet - uw artikelnr'!F1488=0,0,COUNTIF(Keuzelijsten!$W$2:$W$945,'Basis Excelsheet - uw artikelnr'!D1488)-1)*-1</f>
        <v>0</v>
      </c>
    </row>
    <row r="1489" spans="1:12" x14ac:dyDescent="0.25">
      <c r="A1489" s="17"/>
      <c r="B1489" s="17">
        <f t="shared" ca="1" si="25"/>
        <v>0</v>
      </c>
      <c r="C1489" s="16">
        <f>IF(LEN('Basis Excelsheet - uw artikelnr'!F1489)&gt;35,1,0)</f>
        <v>0</v>
      </c>
      <c r="D1489" s="16">
        <f>IF(LEN('Basis Excelsheet - uw artikelnr'!K1489)&gt;30,1,0)</f>
        <v>0</v>
      </c>
      <c r="E1489" s="16">
        <f>IF(LEN('Basis Excelsheet - uw artikelnr'!E1489)&gt;20,1,0)</f>
        <v>0</v>
      </c>
      <c r="F1489" s="16">
        <f>IF('Basis Excelsheet - uw artikelnr'!L1489=0,0,IF('Basis Excelsheet - uw artikelnr'!L1489&lt;1,1,0))</f>
        <v>0</v>
      </c>
      <c r="G1489" s="16">
        <f>IF('Basis Excelsheet - uw artikelnr'!F1489=0,0,IF(EXACT('Basis Excelsheet - uw artikelnr'!G1489,Keuzelijsten!$C$2),0,IF(EXACT('Basis Excelsheet - uw artikelnr'!G1489,Keuzelijsten!$C$3),0,1)))</f>
        <v>0</v>
      </c>
      <c r="H1489" s="16">
        <f>IF('Basis Excelsheet - uw artikelnr'!F1489=0,0,IF(EXACT('Basis Excelsheet - uw artikelnr'!J1489,Keuzelijsten!$D$2),0,IF(EXACT('Basis Excelsheet - uw artikelnr'!J1489,Keuzelijsten!$D$3),0,1)))</f>
        <v>0</v>
      </c>
      <c r="I1489" s="16">
        <f ca="1">IF('Basis Excelsheet - uw artikelnr'!A1489=0,0,IF(CELL("type",'Basis Excelsheet - uw artikelnr'!A1489)="w",0,1))</f>
        <v>0</v>
      </c>
      <c r="J1489" s="16">
        <f>IF('Basis Excelsheet - uw artikelnr'!F1489=0,0,COUNTIF(Keuzelijsten!$F$2:$F$244,'Basis Excelsheet - uw artikelnr'!M1489)-1)*-1</f>
        <v>0</v>
      </c>
      <c r="K1489" s="16">
        <f>IF('Basis Excelsheet - uw artikelnr'!F1489=0,0,COUNTIF(Keuzelijsten!$A$2:$A$245,'Basis Excelsheet - uw artikelnr'!C1489)-1)*-1</f>
        <v>0</v>
      </c>
      <c r="L1489" s="16">
        <f>IF('Basis Excelsheet - uw artikelnr'!F1489=0,0,COUNTIF(Keuzelijsten!$W$2:$W$945,'Basis Excelsheet - uw artikelnr'!D1489)-1)*-1</f>
        <v>0</v>
      </c>
    </row>
    <row r="1490" spans="1:12" x14ac:dyDescent="0.25">
      <c r="A1490" s="17"/>
      <c r="B1490" s="17">
        <f t="shared" ca="1" si="25"/>
        <v>0</v>
      </c>
      <c r="C1490" s="16">
        <f>IF(LEN('Basis Excelsheet - uw artikelnr'!F1490)&gt;35,1,0)</f>
        <v>0</v>
      </c>
      <c r="D1490" s="16">
        <f>IF(LEN('Basis Excelsheet - uw artikelnr'!K1490)&gt;30,1,0)</f>
        <v>0</v>
      </c>
      <c r="E1490" s="16">
        <f>IF(LEN('Basis Excelsheet - uw artikelnr'!E1490)&gt;20,1,0)</f>
        <v>0</v>
      </c>
      <c r="F1490" s="16">
        <f>IF('Basis Excelsheet - uw artikelnr'!L1490=0,0,IF('Basis Excelsheet - uw artikelnr'!L1490&lt;1,1,0))</f>
        <v>0</v>
      </c>
      <c r="G1490" s="16">
        <f>IF('Basis Excelsheet - uw artikelnr'!F1490=0,0,IF(EXACT('Basis Excelsheet - uw artikelnr'!G1490,Keuzelijsten!$C$2),0,IF(EXACT('Basis Excelsheet - uw artikelnr'!G1490,Keuzelijsten!$C$3),0,1)))</f>
        <v>0</v>
      </c>
      <c r="H1490" s="16">
        <f>IF('Basis Excelsheet - uw artikelnr'!F1490=0,0,IF(EXACT('Basis Excelsheet - uw artikelnr'!J1490,Keuzelijsten!$D$2),0,IF(EXACT('Basis Excelsheet - uw artikelnr'!J1490,Keuzelijsten!$D$3),0,1)))</f>
        <v>0</v>
      </c>
      <c r="I1490" s="16">
        <f ca="1">IF('Basis Excelsheet - uw artikelnr'!A1490=0,0,IF(CELL("type",'Basis Excelsheet - uw artikelnr'!A1490)="w",0,1))</f>
        <v>0</v>
      </c>
      <c r="J1490" s="16">
        <f>IF('Basis Excelsheet - uw artikelnr'!F1490=0,0,COUNTIF(Keuzelijsten!$F$2:$F$244,'Basis Excelsheet - uw artikelnr'!M1490)-1)*-1</f>
        <v>0</v>
      </c>
      <c r="K1490" s="16">
        <f>IF('Basis Excelsheet - uw artikelnr'!F1490=0,0,COUNTIF(Keuzelijsten!$A$2:$A$245,'Basis Excelsheet - uw artikelnr'!C1490)-1)*-1</f>
        <v>0</v>
      </c>
      <c r="L1490" s="16">
        <f>IF('Basis Excelsheet - uw artikelnr'!F1490=0,0,COUNTIF(Keuzelijsten!$W$2:$W$945,'Basis Excelsheet - uw artikelnr'!D1490)-1)*-1</f>
        <v>0</v>
      </c>
    </row>
    <row r="1491" spans="1:12" x14ac:dyDescent="0.25">
      <c r="A1491" s="17"/>
      <c r="B1491" s="17">
        <f t="shared" ca="1" si="25"/>
        <v>0</v>
      </c>
      <c r="C1491" s="16">
        <f>IF(LEN('Basis Excelsheet - uw artikelnr'!F1491)&gt;35,1,0)</f>
        <v>0</v>
      </c>
      <c r="D1491" s="16">
        <f>IF(LEN('Basis Excelsheet - uw artikelnr'!K1491)&gt;30,1,0)</f>
        <v>0</v>
      </c>
      <c r="E1491" s="16">
        <f>IF(LEN('Basis Excelsheet - uw artikelnr'!E1491)&gt;20,1,0)</f>
        <v>0</v>
      </c>
      <c r="F1491" s="16">
        <f>IF('Basis Excelsheet - uw artikelnr'!L1491=0,0,IF('Basis Excelsheet - uw artikelnr'!L1491&lt;1,1,0))</f>
        <v>0</v>
      </c>
      <c r="G1491" s="16">
        <f>IF('Basis Excelsheet - uw artikelnr'!F1491=0,0,IF(EXACT('Basis Excelsheet - uw artikelnr'!G1491,Keuzelijsten!$C$2),0,IF(EXACT('Basis Excelsheet - uw artikelnr'!G1491,Keuzelijsten!$C$3),0,1)))</f>
        <v>0</v>
      </c>
      <c r="H1491" s="16">
        <f>IF('Basis Excelsheet - uw artikelnr'!F1491=0,0,IF(EXACT('Basis Excelsheet - uw artikelnr'!J1491,Keuzelijsten!$D$2),0,IF(EXACT('Basis Excelsheet - uw artikelnr'!J1491,Keuzelijsten!$D$3),0,1)))</f>
        <v>0</v>
      </c>
      <c r="I1491" s="16">
        <f ca="1">IF('Basis Excelsheet - uw artikelnr'!A1491=0,0,IF(CELL("type",'Basis Excelsheet - uw artikelnr'!A1491)="w",0,1))</f>
        <v>0</v>
      </c>
      <c r="J1491" s="16">
        <f>IF('Basis Excelsheet - uw artikelnr'!F1491=0,0,COUNTIF(Keuzelijsten!$F$2:$F$244,'Basis Excelsheet - uw artikelnr'!M1491)-1)*-1</f>
        <v>0</v>
      </c>
      <c r="K1491" s="16">
        <f>IF('Basis Excelsheet - uw artikelnr'!F1491=0,0,COUNTIF(Keuzelijsten!$A$2:$A$245,'Basis Excelsheet - uw artikelnr'!C1491)-1)*-1</f>
        <v>0</v>
      </c>
      <c r="L1491" s="16">
        <f>IF('Basis Excelsheet - uw artikelnr'!F1491=0,0,COUNTIF(Keuzelijsten!$W$2:$W$945,'Basis Excelsheet - uw artikelnr'!D1491)-1)*-1</f>
        <v>0</v>
      </c>
    </row>
    <row r="1492" spans="1:12" x14ac:dyDescent="0.25">
      <c r="A1492" s="17"/>
      <c r="B1492" s="17">
        <f t="shared" ca="1" si="25"/>
        <v>0</v>
      </c>
      <c r="C1492" s="16">
        <f>IF(LEN('Basis Excelsheet - uw artikelnr'!F1492)&gt;35,1,0)</f>
        <v>0</v>
      </c>
      <c r="D1492" s="16">
        <f>IF(LEN('Basis Excelsheet - uw artikelnr'!K1492)&gt;30,1,0)</f>
        <v>0</v>
      </c>
      <c r="E1492" s="16">
        <f>IF(LEN('Basis Excelsheet - uw artikelnr'!E1492)&gt;20,1,0)</f>
        <v>0</v>
      </c>
      <c r="F1492" s="16">
        <f>IF('Basis Excelsheet - uw artikelnr'!L1492=0,0,IF('Basis Excelsheet - uw artikelnr'!L1492&lt;1,1,0))</f>
        <v>0</v>
      </c>
      <c r="G1492" s="16">
        <f>IF('Basis Excelsheet - uw artikelnr'!F1492=0,0,IF(EXACT('Basis Excelsheet - uw artikelnr'!G1492,Keuzelijsten!$C$2),0,IF(EXACT('Basis Excelsheet - uw artikelnr'!G1492,Keuzelijsten!$C$3),0,1)))</f>
        <v>0</v>
      </c>
      <c r="H1492" s="16">
        <f>IF('Basis Excelsheet - uw artikelnr'!F1492=0,0,IF(EXACT('Basis Excelsheet - uw artikelnr'!J1492,Keuzelijsten!$D$2),0,IF(EXACT('Basis Excelsheet - uw artikelnr'!J1492,Keuzelijsten!$D$3),0,1)))</f>
        <v>0</v>
      </c>
      <c r="I1492" s="16">
        <f ca="1">IF('Basis Excelsheet - uw artikelnr'!A1492=0,0,IF(CELL("type",'Basis Excelsheet - uw artikelnr'!A1492)="w",0,1))</f>
        <v>0</v>
      </c>
      <c r="J1492" s="16">
        <f>IF('Basis Excelsheet - uw artikelnr'!F1492=0,0,COUNTIF(Keuzelijsten!$F$2:$F$244,'Basis Excelsheet - uw artikelnr'!M1492)-1)*-1</f>
        <v>0</v>
      </c>
      <c r="K1492" s="16">
        <f>IF('Basis Excelsheet - uw artikelnr'!F1492=0,0,COUNTIF(Keuzelijsten!$A$2:$A$245,'Basis Excelsheet - uw artikelnr'!C1492)-1)*-1</f>
        <v>0</v>
      </c>
      <c r="L1492" s="16">
        <f>IF('Basis Excelsheet - uw artikelnr'!F1492=0,0,COUNTIF(Keuzelijsten!$W$2:$W$945,'Basis Excelsheet - uw artikelnr'!D1492)-1)*-1</f>
        <v>0</v>
      </c>
    </row>
    <row r="1493" spans="1:12" x14ac:dyDescent="0.25">
      <c r="A1493" s="17"/>
      <c r="B1493" s="17">
        <f t="shared" ca="1" si="25"/>
        <v>0</v>
      </c>
      <c r="C1493" s="16">
        <f>IF(LEN('Basis Excelsheet - uw artikelnr'!F1493)&gt;35,1,0)</f>
        <v>0</v>
      </c>
      <c r="D1493" s="16">
        <f>IF(LEN('Basis Excelsheet - uw artikelnr'!K1493)&gt;30,1,0)</f>
        <v>0</v>
      </c>
      <c r="E1493" s="16">
        <f>IF(LEN('Basis Excelsheet - uw artikelnr'!E1493)&gt;20,1,0)</f>
        <v>0</v>
      </c>
      <c r="F1493" s="16">
        <f>IF('Basis Excelsheet - uw artikelnr'!L1493=0,0,IF('Basis Excelsheet - uw artikelnr'!L1493&lt;1,1,0))</f>
        <v>0</v>
      </c>
      <c r="G1493" s="16">
        <f>IF('Basis Excelsheet - uw artikelnr'!F1493=0,0,IF(EXACT('Basis Excelsheet - uw artikelnr'!G1493,Keuzelijsten!$C$2),0,IF(EXACT('Basis Excelsheet - uw artikelnr'!G1493,Keuzelijsten!$C$3),0,1)))</f>
        <v>0</v>
      </c>
      <c r="H1493" s="16">
        <f>IF('Basis Excelsheet - uw artikelnr'!F1493=0,0,IF(EXACT('Basis Excelsheet - uw artikelnr'!J1493,Keuzelijsten!$D$2),0,IF(EXACT('Basis Excelsheet - uw artikelnr'!J1493,Keuzelijsten!$D$3),0,1)))</f>
        <v>0</v>
      </c>
      <c r="I1493" s="16">
        <f ca="1">IF('Basis Excelsheet - uw artikelnr'!A1493=0,0,IF(CELL("type",'Basis Excelsheet - uw artikelnr'!A1493)="w",0,1))</f>
        <v>0</v>
      </c>
      <c r="J1493" s="16">
        <f>IF('Basis Excelsheet - uw artikelnr'!F1493=0,0,COUNTIF(Keuzelijsten!$F$2:$F$244,'Basis Excelsheet - uw artikelnr'!M1493)-1)*-1</f>
        <v>0</v>
      </c>
      <c r="K1493" s="16">
        <f>IF('Basis Excelsheet - uw artikelnr'!F1493=0,0,COUNTIF(Keuzelijsten!$A$2:$A$245,'Basis Excelsheet - uw artikelnr'!C1493)-1)*-1</f>
        <v>0</v>
      </c>
      <c r="L1493" s="16">
        <f>IF('Basis Excelsheet - uw artikelnr'!F1493=0,0,COUNTIF(Keuzelijsten!$W$2:$W$945,'Basis Excelsheet - uw artikelnr'!D1493)-1)*-1</f>
        <v>0</v>
      </c>
    </row>
    <row r="1494" spans="1:12" x14ac:dyDescent="0.25">
      <c r="A1494" s="17"/>
      <c r="B1494" s="17">
        <f t="shared" ca="1" si="25"/>
        <v>0</v>
      </c>
      <c r="C1494" s="16">
        <f>IF(LEN('Basis Excelsheet - uw artikelnr'!F1494)&gt;35,1,0)</f>
        <v>0</v>
      </c>
      <c r="D1494" s="16">
        <f>IF(LEN('Basis Excelsheet - uw artikelnr'!K1494)&gt;30,1,0)</f>
        <v>0</v>
      </c>
      <c r="E1494" s="16">
        <f>IF(LEN('Basis Excelsheet - uw artikelnr'!E1494)&gt;20,1,0)</f>
        <v>0</v>
      </c>
      <c r="F1494" s="16">
        <f>IF('Basis Excelsheet - uw artikelnr'!L1494=0,0,IF('Basis Excelsheet - uw artikelnr'!L1494&lt;1,1,0))</f>
        <v>0</v>
      </c>
      <c r="G1494" s="16">
        <f>IF('Basis Excelsheet - uw artikelnr'!F1494=0,0,IF(EXACT('Basis Excelsheet - uw artikelnr'!G1494,Keuzelijsten!$C$2),0,IF(EXACT('Basis Excelsheet - uw artikelnr'!G1494,Keuzelijsten!$C$3),0,1)))</f>
        <v>0</v>
      </c>
      <c r="H1494" s="16">
        <f>IF('Basis Excelsheet - uw artikelnr'!F1494=0,0,IF(EXACT('Basis Excelsheet - uw artikelnr'!J1494,Keuzelijsten!$D$2),0,IF(EXACT('Basis Excelsheet - uw artikelnr'!J1494,Keuzelijsten!$D$3),0,1)))</f>
        <v>0</v>
      </c>
      <c r="I1494" s="16">
        <f ca="1">IF('Basis Excelsheet - uw artikelnr'!A1494=0,0,IF(CELL("type",'Basis Excelsheet - uw artikelnr'!A1494)="w",0,1))</f>
        <v>0</v>
      </c>
      <c r="J1494" s="16">
        <f>IF('Basis Excelsheet - uw artikelnr'!F1494=0,0,COUNTIF(Keuzelijsten!$F$2:$F$244,'Basis Excelsheet - uw artikelnr'!M1494)-1)*-1</f>
        <v>0</v>
      </c>
      <c r="K1494" s="16">
        <f>IF('Basis Excelsheet - uw artikelnr'!F1494=0,0,COUNTIF(Keuzelijsten!$A$2:$A$245,'Basis Excelsheet - uw artikelnr'!C1494)-1)*-1</f>
        <v>0</v>
      </c>
      <c r="L1494" s="16">
        <f>IF('Basis Excelsheet - uw artikelnr'!F1494=0,0,COUNTIF(Keuzelijsten!$W$2:$W$945,'Basis Excelsheet - uw artikelnr'!D1494)-1)*-1</f>
        <v>0</v>
      </c>
    </row>
    <row r="1495" spans="1:12" x14ac:dyDescent="0.25">
      <c r="A1495" s="17"/>
      <c r="B1495" s="17">
        <f t="shared" ca="1" si="25"/>
        <v>0</v>
      </c>
      <c r="C1495" s="16">
        <f>IF(LEN('Basis Excelsheet - uw artikelnr'!F1495)&gt;35,1,0)</f>
        <v>0</v>
      </c>
      <c r="D1495" s="16">
        <f>IF(LEN('Basis Excelsheet - uw artikelnr'!K1495)&gt;30,1,0)</f>
        <v>0</v>
      </c>
      <c r="E1495" s="16">
        <f>IF(LEN('Basis Excelsheet - uw artikelnr'!E1495)&gt;20,1,0)</f>
        <v>0</v>
      </c>
      <c r="F1495" s="16">
        <f>IF('Basis Excelsheet - uw artikelnr'!L1495=0,0,IF('Basis Excelsheet - uw artikelnr'!L1495&lt;1,1,0))</f>
        <v>0</v>
      </c>
      <c r="G1495" s="16">
        <f>IF('Basis Excelsheet - uw artikelnr'!F1495=0,0,IF(EXACT('Basis Excelsheet - uw artikelnr'!G1495,Keuzelijsten!$C$2),0,IF(EXACT('Basis Excelsheet - uw artikelnr'!G1495,Keuzelijsten!$C$3),0,1)))</f>
        <v>0</v>
      </c>
      <c r="H1495" s="16">
        <f>IF('Basis Excelsheet - uw artikelnr'!F1495=0,0,IF(EXACT('Basis Excelsheet - uw artikelnr'!J1495,Keuzelijsten!$D$2),0,IF(EXACT('Basis Excelsheet - uw artikelnr'!J1495,Keuzelijsten!$D$3),0,1)))</f>
        <v>0</v>
      </c>
      <c r="I1495" s="16">
        <f ca="1">IF('Basis Excelsheet - uw artikelnr'!A1495=0,0,IF(CELL("type",'Basis Excelsheet - uw artikelnr'!A1495)="w",0,1))</f>
        <v>0</v>
      </c>
      <c r="J1495" s="16">
        <f>IF('Basis Excelsheet - uw artikelnr'!F1495=0,0,COUNTIF(Keuzelijsten!$F$2:$F$244,'Basis Excelsheet - uw artikelnr'!M1495)-1)*-1</f>
        <v>0</v>
      </c>
      <c r="K1495" s="16">
        <f>IF('Basis Excelsheet - uw artikelnr'!F1495=0,0,COUNTIF(Keuzelijsten!$A$2:$A$245,'Basis Excelsheet - uw artikelnr'!C1495)-1)*-1</f>
        <v>0</v>
      </c>
      <c r="L1495" s="16">
        <f>IF('Basis Excelsheet - uw artikelnr'!F1495=0,0,COUNTIF(Keuzelijsten!$W$2:$W$945,'Basis Excelsheet - uw artikelnr'!D1495)-1)*-1</f>
        <v>0</v>
      </c>
    </row>
    <row r="1496" spans="1:12" x14ac:dyDescent="0.25">
      <c r="A1496" s="17"/>
      <c r="B1496" s="17">
        <f t="shared" ca="1" si="25"/>
        <v>0</v>
      </c>
      <c r="C1496" s="16">
        <f>IF(LEN('Basis Excelsheet - uw artikelnr'!F1496)&gt;35,1,0)</f>
        <v>0</v>
      </c>
      <c r="D1496" s="16">
        <f>IF(LEN('Basis Excelsheet - uw artikelnr'!K1496)&gt;30,1,0)</f>
        <v>0</v>
      </c>
      <c r="E1496" s="16">
        <f>IF(LEN('Basis Excelsheet - uw artikelnr'!E1496)&gt;20,1,0)</f>
        <v>0</v>
      </c>
      <c r="F1496" s="16">
        <f>IF('Basis Excelsheet - uw artikelnr'!L1496=0,0,IF('Basis Excelsheet - uw artikelnr'!L1496&lt;1,1,0))</f>
        <v>0</v>
      </c>
      <c r="G1496" s="16">
        <f>IF('Basis Excelsheet - uw artikelnr'!F1496=0,0,IF(EXACT('Basis Excelsheet - uw artikelnr'!G1496,Keuzelijsten!$C$2),0,IF(EXACT('Basis Excelsheet - uw artikelnr'!G1496,Keuzelijsten!$C$3),0,1)))</f>
        <v>0</v>
      </c>
      <c r="H1496" s="16">
        <f>IF('Basis Excelsheet - uw artikelnr'!F1496=0,0,IF(EXACT('Basis Excelsheet - uw artikelnr'!J1496,Keuzelijsten!$D$2),0,IF(EXACT('Basis Excelsheet - uw artikelnr'!J1496,Keuzelijsten!$D$3),0,1)))</f>
        <v>0</v>
      </c>
      <c r="I1496" s="16">
        <f ca="1">IF('Basis Excelsheet - uw artikelnr'!A1496=0,0,IF(CELL("type",'Basis Excelsheet - uw artikelnr'!A1496)="w",0,1))</f>
        <v>0</v>
      </c>
      <c r="J1496" s="16">
        <f>IF('Basis Excelsheet - uw artikelnr'!F1496=0,0,COUNTIF(Keuzelijsten!$F$2:$F$244,'Basis Excelsheet - uw artikelnr'!M1496)-1)*-1</f>
        <v>0</v>
      </c>
      <c r="K1496" s="16">
        <f>IF('Basis Excelsheet - uw artikelnr'!F1496=0,0,COUNTIF(Keuzelijsten!$A$2:$A$245,'Basis Excelsheet - uw artikelnr'!C1496)-1)*-1</f>
        <v>0</v>
      </c>
      <c r="L1496" s="16">
        <f>IF('Basis Excelsheet - uw artikelnr'!F1496=0,0,COUNTIF(Keuzelijsten!$W$2:$W$945,'Basis Excelsheet - uw artikelnr'!D1496)-1)*-1</f>
        <v>0</v>
      </c>
    </row>
    <row r="1497" spans="1:12" x14ac:dyDescent="0.25">
      <c r="A1497" s="17"/>
      <c r="B1497" s="17">
        <f t="shared" ca="1" si="25"/>
        <v>0</v>
      </c>
      <c r="C1497" s="16">
        <f>IF(LEN('Basis Excelsheet - uw artikelnr'!F1497)&gt;35,1,0)</f>
        <v>0</v>
      </c>
      <c r="D1497" s="16">
        <f>IF(LEN('Basis Excelsheet - uw artikelnr'!K1497)&gt;30,1,0)</f>
        <v>0</v>
      </c>
      <c r="E1497" s="16">
        <f>IF(LEN('Basis Excelsheet - uw artikelnr'!E1497)&gt;20,1,0)</f>
        <v>0</v>
      </c>
      <c r="F1497" s="16">
        <f>IF('Basis Excelsheet - uw artikelnr'!L1497=0,0,IF('Basis Excelsheet - uw artikelnr'!L1497&lt;1,1,0))</f>
        <v>0</v>
      </c>
      <c r="G1497" s="16">
        <f>IF('Basis Excelsheet - uw artikelnr'!F1497=0,0,IF(EXACT('Basis Excelsheet - uw artikelnr'!G1497,Keuzelijsten!$C$2),0,IF(EXACT('Basis Excelsheet - uw artikelnr'!G1497,Keuzelijsten!$C$3),0,1)))</f>
        <v>0</v>
      </c>
      <c r="H1497" s="16">
        <f>IF('Basis Excelsheet - uw artikelnr'!F1497=0,0,IF(EXACT('Basis Excelsheet - uw artikelnr'!J1497,Keuzelijsten!$D$2),0,IF(EXACT('Basis Excelsheet - uw artikelnr'!J1497,Keuzelijsten!$D$3),0,1)))</f>
        <v>0</v>
      </c>
      <c r="I1497" s="16">
        <f ca="1">IF('Basis Excelsheet - uw artikelnr'!A1497=0,0,IF(CELL("type",'Basis Excelsheet - uw artikelnr'!A1497)="w",0,1))</f>
        <v>0</v>
      </c>
      <c r="J1497" s="16">
        <f>IF('Basis Excelsheet - uw artikelnr'!F1497=0,0,COUNTIF(Keuzelijsten!$F$2:$F$244,'Basis Excelsheet - uw artikelnr'!M1497)-1)*-1</f>
        <v>0</v>
      </c>
      <c r="K1497" s="16">
        <f>IF('Basis Excelsheet - uw artikelnr'!F1497=0,0,COUNTIF(Keuzelijsten!$A$2:$A$245,'Basis Excelsheet - uw artikelnr'!C1497)-1)*-1</f>
        <v>0</v>
      </c>
      <c r="L1497" s="16">
        <f>IF('Basis Excelsheet - uw artikelnr'!F1497=0,0,COUNTIF(Keuzelijsten!$W$2:$W$945,'Basis Excelsheet - uw artikelnr'!D1497)-1)*-1</f>
        <v>0</v>
      </c>
    </row>
    <row r="1498" spans="1:12" x14ac:dyDescent="0.25">
      <c r="A1498" s="17"/>
      <c r="B1498" s="17">
        <f t="shared" ca="1" si="25"/>
        <v>0</v>
      </c>
      <c r="C1498" s="16">
        <f>IF(LEN('Basis Excelsheet - uw artikelnr'!F1498)&gt;35,1,0)</f>
        <v>0</v>
      </c>
      <c r="D1498" s="16">
        <f>IF(LEN('Basis Excelsheet - uw artikelnr'!K1498)&gt;30,1,0)</f>
        <v>0</v>
      </c>
      <c r="E1498" s="16">
        <f>IF(LEN('Basis Excelsheet - uw artikelnr'!E1498)&gt;20,1,0)</f>
        <v>0</v>
      </c>
      <c r="F1498" s="16">
        <f>IF('Basis Excelsheet - uw artikelnr'!L1498=0,0,IF('Basis Excelsheet - uw artikelnr'!L1498&lt;1,1,0))</f>
        <v>0</v>
      </c>
      <c r="G1498" s="16">
        <f>IF('Basis Excelsheet - uw artikelnr'!F1498=0,0,IF(EXACT('Basis Excelsheet - uw artikelnr'!G1498,Keuzelijsten!$C$2),0,IF(EXACT('Basis Excelsheet - uw artikelnr'!G1498,Keuzelijsten!$C$3),0,1)))</f>
        <v>0</v>
      </c>
      <c r="H1498" s="16">
        <f>IF('Basis Excelsheet - uw artikelnr'!F1498=0,0,IF(EXACT('Basis Excelsheet - uw artikelnr'!J1498,Keuzelijsten!$D$2),0,IF(EXACT('Basis Excelsheet - uw artikelnr'!J1498,Keuzelijsten!$D$3),0,1)))</f>
        <v>0</v>
      </c>
      <c r="I1498" s="16">
        <f ca="1">IF('Basis Excelsheet - uw artikelnr'!A1498=0,0,IF(CELL("type",'Basis Excelsheet - uw artikelnr'!A1498)="w",0,1))</f>
        <v>0</v>
      </c>
      <c r="J1498" s="16">
        <f>IF('Basis Excelsheet - uw artikelnr'!F1498=0,0,COUNTIF(Keuzelijsten!$F$2:$F$244,'Basis Excelsheet - uw artikelnr'!M1498)-1)*-1</f>
        <v>0</v>
      </c>
      <c r="K1498" s="16">
        <f>IF('Basis Excelsheet - uw artikelnr'!F1498=0,0,COUNTIF(Keuzelijsten!$A$2:$A$245,'Basis Excelsheet - uw artikelnr'!C1498)-1)*-1</f>
        <v>0</v>
      </c>
      <c r="L1498" s="16">
        <f>IF('Basis Excelsheet - uw artikelnr'!F1498=0,0,COUNTIF(Keuzelijsten!$W$2:$W$945,'Basis Excelsheet - uw artikelnr'!D1498)-1)*-1</f>
        <v>0</v>
      </c>
    </row>
    <row r="1499" spans="1:12" x14ac:dyDescent="0.25">
      <c r="A1499" s="17"/>
      <c r="B1499" s="17">
        <f t="shared" ca="1" si="25"/>
        <v>0</v>
      </c>
      <c r="C1499" s="16">
        <f>IF(LEN('Basis Excelsheet - uw artikelnr'!F1499)&gt;35,1,0)</f>
        <v>0</v>
      </c>
      <c r="D1499" s="16">
        <f>IF(LEN('Basis Excelsheet - uw artikelnr'!K1499)&gt;30,1,0)</f>
        <v>0</v>
      </c>
      <c r="E1499" s="16">
        <f>IF(LEN('Basis Excelsheet - uw artikelnr'!E1499)&gt;20,1,0)</f>
        <v>0</v>
      </c>
      <c r="F1499" s="16">
        <f>IF('Basis Excelsheet - uw artikelnr'!L1499=0,0,IF('Basis Excelsheet - uw artikelnr'!L1499&lt;1,1,0))</f>
        <v>0</v>
      </c>
      <c r="G1499" s="16">
        <f>IF('Basis Excelsheet - uw artikelnr'!F1499=0,0,IF(EXACT('Basis Excelsheet - uw artikelnr'!G1499,Keuzelijsten!$C$2),0,IF(EXACT('Basis Excelsheet - uw artikelnr'!G1499,Keuzelijsten!$C$3),0,1)))</f>
        <v>0</v>
      </c>
      <c r="H1499" s="16">
        <f>IF('Basis Excelsheet - uw artikelnr'!F1499=0,0,IF(EXACT('Basis Excelsheet - uw artikelnr'!J1499,Keuzelijsten!$D$2),0,IF(EXACT('Basis Excelsheet - uw artikelnr'!J1499,Keuzelijsten!$D$3),0,1)))</f>
        <v>0</v>
      </c>
      <c r="I1499" s="16">
        <f ca="1">IF('Basis Excelsheet - uw artikelnr'!A1499=0,0,IF(CELL("type",'Basis Excelsheet - uw artikelnr'!A1499)="w",0,1))</f>
        <v>0</v>
      </c>
      <c r="J1499" s="16">
        <f>IF('Basis Excelsheet - uw artikelnr'!F1499=0,0,COUNTIF(Keuzelijsten!$F$2:$F$244,'Basis Excelsheet - uw artikelnr'!M1499)-1)*-1</f>
        <v>0</v>
      </c>
      <c r="K1499" s="16">
        <f>IF('Basis Excelsheet - uw artikelnr'!F1499=0,0,COUNTIF(Keuzelijsten!$A$2:$A$245,'Basis Excelsheet - uw artikelnr'!C1499)-1)*-1</f>
        <v>0</v>
      </c>
      <c r="L1499" s="16">
        <f>IF('Basis Excelsheet - uw artikelnr'!F1499=0,0,COUNTIF(Keuzelijsten!$W$2:$W$945,'Basis Excelsheet - uw artikelnr'!D1499)-1)*-1</f>
        <v>0</v>
      </c>
    </row>
    <row r="1500" spans="1:12" x14ac:dyDescent="0.25">
      <c r="A1500" s="17"/>
      <c r="B1500" s="17">
        <f t="shared" ca="1" si="25"/>
        <v>0</v>
      </c>
      <c r="C1500" s="16">
        <f>IF(LEN('Basis Excelsheet - uw artikelnr'!F1500)&gt;35,1,0)</f>
        <v>0</v>
      </c>
      <c r="D1500" s="16">
        <f>IF(LEN('Basis Excelsheet - uw artikelnr'!K1500)&gt;30,1,0)</f>
        <v>0</v>
      </c>
      <c r="E1500" s="16">
        <f>IF(LEN('Basis Excelsheet - uw artikelnr'!E1500)&gt;20,1,0)</f>
        <v>0</v>
      </c>
      <c r="F1500" s="16">
        <f>IF('Basis Excelsheet - uw artikelnr'!L1500=0,0,IF('Basis Excelsheet - uw artikelnr'!L1500&lt;1,1,0))</f>
        <v>0</v>
      </c>
      <c r="G1500" s="16">
        <f>IF('Basis Excelsheet - uw artikelnr'!F1500=0,0,IF(EXACT('Basis Excelsheet - uw artikelnr'!G1500,Keuzelijsten!$C$2),0,IF(EXACT('Basis Excelsheet - uw artikelnr'!G1500,Keuzelijsten!$C$3),0,1)))</f>
        <v>0</v>
      </c>
      <c r="H1500" s="16">
        <f>IF('Basis Excelsheet - uw artikelnr'!F1500=0,0,IF(EXACT('Basis Excelsheet - uw artikelnr'!J1500,Keuzelijsten!$D$2),0,IF(EXACT('Basis Excelsheet - uw artikelnr'!J1500,Keuzelijsten!$D$3),0,1)))</f>
        <v>0</v>
      </c>
      <c r="I1500" s="16">
        <f ca="1">IF('Basis Excelsheet - uw artikelnr'!A1500=0,0,IF(CELL("type",'Basis Excelsheet - uw artikelnr'!A1500)="w",0,1))</f>
        <v>0</v>
      </c>
      <c r="J1500" s="16">
        <f>IF('Basis Excelsheet - uw artikelnr'!F1500=0,0,COUNTIF(Keuzelijsten!$F$2:$F$244,'Basis Excelsheet - uw artikelnr'!M1500)-1)*-1</f>
        <v>0</v>
      </c>
      <c r="K1500" s="16">
        <f>IF('Basis Excelsheet - uw artikelnr'!F1500=0,0,COUNTIF(Keuzelijsten!$A$2:$A$245,'Basis Excelsheet - uw artikelnr'!C1500)-1)*-1</f>
        <v>0</v>
      </c>
      <c r="L1500" s="16">
        <f>IF('Basis Excelsheet - uw artikelnr'!F1500=0,0,COUNTIF(Keuzelijsten!$W$2:$W$945,'Basis Excelsheet - uw artikelnr'!D1500)-1)*-1</f>
        <v>0</v>
      </c>
    </row>
    <row r="1501" spans="1:12" x14ac:dyDescent="0.25">
      <c r="A1501" s="17"/>
      <c r="B1501" s="17">
        <f t="shared" ca="1" si="25"/>
        <v>0</v>
      </c>
      <c r="C1501" s="16">
        <f>IF(LEN('Basis Excelsheet - uw artikelnr'!F1501)&gt;35,1,0)</f>
        <v>0</v>
      </c>
      <c r="D1501" s="16">
        <f>IF(LEN('Basis Excelsheet - uw artikelnr'!K1501)&gt;30,1,0)</f>
        <v>0</v>
      </c>
      <c r="E1501" s="16">
        <f>IF(LEN('Basis Excelsheet - uw artikelnr'!E1501)&gt;20,1,0)</f>
        <v>0</v>
      </c>
      <c r="F1501" s="16">
        <f>IF('Basis Excelsheet - uw artikelnr'!L1501=0,0,IF('Basis Excelsheet - uw artikelnr'!L1501&lt;1,1,0))</f>
        <v>0</v>
      </c>
      <c r="G1501" s="16">
        <f>IF('Basis Excelsheet - uw artikelnr'!F1501=0,0,IF(EXACT('Basis Excelsheet - uw artikelnr'!G1501,Keuzelijsten!$C$2),0,IF(EXACT('Basis Excelsheet - uw artikelnr'!G1501,Keuzelijsten!$C$3),0,1)))</f>
        <v>0</v>
      </c>
      <c r="H1501" s="16">
        <f>IF('Basis Excelsheet - uw artikelnr'!F1501=0,0,IF(EXACT('Basis Excelsheet - uw artikelnr'!J1501,Keuzelijsten!$D$2),0,IF(EXACT('Basis Excelsheet - uw artikelnr'!J1501,Keuzelijsten!$D$3),0,1)))</f>
        <v>0</v>
      </c>
      <c r="I1501" s="16">
        <f ca="1">IF('Basis Excelsheet - uw artikelnr'!A1501=0,0,IF(CELL("type",'Basis Excelsheet - uw artikelnr'!A1501)="w",0,1))</f>
        <v>0</v>
      </c>
      <c r="J1501" s="16">
        <f>IF('Basis Excelsheet - uw artikelnr'!F1501=0,0,COUNTIF(Keuzelijsten!$F$2:$F$244,'Basis Excelsheet - uw artikelnr'!M1501)-1)*-1</f>
        <v>0</v>
      </c>
      <c r="K1501" s="16">
        <f>IF('Basis Excelsheet - uw artikelnr'!F1501=0,0,COUNTIF(Keuzelijsten!$A$2:$A$245,'Basis Excelsheet - uw artikelnr'!C1501)-1)*-1</f>
        <v>0</v>
      </c>
      <c r="L1501" s="16">
        <f>IF('Basis Excelsheet - uw artikelnr'!F1501=0,0,COUNTIF(Keuzelijsten!$W$2:$W$945,'Basis Excelsheet - uw artikelnr'!D1501)-1)*-1</f>
        <v>0</v>
      </c>
    </row>
    <row r="1502" spans="1:12" x14ac:dyDescent="0.25">
      <c r="A1502" s="17"/>
      <c r="B1502" s="17">
        <f t="shared" ca="1" si="25"/>
        <v>0</v>
      </c>
      <c r="C1502" s="16">
        <f>IF(LEN('Basis Excelsheet - uw artikelnr'!F1502)&gt;35,1,0)</f>
        <v>0</v>
      </c>
      <c r="D1502" s="16">
        <f>IF(LEN('Basis Excelsheet - uw artikelnr'!K1502)&gt;30,1,0)</f>
        <v>0</v>
      </c>
      <c r="E1502" s="16">
        <f>IF(LEN('Basis Excelsheet - uw artikelnr'!E1502)&gt;20,1,0)</f>
        <v>0</v>
      </c>
      <c r="F1502" s="16">
        <f>IF('Basis Excelsheet - uw artikelnr'!L1502=0,0,IF('Basis Excelsheet - uw artikelnr'!L1502&lt;1,1,0))</f>
        <v>0</v>
      </c>
      <c r="G1502" s="16">
        <f>IF('Basis Excelsheet - uw artikelnr'!F1502=0,0,IF(EXACT('Basis Excelsheet - uw artikelnr'!G1502,Keuzelijsten!$C$2),0,IF(EXACT('Basis Excelsheet - uw artikelnr'!G1502,Keuzelijsten!$C$3),0,1)))</f>
        <v>0</v>
      </c>
      <c r="H1502" s="16">
        <f>IF('Basis Excelsheet - uw artikelnr'!F1502=0,0,IF(EXACT('Basis Excelsheet - uw artikelnr'!J1502,Keuzelijsten!$D$2),0,IF(EXACT('Basis Excelsheet - uw artikelnr'!J1502,Keuzelijsten!$D$3),0,1)))</f>
        <v>0</v>
      </c>
      <c r="I1502" s="16">
        <f ca="1">IF('Basis Excelsheet - uw artikelnr'!A1502=0,0,IF(CELL("type",'Basis Excelsheet - uw artikelnr'!A1502)="w",0,1))</f>
        <v>0</v>
      </c>
      <c r="J1502" s="16">
        <f>IF('Basis Excelsheet - uw artikelnr'!F1502=0,0,COUNTIF(Keuzelijsten!$F$2:$F$244,'Basis Excelsheet - uw artikelnr'!M1502)-1)*-1</f>
        <v>0</v>
      </c>
      <c r="K1502" s="16">
        <f>IF('Basis Excelsheet - uw artikelnr'!F1502=0,0,COUNTIF(Keuzelijsten!$A$2:$A$245,'Basis Excelsheet - uw artikelnr'!C1502)-1)*-1</f>
        <v>0</v>
      </c>
      <c r="L1502" s="16">
        <f>IF('Basis Excelsheet - uw artikelnr'!F1502=0,0,COUNTIF(Keuzelijsten!$W$2:$W$945,'Basis Excelsheet - uw artikelnr'!D1502)-1)*-1</f>
        <v>0</v>
      </c>
    </row>
    <row r="1503" spans="1:12" x14ac:dyDescent="0.25">
      <c r="A1503" s="17"/>
      <c r="B1503" s="17">
        <f t="shared" ca="1" si="25"/>
        <v>0</v>
      </c>
      <c r="C1503" s="16">
        <f>IF(LEN('Basis Excelsheet - uw artikelnr'!F1503)&gt;35,1,0)</f>
        <v>0</v>
      </c>
      <c r="D1503" s="16">
        <f>IF(LEN('Basis Excelsheet - uw artikelnr'!K1503)&gt;30,1,0)</f>
        <v>0</v>
      </c>
      <c r="E1503" s="16">
        <f>IF(LEN('Basis Excelsheet - uw artikelnr'!E1503)&gt;20,1,0)</f>
        <v>0</v>
      </c>
      <c r="F1503" s="16">
        <f>IF('Basis Excelsheet - uw artikelnr'!L1503=0,0,IF('Basis Excelsheet - uw artikelnr'!L1503&lt;1,1,0))</f>
        <v>0</v>
      </c>
      <c r="G1503" s="16">
        <f>IF('Basis Excelsheet - uw artikelnr'!F1503=0,0,IF(EXACT('Basis Excelsheet - uw artikelnr'!G1503,Keuzelijsten!$C$2),0,IF(EXACT('Basis Excelsheet - uw artikelnr'!G1503,Keuzelijsten!$C$3),0,1)))</f>
        <v>0</v>
      </c>
      <c r="H1503" s="16">
        <f>IF('Basis Excelsheet - uw artikelnr'!F1503=0,0,IF(EXACT('Basis Excelsheet - uw artikelnr'!J1503,Keuzelijsten!$D$2),0,IF(EXACT('Basis Excelsheet - uw artikelnr'!J1503,Keuzelijsten!$D$3),0,1)))</f>
        <v>0</v>
      </c>
      <c r="I1503" s="16">
        <f ca="1">IF('Basis Excelsheet - uw artikelnr'!A1503=0,0,IF(CELL("type",'Basis Excelsheet - uw artikelnr'!A1503)="w",0,1))</f>
        <v>0</v>
      </c>
      <c r="J1503" s="16">
        <f>IF('Basis Excelsheet - uw artikelnr'!F1503=0,0,COUNTIF(Keuzelijsten!$F$2:$F$244,'Basis Excelsheet - uw artikelnr'!M1503)-1)*-1</f>
        <v>0</v>
      </c>
      <c r="K1503" s="16">
        <f>IF('Basis Excelsheet - uw artikelnr'!F1503=0,0,COUNTIF(Keuzelijsten!$A$2:$A$245,'Basis Excelsheet - uw artikelnr'!C1503)-1)*-1</f>
        <v>0</v>
      </c>
      <c r="L1503" s="16">
        <f>IF('Basis Excelsheet - uw artikelnr'!F1503=0,0,COUNTIF(Keuzelijsten!$W$2:$W$945,'Basis Excelsheet - uw artikelnr'!D1503)-1)*-1</f>
        <v>0</v>
      </c>
    </row>
    <row r="1504" spans="1:12" x14ac:dyDescent="0.25">
      <c r="A1504" s="17"/>
      <c r="B1504" s="17">
        <f t="shared" ca="1" si="25"/>
        <v>0</v>
      </c>
      <c r="C1504" s="16">
        <f>IF(LEN('Basis Excelsheet - uw artikelnr'!F1504)&gt;35,1,0)</f>
        <v>0</v>
      </c>
      <c r="D1504" s="16">
        <f>IF(LEN('Basis Excelsheet - uw artikelnr'!K1504)&gt;30,1,0)</f>
        <v>0</v>
      </c>
      <c r="E1504" s="16">
        <f>IF(LEN('Basis Excelsheet - uw artikelnr'!E1504)&gt;20,1,0)</f>
        <v>0</v>
      </c>
      <c r="F1504" s="16">
        <f>IF('Basis Excelsheet - uw artikelnr'!L1504=0,0,IF('Basis Excelsheet - uw artikelnr'!L1504&lt;1,1,0))</f>
        <v>0</v>
      </c>
      <c r="G1504" s="16">
        <f>IF('Basis Excelsheet - uw artikelnr'!F1504=0,0,IF(EXACT('Basis Excelsheet - uw artikelnr'!G1504,Keuzelijsten!$C$2),0,IF(EXACT('Basis Excelsheet - uw artikelnr'!G1504,Keuzelijsten!$C$3),0,1)))</f>
        <v>0</v>
      </c>
      <c r="H1504" s="16">
        <f>IF('Basis Excelsheet - uw artikelnr'!F1504=0,0,IF(EXACT('Basis Excelsheet - uw artikelnr'!J1504,Keuzelijsten!$D$2),0,IF(EXACT('Basis Excelsheet - uw artikelnr'!J1504,Keuzelijsten!$D$3),0,1)))</f>
        <v>0</v>
      </c>
      <c r="I1504" s="16">
        <f ca="1">IF('Basis Excelsheet - uw artikelnr'!A1504=0,0,IF(CELL("type",'Basis Excelsheet - uw artikelnr'!A1504)="w",0,1))</f>
        <v>0</v>
      </c>
      <c r="J1504" s="16">
        <f>IF('Basis Excelsheet - uw artikelnr'!F1504=0,0,COUNTIF(Keuzelijsten!$F$2:$F$244,'Basis Excelsheet - uw artikelnr'!M1504)-1)*-1</f>
        <v>0</v>
      </c>
      <c r="K1504" s="16">
        <f>IF('Basis Excelsheet - uw artikelnr'!F1504=0,0,COUNTIF(Keuzelijsten!$A$2:$A$245,'Basis Excelsheet - uw artikelnr'!C1504)-1)*-1</f>
        <v>0</v>
      </c>
      <c r="L1504" s="16">
        <f>IF('Basis Excelsheet - uw artikelnr'!F1504=0,0,COUNTIF(Keuzelijsten!$W$2:$W$945,'Basis Excelsheet - uw artikelnr'!D1504)-1)*-1</f>
        <v>0</v>
      </c>
    </row>
    <row r="1505" spans="1:12" x14ac:dyDescent="0.25">
      <c r="A1505" s="17"/>
      <c r="B1505" s="17">
        <f t="shared" ca="1" si="25"/>
        <v>0</v>
      </c>
      <c r="C1505" s="16">
        <f>IF(LEN('Basis Excelsheet - uw artikelnr'!F1505)&gt;35,1,0)</f>
        <v>0</v>
      </c>
      <c r="D1505" s="16">
        <f>IF(LEN('Basis Excelsheet - uw artikelnr'!K1505)&gt;30,1,0)</f>
        <v>0</v>
      </c>
      <c r="E1505" s="16">
        <f>IF(LEN('Basis Excelsheet - uw artikelnr'!E1505)&gt;20,1,0)</f>
        <v>0</v>
      </c>
      <c r="F1505" s="16">
        <f>IF('Basis Excelsheet - uw artikelnr'!L1505=0,0,IF('Basis Excelsheet - uw artikelnr'!L1505&lt;1,1,0))</f>
        <v>0</v>
      </c>
      <c r="G1505" s="16">
        <f>IF('Basis Excelsheet - uw artikelnr'!F1505=0,0,IF(EXACT('Basis Excelsheet - uw artikelnr'!G1505,Keuzelijsten!$C$2),0,IF(EXACT('Basis Excelsheet - uw artikelnr'!G1505,Keuzelijsten!$C$3),0,1)))</f>
        <v>0</v>
      </c>
      <c r="H1505" s="16">
        <f>IF('Basis Excelsheet - uw artikelnr'!F1505=0,0,IF(EXACT('Basis Excelsheet - uw artikelnr'!J1505,Keuzelijsten!$D$2),0,IF(EXACT('Basis Excelsheet - uw artikelnr'!J1505,Keuzelijsten!$D$3),0,1)))</f>
        <v>0</v>
      </c>
      <c r="I1505" s="16">
        <f ca="1">IF('Basis Excelsheet - uw artikelnr'!A1505=0,0,IF(CELL("type",'Basis Excelsheet - uw artikelnr'!A1505)="w",0,1))</f>
        <v>0</v>
      </c>
      <c r="J1505" s="16">
        <f>IF('Basis Excelsheet - uw artikelnr'!F1505=0,0,COUNTIF(Keuzelijsten!$F$2:$F$244,'Basis Excelsheet - uw artikelnr'!M1505)-1)*-1</f>
        <v>0</v>
      </c>
      <c r="K1505" s="16">
        <f>IF('Basis Excelsheet - uw artikelnr'!F1505=0,0,COUNTIF(Keuzelijsten!$A$2:$A$245,'Basis Excelsheet - uw artikelnr'!C1505)-1)*-1</f>
        <v>0</v>
      </c>
      <c r="L1505" s="16">
        <f>IF('Basis Excelsheet - uw artikelnr'!F1505=0,0,COUNTIF(Keuzelijsten!$W$2:$W$945,'Basis Excelsheet - uw artikelnr'!D1505)-1)*-1</f>
        <v>0</v>
      </c>
    </row>
    <row r="1506" spans="1:12" x14ac:dyDescent="0.25">
      <c r="A1506" s="17"/>
      <c r="B1506" s="17">
        <f t="shared" ca="1" si="25"/>
        <v>0</v>
      </c>
      <c r="C1506" s="16">
        <f>IF(LEN('Basis Excelsheet - uw artikelnr'!F1506)&gt;35,1,0)</f>
        <v>0</v>
      </c>
      <c r="D1506" s="16">
        <f>IF(LEN('Basis Excelsheet - uw artikelnr'!K1506)&gt;30,1,0)</f>
        <v>0</v>
      </c>
      <c r="E1506" s="16">
        <f>IF(LEN('Basis Excelsheet - uw artikelnr'!E1506)&gt;20,1,0)</f>
        <v>0</v>
      </c>
      <c r="F1506" s="16">
        <f>IF('Basis Excelsheet - uw artikelnr'!L1506=0,0,IF('Basis Excelsheet - uw artikelnr'!L1506&lt;1,1,0))</f>
        <v>0</v>
      </c>
      <c r="G1506" s="16">
        <f>IF('Basis Excelsheet - uw artikelnr'!F1506=0,0,IF(EXACT('Basis Excelsheet - uw artikelnr'!G1506,Keuzelijsten!$C$2),0,IF(EXACT('Basis Excelsheet - uw artikelnr'!G1506,Keuzelijsten!$C$3),0,1)))</f>
        <v>0</v>
      </c>
      <c r="H1506" s="16">
        <f>IF('Basis Excelsheet - uw artikelnr'!F1506=0,0,IF(EXACT('Basis Excelsheet - uw artikelnr'!J1506,Keuzelijsten!$D$2),0,IF(EXACT('Basis Excelsheet - uw artikelnr'!J1506,Keuzelijsten!$D$3),0,1)))</f>
        <v>0</v>
      </c>
      <c r="I1506" s="16">
        <f ca="1">IF('Basis Excelsheet - uw artikelnr'!A1506=0,0,IF(CELL("type",'Basis Excelsheet - uw artikelnr'!A1506)="w",0,1))</f>
        <v>0</v>
      </c>
      <c r="J1506" s="16">
        <f>IF('Basis Excelsheet - uw artikelnr'!F1506=0,0,COUNTIF(Keuzelijsten!$F$2:$F$244,'Basis Excelsheet - uw artikelnr'!M1506)-1)*-1</f>
        <v>0</v>
      </c>
      <c r="K1506" s="16">
        <f>IF('Basis Excelsheet - uw artikelnr'!F1506=0,0,COUNTIF(Keuzelijsten!$A$2:$A$245,'Basis Excelsheet - uw artikelnr'!C1506)-1)*-1</f>
        <v>0</v>
      </c>
      <c r="L1506" s="16">
        <f>IF('Basis Excelsheet - uw artikelnr'!F1506=0,0,COUNTIF(Keuzelijsten!$W$2:$W$945,'Basis Excelsheet - uw artikelnr'!D1506)-1)*-1</f>
        <v>0</v>
      </c>
    </row>
    <row r="1507" spans="1:12" x14ac:dyDescent="0.25">
      <c r="A1507" s="17"/>
      <c r="B1507" s="17">
        <f t="shared" ca="1" si="25"/>
        <v>0</v>
      </c>
      <c r="C1507" s="16">
        <f>IF(LEN('Basis Excelsheet - uw artikelnr'!F1507)&gt;35,1,0)</f>
        <v>0</v>
      </c>
      <c r="D1507" s="16">
        <f>IF(LEN('Basis Excelsheet - uw artikelnr'!K1507)&gt;30,1,0)</f>
        <v>0</v>
      </c>
      <c r="E1507" s="16">
        <f>IF(LEN('Basis Excelsheet - uw artikelnr'!E1507)&gt;20,1,0)</f>
        <v>0</v>
      </c>
      <c r="F1507" s="16">
        <f>IF('Basis Excelsheet - uw artikelnr'!L1507=0,0,IF('Basis Excelsheet - uw artikelnr'!L1507&lt;1,1,0))</f>
        <v>0</v>
      </c>
      <c r="G1507" s="16">
        <f>IF('Basis Excelsheet - uw artikelnr'!F1507=0,0,IF(EXACT('Basis Excelsheet - uw artikelnr'!G1507,Keuzelijsten!$C$2),0,IF(EXACT('Basis Excelsheet - uw artikelnr'!G1507,Keuzelijsten!$C$3),0,1)))</f>
        <v>0</v>
      </c>
      <c r="H1507" s="16">
        <f>IF('Basis Excelsheet - uw artikelnr'!F1507=0,0,IF(EXACT('Basis Excelsheet - uw artikelnr'!J1507,Keuzelijsten!$D$2),0,IF(EXACT('Basis Excelsheet - uw artikelnr'!J1507,Keuzelijsten!$D$3),0,1)))</f>
        <v>0</v>
      </c>
      <c r="I1507" s="16">
        <f ca="1">IF('Basis Excelsheet - uw artikelnr'!A1507=0,0,IF(CELL("type",'Basis Excelsheet - uw artikelnr'!A1507)="w",0,1))</f>
        <v>0</v>
      </c>
      <c r="J1507" s="16">
        <f>IF('Basis Excelsheet - uw artikelnr'!F1507=0,0,COUNTIF(Keuzelijsten!$F$2:$F$244,'Basis Excelsheet - uw artikelnr'!M1507)-1)*-1</f>
        <v>0</v>
      </c>
      <c r="K1507" s="16">
        <f>IF('Basis Excelsheet - uw artikelnr'!F1507=0,0,COUNTIF(Keuzelijsten!$A$2:$A$245,'Basis Excelsheet - uw artikelnr'!C1507)-1)*-1</f>
        <v>0</v>
      </c>
      <c r="L1507" s="16">
        <f>IF('Basis Excelsheet - uw artikelnr'!F1507=0,0,COUNTIF(Keuzelijsten!$W$2:$W$945,'Basis Excelsheet - uw artikelnr'!D1507)-1)*-1</f>
        <v>0</v>
      </c>
    </row>
    <row r="1508" spans="1:12" x14ac:dyDescent="0.25">
      <c r="A1508" s="17"/>
      <c r="B1508" s="17">
        <f t="shared" ca="1" si="25"/>
        <v>0</v>
      </c>
      <c r="C1508" s="16">
        <f>IF(LEN('Basis Excelsheet - uw artikelnr'!F1508)&gt;35,1,0)</f>
        <v>0</v>
      </c>
      <c r="D1508" s="16">
        <f>IF(LEN('Basis Excelsheet - uw artikelnr'!K1508)&gt;30,1,0)</f>
        <v>0</v>
      </c>
      <c r="E1508" s="16">
        <f>IF(LEN('Basis Excelsheet - uw artikelnr'!E1508)&gt;20,1,0)</f>
        <v>0</v>
      </c>
      <c r="F1508" s="16">
        <f>IF('Basis Excelsheet - uw artikelnr'!L1508=0,0,IF('Basis Excelsheet - uw artikelnr'!L1508&lt;1,1,0))</f>
        <v>0</v>
      </c>
      <c r="G1508" s="16">
        <f>IF('Basis Excelsheet - uw artikelnr'!F1508=0,0,IF(EXACT('Basis Excelsheet - uw artikelnr'!G1508,Keuzelijsten!$C$2),0,IF(EXACT('Basis Excelsheet - uw artikelnr'!G1508,Keuzelijsten!$C$3),0,1)))</f>
        <v>0</v>
      </c>
      <c r="H1508" s="16">
        <f>IF('Basis Excelsheet - uw artikelnr'!F1508=0,0,IF(EXACT('Basis Excelsheet - uw artikelnr'!J1508,Keuzelijsten!$D$2),0,IF(EXACT('Basis Excelsheet - uw artikelnr'!J1508,Keuzelijsten!$D$3),0,1)))</f>
        <v>0</v>
      </c>
      <c r="I1508" s="16">
        <f ca="1">IF('Basis Excelsheet - uw artikelnr'!A1508=0,0,IF(CELL("type",'Basis Excelsheet - uw artikelnr'!A1508)="w",0,1))</f>
        <v>0</v>
      </c>
      <c r="J1508" s="16">
        <f>IF('Basis Excelsheet - uw artikelnr'!F1508=0,0,COUNTIF(Keuzelijsten!$F$2:$F$244,'Basis Excelsheet - uw artikelnr'!M1508)-1)*-1</f>
        <v>0</v>
      </c>
      <c r="K1508" s="16">
        <f>IF('Basis Excelsheet - uw artikelnr'!F1508=0,0,COUNTIF(Keuzelijsten!$A$2:$A$245,'Basis Excelsheet - uw artikelnr'!C1508)-1)*-1</f>
        <v>0</v>
      </c>
      <c r="L1508" s="16">
        <f>IF('Basis Excelsheet - uw artikelnr'!F1508=0,0,COUNTIF(Keuzelijsten!$W$2:$W$945,'Basis Excelsheet - uw artikelnr'!D1508)-1)*-1</f>
        <v>0</v>
      </c>
    </row>
    <row r="1509" spans="1:12" x14ac:dyDescent="0.25">
      <c r="A1509" s="17"/>
      <c r="B1509" s="17">
        <f t="shared" ca="1" si="25"/>
        <v>0</v>
      </c>
      <c r="C1509" s="16">
        <f>IF(LEN('Basis Excelsheet - uw artikelnr'!F1509)&gt;35,1,0)</f>
        <v>0</v>
      </c>
      <c r="D1509" s="16">
        <f>IF(LEN('Basis Excelsheet - uw artikelnr'!K1509)&gt;30,1,0)</f>
        <v>0</v>
      </c>
      <c r="E1509" s="16">
        <f>IF(LEN('Basis Excelsheet - uw artikelnr'!E1509)&gt;20,1,0)</f>
        <v>0</v>
      </c>
      <c r="F1509" s="16">
        <f>IF('Basis Excelsheet - uw artikelnr'!L1509=0,0,IF('Basis Excelsheet - uw artikelnr'!L1509&lt;1,1,0))</f>
        <v>0</v>
      </c>
      <c r="G1509" s="16">
        <f>IF('Basis Excelsheet - uw artikelnr'!F1509=0,0,IF(EXACT('Basis Excelsheet - uw artikelnr'!G1509,Keuzelijsten!$C$2),0,IF(EXACT('Basis Excelsheet - uw artikelnr'!G1509,Keuzelijsten!$C$3),0,1)))</f>
        <v>0</v>
      </c>
      <c r="H1509" s="16">
        <f>IF('Basis Excelsheet - uw artikelnr'!F1509=0,0,IF(EXACT('Basis Excelsheet - uw artikelnr'!J1509,Keuzelijsten!$D$2),0,IF(EXACT('Basis Excelsheet - uw artikelnr'!J1509,Keuzelijsten!$D$3),0,1)))</f>
        <v>0</v>
      </c>
      <c r="I1509" s="16">
        <f ca="1">IF('Basis Excelsheet - uw artikelnr'!A1509=0,0,IF(CELL("type",'Basis Excelsheet - uw artikelnr'!A1509)="w",0,1))</f>
        <v>0</v>
      </c>
      <c r="J1509" s="16">
        <f>IF('Basis Excelsheet - uw artikelnr'!F1509=0,0,COUNTIF(Keuzelijsten!$F$2:$F$244,'Basis Excelsheet - uw artikelnr'!M1509)-1)*-1</f>
        <v>0</v>
      </c>
      <c r="K1509" s="16">
        <f>IF('Basis Excelsheet - uw artikelnr'!F1509=0,0,COUNTIF(Keuzelijsten!$A$2:$A$245,'Basis Excelsheet - uw artikelnr'!C1509)-1)*-1</f>
        <v>0</v>
      </c>
      <c r="L1509" s="16">
        <f>IF('Basis Excelsheet - uw artikelnr'!F1509=0,0,COUNTIF(Keuzelijsten!$W$2:$W$945,'Basis Excelsheet - uw artikelnr'!D1509)-1)*-1</f>
        <v>0</v>
      </c>
    </row>
    <row r="1510" spans="1:12" x14ac:dyDescent="0.25">
      <c r="A1510" s="17"/>
      <c r="B1510" s="17">
        <f t="shared" ca="1" si="25"/>
        <v>0</v>
      </c>
      <c r="C1510" s="16">
        <f>IF(LEN('Basis Excelsheet - uw artikelnr'!F1510)&gt;35,1,0)</f>
        <v>0</v>
      </c>
      <c r="D1510" s="16">
        <f>IF(LEN('Basis Excelsheet - uw artikelnr'!K1510)&gt;30,1,0)</f>
        <v>0</v>
      </c>
      <c r="E1510" s="16">
        <f>IF(LEN('Basis Excelsheet - uw artikelnr'!E1510)&gt;20,1,0)</f>
        <v>0</v>
      </c>
      <c r="F1510" s="16">
        <f>IF('Basis Excelsheet - uw artikelnr'!L1510=0,0,IF('Basis Excelsheet - uw artikelnr'!L1510&lt;1,1,0))</f>
        <v>0</v>
      </c>
      <c r="G1510" s="16">
        <f>IF('Basis Excelsheet - uw artikelnr'!F1510=0,0,IF(EXACT('Basis Excelsheet - uw artikelnr'!G1510,Keuzelijsten!$C$2),0,IF(EXACT('Basis Excelsheet - uw artikelnr'!G1510,Keuzelijsten!$C$3),0,1)))</f>
        <v>0</v>
      </c>
      <c r="H1510" s="16">
        <f>IF('Basis Excelsheet - uw artikelnr'!F1510=0,0,IF(EXACT('Basis Excelsheet - uw artikelnr'!J1510,Keuzelijsten!$D$2),0,IF(EXACT('Basis Excelsheet - uw artikelnr'!J1510,Keuzelijsten!$D$3),0,1)))</f>
        <v>0</v>
      </c>
      <c r="I1510" s="16">
        <f ca="1">IF('Basis Excelsheet - uw artikelnr'!A1510=0,0,IF(CELL("type",'Basis Excelsheet - uw artikelnr'!A1510)="w",0,1))</f>
        <v>0</v>
      </c>
      <c r="J1510" s="16">
        <f>IF('Basis Excelsheet - uw artikelnr'!F1510=0,0,COUNTIF(Keuzelijsten!$F$2:$F$244,'Basis Excelsheet - uw artikelnr'!M1510)-1)*-1</f>
        <v>0</v>
      </c>
      <c r="K1510" s="16">
        <f>IF('Basis Excelsheet - uw artikelnr'!F1510=0,0,COUNTIF(Keuzelijsten!$A$2:$A$245,'Basis Excelsheet - uw artikelnr'!C1510)-1)*-1</f>
        <v>0</v>
      </c>
      <c r="L1510" s="16">
        <f>IF('Basis Excelsheet - uw artikelnr'!F1510=0,0,COUNTIF(Keuzelijsten!$W$2:$W$945,'Basis Excelsheet - uw artikelnr'!D1510)-1)*-1</f>
        <v>0</v>
      </c>
    </row>
    <row r="1511" spans="1:12" x14ac:dyDescent="0.25">
      <c r="A1511" s="17"/>
      <c r="B1511" s="17">
        <f t="shared" ca="1" si="25"/>
        <v>0</v>
      </c>
      <c r="C1511" s="16">
        <f>IF(LEN('Basis Excelsheet - uw artikelnr'!F1511)&gt;35,1,0)</f>
        <v>0</v>
      </c>
      <c r="D1511" s="16">
        <f>IF(LEN('Basis Excelsheet - uw artikelnr'!K1511)&gt;30,1,0)</f>
        <v>0</v>
      </c>
      <c r="E1511" s="16">
        <f>IF(LEN('Basis Excelsheet - uw artikelnr'!E1511)&gt;20,1,0)</f>
        <v>0</v>
      </c>
      <c r="F1511" s="16">
        <f>IF('Basis Excelsheet - uw artikelnr'!L1511=0,0,IF('Basis Excelsheet - uw artikelnr'!L1511&lt;1,1,0))</f>
        <v>0</v>
      </c>
      <c r="G1511" s="16">
        <f>IF('Basis Excelsheet - uw artikelnr'!F1511=0,0,IF(EXACT('Basis Excelsheet - uw artikelnr'!G1511,Keuzelijsten!$C$2),0,IF(EXACT('Basis Excelsheet - uw artikelnr'!G1511,Keuzelijsten!$C$3),0,1)))</f>
        <v>0</v>
      </c>
      <c r="H1511" s="16">
        <f>IF('Basis Excelsheet - uw artikelnr'!F1511=0,0,IF(EXACT('Basis Excelsheet - uw artikelnr'!J1511,Keuzelijsten!$D$2),0,IF(EXACT('Basis Excelsheet - uw artikelnr'!J1511,Keuzelijsten!$D$3),0,1)))</f>
        <v>0</v>
      </c>
      <c r="I1511" s="16">
        <f ca="1">IF('Basis Excelsheet - uw artikelnr'!A1511=0,0,IF(CELL("type",'Basis Excelsheet - uw artikelnr'!A1511)="w",0,1))</f>
        <v>0</v>
      </c>
      <c r="J1511" s="16">
        <f>IF('Basis Excelsheet - uw artikelnr'!F1511=0,0,COUNTIF(Keuzelijsten!$F$2:$F$244,'Basis Excelsheet - uw artikelnr'!M1511)-1)*-1</f>
        <v>0</v>
      </c>
      <c r="K1511" s="16">
        <f>IF('Basis Excelsheet - uw artikelnr'!F1511=0,0,COUNTIF(Keuzelijsten!$A$2:$A$245,'Basis Excelsheet - uw artikelnr'!C1511)-1)*-1</f>
        <v>0</v>
      </c>
      <c r="L1511" s="16">
        <f>IF('Basis Excelsheet - uw artikelnr'!F1511=0,0,COUNTIF(Keuzelijsten!$W$2:$W$945,'Basis Excelsheet - uw artikelnr'!D1511)-1)*-1</f>
        <v>0</v>
      </c>
    </row>
    <row r="1512" spans="1:12" x14ac:dyDescent="0.25">
      <c r="A1512" s="17"/>
      <c r="B1512" s="17">
        <f t="shared" ca="1" si="25"/>
        <v>0</v>
      </c>
      <c r="C1512" s="16">
        <f>IF(LEN('Basis Excelsheet - uw artikelnr'!F1512)&gt;35,1,0)</f>
        <v>0</v>
      </c>
      <c r="D1512" s="16">
        <f>IF(LEN('Basis Excelsheet - uw artikelnr'!K1512)&gt;30,1,0)</f>
        <v>0</v>
      </c>
      <c r="E1512" s="16">
        <f>IF(LEN('Basis Excelsheet - uw artikelnr'!E1512)&gt;20,1,0)</f>
        <v>0</v>
      </c>
      <c r="F1512" s="16">
        <f>IF('Basis Excelsheet - uw artikelnr'!L1512=0,0,IF('Basis Excelsheet - uw artikelnr'!L1512&lt;1,1,0))</f>
        <v>0</v>
      </c>
      <c r="G1512" s="16">
        <f>IF('Basis Excelsheet - uw artikelnr'!F1512=0,0,IF(EXACT('Basis Excelsheet - uw artikelnr'!G1512,Keuzelijsten!$C$2),0,IF(EXACT('Basis Excelsheet - uw artikelnr'!G1512,Keuzelijsten!$C$3),0,1)))</f>
        <v>0</v>
      </c>
      <c r="H1512" s="16">
        <f>IF('Basis Excelsheet - uw artikelnr'!F1512=0,0,IF(EXACT('Basis Excelsheet - uw artikelnr'!J1512,Keuzelijsten!$D$2),0,IF(EXACT('Basis Excelsheet - uw artikelnr'!J1512,Keuzelijsten!$D$3),0,1)))</f>
        <v>0</v>
      </c>
      <c r="I1512" s="16">
        <f ca="1">IF('Basis Excelsheet - uw artikelnr'!A1512=0,0,IF(CELL("type",'Basis Excelsheet - uw artikelnr'!A1512)="w",0,1))</f>
        <v>0</v>
      </c>
      <c r="J1512" s="16">
        <f>IF('Basis Excelsheet - uw artikelnr'!F1512=0,0,COUNTIF(Keuzelijsten!$F$2:$F$244,'Basis Excelsheet - uw artikelnr'!M1512)-1)*-1</f>
        <v>0</v>
      </c>
      <c r="K1512" s="16">
        <f>IF('Basis Excelsheet - uw artikelnr'!F1512=0,0,COUNTIF(Keuzelijsten!$A$2:$A$245,'Basis Excelsheet - uw artikelnr'!C1512)-1)*-1</f>
        <v>0</v>
      </c>
      <c r="L1512" s="16">
        <f>IF('Basis Excelsheet - uw artikelnr'!F1512=0,0,COUNTIF(Keuzelijsten!$W$2:$W$945,'Basis Excelsheet - uw artikelnr'!D1512)-1)*-1</f>
        <v>0</v>
      </c>
    </row>
    <row r="1513" spans="1:12" x14ac:dyDescent="0.25">
      <c r="A1513" s="17"/>
      <c r="B1513" s="17">
        <f t="shared" ca="1" si="25"/>
        <v>0</v>
      </c>
      <c r="C1513" s="16">
        <f>IF(LEN('Basis Excelsheet - uw artikelnr'!F1513)&gt;35,1,0)</f>
        <v>0</v>
      </c>
      <c r="D1513" s="16">
        <f>IF(LEN('Basis Excelsheet - uw artikelnr'!K1513)&gt;30,1,0)</f>
        <v>0</v>
      </c>
      <c r="E1513" s="16">
        <f>IF(LEN('Basis Excelsheet - uw artikelnr'!E1513)&gt;20,1,0)</f>
        <v>0</v>
      </c>
      <c r="F1513" s="16">
        <f>IF('Basis Excelsheet - uw artikelnr'!L1513=0,0,IF('Basis Excelsheet - uw artikelnr'!L1513&lt;1,1,0))</f>
        <v>0</v>
      </c>
      <c r="G1513" s="16">
        <f>IF('Basis Excelsheet - uw artikelnr'!F1513=0,0,IF(EXACT('Basis Excelsheet - uw artikelnr'!G1513,Keuzelijsten!$C$2),0,IF(EXACT('Basis Excelsheet - uw artikelnr'!G1513,Keuzelijsten!$C$3),0,1)))</f>
        <v>0</v>
      </c>
      <c r="H1513" s="16">
        <f>IF('Basis Excelsheet - uw artikelnr'!F1513=0,0,IF(EXACT('Basis Excelsheet - uw artikelnr'!J1513,Keuzelijsten!$D$2),0,IF(EXACT('Basis Excelsheet - uw artikelnr'!J1513,Keuzelijsten!$D$3),0,1)))</f>
        <v>0</v>
      </c>
      <c r="I1513" s="16">
        <f ca="1">IF('Basis Excelsheet - uw artikelnr'!A1513=0,0,IF(CELL("type",'Basis Excelsheet - uw artikelnr'!A1513)="w",0,1))</f>
        <v>0</v>
      </c>
      <c r="J1513" s="16">
        <f>IF('Basis Excelsheet - uw artikelnr'!F1513=0,0,COUNTIF(Keuzelijsten!$F$2:$F$244,'Basis Excelsheet - uw artikelnr'!M1513)-1)*-1</f>
        <v>0</v>
      </c>
      <c r="K1513" s="16">
        <f>IF('Basis Excelsheet - uw artikelnr'!F1513=0,0,COUNTIF(Keuzelijsten!$A$2:$A$245,'Basis Excelsheet - uw artikelnr'!C1513)-1)*-1</f>
        <v>0</v>
      </c>
      <c r="L1513" s="16">
        <f>IF('Basis Excelsheet - uw artikelnr'!F1513=0,0,COUNTIF(Keuzelijsten!$W$2:$W$945,'Basis Excelsheet - uw artikelnr'!D1513)-1)*-1</f>
        <v>0</v>
      </c>
    </row>
    <row r="1514" spans="1:12" x14ac:dyDescent="0.25">
      <c r="A1514" s="17"/>
      <c r="B1514" s="17">
        <f t="shared" ca="1" si="25"/>
        <v>0</v>
      </c>
      <c r="C1514" s="16">
        <f>IF(LEN('Basis Excelsheet - uw artikelnr'!F1514)&gt;35,1,0)</f>
        <v>0</v>
      </c>
      <c r="D1514" s="16">
        <f>IF(LEN('Basis Excelsheet - uw artikelnr'!K1514)&gt;30,1,0)</f>
        <v>0</v>
      </c>
      <c r="E1514" s="16">
        <f>IF(LEN('Basis Excelsheet - uw artikelnr'!E1514)&gt;20,1,0)</f>
        <v>0</v>
      </c>
      <c r="F1514" s="16">
        <f>IF('Basis Excelsheet - uw artikelnr'!L1514=0,0,IF('Basis Excelsheet - uw artikelnr'!L1514&lt;1,1,0))</f>
        <v>0</v>
      </c>
      <c r="G1514" s="16">
        <f>IF('Basis Excelsheet - uw artikelnr'!F1514=0,0,IF(EXACT('Basis Excelsheet - uw artikelnr'!G1514,Keuzelijsten!$C$2),0,IF(EXACT('Basis Excelsheet - uw artikelnr'!G1514,Keuzelijsten!$C$3),0,1)))</f>
        <v>0</v>
      </c>
      <c r="H1514" s="16">
        <f>IF('Basis Excelsheet - uw artikelnr'!F1514=0,0,IF(EXACT('Basis Excelsheet - uw artikelnr'!J1514,Keuzelijsten!$D$2),0,IF(EXACT('Basis Excelsheet - uw artikelnr'!J1514,Keuzelijsten!$D$3),0,1)))</f>
        <v>0</v>
      </c>
      <c r="I1514" s="16">
        <f ca="1">IF('Basis Excelsheet - uw artikelnr'!A1514=0,0,IF(CELL("type",'Basis Excelsheet - uw artikelnr'!A1514)="w",0,1))</f>
        <v>0</v>
      </c>
      <c r="J1514" s="16">
        <f>IF('Basis Excelsheet - uw artikelnr'!F1514=0,0,COUNTIF(Keuzelijsten!$F$2:$F$244,'Basis Excelsheet - uw artikelnr'!M1514)-1)*-1</f>
        <v>0</v>
      </c>
      <c r="K1514" s="16">
        <f>IF('Basis Excelsheet - uw artikelnr'!F1514=0,0,COUNTIF(Keuzelijsten!$A$2:$A$245,'Basis Excelsheet - uw artikelnr'!C1514)-1)*-1</f>
        <v>0</v>
      </c>
      <c r="L1514" s="16">
        <f>IF('Basis Excelsheet - uw artikelnr'!F1514=0,0,COUNTIF(Keuzelijsten!$W$2:$W$945,'Basis Excelsheet - uw artikelnr'!D1514)-1)*-1</f>
        <v>0</v>
      </c>
    </row>
    <row r="1515" spans="1:12" x14ac:dyDescent="0.25">
      <c r="A1515" s="17"/>
      <c r="B1515" s="17">
        <f t="shared" ca="1" si="25"/>
        <v>0</v>
      </c>
      <c r="C1515" s="16">
        <f>IF(LEN('Basis Excelsheet - uw artikelnr'!F1515)&gt;35,1,0)</f>
        <v>0</v>
      </c>
      <c r="D1515" s="16">
        <f>IF(LEN('Basis Excelsheet - uw artikelnr'!K1515)&gt;30,1,0)</f>
        <v>0</v>
      </c>
      <c r="E1515" s="16">
        <f>IF(LEN('Basis Excelsheet - uw artikelnr'!E1515)&gt;20,1,0)</f>
        <v>0</v>
      </c>
      <c r="F1515" s="16">
        <f>IF('Basis Excelsheet - uw artikelnr'!L1515=0,0,IF('Basis Excelsheet - uw artikelnr'!L1515&lt;1,1,0))</f>
        <v>0</v>
      </c>
      <c r="G1515" s="16">
        <f>IF('Basis Excelsheet - uw artikelnr'!F1515=0,0,IF(EXACT('Basis Excelsheet - uw artikelnr'!G1515,Keuzelijsten!$C$2),0,IF(EXACT('Basis Excelsheet - uw artikelnr'!G1515,Keuzelijsten!$C$3),0,1)))</f>
        <v>0</v>
      </c>
      <c r="H1515" s="16">
        <f>IF('Basis Excelsheet - uw artikelnr'!F1515=0,0,IF(EXACT('Basis Excelsheet - uw artikelnr'!J1515,Keuzelijsten!$D$2),0,IF(EXACT('Basis Excelsheet - uw artikelnr'!J1515,Keuzelijsten!$D$3),0,1)))</f>
        <v>0</v>
      </c>
      <c r="I1515" s="16">
        <f ca="1">IF('Basis Excelsheet - uw artikelnr'!A1515=0,0,IF(CELL("type",'Basis Excelsheet - uw artikelnr'!A1515)="w",0,1))</f>
        <v>0</v>
      </c>
      <c r="J1515" s="16">
        <f>IF('Basis Excelsheet - uw artikelnr'!F1515=0,0,COUNTIF(Keuzelijsten!$F$2:$F$244,'Basis Excelsheet - uw artikelnr'!M1515)-1)*-1</f>
        <v>0</v>
      </c>
      <c r="K1515" s="16">
        <f>IF('Basis Excelsheet - uw artikelnr'!F1515=0,0,COUNTIF(Keuzelijsten!$A$2:$A$245,'Basis Excelsheet - uw artikelnr'!C1515)-1)*-1</f>
        <v>0</v>
      </c>
      <c r="L1515" s="16">
        <f>IF('Basis Excelsheet - uw artikelnr'!F1515=0,0,COUNTIF(Keuzelijsten!$W$2:$W$945,'Basis Excelsheet - uw artikelnr'!D1515)-1)*-1</f>
        <v>0</v>
      </c>
    </row>
    <row r="1516" spans="1:12" x14ac:dyDescent="0.25">
      <c r="A1516" s="17"/>
      <c r="B1516" s="17">
        <f t="shared" ca="1" si="25"/>
        <v>0</v>
      </c>
      <c r="C1516" s="16">
        <f>IF(LEN('Basis Excelsheet - uw artikelnr'!F1516)&gt;35,1,0)</f>
        <v>0</v>
      </c>
      <c r="D1516" s="16">
        <f>IF(LEN('Basis Excelsheet - uw artikelnr'!K1516)&gt;30,1,0)</f>
        <v>0</v>
      </c>
      <c r="E1516" s="16">
        <f>IF(LEN('Basis Excelsheet - uw artikelnr'!E1516)&gt;20,1,0)</f>
        <v>0</v>
      </c>
      <c r="F1516" s="16">
        <f>IF('Basis Excelsheet - uw artikelnr'!L1516=0,0,IF('Basis Excelsheet - uw artikelnr'!L1516&lt;1,1,0))</f>
        <v>0</v>
      </c>
      <c r="G1516" s="16">
        <f>IF('Basis Excelsheet - uw artikelnr'!F1516=0,0,IF(EXACT('Basis Excelsheet - uw artikelnr'!G1516,Keuzelijsten!$C$2),0,IF(EXACT('Basis Excelsheet - uw artikelnr'!G1516,Keuzelijsten!$C$3),0,1)))</f>
        <v>0</v>
      </c>
      <c r="H1516" s="16">
        <f>IF('Basis Excelsheet - uw artikelnr'!F1516=0,0,IF(EXACT('Basis Excelsheet - uw artikelnr'!J1516,Keuzelijsten!$D$2),0,IF(EXACT('Basis Excelsheet - uw artikelnr'!J1516,Keuzelijsten!$D$3),0,1)))</f>
        <v>0</v>
      </c>
      <c r="I1516" s="16">
        <f ca="1">IF('Basis Excelsheet - uw artikelnr'!A1516=0,0,IF(CELL("type",'Basis Excelsheet - uw artikelnr'!A1516)="w",0,1))</f>
        <v>0</v>
      </c>
      <c r="J1516" s="16">
        <f>IF('Basis Excelsheet - uw artikelnr'!F1516=0,0,COUNTIF(Keuzelijsten!$F$2:$F$244,'Basis Excelsheet - uw artikelnr'!M1516)-1)*-1</f>
        <v>0</v>
      </c>
      <c r="K1516" s="16">
        <f>IF('Basis Excelsheet - uw artikelnr'!F1516=0,0,COUNTIF(Keuzelijsten!$A$2:$A$245,'Basis Excelsheet - uw artikelnr'!C1516)-1)*-1</f>
        <v>0</v>
      </c>
      <c r="L1516" s="16">
        <f>IF('Basis Excelsheet - uw artikelnr'!F1516=0,0,COUNTIF(Keuzelijsten!$W$2:$W$945,'Basis Excelsheet - uw artikelnr'!D1516)-1)*-1</f>
        <v>0</v>
      </c>
    </row>
    <row r="1517" spans="1:12" x14ac:dyDescent="0.25">
      <c r="A1517" s="17"/>
      <c r="B1517" s="17">
        <f t="shared" ca="1" si="25"/>
        <v>0</v>
      </c>
      <c r="C1517" s="16">
        <f>IF(LEN('Basis Excelsheet - uw artikelnr'!F1517)&gt;35,1,0)</f>
        <v>0</v>
      </c>
      <c r="D1517" s="16">
        <f>IF(LEN('Basis Excelsheet - uw artikelnr'!K1517)&gt;30,1,0)</f>
        <v>0</v>
      </c>
      <c r="E1517" s="16">
        <f>IF(LEN('Basis Excelsheet - uw artikelnr'!E1517)&gt;20,1,0)</f>
        <v>0</v>
      </c>
      <c r="F1517" s="16">
        <f>IF('Basis Excelsheet - uw artikelnr'!L1517=0,0,IF('Basis Excelsheet - uw artikelnr'!L1517&lt;1,1,0))</f>
        <v>0</v>
      </c>
      <c r="G1517" s="16">
        <f>IF('Basis Excelsheet - uw artikelnr'!F1517=0,0,IF(EXACT('Basis Excelsheet - uw artikelnr'!G1517,Keuzelijsten!$C$2),0,IF(EXACT('Basis Excelsheet - uw artikelnr'!G1517,Keuzelijsten!$C$3),0,1)))</f>
        <v>0</v>
      </c>
      <c r="H1517" s="16">
        <f>IF('Basis Excelsheet - uw artikelnr'!F1517=0,0,IF(EXACT('Basis Excelsheet - uw artikelnr'!J1517,Keuzelijsten!$D$2),0,IF(EXACT('Basis Excelsheet - uw artikelnr'!J1517,Keuzelijsten!$D$3),0,1)))</f>
        <v>0</v>
      </c>
      <c r="I1517" s="16">
        <f ca="1">IF('Basis Excelsheet - uw artikelnr'!A1517=0,0,IF(CELL("type",'Basis Excelsheet - uw artikelnr'!A1517)="w",0,1))</f>
        <v>0</v>
      </c>
      <c r="J1517" s="16">
        <f>IF('Basis Excelsheet - uw artikelnr'!F1517=0,0,COUNTIF(Keuzelijsten!$F$2:$F$244,'Basis Excelsheet - uw artikelnr'!M1517)-1)*-1</f>
        <v>0</v>
      </c>
      <c r="K1517" s="16">
        <f>IF('Basis Excelsheet - uw artikelnr'!F1517=0,0,COUNTIF(Keuzelijsten!$A$2:$A$245,'Basis Excelsheet - uw artikelnr'!C1517)-1)*-1</f>
        <v>0</v>
      </c>
      <c r="L1517" s="16">
        <f>IF('Basis Excelsheet - uw artikelnr'!F1517=0,0,COUNTIF(Keuzelijsten!$W$2:$W$945,'Basis Excelsheet - uw artikelnr'!D1517)-1)*-1</f>
        <v>0</v>
      </c>
    </row>
    <row r="1518" spans="1:12" x14ac:dyDescent="0.25">
      <c r="A1518" s="17"/>
      <c r="B1518" s="17">
        <f t="shared" ca="1" si="25"/>
        <v>0</v>
      </c>
      <c r="C1518" s="16">
        <f>IF(LEN('Basis Excelsheet - uw artikelnr'!F1518)&gt;35,1,0)</f>
        <v>0</v>
      </c>
      <c r="D1518" s="16">
        <f>IF(LEN('Basis Excelsheet - uw artikelnr'!K1518)&gt;30,1,0)</f>
        <v>0</v>
      </c>
      <c r="E1518" s="16">
        <f>IF(LEN('Basis Excelsheet - uw artikelnr'!E1518)&gt;20,1,0)</f>
        <v>0</v>
      </c>
      <c r="F1518" s="16">
        <f>IF('Basis Excelsheet - uw artikelnr'!L1518=0,0,IF('Basis Excelsheet - uw artikelnr'!L1518&lt;1,1,0))</f>
        <v>0</v>
      </c>
      <c r="G1518" s="16">
        <f>IF('Basis Excelsheet - uw artikelnr'!F1518=0,0,IF(EXACT('Basis Excelsheet - uw artikelnr'!G1518,Keuzelijsten!$C$2),0,IF(EXACT('Basis Excelsheet - uw artikelnr'!G1518,Keuzelijsten!$C$3),0,1)))</f>
        <v>0</v>
      </c>
      <c r="H1518" s="16">
        <f>IF('Basis Excelsheet - uw artikelnr'!F1518=0,0,IF(EXACT('Basis Excelsheet - uw artikelnr'!J1518,Keuzelijsten!$D$2),0,IF(EXACT('Basis Excelsheet - uw artikelnr'!J1518,Keuzelijsten!$D$3),0,1)))</f>
        <v>0</v>
      </c>
      <c r="I1518" s="16">
        <f ca="1">IF('Basis Excelsheet - uw artikelnr'!A1518=0,0,IF(CELL("type",'Basis Excelsheet - uw artikelnr'!A1518)="w",0,1))</f>
        <v>0</v>
      </c>
      <c r="J1518" s="16">
        <f>IF('Basis Excelsheet - uw artikelnr'!F1518=0,0,COUNTIF(Keuzelijsten!$F$2:$F$244,'Basis Excelsheet - uw artikelnr'!M1518)-1)*-1</f>
        <v>0</v>
      </c>
      <c r="K1518" s="16">
        <f>IF('Basis Excelsheet - uw artikelnr'!F1518=0,0,COUNTIF(Keuzelijsten!$A$2:$A$245,'Basis Excelsheet - uw artikelnr'!C1518)-1)*-1</f>
        <v>0</v>
      </c>
      <c r="L1518" s="16">
        <f>IF('Basis Excelsheet - uw artikelnr'!F1518=0,0,COUNTIF(Keuzelijsten!$W$2:$W$945,'Basis Excelsheet - uw artikelnr'!D1518)-1)*-1</f>
        <v>0</v>
      </c>
    </row>
    <row r="1519" spans="1:12" x14ac:dyDescent="0.25">
      <c r="A1519" s="17"/>
      <c r="B1519" s="17">
        <f t="shared" ca="1" si="25"/>
        <v>0</v>
      </c>
      <c r="C1519" s="16">
        <f>IF(LEN('Basis Excelsheet - uw artikelnr'!F1519)&gt;35,1,0)</f>
        <v>0</v>
      </c>
      <c r="D1519" s="16">
        <f>IF(LEN('Basis Excelsheet - uw artikelnr'!K1519)&gt;30,1,0)</f>
        <v>0</v>
      </c>
      <c r="E1519" s="16">
        <f>IF(LEN('Basis Excelsheet - uw artikelnr'!E1519)&gt;20,1,0)</f>
        <v>0</v>
      </c>
      <c r="F1519" s="16">
        <f>IF('Basis Excelsheet - uw artikelnr'!L1519=0,0,IF('Basis Excelsheet - uw artikelnr'!L1519&lt;1,1,0))</f>
        <v>0</v>
      </c>
      <c r="G1519" s="16">
        <f>IF('Basis Excelsheet - uw artikelnr'!F1519=0,0,IF(EXACT('Basis Excelsheet - uw artikelnr'!G1519,Keuzelijsten!$C$2),0,IF(EXACT('Basis Excelsheet - uw artikelnr'!G1519,Keuzelijsten!$C$3),0,1)))</f>
        <v>0</v>
      </c>
      <c r="H1519" s="16">
        <f>IF('Basis Excelsheet - uw artikelnr'!F1519=0,0,IF(EXACT('Basis Excelsheet - uw artikelnr'!J1519,Keuzelijsten!$D$2),0,IF(EXACT('Basis Excelsheet - uw artikelnr'!J1519,Keuzelijsten!$D$3),0,1)))</f>
        <v>0</v>
      </c>
      <c r="I1519" s="16">
        <f ca="1">IF('Basis Excelsheet - uw artikelnr'!A1519=0,0,IF(CELL("type",'Basis Excelsheet - uw artikelnr'!A1519)="w",0,1))</f>
        <v>0</v>
      </c>
      <c r="J1519" s="16">
        <f>IF('Basis Excelsheet - uw artikelnr'!F1519=0,0,COUNTIF(Keuzelijsten!$F$2:$F$244,'Basis Excelsheet - uw artikelnr'!M1519)-1)*-1</f>
        <v>0</v>
      </c>
      <c r="K1519" s="16">
        <f>IF('Basis Excelsheet - uw artikelnr'!F1519=0,0,COUNTIF(Keuzelijsten!$A$2:$A$245,'Basis Excelsheet - uw artikelnr'!C1519)-1)*-1</f>
        <v>0</v>
      </c>
      <c r="L1519" s="16">
        <f>IF('Basis Excelsheet - uw artikelnr'!F1519=0,0,COUNTIF(Keuzelijsten!$W$2:$W$945,'Basis Excelsheet - uw artikelnr'!D1519)-1)*-1</f>
        <v>0</v>
      </c>
    </row>
    <row r="1520" spans="1:12" x14ac:dyDescent="0.25">
      <c r="A1520" s="17"/>
      <c r="B1520" s="17">
        <f t="shared" ca="1" si="25"/>
        <v>0</v>
      </c>
      <c r="C1520" s="16">
        <f>IF(LEN('Basis Excelsheet - uw artikelnr'!F1520)&gt;35,1,0)</f>
        <v>0</v>
      </c>
      <c r="D1520" s="16">
        <f>IF(LEN('Basis Excelsheet - uw artikelnr'!K1520)&gt;30,1,0)</f>
        <v>0</v>
      </c>
      <c r="E1520" s="16">
        <f>IF(LEN('Basis Excelsheet - uw artikelnr'!E1520)&gt;20,1,0)</f>
        <v>0</v>
      </c>
      <c r="F1520" s="16">
        <f>IF('Basis Excelsheet - uw artikelnr'!L1520=0,0,IF('Basis Excelsheet - uw artikelnr'!L1520&lt;1,1,0))</f>
        <v>0</v>
      </c>
      <c r="G1520" s="16">
        <f>IF('Basis Excelsheet - uw artikelnr'!F1520=0,0,IF(EXACT('Basis Excelsheet - uw artikelnr'!G1520,Keuzelijsten!$C$2),0,IF(EXACT('Basis Excelsheet - uw artikelnr'!G1520,Keuzelijsten!$C$3),0,1)))</f>
        <v>0</v>
      </c>
      <c r="H1520" s="16">
        <f>IF('Basis Excelsheet - uw artikelnr'!F1520=0,0,IF(EXACT('Basis Excelsheet - uw artikelnr'!J1520,Keuzelijsten!$D$2),0,IF(EXACT('Basis Excelsheet - uw artikelnr'!J1520,Keuzelijsten!$D$3),0,1)))</f>
        <v>0</v>
      </c>
      <c r="I1520" s="16">
        <f ca="1">IF('Basis Excelsheet - uw artikelnr'!A1520=0,0,IF(CELL("type",'Basis Excelsheet - uw artikelnr'!A1520)="w",0,1))</f>
        <v>0</v>
      </c>
      <c r="J1520" s="16">
        <f>IF('Basis Excelsheet - uw artikelnr'!F1520=0,0,COUNTIF(Keuzelijsten!$F$2:$F$244,'Basis Excelsheet - uw artikelnr'!M1520)-1)*-1</f>
        <v>0</v>
      </c>
      <c r="K1520" s="16">
        <f>IF('Basis Excelsheet - uw artikelnr'!F1520=0,0,COUNTIF(Keuzelijsten!$A$2:$A$245,'Basis Excelsheet - uw artikelnr'!C1520)-1)*-1</f>
        <v>0</v>
      </c>
      <c r="L1520" s="16">
        <f>IF('Basis Excelsheet - uw artikelnr'!F1520=0,0,COUNTIF(Keuzelijsten!$W$2:$W$945,'Basis Excelsheet - uw artikelnr'!D1520)-1)*-1</f>
        <v>0</v>
      </c>
    </row>
    <row r="1521" spans="1:12" x14ac:dyDescent="0.25">
      <c r="A1521" s="17"/>
      <c r="B1521" s="17">
        <f t="shared" ca="1" si="25"/>
        <v>0</v>
      </c>
      <c r="C1521" s="16">
        <f>IF(LEN('Basis Excelsheet - uw artikelnr'!F1521)&gt;35,1,0)</f>
        <v>0</v>
      </c>
      <c r="D1521" s="16">
        <f>IF(LEN('Basis Excelsheet - uw artikelnr'!K1521)&gt;30,1,0)</f>
        <v>0</v>
      </c>
      <c r="E1521" s="16">
        <f>IF(LEN('Basis Excelsheet - uw artikelnr'!E1521)&gt;20,1,0)</f>
        <v>0</v>
      </c>
      <c r="F1521" s="16">
        <f>IF('Basis Excelsheet - uw artikelnr'!L1521=0,0,IF('Basis Excelsheet - uw artikelnr'!L1521&lt;1,1,0))</f>
        <v>0</v>
      </c>
      <c r="G1521" s="16">
        <f>IF('Basis Excelsheet - uw artikelnr'!F1521=0,0,IF(EXACT('Basis Excelsheet - uw artikelnr'!G1521,Keuzelijsten!$C$2),0,IF(EXACT('Basis Excelsheet - uw artikelnr'!G1521,Keuzelijsten!$C$3),0,1)))</f>
        <v>0</v>
      </c>
      <c r="H1521" s="16">
        <f>IF('Basis Excelsheet - uw artikelnr'!F1521=0,0,IF(EXACT('Basis Excelsheet - uw artikelnr'!J1521,Keuzelijsten!$D$2),0,IF(EXACT('Basis Excelsheet - uw artikelnr'!J1521,Keuzelijsten!$D$3),0,1)))</f>
        <v>0</v>
      </c>
      <c r="I1521" s="16">
        <f ca="1">IF('Basis Excelsheet - uw artikelnr'!A1521=0,0,IF(CELL("type",'Basis Excelsheet - uw artikelnr'!A1521)="w",0,1))</f>
        <v>0</v>
      </c>
      <c r="J1521" s="16">
        <f>IF('Basis Excelsheet - uw artikelnr'!F1521=0,0,COUNTIF(Keuzelijsten!$F$2:$F$244,'Basis Excelsheet - uw artikelnr'!M1521)-1)*-1</f>
        <v>0</v>
      </c>
      <c r="K1521" s="16">
        <f>IF('Basis Excelsheet - uw artikelnr'!F1521=0,0,COUNTIF(Keuzelijsten!$A$2:$A$245,'Basis Excelsheet - uw artikelnr'!C1521)-1)*-1</f>
        <v>0</v>
      </c>
      <c r="L1521" s="16">
        <f>IF('Basis Excelsheet - uw artikelnr'!F1521=0,0,COUNTIF(Keuzelijsten!$W$2:$W$945,'Basis Excelsheet - uw artikelnr'!D1521)-1)*-1</f>
        <v>0</v>
      </c>
    </row>
    <row r="1522" spans="1:12" x14ac:dyDescent="0.25">
      <c r="A1522" s="17"/>
      <c r="B1522" s="17">
        <f t="shared" ca="1" si="25"/>
        <v>0</v>
      </c>
      <c r="C1522" s="16">
        <f>IF(LEN('Basis Excelsheet - uw artikelnr'!F1522)&gt;35,1,0)</f>
        <v>0</v>
      </c>
      <c r="D1522" s="16">
        <f>IF(LEN('Basis Excelsheet - uw artikelnr'!K1522)&gt;30,1,0)</f>
        <v>0</v>
      </c>
      <c r="E1522" s="16">
        <f>IF(LEN('Basis Excelsheet - uw artikelnr'!E1522)&gt;20,1,0)</f>
        <v>0</v>
      </c>
      <c r="F1522" s="16">
        <f>IF('Basis Excelsheet - uw artikelnr'!L1522=0,0,IF('Basis Excelsheet - uw artikelnr'!L1522&lt;1,1,0))</f>
        <v>0</v>
      </c>
      <c r="G1522" s="16">
        <f>IF('Basis Excelsheet - uw artikelnr'!F1522=0,0,IF(EXACT('Basis Excelsheet - uw artikelnr'!G1522,Keuzelijsten!$C$2),0,IF(EXACT('Basis Excelsheet - uw artikelnr'!G1522,Keuzelijsten!$C$3),0,1)))</f>
        <v>0</v>
      </c>
      <c r="H1522" s="16">
        <f>IF('Basis Excelsheet - uw artikelnr'!F1522=0,0,IF(EXACT('Basis Excelsheet - uw artikelnr'!J1522,Keuzelijsten!$D$2),0,IF(EXACT('Basis Excelsheet - uw artikelnr'!J1522,Keuzelijsten!$D$3),0,1)))</f>
        <v>0</v>
      </c>
      <c r="I1522" s="16">
        <f ca="1">IF('Basis Excelsheet - uw artikelnr'!A1522=0,0,IF(CELL("type",'Basis Excelsheet - uw artikelnr'!A1522)="w",0,1))</f>
        <v>0</v>
      </c>
      <c r="J1522" s="16">
        <f>IF('Basis Excelsheet - uw artikelnr'!F1522=0,0,COUNTIF(Keuzelijsten!$F$2:$F$244,'Basis Excelsheet - uw artikelnr'!M1522)-1)*-1</f>
        <v>0</v>
      </c>
      <c r="K1522" s="16">
        <f>IF('Basis Excelsheet - uw artikelnr'!F1522=0,0,COUNTIF(Keuzelijsten!$A$2:$A$245,'Basis Excelsheet - uw artikelnr'!C1522)-1)*-1</f>
        <v>0</v>
      </c>
      <c r="L1522" s="16">
        <f>IF('Basis Excelsheet - uw artikelnr'!F1522=0,0,COUNTIF(Keuzelijsten!$W$2:$W$945,'Basis Excelsheet - uw artikelnr'!D1522)-1)*-1</f>
        <v>0</v>
      </c>
    </row>
    <row r="1523" spans="1:12" x14ac:dyDescent="0.25">
      <c r="A1523" s="17"/>
      <c r="B1523" s="17">
        <f t="shared" ca="1" si="25"/>
        <v>0</v>
      </c>
      <c r="C1523" s="16">
        <f>IF(LEN('Basis Excelsheet - uw artikelnr'!F1523)&gt;35,1,0)</f>
        <v>0</v>
      </c>
      <c r="D1523" s="16">
        <f>IF(LEN('Basis Excelsheet - uw artikelnr'!K1523)&gt;30,1,0)</f>
        <v>0</v>
      </c>
      <c r="E1523" s="16">
        <f>IF(LEN('Basis Excelsheet - uw artikelnr'!E1523)&gt;20,1,0)</f>
        <v>0</v>
      </c>
      <c r="F1523" s="16">
        <f>IF('Basis Excelsheet - uw artikelnr'!L1523=0,0,IF('Basis Excelsheet - uw artikelnr'!L1523&lt;1,1,0))</f>
        <v>0</v>
      </c>
      <c r="G1523" s="16">
        <f>IF('Basis Excelsheet - uw artikelnr'!F1523=0,0,IF(EXACT('Basis Excelsheet - uw artikelnr'!G1523,Keuzelijsten!$C$2),0,IF(EXACT('Basis Excelsheet - uw artikelnr'!G1523,Keuzelijsten!$C$3),0,1)))</f>
        <v>0</v>
      </c>
      <c r="H1523" s="16">
        <f>IF('Basis Excelsheet - uw artikelnr'!F1523=0,0,IF(EXACT('Basis Excelsheet - uw artikelnr'!J1523,Keuzelijsten!$D$2),0,IF(EXACT('Basis Excelsheet - uw artikelnr'!J1523,Keuzelijsten!$D$3),0,1)))</f>
        <v>0</v>
      </c>
      <c r="I1523" s="16">
        <f ca="1">IF('Basis Excelsheet - uw artikelnr'!A1523=0,0,IF(CELL("type",'Basis Excelsheet - uw artikelnr'!A1523)="w",0,1))</f>
        <v>0</v>
      </c>
      <c r="J1523" s="16">
        <f>IF('Basis Excelsheet - uw artikelnr'!F1523=0,0,COUNTIF(Keuzelijsten!$F$2:$F$244,'Basis Excelsheet - uw artikelnr'!M1523)-1)*-1</f>
        <v>0</v>
      </c>
      <c r="K1523" s="16">
        <f>IF('Basis Excelsheet - uw artikelnr'!F1523=0,0,COUNTIF(Keuzelijsten!$A$2:$A$245,'Basis Excelsheet - uw artikelnr'!C1523)-1)*-1</f>
        <v>0</v>
      </c>
      <c r="L1523" s="16">
        <f>IF('Basis Excelsheet - uw artikelnr'!F1523=0,0,COUNTIF(Keuzelijsten!$W$2:$W$945,'Basis Excelsheet - uw artikelnr'!D1523)-1)*-1</f>
        <v>0</v>
      </c>
    </row>
    <row r="1524" spans="1:12" x14ac:dyDescent="0.25">
      <c r="A1524" s="17"/>
      <c r="B1524" s="17">
        <f t="shared" ca="1" si="25"/>
        <v>0</v>
      </c>
      <c r="C1524" s="16">
        <f>IF(LEN('Basis Excelsheet - uw artikelnr'!F1524)&gt;35,1,0)</f>
        <v>0</v>
      </c>
      <c r="D1524" s="16">
        <f>IF(LEN('Basis Excelsheet - uw artikelnr'!K1524)&gt;30,1,0)</f>
        <v>0</v>
      </c>
      <c r="E1524" s="16">
        <f>IF(LEN('Basis Excelsheet - uw artikelnr'!E1524)&gt;20,1,0)</f>
        <v>0</v>
      </c>
      <c r="F1524" s="16">
        <f>IF('Basis Excelsheet - uw artikelnr'!L1524=0,0,IF('Basis Excelsheet - uw artikelnr'!L1524&lt;1,1,0))</f>
        <v>0</v>
      </c>
      <c r="G1524" s="16">
        <f>IF('Basis Excelsheet - uw artikelnr'!F1524=0,0,IF(EXACT('Basis Excelsheet - uw artikelnr'!G1524,Keuzelijsten!$C$2),0,IF(EXACT('Basis Excelsheet - uw artikelnr'!G1524,Keuzelijsten!$C$3),0,1)))</f>
        <v>0</v>
      </c>
      <c r="H1524" s="16">
        <f>IF('Basis Excelsheet - uw artikelnr'!F1524=0,0,IF(EXACT('Basis Excelsheet - uw artikelnr'!J1524,Keuzelijsten!$D$2),0,IF(EXACT('Basis Excelsheet - uw artikelnr'!J1524,Keuzelijsten!$D$3),0,1)))</f>
        <v>0</v>
      </c>
      <c r="I1524" s="16">
        <f ca="1">IF('Basis Excelsheet - uw artikelnr'!A1524=0,0,IF(CELL("type",'Basis Excelsheet - uw artikelnr'!A1524)="w",0,1))</f>
        <v>0</v>
      </c>
      <c r="J1524" s="16">
        <f>IF('Basis Excelsheet - uw artikelnr'!F1524=0,0,COUNTIF(Keuzelijsten!$F$2:$F$244,'Basis Excelsheet - uw artikelnr'!M1524)-1)*-1</f>
        <v>0</v>
      </c>
      <c r="K1524" s="16">
        <f>IF('Basis Excelsheet - uw artikelnr'!F1524=0,0,COUNTIF(Keuzelijsten!$A$2:$A$245,'Basis Excelsheet - uw artikelnr'!C1524)-1)*-1</f>
        <v>0</v>
      </c>
      <c r="L1524" s="16">
        <f>IF('Basis Excelsheet - uw artikelnr'!F1524=0,0,COUNTIF(Keuzelijsten!$W$2:$W$945,'Basis Excelsheet - uw artikelnr'!D1524)-1)*-1</f>
        <v>0</v>
      </c>
    </row>
    <row r="1525" spans="1:12" x14ac:dyDescent="0.25">
      <c r="A1525" s="17"/>
      <c r="B1525" s="17">
        <f t="shared" ca="1" si="25"/>
        <v>0</v>
      </c>
      <c r="C1525" s="16">
        <f>IF(LEN('Basis Excelsheet - uw artikelnr'!F1525)&gt;35,1,0)</f>
        <v>0</v>
      </c>
      <c r="D1525" s="16">
        <f>IF(LEN('Basis Excelsheet - uw artikelnr'!K1525)&gt;30,1,0)</f>
        <v>0</v>
      </c>
      <c r="E1525" s="16">
        <f>IF(LEN('Basis Excelsheet - uw artikelnr'!E1525)&gt;20,1,0)</f>
        <v>0</v>
      </c>
      <c r="F1525" s="16">
        <f>IF('Basis Excelsheet - uw artikelnr'!L1525=0,0,IF('Basis Excelsheet - uw artikelnr'!L1525&lt;1,1,0))</f>
        <v>0</v>
      </c>
      <c r="G1525" s="16">
        <f>IF('Basis Excelsheet - uw artikelnr'!F1525=0,0,IF(EXACT('Basis Excelsheet - uw artikelnr'!G1525,Keuzelijsten!$C$2),0,IF(EXACT('Basis Excelsheet - uw artikelnr'!G1525,Keuzelijsten!$C$3),0,1)))</f>
        <v>0</v>
      </c>
      <c r="H1525" s="16">
        <f>IF('Basis Excelsheet - uw artikelnr'!F1525=0,0,IF(EXACT('Basis Excelsheet - uw artikelnr'!J1525,Keuzelijsten!$D$2),0,IF(EXACT('Basis Excelsheet - uw artikelnr'!J1525,Keuzelijsten!$D$3),0,1)))</f>
        <v>0</v>
      </c>
      <c r="I1525" s="16">
        <f ca="1">IF('Basis Excelsheet - uw artikelnr'!A1525=0,0,IF(CELL("type",'Basis Excelsheet - uw artikelnr'!A1525)="w",0,1))</f>
        <v>0</v>
      </c>
      <c r="J1525" s="16">
        <f>IF('Basis Excelsheet - uw artikelnr'!F1525=0,0,COUNTIF(Keuzelijsten!$F$2:$F$244,'Basis Excelsheet - uw artikelnr'!M1525)-1)*-1</f>
        <v>0</v>
      </c>
      <c r="K1525" s="16">
        <f>IF('Basis Excelsheet - uw artikelnr'!F1525=0,0,COUNTIF(Keuzelijsten!$A$2:$A$245,'Basis Excelsheet - uw artikelnr'!C1525)-1)*-1</f>
        <v>0</v>
      </c>
      <c r="L1525" s="16">
        <f>IF('Basis Excelsheet - uw artikelnr'!F1525=0,0,COUNTIF(Keuzelijsten!$W$2:$W$945,'Basis Excelsheet - uw artikelnr'!D1525)-1)*-1</f>
        <v>0</v>
      </c>
    </row>
    <row r="1526" spans="1:12" x14ac:dyDescent="0.25">
      <c r="A1526" s="17"/>
      <c r="B1526" s="17">
        <f t="shared" ca="1" si="25"/>
        <v>0</v>
      </c>
      <c r="C1526" s="16">
        <f>IF(LEN('Basis Excelsheet - uw artikelnr'!F1526)&gt;35,1,0)</f>
        <v>0</v>
      </c>
      <c r="D1526" s="16">
        <f>IF(LEN('Basis Excelsheet - uw artikelnr'!K1526)&gt;30,1,0)</f>
        <v>0</v>
      </c>
      <c r="E1526" s="16">
        <f>IF(LEN('Basis Excelsheet - uw artikelnr'!E1526)&gt;20,1,0)</f>
        <v>0</v>
      </c>
      <c r="F1526" s="16">
        <f>IF('Basis Excelsheet - uw artikelnr'!L1526=0,0,IF('Basis Excelsheet - uw artikelnr'!L1526&lt;1,1,0))</f>
        <v>0</v>
      </c>
      <c r="G1526" s="16">
        <f>IF('Basis Excelsheet - uw artikelnr'!F1526=0,0,IF(EXACT('Basis Excelsheet - uw artikelnr'!G1526,Keuzelijsten!$C$2),0,IF(EXACT('Basis Excelsheet - uw artikelnr'!G1526,Keuzelijsten!$C$3),0,1)))</f>
        <v>0</v>
      </c>
      <c r="H1526" s="16">
        <f>IF('Basis Excelsheet - uw artikelnr'!F1526=0,0,IF(EXACT('Basis Excelsheet - uw artikelnr'!J1526,Keuzelijsten!$D$2),0,IF(EXACT('Basis Excelsheet - uw artikelnr'!J1526,Keuzelijsten!$D$3),0,1)))</f>
        <v>0</v>
      </c>
      <c r="I1526" s="16">
        <f ca="1">IF('Basis Excelsheet - uw artikelnr'!A1526=0,0,IF(CELL("type",'Basis Excelsheet - uw artikelnr'!A1526)="w",0,1))</f>
        <v>0</v>
      </c>
      <c r="J1526" s="16">
        <f>IF('Basis Excelsheet - uw artikelnr'!F1526=0,0,COUNTIF(Keuzelijsten!$F$2:$F$244,'Basis Excelsheet - uw artikelnr'!M1526)-1)*-1</f>
        <v>0</v>
      </c>
      <c r="K1526" s="16">
        <f>IF('Basis Excelsheet - uw artikelnr'!F1526=0,0,COUNTIF(Keuzelijsten!$A$2:$A$245,'Basis Excelsheet - uw artikelnr'!C1526)-1)*-1</f>
        <v>0</v>
      </c>
      <c r="L1526" s="16">
        <f>IF('Basis Excelsheet - uw artikelnr'!F1526=0,0,COUNTIF(Keuzelijsten!$W$2:$W$945,'Basis Excelsheet - uw artikelnr'!D1526)-1)*-1</f>
        <v>0</v>
      </c>
    </row>
    <row r="1527" spans="1:12" x14ac:dyDescent="0.25">
      <c r="A1527" s="17"/>
      <c r="B1527" s="17">
        <f t="shared" ca="1" si="25"/>
        <v>0</v>
      </c>
      <c r="C1527" s="16">
        <f>IF(LEN('Basis Excelsheet - uw artikelnr'!F1527)&gt;35,1,0)</f>
        <v>0</v>
      </c>
      <c r="D1527" s="16">
        <f>IF(LEN('Basis Excelsheet - uw artikelnr'!K1527)&gt;30,1,0)</f>
        <v>0</v>
      </c>
      <c r="E1527" s="16">
        <f>IF(LEN('Basis Excelsheet - uw artikelnr'!E1527)&gt;20,1,0)</f>
        <v>0</v>
      </c>
      <c r="F1527" s="16">
        <f>IF('Basis Excelsheet - uw artikelnr'!L1527=0,0,IF('Basis Excelsheet - uw artikelnr'!L1527&lt;1,1,0))</f>
        <v>0</v>
      </c>
      <c r="G1527" s="16">
        <f>IF('Basis Excelsheet - uw artikelnr'!F1527=0,0,IF(EXACT('Basis Excelsheet - uw artikelnr'!G1527,Keuzelijsten!$C$2),0,IF(EXACT('Basis Excelsheet - uw artikelnr'!G1527,Keuzelijsten!$C$3),0,1)))</f>
        <v>0</v>
      </c>
      <c r="H1527" s="16">
        <f>IF('Basis Excelsheet - uw artikelnr'!F1527=0,0,IF(EXACT('Basis Excelsheet - uw artikelnr'!J1527,Keuzelijsten!$D$2),0,IF(EXACT('Basis Excelsheet - uw artikelnr'!J1527,Keuzelijsten!$D$3),0,1)))</f>
        <v>0</v>
      </c>
      <c r="I1527" s="16">
        <f ca="1">IF('Basis Excelsheet - uw artikelnr'!A1527=0,0,IF(CELL("type",'Basis Excelsheet - uw artikelnr'!A1527)="w",0,1))</f>
        <v>0</v>
      </c>
      <c r="J1527" s="16">
        <f>IF('Basis Excelsheet - uw artikelnr'!F1527=0,0,COUNTIF(Keuzelijsten!$F$2:$F$244,'Basis Excelsheet - uw artikelnr'!M1527)-1)*-1</f>
        <v>0</v>
      </c>
      <c r="K1527" s="16">
        <f>IF('Basis Excelsheet - uw artikelnr'!F1527=0,0,COUNTIF(Keuzelijsten!$A$2:$A$245,'Basis Excelsheet - uw artikelnr'!C1527)-1)*-1</f>
        <v>0</v>
      </c>
      <c r="L1527" s="16">
        <f>IF('Basis Excelsheet - uw artikelnr'!F1527=0,0,COUNTIF(Keuzelijsten!$W$2:$W$945,'Basis Excelsheet - uw artikelnr'!D1527)-1)*-1</f>
        <v>0</v>
      </c>
    </row>
    <row r="1528" spans="1:12" x14ac:dyDescent="0.25">
      <c r="A1528" s="17"/>
      <c r="B1528" s="17">
        <f t="shared" ca="1" si="25"/>
        <v>0</v>
      </c>
      <c r="C1528" s="16">
        <f>IF(LEN('Basis Excelsheet - uw artikelnr'!F1528)&gt;35,1,0)</f>
        <v>0</v>
      </c>
      <c r="D1528" s="16">
        <f>IF(LEN('Basis Excelsheet - uw artikelnr'!K1528)&gt;30,1,0)</f>
        <v>0</v>
      </c>
      <c r="E1528" s="16">
        <f>IF(LEN('Basis Excelsheet - uw artikelnr'!E1528)&gt;20,1,0)</f>
        <v>0</v>
      </c>
      <c r="F1528" s="16">
        <f>IF('Basis Excelsheet - uw artikelnr'!L1528=0,0,IF('Basis Excelsheet - uw artikelnr'!L1528&lt;1,1,0))</f>
        <v>0</v>
      </c>
      <c r="G1528" s="16">
        <f>IF('Basis Excelsheet - uw artikelnr'!F1528=0,0,IF(EXACT('Basis Excelsheet - uw artikelnr'!G1528,Keuzelijsten!$C$2),0,IF(EXACT('Basis Excelsheet - uw artikelnr'!G1528,Keuzelijsten!$C$3),0,1)))</f>
        <v>0</v>
      </c>
      <c r="H1528" s="16">
        <f>IF('Basis Excelsheet - uw artikelnr'!F1528=0,0,IF(EXACT('Basis Excelsheet - uw artikelnr'!J1528,Keuzelijsten!$D$2),0,IF(EXACT('Basis Excelsheet - uw artikelnr'!J1528,Keuzelijsten!$D$3),0,1)))</f>
        <v>0</v>
      </c>
      <c r="I1528" s="16">
        <f ca="1">IF('Basis Excelsheet - uw artikelnr'!A1528=0,0,IF(CELL("type",'Basis Excelsheet - uw artikelnr'!A1528)="w",0,1))</f>
        <v>0</v>
      </c>
      <c r="J1528" s="16">
        <f>IF('Basis Excelsheet - uw artikelnr'!F1528=0,0,COUNTIF(Keuzelijsten!$F$2:$F$244,'Basis Excelsheet - uw artikelnr'!M1528)-1)*-1</f>
        <v>0</v>
      </c>
      <c r="K1528" s="16">
        <f>IF('Basis Excelsheet - uw artikelnr'!F1528=0,0,COUNTIF(Keuzelijsten!$A$2:$A$245,'Basis Excelsheet - uw artikelnr'!C1528)-1)*-1</f>
        <v>0</v>
      </c>
      <c r="L1528" s="16">
        <f>IF('Basis Excelsheet - uw artikelnr'!F1528=0,0,COUNTIF(Keuzelijsten!$W$2:$W$945,'Basis Excelsheet - uw artikelnr'!D1528)-1)*-1</f>
        <v>0</v>
      </c>
    </row>
    <row r="1529" spans="1:12" x14ac:dyDescent="0.25">
      <c r="A1529" s="17"/>
      <c r="B1529" s="17">
        <f t="shared" ca="1" si="25"/>
        <v>0</v>
      </c>
      <c r="C1529" s="16">
        <f>IF(LEN('Basis Excelsheet - uw artikelnr'!F1529)&gt;35,1,0)</f>
        <v>0</v>
      </c>
      <c r="D1529" s="16">
        <f>IF(LEN('Basis Excelsheet - uw artikelnr'!K1529)&gt;30,1,0)</f>
        <v>0</v>
      </c>
      <c r="E1529" s="16">
        <f>IF(LEN('Basis Excelsheet - uw artikelnr'!E1529)&gt;20,1,0)</f>
        <v>0</v>
      </c>
      <c r="F1529" s="16">
        <f>IF('Basis Excelsheet - uw artikelnr'!L1529=0,0,IF('Basis Excelsheet - uw artikelnr'!L1529&lt;1,1,0))</f>
        <v>0</v>
      </c>
      <c r="G1529" s="16">
        <f>IF('Basis Excelsheet - uw artikelnr'!F1529=0,0,IF(EXACT('Basis Excelsheet - uw artikelnr'!G1529,Keuzelijsten!$C$2),0,IF(EXACT('Basis Excelsheet - uw artikelnr'!G1529,Keuzelijsten!$C$3),0,1)))</f>
        <v>0</v>
      </c>
      <c r="H1529" s="16">
        <f>IF('Basis Excelsheet - uw artikelnr'!F1529=0,0,IF(EXACT('Basis Excelsheet - uw artikelnr'!J1529,Keuzelijsten!$D$2),0,IF(EXACT('Basis Excelsheet - uw artikelnr'!J1529,Keuzelijsten!$D$3),0,1)))</f>
        <v>0</v>
      </c>
      <c r="I1529" s="16">
        <f ca="1">IF('Basis Excelsheet - uw artikelnr'!A1529=0,0,IF(CELL("type",'Basis Excelsheet - uw artikelnr'!A1529)="w",0,1))</f>
        <v>0</v>
      </c>
      <c r="J1529" s="16">
        <f>IF('Basis Excelsheet - uw artikelnr'!F1529=0,0,COUNTIF(Keuzelijsten!$F$2:$F$244,'Basis Excelsheet - uw artikelnr'!M1529)-1)*-1</f>
        <v>0</v>
      </c>
      <c r="K1529" s="16">
        <f>IF('Basis Excelsheet - uw artikelnr'!F1529=0,0,COUNTIF(Keuzelijsten!$A$2:$A$245,'Basis Excelsheet - uw artikelnr'!C1529)-1)*-1</f>
        <v>0</v>
      </c>
      <c r="L1529" s="16">
        <f>IF('Basis Excelsheet - uw artikelnr'!F1529=0,0,COUNTIF(Keuzelijsten!$W$2:$W$945,'Basis Excelsheet - uw artikelnr'!D1529)-1)*-1</f>
        <v>0</v>
      </c>
    </row>
    <row r="1530" spans="1:12" x14ac:dyDescent="0.25">
      <c r="A1530" s="17"/>
      <c r="B1530" s="17">
        <f t="shared" ca="1" si="25"/>
        <v>0</v>
      </c>
      <c r="C1530" s="16">
        <f>IF(LEN('Basis Excelsheet - uw artikelnr'!F1530)&gt;35,1,0)</f>
        <v>0</v>
      </c>
      <c r="D1530" s="16">
        <f>IF(LEN('Basis Excelsheet - uw artikelnr'!K1530)&gt;30,1,0)</f>
        <v>0</v>
      </c>
      <c r="E1530" s="16">
        <f>IF(LEN('Basis Excelsheet - uw artikelnr'!E1530)&gt;20,1,0)</f>
        <v>0</v>
      </c>
      <c r="F1530" s="16">
        <f>IF('Basis Excelsheet - uw artikelnr'!L1530=0,0,IF('Basis Excelsheet - uw artikelnr'!L1530&lt;1,1,0))</f>
        <v>0</v>
      </c>
      <c r="G1530" s="16">
        <f>IF('Basis Excelsheet - uw artikelnr'!F1530=0,0,IF(EXACT('Basis Excelsheet - uw artikelnr'!G1530,Keuzelijsten!$C$2),0,IF(EXACT('Basis Excelsheet - uw artikelnr'!G1530,Keuzelijsten!$C$3),0,1)))</f>
        <v>0</v>
      </c>
      <c r="H1530" s="16">
        <f>IF('Basis Excelsheet - uw artikelnr'!F1530=0,0,IF(EXACT('Basis Excelsheet - uw artikelnr'!J1530,Keuzelijsten!$D$2),0,IF(EXACT('Basis Excelsheet - uw artikelnr'!J1530,Keuzelijsten!$D$3),0,1)))</f>
        <v>0</v>
      </c>
      <c r="I1530" s="16">
        <f ca="1">IF('Basis Excelsheet - uw artikelnr'!A1530=0,0,IF(CELL("type",'Basis Excelsheet - uw artikelnr'!A1530)="w",0,1))</f>
        <v>0</v>
      </c>
      <c r="J1530" s="16">
        <f>IF('Basis Excelsheet - uw artikelnr'!F1530=0,0,COUNTIF(Keuzelijsten!$F$2:$F$244,'Basis Excelsheet - uw artikelnr'!M1530)-1)*-1</f>
        <v>0</v>
      </c>
      <c r="K1530" s="16">
        <f>IF('Basis Excelsheet - uw artikelnr'!F1530=0,0,COUNTIF(Keuzelijsten!$A$2:$A$245,'Basis Excelsheet - uw artikelnr'!C1530)-1)*-1</f>
        <v>0</v>
      </c>
      <c r="L1530" s="16">
        <f>IF('Basis Excelsheet - uw artikelnr'!F1530=0,0,COUNTIF(Keuzelijsten!$W$2:$W$945,'Basis Excelsheet - uw artikelnr'!D1530)-1)*-1</f>
        <v>0</v>
      </c>
    </row>
    <row r="1531" spans="1:12" x14ac:dyDescent="0.25">
      <c r="A1531" s="17"/>
      <c r="B1531" s="17">
        <f t="shared" ca="1" si="25"/>
        <v>0</v>
      </c>
      <c r="C1531" s="16">
        <f>IF(LEN('Basis Excelsheet - uw artikelnr'!F1531)&gt;35,1,0)</f>
        <v>0</v>
      </c>
      <c r="D1531" s="16">
        <f>IF(LEN('Basis Excelsheet - uw artikelnr'!K1531)&gt;30,1,0)</f>
        <v>0</v>
      </c>
      <c r="E1531" s="16">
        <f>IF(LEN('Basis Excelsheet - uw artikelnr'!E1531)&gt;20,1,0)</f>
        <v>0</v>
      </c>
      <c r="F1531" s="16">
        <f>IF('Basis Excelsheet - uw artikelnr'!L1531=0,0,IF('Basis Excelsheet - uw artikelnr'!L1531&lt;1,1,0))</f>
        <v>0</v>
      </c>
      <c r="G1531" s="16">
        <f>IF('Basis Excelsheet - uw artikelnr'!F1531=0,0,IF(EXACT('Basis Excelsheet - uw artikelnr'!G1531,Keuzelijsten!$C$2),0,IF(EXACT('Basis Excelsheet - uw artikelnr'!G1531,Keuzelijsten!$C$3),0,1)))</f>
        <v>0</v>
      </c>
      <c r="H1531" s="16">
        <f>IF('Basis Excelsheet - uw artikelnr'!F1531=0,0,IF(EXACT('Basis Excelsheet - uw artikelnr'!J1531,Keuzelijsten!$D$2),0,IF(EXACT('Basis Excelsheet - uw artikelnr'!J1531,Keuzelijsten!$D$3),0,1)))</f>
        <v>0</v>
      </c>
      <c r="I1531" s="16">
        <f ca="1">IF('Basis Excelsheet - uw artikelnr'!A1531=0,0,IF(CELL("type",'Basis Excelsheet - uw artikelnr'!A1531)="w",0,1))</f>
        <v>0</v>
      </c>
      <c r="J1531" s="16">
        <f>IF('Basis Excelsheet - uw artikelnr'!F1531=0,0,COUNTIF(Keuzelijsten!$F$2:$F$244,'Basis Excelsheet - uw artikelnr'!M1531)-1)*-1</f>
        <v>0</v>
      </c>
      <c r="K1531" s="16">
        <f>IF('Basis Excelsheet - uw artikelnr'!F1531=0,0,COUNTIF(Keuzelijsten!$A$2:$A$245,'Basis Excelsheet - uw artikelnr'!C1531)-1)*-1</f>
        <v>0</v>
      </c>
      <c r="L1531" s="16">
        <f>IF('Basis Excelsheet - uw artikelnr'!F1531=0,0,COUNTIF(Keuzelijsten!$W$2:$W$945,'Basis Excelsheet - uw artikelnr'!D1531)-1)*-1</f>
        <v>0</v>
      </c>
    </row>
    <row r="1532" spans="1:12" x14ac:dyDescent="0.25">
      <c r="A1532" s="17"/>
      <c r="B1532" s="17">
        <f t="shared" ca="1" si="25"/>
        <v>0</v>
      </c>
      <c r="C1532" s="16">
        <f>IF(LEN('Basis Excelsheet - uw artikelnr'!F1532)&gt;35,1,0)</f>
        <v>0</v>
      </c>
      <c r="D1532" s="16">
        <f>IF(LEN('Basis Excelsheet - uw artikelnr'!K1532)&gt;30,1,0)</f>
        <v>0</v>
      </c>
      <c r="E1532" s="16">
        <f>IF(LEN('Basis Excelsheet - uw artikelnr'!E1532)&gt;20,1,0)</f>
        <v>0</v>
      </c>
      <c r="F1532" s="16">
        <f>IF('Basis Excelsheet - uw artikelnr'!L1532=0,0,IF('Basis Excelsheet - uw artikelnr'!L1532&lt;1,1,0))</f>
        <v>0</v>
      </c>
      <c r="G1532" s="16">
        <f>IF('Basis Excelsheet - uw artikelnr'!F1532=0,0,IF(EXACT('Basis Excelsheet - uw artikelnr'!G1532,Keuzelijsten!$C$2),0,IF(EXACT('Basis Excelsheet - uw artikelnr'!G1532,Keuzelijsten!$C$3),0,1)))</f>
        <v>0</v>
      </c>
      <c r="H1532" s="16">
        <f>IF('Basis Excelsheet - uw artikelnr'!F1532=0,0,IF(EXACT('Basis Excelsheet - uw artikelnr'!J1532,Keuzelijsten!$D$2),0,IF(EXACT('Basis Excelsheet - uw artikelnr'!J1532,Keuzelijsten!$D$3),0,1)))</f>
        <v>0</v>
      </c>
      <c r="I1532" s="16">
        <f ca="1">IF('Basis Excelsheet - uw artikelnr'!A1532=0,0,IF(CELL("type",'Basis Excelsheet - uw artikelnr'!A1532)="w",0,1))</f>
        <v>0</v>
      </c>
      <c r="J1532" s="16">
        <f>IF('Basis Excelsheet - uw artikelnr'!F1532=0,0,COUNTIF(Keuzelijsten!$F$2:$F$244,'Basis Excelsheet - uw artikelnr'!M1532)-1)*-1</f>
        <v>0</v>
      </c>
      <c r="K1532" s="16">
        <f>IF('Basis Excelsheet - uw artikelnr'!F1532=0,0,COUNTIF(Keuzelijsten!$A$2:$A$245,'Basis Excelsheet - uw artikelnr'!C1532)-1)*-1</f>
        <v>0</v>
      </c>
      <c r="L1532" s="16">
        <f>IF('Basis Excelsheet - uw artikelnr'!F1532=0,0,COUNTIF(Keuzelijsten!$W$2:$W$945,'Basis Excelsheet - uw artikelnr'!D1532)-1)*-1</f>
        <v>0</v>
      </c>
    </row>
    <row r="1533" spans="1:12" x14ac:dyDescent="0.25">
      <c r="A1533" s="17"/>
      <c r="B1533" s="17">
        <f t="shared" ca="1" si="25"/>
        <v>0</v>
      </c>
      <c r="C1533" s="16">
        <f>IF(LEN('Basis Excelsheet - uw artikelnr'!F1533)&gt;35,1,0)</f>
        <v>0</v>
      </c>
      <c r="D1533" s="16">
        <f>IF(LEN('Basis Excelsheet - uw artikelnr'!K1533)&gt;30,1,0)</f>
        <v>0</v>
      </c>
      <c r="E1533" s="16">
        <f>IF(LEN('Basis Excelsheet - uw artikelnr'!E1533)&gt;20,1,0)</f>
        <v>0</v>
      </c>
      <c r="F1533" s="16">
        <f>IF('Basis Excelsheet - uw artikelnr'!L1533=0,0,IF('Basis Excelsheet - uw artikelnr'!L1533&lt;1,1,0))</f>
        <v>0</v>
      </c>
      <c r="G1533" s="16">
        <f>IF('Basis Excelsheet - uw artikelnr'!F1533=0,0,IF(EXACT('Basis Excelsheet - uw artikelnr'!G1533,Keuzelijsten!$C$2),0,IF(EXACT('Basis Excelsheet - uw artikelnr'!G1533,Keuzelijsten!$C$3),0,1)))</f>
        <v>0</v>
      </c>
      <c r="H1533" s="16">
        <f>IF('Basis Excelsheet - uw artikelnr'!F1533=0,0,IF(EXACT('Basis Excelsheet - uw artikelnr'!J1533,Keuzelijsten!$D$2),0,IF(EXACT('Basis Excelsheet - uw artikelnr'!J1533,Keuzelijsten!$D$3),0,1)))</f>
        <v>0</v>
      </c>
      <c r="I1533" s="16">
        <f ca="1">IF('Basis Excelsheet - uw artikelnr'!A1533=0,0,IF(CELL("type",'Basis Excelsheet - uw artikelnr'!A1533)="w",0,1))</f>
        <v>0</v>
      </c>
      <c r="J1533" s="16">
        <f>IF('Basis Excelsheet - uw artikelnr'!F1533=0,0,COUNTIF(Keuzelijsten!$F$2:$F$244,'Basis Excelsheet - uw artikelnr'!M1533)-1)*-1</f>
        <v>0</v>
      </c>
      <c r="K1533" s="16">
        <f>IF('Basis Excelsheet - uw artikelnr'!F1533=0,0,COUNTIF(Keuzelijsten!$A$2:$A$245,'Basis Excelsheet - uw artikelnr'!C1533)-1)*-1</f>
        <v>0</v>
      </c>
      <c r="L1533" s="16">
        <f>IF('Basis Excelsheet - uw artikelnr'!F1533=0,0,COUNTIF(Keuzelijsten!$W$2:$W$945,'Basis Excelsheet - uw artikelnr'!D1533)-1)*-1</f>
        <v>0</v>
      </c>
    </row>
    <row r="1534" spans="1:12" x14ac:dyDescent="0.25">
      <c r="A1534" s="17"/>
      <c r="B1534" s="17">
        <f t="shared" ca="1" si="25"/>
        <v>0</v>
      </c>
      <c r="C1534" s="16">
        <f>IF(LEN('Basis Excelsheet - uw artikelnr'!F1534)&gt;35,1,0)</f>
        <v>0</v>
      </c>
      <c r="D1534" s="16">
        <f>IF(LEN('Basis Excelsheet - uw artikelnr'!K1534)&gt;30,1,0)</f>
        <v>0</v>
      </c>
      <c r="E1534" s="16">
        <f>IF(LEN('Basis Excelsheet - uw artikelnr'!E1534)&gt;20,1,0)</f>
        <v>0</v>
      </c>
      <c r="F1534" s="16">
        <f>IF('Basis Excelsheet - uw artikelnr'!L1534=0,0,IF('Basis Excelsheet - uw artikelnr'!L1534&lt;1,1,0))</f>
        <v>0</v>
      </c>
      <c r="G1534" s="16">
        <f>IF('Basis Excelsheet - uw artikelnr'!F1534=0,0,IF(EXACT('Basis Excelsheet - uw artikelnr'!G1534,Keuzelijsten!$C$2),0,IF(EXACT('Basis Excelsheet - uw artikelnr'!G1534,Keuzelijsten!$C$3),0,1)))</f>
        <v>0</v>
      </c>
      <c r="H1534" s="16">
        <f>IF('Basis Excelsheet - uw artikelnr'!F1534=0,0,IF(EXACT('Basis Excelsheet - uw artikelnr'!J1534,Keuzelijsten!$D$2),0,IF(EXACT('Basis Excelsheet - uw artikelnr'!J1534,Keuzelijsten!$D$3),0,1)))</f>
        <v>0</v>
      </c>
      <c r="I1534" s="16">
        <f ca="1">IF('Basis Excelsheet - uw artikelnr'!A1534=0,0,IF(CELL("type",'Basis Excelsheet - uw artikelnr'!A1534)="w",0,1))</f>
        <v>0</v>
      </c>
      <c r="J1534" s="16">
        <f>IF('Basis Excelsheet - uw artikelnr'!F1534=0,0,COUNTIF(Keuzelijsten!$F$2:$F$244,'Basis Excelsheet - uw artikelnr'!M1534)-1)*-1</f>
        <v>0</v>
      </c>
      <c r="K1534" s="16">
        <f>IF('Basis Excelsheet - uw artikelnr'!F1534=0,0,COUNTIF(Keuzelijsten!$A$2:$A$245,'Basis Excelsheet - uw artikelnr'!C1534)-1)*-1</f>
        <v>0</v>
      </c>
      <c r="L1534" s="16">
        <f>IF('Basis Excelsheet - uw artikelnr'!F1534=0,0,COUNTIF(Keuzelijsten!$W$2:$W$945,'Basis Excelsheet - uw artikelnr'!D1534)-1)*-1</f>
        <v>0</v>
      </c>
    </row>
    <row r="1535" spans="1:12" x14ac:dyDescent="0.25">
      <c r="A1535" s="17"/>
      <c r="B1535" s="17">
        <f t="shared" ca="1" si="25"/>
        <v>0</v>
      </c>
      <c r="C1535" s="16">
        <f>IF(LEN('Basis Excelsheet - uw artikelnr'!F1535)&gt;35,1,0)</f>
        <v>0</v>
      </c>
      <c r="D1535" s="16">
        <f>IF(LEN('Basis Excelsheet - uw artikelnr'!K1535)&gt;30,1,0)</f>
        <v>0</v>
      </c>
      <c r="E1535" s="16">
        <f>IF(LEN('Basis Excelsheet - uw artikelnr'!E1535)&gt;20,1,0)</f>
        <v>0</v>
      </c>
      <c r="F1535" s="16">
        <f>IF('Basis Excelsheet - uw artikelnr'!L1535=0,0,IF('Basis Excelsheet - uw artikelnr'!L1535&lt;1,1,0))</f>
        <v>0</v>
      </c>
      <c r="G1535" s="16">
        <f>IF('Basis Excelsheet - uw artikelnr'!F1535=0,0,IF(EXACT('Basis Excelsheet - uw artikelnr'!G1535,Keuzelijsten!$C$2),0,IF(EXACT('Basis Excelsheet - uw artikelnr'!G1535,Keuzelijsten!$C$3),0,1)))</f>
        <v>0</v>
      </c>
      <c r="H1535" s="16">
        <f>IF('Basis Excelsheet - uw artikelnr'!F1535=0,0,IF(EXACT('Basis Excelsheet - uw artikelnr'!J1535,Keuzelijsten!$D$2),0,IF(EXACT('Basis Excelsheet - uw artikelnr'!J1535,Keuzelijsten!$D$3),0,1)))</f>
        <v>0</v>
      </c>
      <c r="I1535" s="16">
        <f ca="1">IF('Basis Excelsheet - uw artikelnr'!A1535=0,0,IF(CELL("type",'Basis Excelsheet - uw artikelnr'!A1535)="w",0,1))</f>
        <v>0</v>
      </c>
      <c r="J1535" s="16">
        <f>IF('Basis Excelsheet - uw artikelnr'!F1535=0,0,COUNTIF(Keuzelijsten!$F$2:$F$244,'Basis Excelsheet - uw artikelnr'!M1535)-1)*-1</f>
        <v>0</v>
      </c>
      <c r="K1535" s="16">
        <f>IF('Basis Excelsheet - uw artikelnr'!F1535=0,0,COUNTIF(Keuzelijsten!$A$2:$A$245,'Basis Excelsheet - uw artikelnr'!C1535)-1)*-1</f>
        <v>0</v>
      </c>
      <c r="L1535" s="16">
        <f>IF('Basis Excelsheet - uw artikelnr'!F1535=0,0,COUNTIF(Keuzelijsten!$W$2:$W$945,'Basis Excelsheet - uw artikelnr'!D1535)-1)*-1</f>
        <v>0</v>
      </c>
    </row>
    <row r="1536" spans="1:12" x14ac:dyDescent="0.25">
      <c r="A1536" s="17"/>
      <c r="B1536" s="17">
        <f t="shared" ca="1" si="25"/>
        <v>0</v>
      </c>
      <c r="C1536" s="16">
        <f>IF(LEN('Basis Excelsheet - uw artikelnr'!F1536)&gt;35,1,0)</f>
        <v>0</v>
      </c>
      <c r="D1536" s="16">
        <f>IF(LEN('Basis Excelsheet - uw artikelnr'!K1536)&gt;30,1,0)</f>
        <v>0</v>
      </c>
      <c r="E1536" s="16">
        <f>IF(LEN('Basis Excelsheet - uw artikelnr'!E1536)&gt;20,1,0)</f>
        <v>0</v>
      </c>
      <c r="F1536" s="16">
        <f>IF('Basis Excelsheet - uw artikelnr'!L1536=0,0,IF('Basis Excelsheet - uw artikelnr'!L1536&lt;1,1,0))</f>
        <v>0</v>
      </c>
      <c r="G1536" s="16">
        <f>IF('Basis Excelsheet - uw artikelnr'!F1536=0,0,IF(EXACT('Basis Excelsheet - uw artikelnr'!G1536,Keuzelijsten!$C$2),0,IF(EXACT('Basis Excelsheet - uw artikelnr'!G1536,Keuzelijsten!$C$3),0,1)))</f>
        <v>0</v>
      </c>
      <c r="H1536" s="16">
        <f>IF('Basis Excelsheet - uw artikelnr'!F1536=0,0,IF(EXACT('Basis Excelsheet - uw artikelnr'!J1536,Keuzelijsten!$D$2),0,IF(EXACT('Basis Excelsheet - uw artikelnr'!J1536,Keuzelijsten!$D$3),0,1)))</f>
        <v>0</v>
      </c>
      <c r="I1536" s="16">
        <f ca="1">IF('Basis Excelsheet - uw artikelnr'!A1536=0,0,IF(CELL("type",'Basis Excelsheet - uw artikelnr'!A1536)="w",0,1))</f>
        <v>0</v>
      </c>
      <c r="J1536" s="16">
        <f>IF('Basis Excelsheet - uw artikelnr'!F1536=0,0,COUNTIF(Keuzelijsten!$F$2:$F$244,'Basis Excelsheet - uw artikelnr'!M1536)-1)*-1</f>
        <v>0</v>
      </c>
      <c r="K1536" s="16">
        <f>IF('Basis Excelsheet - uw artikelnr'!F1536=0,0,COUNTIF(Keuzelijsten!$A$2:$A$245,'Basis Excelsheet - uw artikelnr'!C1536)-1)*-1</f>
        <v>0</v>
      </c>
      <c r="L1536" s="16">
        <f>IF('Basis Excelsheet - uw artikelnr'!F1536=0,0,COUNTIF(Keuzelijsten!$W$2:$W$945,'Basis Excelsheet - uw artikelnr'!D1536)-1)*-1</f>
        <v>0</v>
      </c>
    </row>
    <row r="1537" spans="1:12" x14ac:dyDescent="0.25">
      <c r="A1537" s="17"/>
      <c r="B1537" s="17">
        <f t="shared" ca="1" si="25"/>
        <v>0</v>
      </c>
      <c r="C1537" s="16">
        <f>IF(LEN('Basis Excelsheet - uw artikelnr'!F1537)&gt;35,1,0)</f>
        <v>0</v>
      </c>
      <c r="D1537" s="16">
        <f>IF(LEN('Basis Excelsheet - uw artikelnr'!K1537)&gt;30,1,0)</f>
        <v>0</v>
      </c>
      <c r="E1537" s="16">
        <f>IF(LEN('Basis Excelsheet - uw artikelnr'!E1537)&gt;20,1,0)</f>
        <v>0</v>
      </c>
      <c r="F1537" s="16">
        <f>IF('Basis Excelsheet - uw artikelnr'!L1537=0,0,IF('Basis Excelsheet - uw artikelnr'!L1537&lt;1,1,0))</f>
        <v>0</v>
      </c>
      <c r="G1537" s="16">
        <f>IF('Basis Excelsheet - uw artikelnr'!F1537=0,0,IF(EXACT('Basis Excelsheet - uw artikelnr'!G1537,Keuzelijsten!$C$2),0,IF(EXACT('Basis Excelsheet - uw artikelnr'!G1537,Keuzelijsten!$C$3),0,1)))</f>
        <v>0</v>
      </c>
      <c r="H1537" s="16">
        <f>IF('Basis Excelsheet - uw artikelnr'!F1537=0,0,IF(EXACT('Basis Excelsheet - uw artikelnr'!J1537,Keuzelijsten!$D$2),0,IF(EXACT('Basis Excelsheet - uw artikelnr'!J1537,Keuzelijsten!$D$3),0,1)))</f>
        <v>0</v>
      </c>
      <c r="I1537" s="16">
        <f ca="1">IF('Basis Excelsheet - uw artikelnr'!A1537=0,0,IF(CELL("type",'Basis Excelsheet - uw artikelnr'!A1537)="w",0,1))</f>
        <v>0</v>
      </c>
      <c r="J1537" s="16">
        <f>IF('Basis Excelsheet - uw artikelnr'!F1537=0,0,COUNTIF(Keuzelijsten!$F$2:$F$244,'Basis Excelsheet - uw artikelnr'!M1537)-1)*-1</f>
        <v>0</v>
      </c>
      <c r="K1537" s="16">
        <f>IF('Basis Excelsheet - uw artikelnr'!F1537=0,0,COUNTIF(Keuzelijsten!$A$2:$A$245,'Basis Excelsheet - uw artikelnr'!C1537)-1)*-1</f>
        <v>0</v>
      </c>
      <c r="L1537" s="16">
        <f>IF('Basis Excelsheet - uw artikelnr'!F1537=0,0,COUNTIF(Keuzelijsten!$W$2:$W$945,'Basis Excelsheet - uw artikelnr'!D1537)-1)*-1</f>
        <v>0</v>
      </c>
    </row>
    <row r="1538" spans="1:12" x14ac:dyDescent="0.25">
      <c r="A1538" s="17"/>
      <c r="B1538" s="17">
        <f t="shared" ca="1" si="25"/>
        <v>0</v>
      </c>
      <c r="C1538" s="16">
        <f>IF(LEN('Basis Excelsheet - uw artikelnr'!F1538)&gt;35,1,0)</f>
        <v>0</v>
      </c>
      <c r="D1538" s="16">
        <f>IF(LEN('Basis Excelsheet - uw artikelnr'!K1538)&gt;30,1,0)</f>
        <v>0</v>
      </c>
      <c r="E1538" s="16">
        <f>IF(LEN('Basis Excelsheet - uw artikelnr'!E1538)&gt;20,1,0)</f>
        <v>0</v>
      </c>
      <c r="F1538" s="16">
        <f>IF('Basis Excelsheet - uw artikelnr'!L1538=0,0,IF('Basis Excelsheet - uw artikelnr'!L1538&lt;1,1,0))</f>
        <v>0</v>
      </c>
      <c r="G1538" s="16">
        <f>IF('Basis Excelsheet - uw artikelnr'!F1538=0,0,IF(EXACT('Basis Excelsheet - uw artikelnr'!G1538,Keuzelijsten!$C$2),0,IF(EXACT('Basis Excelsheet - uw artikelnr'!G1538,Keuzelijsten!$C$3),0,1)))</f>
        <v>0</v>
      </c>
      <c r="H1538" s="16">
        <f>IF('Basis Excelsheet - uw artikelnr'!F1538=0,0,IF(EXACT('Basis Excelsheet - uw artikelnr'!J1538,Keuzelijsten!$D$2),0,IF(EXACT('Basis Excelsheet - uw artikelnr'!J1538,Keuzelijsten!$D$3),0,1)))</f>
        <v>0</v>
      </c>
      <c r="I1538" s="16">
        <f ca="1">IF('Basis Excelsheet - uw artikelnr'!A1538=0,0,IF(CELL("type",'Basis Excelsheet - uw artikelnr'!A1538)="w",0,1))</f>
        <v>0</v>
      </c>
      <c r="J1538" s="16">
        <f>IF('Basis Excelsheet - uw artikelnr'!F1538=0,0,COUNTIF(Keuzelijsten!$F$2:$F$244,'Basis Excelsheet - uw artikelnr'!M1538)-1)*-1</f>
        <v>0</v>
      </c>
      <c r="K1538" s="16">
        <f>IF('Basis Excelsheet - uw artikelnr'!F1538=0,0,COUNTIF(Keuzelijsten!$A$2:$A$245,'Basis Excelsheet - uw artikelnr'!C1538)-1)*-1</f>
        <v>0</v>
      </c>
      <c r="L1538" s="16">
        <f>IF('Basis Excelsheet - uw artikelnr'!F1538=0,0,COUNTIF(Keuzelijsten!$W$2:$W$945,'Basis Excelsheet - uw artikelnr'!D1538)-1)*-1</f>
        <v>0</v>
      </c>
    </row>
    <row r="1539" spans="1:12" x14ac:dyDescent="0.25">
      <c r="A1539" s="17"/>
      <c r="B1539" s="17">
        <f t="shared" ca="1" si="25"/>
        <v>0</v>
      </c>
      <c r="C1539" s="16">
        <f>IF(LEN('Basis Excelsheet - uw artikelnr'!F1539)&gt;35,1,0)</f>
        <v>0</v>
      </c>
      <c r="D1539" s="16">
        <f>IF(LEN('Basis Excelsheet - uw artikelnr'!K1539)&gt;30,1,0)</f>
        <v>0</v>
      </c>
      <c r="E1539" s="16">
        <f>IF(LEN('Basis Excelsheet - uw artikelnr'!E1539)&gt;20,1,0)</f>
        <v>0</v>
      </c>
      <c r="F1539" s="16">
        <f>IF('Basis Excelsheet - uw artikelnr'!L1539=0,0,IF('Basis Excelsheet - uw artikelnr'!L1539&lt;1,1,0))</f>
        <v>0</v>
      </c>
      <c r="G1539" s="16">
        <f>IF('Basis Excelsheet - uw artikelnr'!F1539=0,0,IF(EXACT('Basis Excelsheet - uw artikelnr'!G1539,Keuzelijsten!$C$2),0,IF(EXACT('Basis Excelsheet - uw artikelnr'!G1539,Keuzelijsten!$C$3),0,1)))</f>
        <v>0</v>
      </c>
      <c r="H1539" s="16">
        <f>IF('Basis Excelsheet - uw artikelnr'!F1539=0,0,IF(EXACT('Basis Excelsheet - uw artikelnr'!J1539,Keuzelijsten!$D$2),0,IF(EXACT('Basis Excelsheet - uw artikelnr'!J1539,Keuzelijsten!$D$3),0,1)))</f>
        <v>0</v>
      </c>
      <c r="I1539" s="16">
        <f ca="1">IF('Basis Excelsheet - uw artikelnr'!A1539=0,0,IF(CELL("type",'Basis Excelsheet - uw artikelnr'!A1539)="w",0,1))</f>
        <v>0</v>
      </c>
      <c r="J1539" s="16">
        <f>IF('Basis Excelsheet - uw artikelnr'!F1539=0,0,COUNTIF(Keuzelijsten!$F$2:$F$244,'Basis Excelsheet - uw artikelnr'!M1539)-1)*-1</f>
        <v>0</v>
      </c>
      <c r="K1539" s="16">
        <f>IF('Basis Excelsheet - uw artikelnr'!F1539=0,0,COUNTIF(Keuzelijsten!$A$2:$A$245,'Basis Excelsheet - uw artikelnr'!C1539)-1)*-1</f>
        <v>0</v>
      </c>
      <c r="L1539" s="16">
        <f>IF('Basis Excelsheet - uw artikelnr'!F1539=0,0,COUNTIF(Keuzelijsten!$W$2:$W$945,'Basis Excelsheet - uw artikelnr'!D1539)-1)*-1</f>
        <v>0</v>
      </c>
    </row>
    <row r="1540" spans="1:12" x14ac:dyDescent="0.25">
      <c r="A1540" s="17"/>
      <c r="B1540" s="17">
        <f t="shared" ca="1" si="25"/>
        <v>0</v>
      </c>
      <c r="C1540" s="16">
        <f>IF(LEN('Basis Excelsheet - uw artikelnr'!F1540)&gt;35,1,0)</f>
        <v>0</v>
      </c>
      <c r="D1540" s="16">
        <f>IF(LEN('Basis Excelsheet - uw artikelnr'!K1540)&gt;30,1,0)</f>
        <v>0</v>
      </c>
      <c r="E1540" s="16">
        <f>IF(LEN('Basis Excelsheet - uw artikelnr'!E1540)&gt;20,1,0)</f>
        <v>0</v>
      </c>
      <c r="F1540" s="16">
        <f>IF('Basis Excelsheet - uw artikelnr'!L1540=0,0,IF('Basis Excelsheet - uw artikelnr'!L1540&lt;1,1,0))</f>
        <v>0</v>
      </c>
      <c r="G1540" s="16">
        <f>IF('Basis Excelsheet - uw artikelnr'!F1540=0,0,IF(EXACT('Basis Excelsheet - uw artikelnr'!G1540,Keuzelijsten!$C$2),0,IF(EXACT('Basis Excelsheet - uw artikelnr'!G1540,Keuzelijsten!$C$3),0,1)))</f>
        <v>0</v>
      </c>
      <c r="H1540" s="16">
        <f>IF('Basis Excelsheet - uw artikelnr'!F1540=0,0,IF(EXACT('Basis Excelsheet - uw artikelnr'!J1540,Keuzelijsten!$D$2),0,IF(EXACT('Basis Excelsheet - uw artikelnr'!J1540,Keuzelijsten!$D$3),0,1)))</f>
        <v>0</v>
      </c>
      <c r="I1540" s="16">
        <f ca="1">IF('Basis Excelsheet - uw artikelnr'!A1540=0,0,IF(CELL("type",'Basis Excelsheet - uw artikelnr'!A1540)="w",0,1))</f>
        <v>0</v>
      </c>
      <c r="J1540" s="16">
        <f>IF('Basis Excelsheet - uw artikelnr'!F1540=0,0,COUNTIF(Keuzelijsten!$F$2:$F$244,'Basis Excelsheet - uw artikelnr'!M1540)-1)*-1</f>
        <v>0</v>
      </c>
      <c r="K1540" s="16">
        <f>IF('Basis Excelsheet - uw artikelnr'!F1540=0,0,COUNTIF(Keuzelijsten!$A$2:$A$245,'Basis Excelsheet - uw artikelnr'!C1540)-1)*-1</f>
        <v>0</v>
      </c>
      <c r="L1540" s="16">
        <f>IF('Basis Excelsheet - uw artikelnr'!F1540=0,0,COUNTIF(Keuzelijsten!$W$2:$W$945,'Basis Excelsheet - uw artikelnr'!D1540)-1)*-1</f>
        <v>0</v>
      </c>
    </row>
    <row r="1541" spans="1:12" x14ac:dyDescent="0.25">
      <c r="A1541" s="17"/>
      <c r="B1541" s="17">
        <f t="shared" ca="1" si="25"/>
        <v>0</v>
      </c>
      <c r="C1541" s="16">
        <f>IF(LEN('Basis Excelsheet - uw artikelnr'!F1541)&gt;35,1,0)</f>
        <v>0</v>
      </c>
      <c r="D1541" s="16">
        <f>IF(LEN('Basis Excelsheet - uw artikelnr'!K1541)&gt;30,1,0)</f>
        <v>0</v>
      </c>
      <c r="E1541" s="16">
        <f>IF(LEN('Basis Excelsheet - uw artikelnr'!E1541)&gt;20,1,0)</f>
        <v>0</v>
      </c>
      <c r="F1541" s="16">
        <f>IF('Basis Excelsheet - uw artikelnr'!L1541=0,0,IF('Basis Excelsheet - uw artikelnr'!L1541&lt;1,1,0))</f>
        <v>0</v>
      </c>
      <c r="G1541" s="16">
        <f>IF('Basis Excelsheet - uw artikelnr'!F1541=0,0,IF(EXACT('Basis Excelsheet - uw artikelnr'!G1541,Keuzelijsten!$C$2),0,IF(EXACT('Basis Excelsheet - uw artikelnr'!G1541,Keuzelijsten!$C$3),0,1)))</f>
        <v>0</v>
      </c>
      <c r="H1541" s="16">
        <f>IF('Basis Excelsheet - uw artikelnr'!F1541=0,0,IF(EXACT('Basis Excelsheet - uw artikelnr'!J1541,Keuzelijsten!$D$2),0,IF(EXACT('Basis Excelsheet - uw artikelnr'!J1541,Keuzelijsten!$D$3),0,1)))</f>
        <v>0</v>
      </c>
      <c r="I1541" s="16">
        <f ca="1">IF('Basis Excelsheet - uw artikelnr'!A1541=0,0,IF(CELL("type",'Basis Excelsheet - uw artikelnr'!A1541)="w",0,1))</f>
        <v>0</v>
      </c>
      <c r="J1541" s="16">
        <f>IF('Basis Excelsheet - uw artikelnr'!F1541=0,0,COUNTIF(Keuzelijsten!$F$2:$F$244,'Basis Excelsheet - uw artikelnr'!M1541)-1)*-1</f>
        <v>0</v>
      </c>
      <c r="K1541" s="16">
        <f>IF('Basis Excelsheet - uw artikelnr'!F1541=0,0,COUNTIF(Keuzelijsten!$A$2:$A$245,'Basis Excelsheet - uw artikelnr'!C1541)-1)*-1</f>
        <v>0</v>
      </c>
      <c r="L1541" s="16">
        <f>IF('Basis Excelsheet - uw artikelnr'!F1541=0,0,COUNTIF(Keuzelijsten!$W$2:$W$945,'Basis Excelsheet - uw artikelnr'!D1541)-1)*-1</f>
        <v>0</v>
      </c>
    </row>
    <row r="1542" spans="1:12" x14ac:dyDescent="0.25">
      <c r="A1542" s="17"/>
      <c r="B1542" s="17">
        <f t="shared" ref="B1542:B1605" ca="1" si="26">SUM(C1542:L1542)</f>
        <v>0</v>
      </c>
      <c r="C1542" s="16">
        <f>IF(LEN('Basis Excelsheet - uw artikelnr'!F1542)&gt;35,1,0)</f>
        <v>0</v>
      </c>
      <c r="D1542" s="16">
        <f>IF(LEN('Basis Excelsheet - uw artikelnr'!K1542)&gt;30,1,0)</f>
        <v>0</v>
      </c>
      <c r="E1542" s="16">
        <f>IF(LEN('Basis Excelsheet - uw artikelnr'!E1542)&gt;20,1,0)</f>
        <v>0</v>
      </c>
      <c r="F1542" s="16">
        <f>IF('Basis Excelsheet - uw artikelnr'!L1542=0,0,IF('Basis Excelsheet - uw artikelnr'!L1542&lt;1,1,0))</f>
        <v>0</v>
      </c>
      <c r="G1542" s="16">
        <f>IF('Basis Excelsheet - uw artikelnr'!F1542=0,0,IF(EXACT('Basis Excelsheet - uw artikelnr'!G1542,Keuzelijsten!$C$2),0,IF(EXACT('Basis Excelsheet - uw artikelnr'!G1542,Keuzelijsten!$C$3),0,1)))</f>
        <v>0</v>
      </c>
      <c r="H1542" s="16">
        <f>IF('Basis Excelsheet - uw artikelnr'!F1542=0,0,IF(EXACT('Basis Excelsheet - uw artikelnr'!J1542,Keuzelijsten!$D$2),0,IF(EXACT('Basis Excelsheet - uw artikelnr'!J1542,Keuzelijsten!$D$3),0,1)))</f>
        <v>0</v>
      </c>
      <c r="I1542" s="16">
        <f ca="1">IF('Basis Excelsheet - uw artikelnr'!A1542=0,0,IF(CELL("type",'Basis Excelsheet - uw artikelnr'!A1542)="w",0,1))</f>
        <v>0</v>
      </c>
      <c r="J1542" s="16">
        <f>IF('Basis Excelsheet - uw artikelnr'!F1542=0,0,COUNTIF(Keuzelijsten!$F$2:$F$244,'Basis Excelsheet - uw artikelnr'!M1542)-1)*-1</f>
        <v>0</v>
      </c>
      <c r="K1542" s="16">
        <f>IF('Basis Excelsheet - uw artikelnr'!F1542=0,0,COUNTIF(Keuzelijsten!$A$2:$A$245,'Basis Excelsheet - uw artikelnr'!C1542)-1)*-1</f>
        <v>0</v>
      </c>
      <c r="L1542" s="16">
        <f>IF('Basis Excelsheet - uw artikelnr'!F1542=0,0,COUNTIF(Keuzelijsten!$W$2:$W$945,'Basis Excelsheet - uw artikelnr'!D1542)-1)*-1</f>
        <v>0</v>
      </c>
    </row>
    <row r="1543" spans="1:12" x14ac:dyDescent="0.25">
      <c r="A1543" s="17"/>
      <c r="B1543" s="17">
        <f t="shared" ca="1" si="26"/>
        <v>0</v>
      </c>
      <c r="C1543" s="16">
        <f>IF(LEN('Basis Excelsheet - uw artikelnr'!F1543)&gt;35,1,0)</f>
        <v>0</v>
      </c>
      <c r="D1543" s="16">
        <f>IF(LEN('Basis Excelsheet - uw artikelnr'!K1543)&gt;30,1,0)</f>
        <v>0</v>
      </c>
      <c r="E1543" s="16">
        <f>IF(LEN('Basis Excelsheet - uw artikelnr'!E1543)&gt;20,1,0)</f>
        <v>0</v>
      </c>
      <c r="F1543" s="16">
        <f>IF('Basis Excelsheet - uw artikelnr'!L1543=0,0,IF('Basis Excelsheet - uw artikelnr'!L1543&lt;1,1,0))</f>
        <v>0</v>
      </c>
      <c r="G1543" s="16">
        <f>IF('Basis Excelsheet - uw artikelnr'!F1543=0,0,IF(EXACT('Basis Excelsheet - uw artikelnr'!G1543,Keuzelijsten!$C$2),0,IF(EXACT('Basis Excelsheet - uw artikelnr'!G1543,Keuzelijsten!$C$3),0,1)))</f>
        <v>0</v>
      </c>
      <c r="H1543" s="16">
        <f>IF('Basis Excelsheet - uw artikelnr'!F1543=0,0,IF(EXACT('Basis Excelsheet - uw artikelnr'!J1543,Keuzelijsten!$D$2),0,IF(EXACT('Basis Excelsheet - uw artikelnr'!J1543,Keuzelijsten!$D$3),0,1)))</f>
        <v>0</v>
      </c>
      <c r="I1543" s="16">
        <f ca="1">IF('Basis Excelsheet - uw artikelnr'!A1543=0,0,IF(CELL("type",'Basis Excelsheet - uw artikelnr'!A1543)="w",0,1))</f>
        <v>0</v>
      </c>
      <c r="J1543" s="16">
        <f>IF('Basis Excelsheet - uw artikelnr'!F1543=0,0,COUNTIF(Keuzelijsten!$F$2:$F$244,'Basis Excelsheet - uw artikelnr'!M1543)-1)*-1</f>
        <v>0</v>
      </c>
      <c r="K1543" s="16">
        <f>IF('Basis Excelsheet - uw artikelnr'!F1543=0,0,COUNTIF(Keuzelijsten!$A$2:$A$245,'Basis Excelsheet - uw artikelnr'!C1543)-1)*-1</f>
        <v>0</v>
      </c>
      <c r="L1543" s="16">
        <f>IF('Basis Excelsheet - uw artikelnr'!F1543=0,0,COUNTIF(Keuzelijsten!$W$2:$W$945,'Basis Excelsheet - uw artikelnr'!D1543)-1)*-1</f>
        <v>0</v>
      </c>
    </row>
    <row r="1544" spans="1:12" x14ac:dyDescent="0.25">
      <c r="A1544" s="17"/>
      <c r="B1544" s="17">
        <f t="shared" ca="1" si="26"/>
        <v>0</v>
      </c>
      <c r="C1544" s="16">
        <f>IF(LEN('Basis Excelsheet - uw artikelnr'!F1544)&gt;35,1,0)</f>
        <v>0</v>
      </c>
      <c r="D1544" s="16">
        <f>IF(LEN('Basis Excelsheet - uw artikelnr'!K1544)&gt;30,1,0)</f>
        <v>0</v>
      </c>
      <c r="E1544" s="16">
        <f>IF(LEN('Basis Excelsheet - uw artikelnr'!E1544)&gt;20,1,0)</f>
        <v>0</v>
      </c>
      <c r="F1544" s="16">
        <f>IF('Basis Excelsheet - uw artikelnr'!L1544=0,0,IF('Basis Excelsheet - uw artikelnr'!L1544&lt;1,1,0))</f>
        <v>0</v>
      </c>
      <c r="G1544" s="16">
        <f>IF('Basis Excelsheet - uw artikelnr'!F1544=0,0,IF(EXACT('Basis Excelsheet - uw artikelnr'!G1544,Keuzelijsten!$C$2),0,IF(EXACT('Basis Excelsheet - uw artikelnr'!G1544,Keuzelijsten!$C$3),0,1)))</f>
        <v>0</v>
      </c>
      <c r="H1544" s="16">
        <f>IF('Basis Excelsheet - uw artikelnr'!F1544=0,0,IF(EXACT('Basis Excelsheet - uw artikelnr'!J1544,Keuzelijsten!$D$2),0,IF(EXACT('Basis Excelsheet - uw artikelnr'!J1544,Keuzelijsten!$D$3),0,1)))</f>
        <v>0</v>
      </c>
      <c r="I1544" s="16">
        <f ca="1">IF('Basis Excelsheet - uw artikelnr'!A1544=0,0,IF(CELL("type",'Basis Excelsheet - uw artikelnr'!A1544)="w",0,1))</f>
        <v>0</v>
      </c>
      <c r="J1544" s="16">
        <f>IF('Basis Excelsheet - uw artikelnr'!F1544=0,0,COUNTIF(Keuzelijsten!$F$2:$F$244,'Basis Excelsheet - uw artikelnr'!M1544)-1)*-1</f>
        <v>0</v>
      </c>
      <c r="K1544" s="16">
        <f>IF('Basis Excelsheet - uw artikelnr'!F1544=0,0,COUNTIF(Keuzelijsten!$A$2:$A$245,'Basis Excelsheet - uw artikelnr'!C1544)-1)*-1</f>
        <v>0</v>
      </c>
      <c r="L1544" s="16">
        <f>IF('Basis Excelsheet - uw artikelnr'!F1544=0,0,COUNTIF(Keuzelijsten!$W$2:$W$945,'Basis Excelsheet - uw artikelnr'!D1544)-1)*-1</f>
        <v>0</v>
      </c>
    </row>
    <row r="1545" spans="1:12" x14ac:dyDescent="0.25">
      <c r="A1545" s="17"/>
      <c r="B1545" s="17">
        <f t="shared" ca="1" si="26"/>
        <v>0</v>
      </c>
      <c r="C1545" s="16">
        <f>IF(LEN('Basis Excelsheet - uw artikelnr'!F1545)&gt;35,1,0)</f>
        <v>0</v>
      </c>
      <c r="D1545" s="16">
        <f>IF(LEN('Basis Excelsheet - uw artikelnr'!K1545)&gt;30,1,0)</f>
        <v>0</v>
      </c>
      <c r="E1545" s="16">
        <f>IF(LEN('Basis Excelsheet - uw artikelnr'!E1545)&gt;20,1,0)</f>
        <v>0</v>
      </c>
      <c r="F1545" s="16">
        <f>IF('Basis Excelsheet - uw artikelnr'!L1545=0,0,IF('Basis Excelsheet - uw artikelnr'!L1545&lt;1,1,0))</f>
        <v>0</v>
      </c>
      <c r="G1545" s="16">
        <f>IF('Basis Excelsheet - uw artikelnr'!F1545=0,0,IF(EXACT('Basis Excelsheet - uw artikelnr'!G1545,Keuzelijsten!$C$2),0,IF(EXACT('Basis Excelsheet - uw artikelnr'!G1545,Keuzelijsten!$C$3),0,1)))</f>
        <v>0</v>
      </c>
      <c r="H1545" s="16">
        <f>IF('Basis Excelsheet - uw artikelnr'!F1545=0,0,IF(EXACT('Basis Excelsheet - uw artikelnr'!J1545,Keuzelijsten!$D$2),0,IF(EXACT('Basis Excelsheet - uw artikelnr'!J1545,Keuzelijsten!$D$3),0,1)))</f>
        <v>0</v>
      </c>
      <c r="I1545" s="16">
        <f ca="1">IF('Basis Excelsheet - uw artikelnr'!A1545=0,0,IF(CELL("type",'Basis Excelsheet - uw artikelnr'!A1545)="w",0,1))</f>
        <v>0</v>
      </c>
      <c r="J1545" s="16">
        <f>IF('Basis Excelsheet - uw artikelnr'!F1545=0,0,COUNTIF(Keuzelijsten!$F$2:$F$244,'Basis Excelsheet - uw artikelnr'!M1545)-1)*-1</f>
        <v>0</v>
      </c>
      <c r="K1545" s="16">
        <f>IF('Basis Excelsheet - uw artikelnr'!F1545=0,0,COUNTIF(Keuzelijsten!$A$2:$A$245,'Basis Excelsheet - uw artikelnr'!C1545)-1)*-1</f>
        <v>0</v>
      </c>
      <c r="L1545" s="16">
        <f>IF('Basis Excelsheet - uw artikelnr'!F1545=0,0,COUNTIF(Keuzelijsten!$W$2:$W$945,'Basis Excelsheet - uw artikelnr'!D1545)-1)*-1</f>
        <v>0</v>
      </c>
    </row>
    <row r="1546" spans="1:12" x14ac:dyDescent="0.25">
      <c r="A1546" s="17"/>
      <c r="B1546" s="17">
        <f t="shared" ca="1" si="26"/>
        <v>0</v>
      </c>
      <c r="C1546" s="16">
        <f>IF(LEN('Basis Excelsheet - uw artikelnr'!F1546)&gt;35,1,0)</f>
        <v>0</v>
      </c>
      <c r="D1546" s="16">
        <f>IF(LEN('Basis Excelsheet - uw artikelnr'!K1546)&gt;30,1,0)</f>
        <v>0</v>
      </c>
      <c r="E1546" s="16">
        <f>IF(LEN('Basis Excelsheet - uw artikelnr'!E1546)&gt;20,1,0)</f>
        <v>0</v>
      </c>
      <c r="F1546" s="16">
        <f>IF('Basis Excelsheet - uw artikelnr'!L1546=0,0,IF('Basis Excelsheet - uw artikelnr'!L1546&lt;1,1,0))</f>
        <v>0</v>
      </c>
      <c r="G1546" s="16">
        <f>IF('Basis Excelsheet - uw artikelnr'!F1546=0,0,IF(EXACT('Basis Excelsheet - uw artikelnr'!G1546,Keuzelijsten!$C$2),0,IF(EXACT('Basis Excelsheet - uw artikelnr'!G1546,Keuzelijsten!$C$3),0,1)))</f>
        <v>0</v>
      </c>
      <c r="H1546" s="16">
        <f>IF('Basis Excelsheet - uw artikelnr'!F1546=0,0,IF(EXACT('Basis Excelsheet - uw artikelnr'!J1546,Keuzelijsten!$D$2),0,IF(EXACT('Basis Excelsheet - uw artikelnr'!J1546,Keuzelijsten!$D$3),0,1)))</f>
        <v>0</v>
      </c>
      <c r="I1546" s="16">
        <f ca="1">IF('Basis Excelsheet - uw artikelnr'!A1546=0,0,IF(CELL("type",'Basis Excelsheet - uw artikelnr'!A1546)="w",0,1))</f>
        <v>0</v>
      </c>
      <c r="J1546" s="16">
        <f>IF('Basis Excelsheet - uw artikelnr'!F1546=0,0,COUNTIF(Keuzelijsten!$F$2:$F$244,'Basis Excelsheet - uw artikelnr'!M1546)-1)*-1</f>
        <v>0</v>
      </c>
      <c r="K1546" s="16">
        <f>IF('Basis Excelsheet - uw artikelnr'!F1546=0,0,COUNTIF(Keuzelijsten!$A$2:$A$245,'Basis Excelsheet - uw artikelnr'!C1546)-1)*-1</f>
        <v>0</v>
      </c>
      <c r="L1546" s="16">
        <f>IF('Basis Excelsheet - uw artikelnr'!F1546=0,0,COUNTIF(Keuzelijsten!$W$2:$W$945,'Basis Excelsheet - uw artikelnr'!D1546)-1)*-1</f>
        <v>0</v>
      </c>
    </row>
    <row r="1547" spans="1:12" x14ac:dyDescent="0.25">
      <c r="A1547" s="17"/>
      <c r="B1547" s="17">
        <f t="shared" ca="1" si="26"/>
        <v>0</v>
      </c>
      <c r="C1547" s="16">
        <f>IF(LEN('Basis Excelsheet - uw artikelnr'!F1547)&gt;35,1,0)</f>
        <v>0</v>
      </c>
      <c r="D1547" s="16">
        <f>IF(LEN('Basis Excelsheet - uw artikelnr'!K1547)&gt;30,1,0)</f>
        <v>0</v>
      </c>
      <c r="E1547" s="16">
        <f>IF(LEN('Basis Excelsheet - uw artikelnr'!E1547)&gt;20,1,0)</f>
        <v>0</v>
      </c>
      <c r="F1547" s="16">
        <f>IF('Basis Excelsheet - uw artikelnr'!L1547=0,0,IF('Basis Excelsheet - uw artikelnr'!L1547&lt;1,1,0))</f>
        <v>0</v>
      </c>
      <c r="G1547" s="16">
        <f>IF('Basis Excelsheet - uw artikelnr'!F1547=0,0,IF(EXACT('Basis Excelsheet - uw artikelnr'!G1547,Keuzelijsten!$C$2),0,IF(EXACT('Basis Excelsheet - uw artikelnr'!G1547,Keuzelijsten!$C$3),0,1)))</f>
        <v>0</v>
      </c>
      <c r="H1547" s="16">
        <f>IF('Basis Excelsheet - uw artikelnr'!F1547=0,0,IF(EXACT('Basis Excelsheet - uw artikelnr'!J1547,Keuzelijsten!$D$2),0,IF(EXACT('Basis Excelsheet - uw artikelnr'!J1547,Keuzelijsten!$D$3),0,1)))</f>
        <v>0</v>
      </c>
      <c r="I1547" s="16">
        <f ca="1">IF('Basis Excelsheet - uw artikelnr'!A1547=0,0,IF(CELL("type",'Basis Excelsheet - uw artikelnr'!A1547)="w",0,1))</f>
        <v>0</v>
      </c>
      <c r="J1547" s="16">
        <f>IF('Basis Excelsheet - uw artikelnr'!F1547=0,0,COUNTIF(Keuzelijsten!$F$2:$F$244,'Basis Excelsheet - uw artikelnr'!M1547)-1)*-1</f>
        <v>0</v>
      </c>
      <c r="K1547" s="16">
        <f>IF('Basis Excelsheet - uw artikelnr'!F1547=0,0,COUNTIF(Keuzelijsten!$A$2:$A$245,'Basis Excelsheet - uw artikelnr'!C1547)-1)*-1</f>
        <v>0</v>
      </c>
      <c r="L1547" s="16">
        <f>IF('Basis Excelsheet - uw artikelnr'!F1547=0,0,COUNTIF(Keuzelijsten!$W$2:$W$945,'Basis Excelsheet - uw artikelnr'!D1547)-1)*-1</f>
        <v>0</v>
      </c>
    </row>
    <row r="1548" spans="1:12" x14ac:dyDescent="0.25">
      <c r="A1548" s="17"/>
      <c r="B1548" s="17">
        <f t="shared" ca="1" si="26"/>
        <v>0</v>
      </c>
      <c r="C1548" s="16">
        <f>IF(LEN('Basis Excelsheet - uw artikelnr'!F1548)&gt;35,1,0)</f>
        <v>0</v>
      </c>
      <c r="D1548" s="16">
        <f>IF(LEN('Basis Excelsheet - uw artikelnr'!K1548)&gt;30,1,0)</f>
        <v>0</v>
      </c>
      <c r="E1548" s="16">
        <f>IF(LEN('Basis Excelsheet - uw artikelnr'!E1548)&gt;20,1,0)</f>
        <v>0</v>
      </c>
      <c r="F1548" s="16">
        <f>IF('Basis Excelsheet - uw artikelnr'!L1548=0,0,IF('Basis Excelsheet - uw artikelnr'!L1548&lt;1,1,0))</f>
        <v>0</v>
      </c>
      <c r="G1548" s="16">
        <f>IF('Basis Excelsheet - uw artikelnr'!F1548=0,0,IF(EXACT('Basis Excelsheet - uw artikelnr'!G1548,Keuzelijsten!$C$2),0,IF(EXACT('Basis Excelsheet - uw artikelnr'!G1548,Keuzelijsten!$C$3),0,1)))</f>
        <v>0</v>
      </c>
      <c r="H1548" s="16">
        <f>IF('Basis Excelsheet - uw artikelnr'!F1548=0,0,IF(EXACT('Basis Excelsheet - uw artikelnr'!J1548,Keuzelijsten!$D$2),0,IF(EXACT('Basis Excelsheet - uw artikelnr'!J1548,Keuzelijsten!$D$3),0,1)))</f>
        <v>0</v>
      </c>
      <c r="I1548" s="16">
        <f ca="1">IF('Basis Excelsheet - uw artikelnr'!A1548=0,0,IF(CELL("type",'Basis Excelsheet - uw artikelnr'!A1548)="w",0,1))</f>
        <v>0</v>
      </c>
      <c r="J1548" s="16">
        <f>IF('Basis Excelsheet - uw artikelnr'!F1548=0,0,COUNTIF(Keuzelijsten!$F$2:$F$244,'Basis Excelsheet - uw artikelnr'!M1548)-1)*-1</f>
        <v>0</v>
      </c>
      <c r="K1548" s="16">
        <f>IF('Basis Excelsheet - uw artikelnr'!F1548=0,0,COUNTIF(Keuzelijsten!$A$2:$A$245,'Basis Excelsheet - uw artikelnr'!C1548)-1)*-1</f>
        <v>0</v>
      </c>
      <c r="L1548" s="16">
        <f>IF('Basis Excelsheet - uw artikelnr'!F1548=0,0,COUNTIF(Keuzelijsten!$W$2:$W$945,'Basis Excelsheet - uw artikelnr'!D1548)-1)*-1</f>
        <v>0</v>
      </c>
    </row>
    <row r="1549" spans="1:12" x14ac:dyDescent="0.25">
      <c r="A1549" s="17"/>
      <c r="B1549" s="17">
        <f t="shared" ca="1" si="26"/>
        <v>0</v>
      </c>
      <c r="C1549" s="16">
        <f>IF(LEN('Basis Excelsheet - uw artikelnr'!F1549)&gt;35,1,0)</f>
        <v>0</v>
      </c>
      <c r="D1549" s="16">
        <f>IF(LEN('Basis Excelsheet - uw artikelnr'!K1549)&gt;30,1,0)</f>
        <v>0</v>
      </c>
      <c r="E1549" s="16">
        <f>IF(LEN('Basis Excelsheet - uw artikelnr'!E1549)&gt;20,1,0)</f>
        <v>0</v>
      </c>
      <c r="F1549" s="16">
        <f>IF('Basis Excelsheet - uw artikelnr'!L1549=0,0,IF('Basis Excelsheet - uw artikelnr'!L1549&lt;1,1,0))</f>
        <v>0</v>
      </c>
      <c r="G1549" s="16">
        <f>IF('Basis Excelsheet - uw artikelnr'!F1549=0,0,IF(EXACT('Basis Excelsheet - uw artikelnr'!G1549,Keuzelijsten!$C$2),0,IF(EXACT('Basis Excelsheet - uw artikelnr'!G1549,Keuzelijsten!$C$3),0,1)))</f>
        <v>0</v>
      </c>
      <c r="H1549" s="16">
        <f>IF('Basis Excelsheet - uw artikelnr'!F1549=0,0,IF(EXACT('Basis Excelsheet - uw artikelnr'!J1549,Keuzelijsten!$D$2),0,IF(EXACT('Basis Excelsheet - uw artikelnr'!J1549,Keuzelijsten!$D$3),0,1)))</f>
        <v>0</v>
      </c>
      <c r="I1549" s="16">
        <f ca="1">IF('Basis Excelsheet - uw artikelnr'!A1549=0,0,IF(CELL("type",'Basis Excelsheet - uw artikelnr'!A1549)="w",0,1))</f>
        <v>0</v>
      </c>
      <c r="J1549" s="16">
        <f>IF('Basis Excelsheet - uw artikelnr'!F1549=0,0,COUNTIF(Keuzelijsten!$F$2:$F$244,'Basis Excelsheet - uw artikelnr'!M1549)-1)*-1</f>
        <v>0</v>
      </c>
      <c r="K1549" s="16">
        <f>IF('Basis Excelsheet - uw artikelnr'!F1549=0,0,COUNTIF(Keuzelijsten!$A$2:$A$245,'Basis Excelsheet - uw artikelnr'!C1549)-1)*-1</f>
        <v>0</v>
      </c>
      <c r="L1549" s="16">
        <f>IF('Basis Excelsheet - uw artikelnr'!F1549=0,0,COUNTIF(Keuzelijsten!$W$2:$W$945,'Basis Excelsheet - uw artikelnr'!D1549)-1)*-1</f>
        <v>0</v>
      </c>
    </row>
    <row r="1550" spans="1:12" x14ac:dyDescent="0.25">
      <c r="A1550" s="17"/>
      <c r="B1550" s="17">
        <f t="shared" ca="1" si="26"/>
        <v>0</v>
      </c>
      <c r="C1550" s="16">
        <f>IF(LEN('Basis Excelsheet - uw artikelnr'!F1550)&gt;35,1,0)</f>
        <v>0</v>
      </c>
      <c r="D1550" s="16">
        <f>IF(LEN('Basis Excelsheet - uw artikelnr'!K1550)&gt;30,1,0)</f>
        <v>0</v>
      </c>
      <c r="E1550" s="16">
        <f>IF(LEN('Basis Excelsheet - uw artikelnr'!E1550)&gt;20,1,0)</f>
        <v>0</v>
      </c>
      <c r="F1550" s="16">
        <f>IF('Basis Excelsheet - uw artikelnr'!L1550=0,0,IF('Basis Excelsheet - uw artikelnr'!L1550&lt;1,1,0))</f>
        <v>0</v>
      </c>
      <c r="G1550" s="16">
        <f>IF('Basis Excelsheet - uw artikelnr'!F1550=0,0,IF(EXACT('Basis Excelsheet - uw artikelnr'!G1550,Keuzelijsten!$C$2),0,IF(EXACT('Basis Excelsheet - uw artikelnr'!G1550,Keuzelijsten!$C$3),0,1)))</f>
        <v>0</v>
      </c>
      <c r="H1550" s="16">
        <f>IF('Basis Excelsheet - uw artikelnr'!F1550=0,0,IF(EXACT('Basis Excelsheet - uw artikelnr'!J1550,Keuzelijsten!$D$2),0,IF(EXACT('Basis Excelsheet - uw artikelnr'!J1550,Keuzelijsten!$D$3),0,1)))</f>
        <v>0</v>
      </c>
      <c r="I1550" s="16">
        <f ca="1">IF('Basis Excelsheet - uw artikelnr'!A1550=0,0,IF(CELL("type",'Basis Excelsheet - uw artikelnr'!A1550)="w",0,1))</f>
        <v>0</v>
      </c>
      <c r="J1550" s="16">
        <f>IF('Basis Excelsheet - uw artikelnr'!F1550=0,0,COUNTIF(Keuzelijsten!$F$2:$F$244,'Basis Excelsheet - uw artikelnr'!M1550)-1)*-1</f>
        <v>0</v>
      </c>
      <c r="K1550" s="16">
        <f>IF('Basis Excelsheet - uw artikelnr'!F1550=0,0,COUNTIF(Keuzelijsten!$A$2:$A$245,'Basis Excelsheet - uw artikelnr'!C1550)-1)*-1</f>
        <v>0</v>
      </c>
      <c r="L1550" s="16">
        <f>IF('Basis Excelsheet - uw artikelnr'!F1550=0,0,COUNTIF(Keuzelijsten!$W$2:$W$945,'Basis Excelsheet - uw artikelnr'!D1550)-1)*-1</f>
        <v>0</v>
      </c>
    </row>
    <row r="1551" spans="1:12" x14ac:dyDescent="0.25">
      <c r="A1551" s="17"/>
      <c r="B1551" s="17">
        <f t="shared" ca="1" si="26"/>
        <v>0</v>
      </c>
      <c r="C1551" s="16">
        <f>IF(LEN('Basis Excelsheet - uw artikelnr'!F1551)&gt;35,1,0)</f>
        <v>0</v>
      </c>
      <c r="D1551" s="16">
        <f>IF(LEN('Basis Excelsheet - uw artikelnr'!K1551)&gt;30,1,0)</f>
        <v>0</v>
      </c>
      <c r="E1551" s="16">
        <f>IF(LEN('Basis Excelsheet - uw artikelnr'!E1551)&gt;20,1,0)</f>
        <v>0</v>
      </c>
      <c r="F1551" s="16">
        <f>IF('Basis Excelsheet - uw artikelnr'!L1551=0,0,IF('Basis Excelsheet - uw artikelnr'!L1551&lt;1,1,0))</f>
        <v>0</v>
      </c>
      <c r="G1551" s="16">
        <f>IF('Basis Excelsheet - uw artikelnr'!F1551=0,0,IF(EXACT('Basis Excelsheet - uw artikelnr'!G1551,Keuzelijsten!$C$2),0,IF(EXACT('Basis Excelsheet - uw artikelnr'!G1551,Keuzelijsten!$C$3),0,1)))</f>
        <v>0</v>
      </c>
      <c r="H1551" s="16">
        <f>IF('Basis Excelsheet - uw artikelnr'!F1551=0,0,IF(EXACT('Basis Excelsheet - uw artikelnr'!J1551,Keuzelijsten!$D$2),0,IF(EXACT('Basis Excelsheet - uw artikelnr'!J1551,Keuzelijsten!$D$3),0,1)))</f>
        <v>0</v>
      </c>
      <c r="I1551" s="16">
        <f ca="1">IF('Basis Excelsheet - uw artikelnr'!A1551=0,0,IF(CELL("type",'Basis Excelsheet - uw artikelnr'!A1551)="w",0,1))</f>
        <v>0</v>
      </c>
      <c r="J1551" s="16">
        <f>IF('Basis Excelsheet - uw artikelnr'!F1551=0,0,COUNTIF(Keuzelijsten!$F$2:$F$244,'Basis Excelsheet - uw artikelnr'!M1551)-1)*-1</f>
        <v>0</v>
      </c>
      <c r="K1551" s="16">
        <f>IF('Basis Excelsheet - uw artikelnr'!F1551=0,0,COUNTIF(Keuzelijsten!$A$2:$A$245,'Basis Excelsheet - uw artikelnr'!C1551)-1)*-1</f>
        <v>0</v>
      </c>
      <c r="L1551" s="16">
        <f>IF('Basis Excelsheet - uw artikelnr'!F1551=0,0,COUNTIF(Keuzelijsten!$W$2:$W$945,'Basis Excelsheet - uw artikelnr'!D1551)-1)*-1</f>
        <v>0</v>
      </c>
    </row>
    <row r="1552" spans="1:12" x14ac:dyDescent="0.25">
      <c r="A1552" s="17"/>
      <c r="B1552" s="17">
        <f t="shared" ca="1" si="26"/>
        <v>0</v>
      </c>
      <c r="C1552" s="16">
        <f>IF(LEN('Basis Excelsheet - uw artikelnr'!F1552)&gt;35,1,0)</f>
        <v>0</v>
      </c>
      <c r="D1552" s="16">
        <f>IF(LEN('Basis Excelsheet - uw artikelnr'!K1552)&gt;30,1,0)</f>
        <v>0</v>
      </c>
      <c r="E1552" s="16">
        <f>IF(LEN('Basis Excelsheet - uw artikelnr'!E1552)&gt;20,1,0)</f>
        <v>0</v>
      </c>
      <c r="F1552" s="16">
        <f>IF('Basis Excelsheet - uw artikelnr'!L1552=0,0,IF('Basis Excelsheet - uw artikelnr'!L1552&lt;1,1,0))</f>
        <v>0</v>
      </c>
      <c r="G1552" s="16">
        <f>IF('Basis Excelsheet - uw artikelnr'!F1552=0,0,IF(EXACT('Basis Excelsheet - uw artikelnr'!G1552,Keuzelijsten!$C$2),0,IF(EXACT('Basis Excelsheet - uw artikelnr'!G1552,Keuzelijsten!$C$3),0,1)))</f>
        <v>0</v>
      </c>
      <c r="H1552" s="16">
        <f>IF('Basis Excelsheet - uw artikelnr'!F1552=0,0,IF(EXACT('Basis Excelsheet - uw artikelnr'!J1552,Keuzelijsten!$D$2),0,IF(EXACT('Basis Excelsheet - uw artikelnr'!J1552,Keuzelijsten!$D$3),0,1)))</f>
        <v>0</v>
      </c>
      <c r="I1552" s="16">
        <f ca="1">IF('Basis Excelsheet - uw artikelnr'!A1552=0,0,IF(CELL("type",'Basis Excelsheet - uw artikelnr'!A1552)="w",0,1))</f>
        <v>0</v>
      </c>
      <c r="J1552" s="16">
        <f>IF('Basis Excelsheet - uw artikelnr'!F1552=0,0,COUNTIF(Keuzelijsten!$F$2:$F$244,'Basis Excelsheet - uw artikelnr'!M1552)-1)*-1</f>
        <v>0</v>
      </c>
      <c r="K1552" s="16">
        <f>IF('Basis Excelsheet - uw artikelnr'!F1552=0,0,COUNTIF(Keuzelijsten!$A$2:$A$245,'Basis Excelsheet - uw artikelnr'!C1552)-1)*-1</f>
        <v>0</v>
      </c>
      <c r="L1552" s="16">
        <f>IF('Basis Excelsheet - uw artikelnr'!F1552=0,0,COUNTIF(Keuzelijsten!$W$2:$W$945,'Basis Excelsheet - uw artikelnr'!D1552)-1)*-1</f>
        <v>0</v>
      </c>
    </row>
    <row r="1553" spans="1:12" x14ac:dyDescent="0.25">
      <c r="A1553" s="17"/>
      <c r="B1553" s="17">
        <f t="shared" ca="1" si="26"/>
        <v>0</v>
      </c>
      <c r="C1553" s="16">
        <f>IF(LEN('Basis Excelsheet - uw artikelnr'!F1553)&gt;35,1,0)</f>
        <v>0</v>
      </c>
      <c r="D1553" s="16">
        <f>IF(LEN('Basis Excelsheet - uw artikelnr'!K1553)&gt;30,1,0)</f>
        <v>0</v>
      </c>
      <c r="E1553" s="16">
        <f>IF(LEN('Basis Excelsheet - uw artikelnr'!E1553)&gt;20,1,0)</f>
        <v>0</v>
      </c>
      <c r="F1553" s="16">
        <f>IF('Basis Excelsheet - uw artikelnr'!L1553=0,0,IF('Basis Excelsheet - uw artikelnr'!L1553&lt;1,1,0))</f>
        <v>0</v>
      </c>
      <c r="G1553" s="16">
        <f>IF('Basis Excelsheet - uw artikelnr'!F1553=0,0,IF(EXACT('Basis Excelsheet - uw artikelnr'!G1553,Keuzelijsten!$C$2),0,IF(EXACT('Basis Excelsheet - uw artikelnr'!G1553,Keuzelijsten!$C$3),0,1)))</f>
        <v>0</v>
      </c>
      <c r="H1553" s="16">
        <f>IF('Basis Excelsheet - uw artikelnr'!F1553=0,0,IF(EXACT('Basis Excelsheet - uw artikelnr'!J1553,Keuzelijsten!$D$2),0,IF(EXACT('Basis Excelsheet - uw artikelnr'!J1553,Keuzelijsten!$D$3),0,1)))</f>
        <v>0</v>
      </c>
      <c r="I1553" s="16">
        <f ca="1">IF('Basis Excelsheet - uw artikelnr'!A1553=0,0,IF(CELL("type",'Basis Excelsheet - uw artikelnr'!A1553)="w",0,1))</f>
        <v>0</v>
      </c>
      <c r="J1553" s="16">
        <f>IF('Basis Excelsheet - uw artikelnr'!F1553=0,0,COUNTIF(Keuzelijsten!$F$2:$F$244,'Basis Excelsheet - uw artikelnr'!M1553)-1)*-1</f>
        <v>0</v>
      </c>
      <c r="K1553" s="16">
        <f>IF('Basis Excelsheet - uw artikelnr'!F1553=0,0,COUNTIF(Keuzelijsten!$A$2:$A$245,'Basis Excelsheet - uw artikelnr'!C1553)-1)*-1</f>
        <v>0</v>
      </c>
      <c r="L1553" s="16">
        <f>IF('Basis Excelsheet - uw artikelnr'!F1553=0,0,COUNTIF(Keuzelijsten!$W$2:$W$945,'Basis Excelsheet - uw artikelnr'!D1553)-1)*-1</f>
        <v>0</v>
      </c>
    </row>
    <row r="1554" spans="1:12" x14ac:dyDescent="0.25">
      <c r="A1554" s="17"/>
      <c r="B1554" s="17">
        <f t="shared" ca="1" si="26"/>
        <v>0</v>
      </c>
      <c r="C1554" s="16">
        <f>IF(LEN('Basis Excelsheet - uw artikelnr'!F1554)&gt;35,1,0)</f>
        <v>0</v>
      </c>
      <c r="D1554" s="16">
        <f>IF(LEN('Basis Excelsheet - uw artikelnr'!K1554)&gt;30,1,0)</f>
        <v>0</v>
      </c>
      <c r="E1554" s="16">
        <f>IF(LEN('Basis Excelsheet - uw artikelnr'!E1554)&gt;20,1,0)</f>
        <v>0</v>
      </c>
      <c r="F1554" s="16">
        <f>IF('Basis Excelsheet - uw artikelnr'!L1554=0,0,IF('Basis Excelsheet - uw artikelnr'!L1554&lt;1,1,0))</f>
        <v>0</v>
      </c>
      <c r="G1554" s="16">
        <f>IF('Basis Excelsheet - uw artikelnr'!F1554=0,0,IF(EXACT('Basis Excelsheet - uw artikelnr'!G1554,Keuzelijsten!$C$2),0,IF(EXACT('Basis Excelsheet - uw artikelnr'!G1554,Keuzelijsten!$C$3),0,1)))</f>
        <v>0</v>
      </c>
      <c r="H1554" s="16">
        <f>IF('Basis Excelsheet - uw artikelnr'!F1554=0,0,IF(EXACT('Basis Excelsheet - uw artikelnr'!J1554,Keuzelijsten!$D$2),0,IF(EXACT('Basis Excelsheet - uw artikelnr'!J1554,Keuzelijsten!$D$3),0,1)))</f>
        <v>0</v>
      </c>
      <c r="I1554" s="16">
        <f ca="1">IF('Basis Excelsheet - uw artikelnr'!A1554=0,0,IF(CELL("type",'Basis Excelsheet - uw artikelnr'!A1554)="w",0,1))</f>
        <v>0</v>
      </c>
      <c r="J1554" s="16">
        <f>IF('Basis Excelsheet - uw artikelnr'!F1554=0,0,COUNTIF(Keuzelijsten!$F$2:$F$244,'Basis Excelsheet - uw artikelnr'!M1554)-1)*-1</f>
        <v>0</v>
      </c>
      <c r="K1554" s="16">
        <f>IF('Basis Excelsheet - uw artikelnr'!F1554=0,0,COUNTIF(Keuzelijsten!$A$2:$A$245,'Basis Excelsheet - uw artikelnr'!C1554)-1)*-1</f>
        <v>0</v>
      </c>
      <c r="L1554" s="16">
        <f>IF('Basis Excelsheet - uw artikelnr'!F1554=0,0,COUNTIF(Keuzelijsten!$W$2:$W$945,'Basis Excelsheet - uw artikelnr'!D1554)-1)*-1</f>
        <v>0</v>
      </c>
    </row>
    <row r="1555" spans="1:12" x14ac:dyDescent="0.25">
      <c r="A1555" s="17"/>
      <c r="B1555" s="17">
        <f t="shared" ca="1" si="26"/>
        <v>0</v>
      </c>
      <c r="C1555" s="16">
        <f>IF(LEN('Basis Excelsheet - uw artikelnr'!F1555)&gt;35,1,0)</f>
        <v>0</v>
      </c>
      <c r="D1555" s="16">
        <f>IF(LEN('Basis Excelsheet - uw artikelnr'!K1555)&gt;30,1,0)</f>
        <v>0</v>
      </c>
      <c r="E1555" s="16">
        <f>IF(LEN('Basis Excelsheet - uw artikelnr'!E1555)&gt;20,1,0)</f>
        <v>0</v>
      </c>
      <c r="F1555" s="16">
        <f>IF('Basis Excelsheet - uw artikelnr'!L1555=0,0,IF('Basis Excelsheet - uw artikelnr'!L1555&lt;1,1,0))</f>
        <v>0</v>
      </c>
      <c r="G1555" s="16">
        <f>IF('Basis Excelsheet - uw artikelnr'!F1555=0,0,IF(EXACT('Basis Excelsheet - uw artikelnr'!G1555,Keuzelijsten!$C$2),0,IF(EXACT('Basis Excelsheet - uw artikelnr'!G1555,Keuzelijsten!$C$3),0,1)))</f>
        <v>0</v>
      </c>
      <c r="H1555" s="16">
        <f>IF('Basis Excelsheet - uw artikelnr'!F1555=0,0,IF(EXACT('Basis Excelsheet - uw artikelnr'!J1555,Keuzelijsten!$D$2),0,IF(EXACT('Basis Excelsheet - uw artikelnr'!J1555,Keuzelijsten!$D$3),0,1)))</f>
        <v>0</v>
      </c>
      <c r="I1555" s="16">
        <f ca="1">IF('Basis Excelsheet - uw artikelnr'!A1555=0,0,IF(CELL("type",'Basis Excelsheet - uw artikelnr'!A1555)="w",0,1))</f>
        <v>0</v>
      </c>
      <c r="J1555" s="16">
        <f>IF('Basis Excelsheet - uw artikelnr'!F1555=0,0,COUNTIF(Keuzelijsten!$F$2:$F$244,'Basis Excelsheet - uw artikelnr'!M1555)-1)*-1</f>
        <v>0</v>
      </c>
      <c r="K1555" s="16">
        <f>IF('Basis Excelsheet - uw artikelnr'!F1555=0,0,COUNTIF(Keuzelijsten!$A$2:$A$245,'Basis Excelsheet - uw artikelnr'!C1555)-1)*-1</f>
        <v>0</v>
      </c>
      <c r="L1555" s="16">
        <f>IF('Basis Excelsheet - uw artikelnr'!F1555=0,0,COUNTIF(Keuzelijsten!$W$2:$W$945,'Basis Excelsheet - uw artikelnr'!D1555)-1)*-1</f>
        <v>0</v>
      </c>
    </row>
    <row r="1556" spans="1:12" x14ac:dyDescent="0.25">
      <c r="A1556" s="17"/>
      <c r="B1556" s="17">
        <f t="shared" ca="1" si="26"/>
        <v>0</v>
      </c>
      <c r="C1556" s="16">
        <f>IF(LEN('Basis Excelsheet - uw artikelnr'!F1556)&gt;35,1,0)</f>
        <v>0</v>
      </c>
      <c r="D1556" s="16">
        <f>IF(LEN('Basis Excelsheet - uw artikelnr'!K1556)&gt;30,1,0)</f>
        <v>0</v>
      </c>
      <c r="E1556" s="16">
        <f>IF(LEN('Basis Excelsheet - uw artikelnr'!E1556)&gt;20,1,0)</f>
        <v>0</v>
      </c>
      <c r="F1556" s="16">
        <f>IF('Basis Excelsheet - uw artikelnr'!L1556=0,0,IF('Basis Excelsheet - uw artikelnr'!L1556&lt;1,1,0))</f>
        <v>0</v>
      </c>
      <c r="G1556" s="16">
        <f>IF('Basis Excelsheet - uw artikelnr'!F1556=0,0,IF(EXACT('Basis Excelsheet - uw artikelnr'!G1556,Keuzelijsten!$C$2),0,IF(EXACT('Basis Excelsheet - uw artikelnr'!G1556,Keuzelijsten!$C$3),0,1)))</f>
        <v>0</v>
      </c>
      <c r="H1556" s="16">
        <f>IF('Basis Excelsheet - uw artikelnr'!F1556=0,0,IF(EXACT('Basis Excelsheet - uw artikelnr'!J1556,Keuzelijsten!$D$2),0,IF(EXACT('Basis Excelsheet - uw artikelnr'!J1556,Keuzelijsten!$D$3),0,1)))</f>
        <v>0</v>
      </c>
      <c r="I1556" s="16">
        <f ca="1">IF('Basis Excelsheet - uw artikelnr'!A1556=0,0,IF(CELL("type",'Basis Excelsheet - uw artikelnr'!A1556)="w",0,1))</f>
        <v>0</v>
      </c>
      <c r="J1556" s="16">
        <f>IF('Basis Excelsheet - uw artikelnr'!F1556=0,0,COUNTIF(Keuzelijsten!$F$2:$F$244,'Basis Excelsheet - uw artikelnr'!M1556)-1)*-1</f>
        <v>0</v>
      </c>
      <c r="K1556" s="16">
        <f>IF('Basis Excelsheet - uw artikelnr'!F1556=0,0,COUNTIF(Keuzelijsten!$A$2:$A$245,'Basis Excelsheet - uw artikelnr'!C1556)-1)*-1</f>
        <v>0</v>
      </c>
      <c r="L1556" s="16">
        <f>IF('Basis Excelsheet - uw artikelnr'!F1556=0,0,COUNTIF(Keuzelijsten!$W$2:$W$945,'Basis Excelsheet - uw artikelnr'!D1556)-1)*-1</f>
        <v>0</v>
      </c>
    </row>
    <row r="1557" spans="1:12" x14ac:dyDescent="0.25">
      <c r="A1557" s="17"/>
      <c r="B1557" s="17">
        <f t="shared" ca="1" si="26"/>
        <v>0</v>
      </c>
      <c r="C1557" s="16">
        <f>IF(LEN('Basis Excelsheet - uw artikelnr'!F1557)&gt;35,1,0)</f>
        <v>0</v>
      </c>
      <c r="D1557" s="16">
        <f>IF(LEN('Basis Excelsheet - uw artikelnr'!K1557)&gt;30,1,0)</f>
        <v>0</v>
      </c>
      <c r="E1557" s="16">
        <f>IF(LEN('Basis Excelsheet - uw artikelnr'!E1557)&gt;20,1,0)</f>
        <v>0</v>
      </c>
      <c r="F1557" s="16">
        <f>IF('Basis Excelsheet - uw artikelnr'!L1557=0,0,IF('Basis Excelsheet - uw artikelnr'!L1557&lt;1,1,0))</f>
        <v>0</v>
      </c>
      <c r="G1557" s="16">
        <f>IF('Basis Excelsheet - uw artikelnr'!F1557=0,0,IF(EXACT('Basis Excelsheet - uw artikelnr'!G1557,Keuzelijsten!$C$2),0,IF(EXACT('Basis Excelsheet - uw artikelnr'!G1557,Keuzelijsten!$C$3),0,1)))</f>
        <v>0</v>
      </c>
      <c r="H1557" s="16">
        <f>IF('Basis Excelsheet - uw artikelnr'!F1557=0,0,IF(EXACT('Basis Excelsheet - uw artikelnr'!J1557,Keuzelijsten!$D$2),0,IF(EXACT('Basis Excelsheet - uw artikelnr'!J1557,Keuzelijsten!$D$3),0,1)))</f>
        <v>0</v>
      </c>
      <c r="I1557" s="16">
        <f ca="1">IF('Basis Excelsheet - uw artikelnr'!A1557=0,0,IF(CELL("type",'Basis Excelsheet - uw artikelnr'!A1557)="w",0,1))</f>
        <v>0</v>
      </c>
      <c r="J1557" s="16">
        <f>IF('Basis Excelsheet - uw artikelnr'!F1557=0,0,COUNTIF(Keuzelijsten!$F$2:$F$244,'Basis Excelsheet - uw artikelnr'!M1557)-1)*-1</f>
        <v>0</v>
      </c>
      <c r="K1557" s="16">
        <f>IF('Basis Excelsheet - uw artikelnr'!F1557=0,0,COUNTIF(Keuzelijsten!$A$2:$A$245,'Basis Excelsheet - uw artikelnr'!C1557)-1)*-1</f>
        <v>0</v>
      </c>
      <c r="L1557" s="16">
        <f>IF('Basis Excelsheet - uw artikelnr'!F1557=0,0,COUNTIF(Keuzelijsten!$W$2:$W$945,'Basis Excelsheet - uw artikelnr'!D1557)-1)*-1</f>
        <v>0</v>
      </c>
    </row>
    <row r="1558" spans="1:12" x14ac:dyDescent="0.25">
      <c r="A1558" s="17"/>
      <c r="B1558" s="17">
        <f t="shared" ca="1" si="26"/>
        <v>0</v>
      </c>
      <c r="C1558" s="16">
        <f>IF(LEN('Basis Excelsheet - uw artikelnr'!F1558)&gt;35,1,0)</f>
        <v>0</v>
      </c>
      <c r="D1558" s="16">
        <f>IF(LEN('Basis Excelsheet - uw artikelnr'!K1558)&gt;30,1,0)</f>
        <v>0</v>
      </c>
      <c r="E1558" s="16">
        <f>IF(LEN('Basis Excelsheet - uw artikelnr'!E1558)&gt;20,1,0)</f>
        <v>0</v>
      </c>
      <c r="F1558" s="16">
        <f>IF('Basis Excelsheet - uw artikelnr'!L1558=0,0,IF('Basis Excelsheet - uw artikelnr'!L1558&lt;1,1,0))</f>
        <v>0</v>
      </c>
      <c r="G1558" s="16">
        <f>IF('Basis Excelsheet - uw artikelnr'!F1558=0,0,IF(EXACT('Basis Excelsheet - uw artikelnr'!G1558,Keuzelijsten!$C$2),0,IF(EXACT('Basis Excelsheet - uw artikelnr'!G1558,Keuzelijsten!$C$3),0,1)))</f>
        <v>0</v>
      </c>
      <c r="H1558" s="16">
        <f>IF('Basis Excelsheet - uw artikelnr'!F1558=0,0,IF(EXACT('Basis Excelsheet - uw artikelnr'!J1558,Keuzelijsten!$D$2),0,IF(EXACT('Basis Excelsheet - uw artikelnr'!J1558,Keuzelijsten!$D$3),0,1)))</f>
        <v>0</v>
      </c>
      <c r="I1558" s="16">
        <f ca="1">IF('Basis Excelsheet - uw artikelnr'!A1558=0,0,IF(CELL("type",'Basis Excelsheet - uw artikelnr'!A1558)="w",0,1))</f>
        <v>0</v>
      </c>
      <c r="J1558" s="16">
        <f>IF('Basis Excelsheet - uw artikelnr'!F1558=0,0,COUNTIF(Keuzelijsten!$F$2:$F$244,'Basis Excelsheet - uw artikelnr'!M1558)-1)*-1</f>
        <v>0</v>
      </c>
      <c r="K1558" s="16">
        <f>IF('Basis Excelsheet - uw artikelnr'!F1558=0,0,COUNTIF(Keuzelijsten!$A$2:$A$245,'Basis Excelsheet - uw artikelnr'!C1558)-1)*-1</f>
        <v>0</v>
      </c>
      <c r="L1558" s="16">
        <f>IF('Basis Excelsheet - uw artikelnr'!F1558=0,0,COUNTIF(Keuzelijsten!$W$2:$W$945,'Basis Excelsheet - uw artikelnr'!D1558)-1)*-1</f>
        <v>0</v>
      </c>
    </row>
    <row r="1559" spans="1:12" x14ac:dyDescent="0.25">
      <c r="A1559" s="17"/>
      <c r="B1559" s="17">
        <f t="shared" ca="1" si="26"/>
        <v>0</v>
      </c>
      <c r="C1559" s="16">
        <f>IF(LEN('Basis Excelsheet - uw artikelnr'!F1559)&gt;35,1,0)</f>
        <v>0</v>
      </c>
      <c r="D1559" s="16">
        <f>IF(LEN('Basis Excelsheet - uw artikelnr'!K1559)&gt;30,1,0)</f>
        <v>0</v>
      </c>
      <c r="E1559" s="16">
        <f>IF(LEN('Basis Excelsheet - uw artikelnr'!E1559)&gt;20,1,0)</f>
        <v>0</v>
      </c>
      <c r="F1559" s="16">
        <f>IF('Basis Excelsheet - uw artikelnr'!L1559=0,0,IF('Basis Excelsheet - uw artikelnr'!L1559&lt;1,1,0))</f>
        <v>0</v>
      </c>
      <c r="G1559" s="16">
        <f>IF('Basis Excelsheet - uw artikelnr'!F1559=0,0,IF(EXACT('Basis Excelsheet - uw artikelnr'!G1559,Keuzelijsten!$C$2),0,IF(EXACT('Basis Excelsheet - uw artikelnr'!G1559,Keuzelijsten!$C$3),0,1)))</f>
        <v>0</v>
      </c>
      <c r="H1559" s="16">
        <f>IF('Basis Excelsheet - uw artikelnr'!F1559=0,0,IF(EXACT('Basis Excelsheet - uw artikelnr'!J1559,Keuzelijsten!$D$2),0,IF(EXACT('Basis Excelsheet - uw artikelnr'!J1559,Keuzelijsten!$D$3),0,1)))</f>
        <v>0</v>
      </c>
      <c r="I1559" s="16">
        <f ca="1">IF('Basis Excelsheet - uw artikelnr'!A1559=0,0,IF(CELL("type",'Basis Excelsheet - uw artikelnr'!A1559)="w",0,1))</f>
        <v>0</v>
      </c>
      <c r="J1559" s="16">
        <f>IF('Basis Excelsheet - uw artikelnr'!F1559=0,0,COUNTIF(Keuzelijsten!$F$2:$F$244,'Basis Excelsheet - uw artikelnr'!M1559)-1)*-1</f>
        <v>0</v>
      </c>
      <c r="K1559" s="16">
        <f>IF('Basis Excelsheet - uw artikelnr'!F1559=0,0,COUNTIF(Keuzelijsten!$A$2:$A$245,'Basis Excelsheet - uw artikelnr'!C1559)-1)*-1</f>
        <v>0</v>
      </c>
      <c r="L1559" s="16">
        <f>IF('Basis Excelsheet - uw artikelnr'!F1559=0,0,COUNTIF(Keuzelijsten!$W$2:$W$945,'Basis Excelsheet - uw artikelnr'!D1559)-1)*-1</f>
        <v>0</v>
      </c>
    </row>
    <row r="1560" spans="1:12" x14ac:dyDescent="0.25">
      <c r="A1560" s="17"/>
      <c r="B1560" s="17">
        <f t="shared" ca="1" si="26"/>
        <v>0</v>
      </c>
      <c r="C1560" s="16">
        <f>IF(LEN('Basis Excelsheet - uw artikelnr'!F1560)&gt;35,1,0)</f>
        <v>0</v>
      </c>
      <c r="D1560" s="16">
        <f>IF(LEN('Basis Excelsheet - uw artikelnr'!K1560)&gt;30,1,0)</f>
        <v>0</v>
      </c>
      <c r="E1560" s="16">
        <f>IF(LEN('Basis Excelsheet - uw artikelnr'!E1560)&gt;20,1,0)</f>
        <v>0</v>
      </c>
      <c r="F1560" s="16">
        <f>IF('Basis Excelsheet - uw artikelnr'!L1560=0,0,IF('Basis Excelsheet - uw artikelnr'!L1560&lt;1,1,0))</f>
        <v>0</v>
      </c>
      <c r="G1560" s="16">
        <f>IF('Basis Excelsheet - uw artikelnr'!F1560=0,0,IF(EXACT('Basis Excelsheet - uw artikelnr'!G1560,Keuzelijsten!$C$2),0,IF(EXACT('Basis Excelsheet - uw artikelnr'!G1560,Keuzelijsten!$C$3),0,1)))</f>
        <v>0</v>
      </c>
      <c r="H1560" s="16">
        <f>IF('Basis Excelsheet - uw artikelnr'!F1560=0,0,IF(EXACT('Basis Excelsheet - uw artikelnr'!J1560,Keuzelijsten!$D$2),0,IF(EXACT('Basis Excelsheet - uw artikelnr'!J1560,Keuzelijsten!$D$3),0,1)))</f>
        <v>0</v>
      </c>
      <c r="I1560" s="16">
        <f ca="1">IF('Basis Excelsheet - uw artikelnr'!A1560=0,0,IF(CELL("type",'Basis Excelsheet - uw artikelnr'!A1560)="w",0,1))</f>
        <v>0</v>
      </c>
      <c r="J1560" s="16">
        <f>IF('Basis Excelsheet - uw artikelnr'!F1560=0,0,COUNTIF(Keuzelijsten!$F$2:$F$244,'Basis Excelsheet - uw artikelnr'!M1560)-1)*-1</f>
        <v>0</v>
      </c>
      <c r="K1560" s="16">
        <f>IF('Basis Excelsheet - uw artikelnr'!F1560=0,0,COUNTIF(Keuzelijsten!$A$2:$A$245,'Basis Excelsheet - uw artikelnr'!C1560)-1)*-1</f>
        <v>0</v>
      </c>
      <c r="L1560" s="16">
        <f>IF('Basis Excelsheet - uw artikelnr'!F1560=0,0,COUNTIF(Keuzelijsten!$W$2:$W$945,'Basis Excelsheet - uw artikelnr'!D1560)-1)*-1</f>
        <v>0</v>
      </c>
    </row>
    <row r="1561" spans="1:12" x14ac:dyDescent="0.25">
      <c r="A1561" s="17"/>
      <c r="B1561" s="17">
        <f t="shared" ca="1" si="26"/>
        <v>0</v>
      </c>
      <c r="C1561" s="16">
        <f>IF(LEN('Basis Excelsheet - uw artikelnr'!F1561)&gt;35,1,0)</f>
        <v>0</v>
      </c>
      <c r="D1561" s="16">
        <f>IF(LEN('Basis Excelsheet - uw artikelnr'!K1561)&gt;30,1,0)</f>
        <v>0</v>
      </c>
      <c r="E1561" s="16">
        <f>IF(LEN('Basis Excelsheet - uw artikelnr'!E1561)&gt;20,1,0)</f>
        <v>0</v>
      </c>
      <c r="F1561" s="16">
        <f>IF('Basis Excelsheet - uw artikelnr'!L1561=0,0,IF('Basis Excelsheet - uw artikelnr'!L1561&lt;1,1,0))</f>
        <v>0</v>
      </c>
      <c r="G1561" s="16">
        <f>IF('Basis Excelsheet - uw artikelnr'!F1561=0,0,IF(EXACT('Basis Excelsheet - uw artikelnr'!G1561,Keuzelijsten!$C$2),0,IF(EXACT('Basis Excelsheet - uw artikelnr'!G1561,Keuzelijsten!$C$3),0,1)))</f>
        <v>0</v>
      </c>
      <c r="H1561" s="16">
        <f>IF('Basis Excelsheet - uw artikelnr'!F1561=0,0,IF(EXACT('Basis Excelsheet - uw artikelnr'!J1561,Keuzelijsten!$D$2),0,IF(EXACT('Basis Excelsheet - uw artikelnr'!J1561,Keuzelijsten!$D$3),0,1)))</f>
        <v>0</v>
      </c>
      <c r="I1561" s="16">
        <f ca="1">IF('Basis Excelsheet - uw artikelnr'!A1561=0,0,IF(CELL("type",'Basis Excelsheet - uw artikelnr'!A1561)="w",0,1))</f>
        <v>0</v>
      </c>
      <c r="J1561" s="16">
        <f>IF('Basis Excelsheet - uw artikelnr'!F1561=0,0,COUNTIF(Keuzelijsten!$F$2:$F$244,'Basis Excelsheet - uw artikelnr'!M1561)-1)*-1</f>
        <v>0</v>
      </c>
      <c r="K1561" s="16">
        <f>IF('Basis Excelsheet - uw artikelnr'!F1561=0,0,COUNTIF(Keuzelijsten!$A$2:$A$245,'Basis Excelsheet - uw artikelnr'!C1561)-1)*-1</f>
        <v>0</v>
      </c>
      <c r="L1561" s="16">
        <f>IF('Basis Excelsheet - uw artikelnr'!F1561=0,0,COUNTIF(Keuzelijsten!$W$2:$W$945,'Basis Excelsheet - uw artikelnr'!D1561)-1)*-1</f>
        <v>0</v>
      </c>
    </row>
    <row r="1562" spans="1:12" x14ac:dyDescent="0.25">
      <c r="A1562" s="17"/>
      <c r="B1562" s="17">
        <f t="shared" ca="1" si="26"/>
        <v>0</v>
      </c>
      <c r="C1562" s="16">
        <f>IF(LEN('Basis Excelsheet - uw artikelnr'!F1562)&gt;35,1,0)</f>
        <v>0</v>
      </c>
      <c r="D1562" s="16">
        <f>IF(LEN('Basis Excelsheet - uw artikelnr'!K1562)&gt;30,1,0)</f>
        <v>0</v>
      </c>
      <c r="E1562" s="16">
        <f>IF(LEN('Basis Excelsheet - uw artikelnr'!E1562)&gt;20,1,0)</f>
        <v>0</v>
      </c>
      <c r="F1562" s="16">
        <f>IF('Basis Excelsheet - uw artikelnr'!L1562=0,0,IF('Basis Excelsheet - uw artikelnr'!L1562&lt;1,1,0))</f>
        <v>0</v>
      </c>
      <c r="G1562" s="16">
        <f>IF('Basis Excelsheet - uw artikelnr'!F1562=0,0,IF(EXACT('Basis Excelsheet - uw artikelnr'!G1562,Keuzelijsten!$C$2),0,IF(EXACT('Basis Excelsheet - uw artikelnr'!G1562,Keuzelijsten!$C$3),0,1)))</f>
        <v>0</v>
      </c>
      <c r="H1562" s="16">
        <f>IF('Basis Excelsheet - uw artikelnr'!F1562=0,0,IF(EXACT('Basis Excelsheet - uw artikelnr'!J1562,Keuzelijsten!$D$2),0,IF(EXACT('Basis Excelsheet - uw artikelnr'!J1562,Keuzelijsten!$D$3),0,1)))</f>
        <v>0</v>
      </c>
      <c r="I1562" s="16">
        <f ca="1">IF('Basis Excelsheet - uw artikelnr'!A1562=0,0,IF(CELL("type",'Basis Excelsheet - uw artikelnr'!A1562)="w",0,1))</f>
        <v>0</v>
      </c>
      <c r="J1562" s="16">
        <f>IF('Basis Excelsheet - uw artikelnr'!F1562=0,0,COUNTIF(Keuzelijsten!$F$2:$F$244,'Basis Excelsheet - uw artikelnr'!M1562)-1)*-1</f>
        <v>0</v>
      </c>
      <c r="K1562" s="16">
        <f>IF('Basis Excelsheet - uw artikelnr'!F1562=0,0,COUNTIF(Keuzelijsten!$A$2:$A$245,'Basis Excelsheet - uw artikelnr'!C1562)-1)*-1</f>
        <v>0</v>
      </c>
      <c r="L1562" s="16">
        <f>IF('Basis Excelsheet - uw artikelnr'!F1562=0,0,COUNTIF(Keuzelijsten!$W$2:$W$945,'Basis Excelsheet - uw artikelnr'!D1562)-1)*-1</f>
        <v>0</v>
      </c>
    </row>
    <row r="1563" spans="1:12" x14ac:dyDescent="0.25">
      <c r="A1563" s="17"/>
      <c r="B1563" s="17">
        <f t="shared" ca="1" si="26"/>
        <v>0</v>
      </c>
      <c r="C1563" s="16">
        <f>IF(LEN('Basis Excelsheet - uw artikelnr'!F1563)&gt;35,1,0)</f>
        <v>0</v>
      </c>
      <c r="D1563" s="16">
        <f>IF(LEN('Basis Excelsheet - uw artikelnr'!K1563)&gt;30,1,0)</f>
        <v>0</v>
      </c>
      <c r="E1563" s="16">
        <f>IF(LEN('Basis Excelsheet - uw artikelnr'!E1563)&gt;20,1,0)</f>
        <v>0</v>
      </c>
      <c r="F1563" s="16">
        <f>IF('Basis Excelsheet - uw artikelnr'!L1563=0,0,IF('Basis Excelsheet - uw artikelnr'!L1563&lt;1,1,0))</f>
        <v>0</v>
      </c>
      <c r="G1563" s="16">
        <f>IF('Basis Excelsheet - uw artikelnr'!F1563=0,0,IF(EXACT('Basis Excelsheet - uw artikelnr'!G1563,Keuzelijsten!$C$2),0,IF(EXACT('Basis Excelsheet - uw artikelnr'!G1563,Keuzelijsten!$C$3),0,1)))</f>
        <v>0</v>
      </c>
      <c r="H1563" s="16">
        <f>IF('Basis Excelsheet - uw artikelnr'!F1563=0,0,IF(EXACT('Basis Excelsheet - uw artikelnr'!J1563,Keuzelijsten!$D$2),0,IF(EXACT('Basis Excelsheet - uw artikelnr'!J1563,Keuzelijsten!$D$3),0,1)))</f>
        <v>0</v>
      </c>
      <c r="I1563" s="16">
        <f ca="1">IF('Basis Excelsheet - uw artikelnr'!A1563=0,0,IF(CELL("type",'Basis Excelsheet - uw artikelnr'!A1563)="w",0,1))</f>
        <v>0</v>
      </c>
      <c r="J1563" s="16">
        <f>IF('Basis Excelsheet - uw artikelnr'!F1563=0,0,COUNTIF(Keuzelijsten!$F$2:$F$244,'Basis Excelsheet - uw artikelnr'!M1563)-1)*-1</f>
        <v>0</v>
      </c>
      <c r="K1563" s="16">
        <f>IF('Basis Excelsheet - uw artikelnr'!F1563=0,0,COUNTIF(Keuzelijsten!$A$2:$A$245,'Basis Excelsheet - uw artikelnr'!C1563)-1)*-1</f>
        <v>0</v>
      </c>
      <c r="L1563" s="16">
        <f>IF('Basis Excelsheet - uw artikelnr'!F1563=0,0,COUNTIF(Keuzelijsten!$W$2:$W$945,'Basis Excelsheet - uw artikelnr'!D1563)-1)*-1</f>
        <v>0</v>
      </c>
    </row>
    <row r="1564" spans="1:12" x14ac:dyDescent="0.25">
      <c r="A1564" s="17"/>
      <c r="B1564" s="17">
        <f t="shared" ca="1" si="26"/>
        <v>0</v>
      </c>
      <c r="C1564" s="16">
        <f>IF(LEN('Basis Excelsheet - uw artikelnr'!F1564)&gt;35,1,0)</f>
        <v>0</v>
      </c>
      <c r="D1564" s="16">
        <f>IF(LEN('Basis Excelsheet - uw artikelnr'!K1564)&gt;30,1,0)</f>
        <v>0</v>
      </c>
      <c r="E1564" s="16">
        <f>IF(LEN('Basis Excelsheet - uw artikelnr'!E1564)&gt;20,1,0)</f>
        <v>0</v>
      </c>
      <c r="F1564" s="16">
        <f>IF('Basis Excelsheet - uw artikelnr'!L1564=0,0,IF('Basis Excelsheet - uw artikelnr'!L1564&lt;1,1,0))</f>
        <v>0</v>
      </c>
      <c r="G1564" s="16">
        <f>IF('Basis Excelsheet - uw artikelnr'!F1564=0,0,IF(EXACT('Basis Excelsheet - uw artikelnr'!G1564,Keuzelijsten!$C$2),0,IF(EXACT('Basis Excelsheet - uw artikelnr'!G1564,Keuzelijsten!$C$3),0,1)))</f>
        <v>0</v>
      </c>
      <c r="H1564" s="16">
        <f>IF('Basis Excelsheet - uw artikelnr'!F1564=0,0,IF(EXACT('Basis Excelsheet - uw artikelnr'!J1564,Keuzelijsten!$D$2),0,IF(EXACT('Basis Excelsheet - uw artikelnr'!J1564,Keuzelijsten!$D$3),0,1)))</f>
        <v>0</v>
      </c>
      <c r="I1564" s="16">
        <f ca="1">IF('Basis Excelsheet - uw artikelnr'!A1564=0,0,IF(CELL("type",'Basis Excelsheet - uw artikelnr'!A1564)="w",0,1))</f>
        <v>0</v>
      </c>
      <c r="J1564" s="16">
        <f>IF('Basis Excelsheet - uw artikelnr'!F1564=0,0,COUNTIF(Keuzelijsten!$F$2:$F$244,'Basis Excelsheet - uw artikelnr'!M1564)-1)*-1</f>
        <v>0</v>
      </c>
      <c r="K1564" s="16">
        <f>IF('Basis Excelsheet - uw artikelnr'!F1564=0,0,COUNTIF(Keuzelijsten!$A$2:$A$245,'Basis Excelsheet - uw artikelnr'!C1564)-1)*-1</f>
        <v>0</v>
      </c>
      <c r="L1564" s="16">
        <f>IF('Basis Excelsheet - uw artikelnr'!F1564=0,0,COUNTIF(Keuzelijsten!$W$2:$W$945,'Basis Excelsheet - uw artikelnr'!D1564)-1)*-1</f>
        <v>0</v>
      </c>
    </row>
    <row r="1565" spans="1:12" x14ac:dyDescent="0.25">
      <c r="A1565" s="17"/>
      <c r="B1565" s="17">
        <f t="shared" ca="1" si="26"/>
        <v>0</v>
      </c>
      <c r="C1565" s="16">
        <f>IF(LEN('Basis Excelsheet - uw artikelnr'!F1565)&gt;35,1,0)</f>
        <v>0</v>
      </c>
      <c r="D1565" s="16">
        <f>IF(LEN('Basis Excelsheet - uw artikelnr'!K1565)&gt;30,1,0)</f>
        <v>0</v>
      </c>
      <c r="E1565" s="16">
        <f>IF(LEN('Basis Excelsheet - uw artikelnr'!E1565)&gt;20,1,0)</f>
        <v>0</v>
      </c>
      <c r="F1565" s="16">
        <f>IF('Basis Excelsheet - uw artikelnr'!L1565=0,0,IF('Basis Excelsheet - uw artikelnr'!L1565&lt;1,1,0))</f>
        <v>0</v>
      </c>
      <c r="G1565" s="16">
        <f>IF('Basis Excelsheet - uw artikelnr'!F1565=0,0,IF(EXACT('Basis Excelsheet - uw artikelnr'!G1565,Keuzelijsten!$C$2),0,IF(EXACT('Basis Excelsheet - uw artikelnr'!G1565,Keuzelijsten!$C$3),0,1)))</f>
        <v>0</v>
      </c>
      <c r="H1565" s="16">
        <f>IF('Basis Excelsheet - uw artikelnr'!F1565=0,0,IF(EXACT('Basis Excelsheet - uw artikelnr'!J1565,Keuzelijsten!$D$2),0,IF(EXACT('Basis Excelsheet - uw artikelnr'!J1565,Keuzelijsten!$D$3),0,1)))</f>
        <v>0</v>
      </c>
      <c r="I1565" s="16">
        <f ca="1">IF('Basis Excelsheet - uw artikelnr'!A1565=0,0,IF(CELL("type",'Basis Excelsheet - uw artikelnr'!A1565)="w",0,1))</f>
        <v>0</v>
      </c>
      <c r="J1565" s="16">
        <f>IF('Basis Excelsheet - uw artikelnr'!F1565=0,0,COUNTIF(Keuzelijsten!$F$2:$F$244,'Basis Excelsheet - uw artikelnr'!M1565)-1)*-1</f>
        <v>0</v>
      </c>
      <c r="K1565" s="16">
        <f>IF('Basis Excelsheet - uw artikelnr'!F1565=0,0,COUNTIF(Keuzelijsten!$A$2:$A$245,'Basis Excelsheet - uw artikelnr'!C1565)-1)*-1</f>
        <v>0</v>
      </c>
      <c r="L1565" s="16">
        <f>IF('Basis Excelsheet - uw artikelnr'!F1565=0,0,COUNTIF(Keuzelijsten!$W$2:$W$945,'Basis Excelsheet - uw artikelnr'!D1565)-1)*-1</f>
        <v>0</v>
      </c>
    </row>
    <row r="1566" spans="1:12" x14ac:dyDescent="0.25">
      <c r="A1566" s="17"/>
      <c r="B1566" s="17">
        <f t="shared" ca="1" si="26"/>
        <v>0</v>
      </c>
      <c r="C1566" s="16">
        <f>IF(LEN('Basis Excelsheet - uw artikelnr'!F1566)&gt;35,1,0)</f>
        <v>0</v>
      </c>
      <c r="D1566" s="16">
        <f>IF(LEN('Basis Excelsheet - uw artikelnr'!K1566)&gt;30,1,0)</f>
        <v>0</v>
      </c>
      <c r="E1566" s="16">
        <f>IF(LEN('Basis Excelsheet - uw artikelnr'!E1566)&gt;20,1,0)</f>
        <v>0</v>
      </c>
      <c r="F1566" s="16">
        <f>IF('Basis Excelsheet - uw artikelnr'!L1566=0,0,IF('Basis Excelsheet - uw artikelnr'!L1566&lt;1,1,0))</f>
        <v>0</v>
      </c>
      <c r="G1566" s="16">
        <f>IF('Basis Excelsheet - uw artikelnr'!F1566=0,0,IF(EXACT('Basis Excelsheet - uw artikelnr'!G1566,Keuzelijsten!$C$2),0,IF(EXACT('Basis Excelsheet - uw artikelnr'!G1566,Keuzelijsten!$C$3),0,1)))</f>
        <v>0</v>
      </c>
      <c r="H1566" s="16">
        <f>IF('Basis Excelsheet - uw artikelnr'!F1566=0,0,IF(EXACT('Basis Excelsheet - uw artikelnr'!J1566,Keuzelijsten!$D$2),0,IF(EXACT('Basis Excelsheet - uw artikelnr'!J1566,Keuzelijsten!$D$3),0,1)))</f>
        <v>0</v>
      </c>
      <c r="I1566" s="16">
        <f ca="1">IF('Basis Excelsheet - uw artikelnr'!A1566=0,0,IF(CELL("type",'Basis Excelsheet - uw artikelnr'!A1566)="w",0,1))</f>
        <v>0</v>
      </c>
      <c r="J1566" s="16">
        <f>IF('Basis Excelsheet - uw artikelnr'!F1566=0,0,COUNTIF(Keuzelijsten!$F$2:$F$244,'Basis Excelsheet - uw artikelnr'!M1566)-1)*-1</f>
        <v>0</v>
      </c>
      <c r="K1566" s="16">
        <f>IF('Basis Excelsheet - uw artikelnr'!F1566=0,0,COUNTIF(Keuzelijsten!$A$2:$A$245,'Basis Excelsheet - uw artikelnr'!C1566)-1)*-1</f>
        <v>0</v>
      </c>
      <c r="L1566" s="16">
        <f>IF('Basis Excelsheet - uw artikelnr'!F1566=0,0,COUNTIF(Keuzelijsten!$W$2:$W$945,'Basis Excelsheet - uw artikelnr'!D1566)-1)*-1</f>
        <v>0</v>
      </c>
    </row>
    <row r="1567" spans="1:12" x14ac:dyDescent="0.25">
      <c r="A1567" s="17"/>
      <c r="B1567" s="17">
        <f t="shared" ca="1" si="26"/>
        <v>0</v>
      </c>
      <c r="C1567" s="16">
        <f>IF(LEN('Basis Excelsheet - uw artikelnr'!F1567)&gt;35,1,0)</f>
        <v>0</v>
      </c>
      <c r="D1567" s="16">
        <f>IF(LEN('Basis Excelsheet - uw artikelnr'!K1567)&gt;30,1,0)</f>
        <v>0</v>
      </c>
      <c r="E1567" s="16">
        <f>IF(LEN('Basis Excelsheet - uw artikelnr'!E1567)&gt;20,1,0)</f>
        <v>0</v>
      </c>
      <c r="F1567" s="16">
        <f>IF('Basis Excelsheet - uw artikelnr'!L1567=0,0,IF('Basis Excelsheet - uw artikelnr'!L1567&lt;1,1,0))</f>
        <v>0</v>
      </c>
      <c r="G1567" s="16">
        <f>IF('Basis Excelsheet - uw artikelnr'!F1567=0,0,IF(EXACT('Basis Excelsheet - uw artikelnr'!G1567,Keuzelijsten!$C$2),0,IF(EXACT('Basis Excelsheet - uw artikelnr'!G1567,Keuzelijsten!$C$3),0,1)))</f>
        <v>0</v>
      </c>
      <c r="H1567" s="16">
        <f>IF('Basis Excelsheet - uw artikelnr'!F1567=0,0,IF(EXACT('Basis Excelsheet - uw artikelnr'!J1567,Keuzelijsten!$D$2),0,IF(EXACT('Basis Excelsheet - uw artikelnr'!J1567,Keuzelijsten!$D$3),0,1)))</f>
        <v>0</v>
      </c>
      <c r="I1567" s="16">
        <f ca="1">IF('Basis Excelsheet - uw artikelnr'!A1567=0,0,IF(CELL("type",'Basis Excelsheet - uw artikelnr'!A1567)="w",0,1))</f>
        <v>0</v>
      </c>
      <c r="J1567" s="16">
        <f>IF('Basis Excelsheet - uw artikelnr'!F1567=0,0,COUNTIF(Keuzelijsten!$F$2:$F$244,'Basis Excelsheet - uw artikelnr'!M1567)-1)*-1</f>
        <v>0</v>
      </c>
      <c r="K1567" s="16">
        <f>IF('Basis Excelsheet - uw artikelnr'!F1567=0,0,COUNTIF(Keuzelijsten!$A$2:$A$245,'Basis Excelsheet - uw artikelnr'!C1567)-1)*-1</f>
        <v>0</v>
      </c>
      <c r="L1567" s="16">
        <f>IF('Basis Excelsheet - uw artikelnr'!F1567=0,0,COUNTIF(Keuzelijsten!$W$2:$W$945,'Basis Excelsheet - uw artikelnr'!D1567)-1)*-1</f>
        <v>0</v>
      </c>
    </row>
    <row r="1568" spans="1:12" x14ac:dyDescent="0.25">
      <c r="A1568" s="17"/>
      <c r="B1568" s="17">
        <f t="shared" ca="1" si="26"/>
        <v>0</v>
      </c>
      <c r="C1568" s="16">
        <f>IF(LEN('Basis Excelsheet - uw artikelnr'!F1568)&gt;35,1,0)</f>
        <v>0</v>
      </c>
      <c r="D1568" s="16">
        <f>IF(LEN('Basis Excelsheet - uw artikelnr'!K1568)&gt;30,1,0)</f>
        <v>0</v>
      </c>
      <c r="E1568" s="16">
        <f>IF(LEN('Basis Excelsheet - uw artikelnr'!E1568)&gt;20,1,0)</f>
        <v>0</v>
      </c>
      <c r="F1568" s="16">
        <f>IF('Basis Excelsheet - uw artikelnr'!L1568=0,0,IF('Basis Excelsheet - uw artikelnr'!L1568&lt;1,1,0))</f>
        <v>0</v>
      </c>
      <c r="G1568" s="16">
        <f>IF('Basis Excelsheet - uw artikelnr'!F1568=0,0,IF(EXACT('Basis Excelsheet - uw artikelnr'!G1568,Keuzelijsten!$C$2),0,IF(EXACT('Basis Excelsheet - uw artikelnr'!G1568,Keuzelijsten!$C$3),0,1)))</f>
        <v>0</v>
      </c>
      <c r="H1568" s="16">
        <f>IF('Basis Excelsheet - uw artikelnr'!F1568=0,0,IF(EXACT('Basis Excelsheet - uw artikelnr'!J1568,Keuzelijsten!$D$2),0,IF(EXACT('Basis Excelsheet - uw artikelnr'!J1568,Keuzelijsten!$D$3),0,1)))</f>
        <v>0</v>
      </c>
      <c r="I1568" s="16">
        <f ca="1">IF('Basis Excelsheet - uw artikelnr'!A1568=0,0,IF(CELL("type",'Basis Excelsheet - uw artikelnr'!A1568)="w",0,1))</f>
        <v>0</v>
      </c>
      <c r="J1568" s="16">
        <f>IF('Basis Excelsheet - uw artikelnr'!F1568=0,0,COUNTIF(Keuzelijsten!$F$2:$F$244,'Basis Excelsheet - uw artikelnr'!M1568)-1)*-1</f>
        <v>0</v>
      </c>
      <c r="K1568" s="16">
        <f>IF('Basis Excelsheet - uw artikelnr'!F1568=0,0,COUNTIF(Keuzelijsten!$A$2:$A$245,'Basis Excelsheet - uw artikelnr'!C1568)-1)*-1</f>
        <v>0</v>
      </c>
      <c r="L1568" s="16">
        <f>IF('Basis Excelsheet - uw artikelnr'!F1568=0,0,COUNTIF(Keuzelijsten!$W$2:$W$945,'Basis Excelsheet - uw artikelnr'!D1568)-1)*-1</f>
        <v>0</v>
      </c>
    </row>
    <row r="1569" spans="1:12" x14ac:dyDescent="0.25">
      <c r="A1569" s="17"/>
      <c r="B1569" s="17">
        <f t="shared" ca="1" si="26"/>
        <v>0</v>
      </c>
      <c r="C1569" s="16">
        <f>IF(LEN('Basis Excelsheet - uw artikelnr'!F1569)&gt;35,1,0)</f>
        <v>0</v>
      </c>
      <c r="D1569" s="16">
        <f>IF(LEN('Basis Excelsheet - uw artikelnr'!K1569)&gt;30,1,0)</f>
        <v>0</v>
      </c>
      <c r="E1569" s="16">
        <f>IF(LEN('Basis Excelsheet - uw artikelnr'!E1569)&gt;20,1,0)</f>
        <v>0</v>
      </c>
      <c r="F1569" s="16">
        <f>IF('Basis Excelsheet - uw artikelnr'!L1569=0,0,IF('Basis Excelsheet - uw artikelnr'!L1569&lt;1,1,0))</f>
        <v>0</v>
      </c>
      <c r="G1569" s="16">
        <f>IF('Basis Excelsheet - uw artikelnr'!F1569=0,0,IF(EXACT('Basis Excelsheet - uw artikelnr'!G1569,Keuzelijsten!$C$2),0,IF(EXACT('Basis Excelsheet - uw artikelnr'!G1569,Keuzelijsten!$C$3),0,1)))</f>
        <v>0</v>
      </c>
      <c r="H1569" s="16">
        <f>IF('Basis Excelsheet - uw artikelnr'!F1569=0,0,IF(EXACT('Basis Excelsheet - uw artikelnr'!J1569,Keuzelijsten!$D$2),0,IF(EXACT('Basis Excelsheet - uw artikelnr'!J1569,Keuzelijsten!$D$3),0,1)))</f>
        <v>0</v>
      </c>
      <c r="I1569" s="16">
        <f ca="1">IF('Basis Excelsheet - uw artikelnr'!A1569=0,0,IF(CELL("type",'Basis Excelsheet - uw artikelnr'!A1569)="w",0,1))</f>
        <v>0</v>
      </c>
      <c r="J1569" s="16">
        <f>IF('Basis Excelsheet - uw artikelnr'!F1569=0,0,COUNTIF(Keuzelijsten!$F$2:$F$244,'Basis Excelsheet - uw artikelnr'!M1569)-1)*-1</f>
        <v>0</v>
      </c>
      <c r="K1569" s="16">
        <f>IF('Basis Excelsheet - uw artikelnr'!F1569=0,0,COUNTIF(Keuzelijsten!$A$2:$A$245,'Basis Excelsheet - uw artikelnr'!C1569)-1)*-1</f>
        <v>0</v>
      </c>
      <c r="L1569" s="16">
        <f>IF('Basis Excelsheet - uw artikelnr'!F1569=0,0,COUNTIF(Keuzelijsten!$W$2:$W$945,'Basis Excelsheet - uw artikelnr'!D1569)-1)*-1</f>
        <v>0</v>
      </c>
    </row>
    <row r="1570" spans="1:12" x14ac:dyDescent="0.25">
      <c r="A1570" s="17"/>
      <c r="B1570" s="17">
        <f t="shared" ca="1" si="26"/>
        <v>0</v>
      </c>
      <c r="C1570" s="16">
        <f>IF(LEN('Basis Excelsheet - uw artikelnr'!F1570)&gt;35,1,0)</f>
        <v>0</v>
      </c>
      <c r="D1570" s="16">
        <f>IF(LEN('Basis Excelsheet - uw artikelnr'!K1570)&gt;30,1,0)</f>
        <v>0</v>
      </c>
      <c r="E1570" s="16">
        <f>IF(LEN('Basis Excelsheet - uw artikelnr'!E1570)&gt;20,1,0)</f>
        <v>0</v>
      </c>
      <c r="F1570" s="16">
        <f>IF('Basis Excelsheet - uw artikelnr'!L1570=0,0,IF('Basis Excelsheet - uw artikelnr'!L1570&lt;1,1,0))</f>
        <v>0</v>
      </c>
      <c r="G1570" s="16">
        <f>IF('Basis Excelsheet - uw artikelnr'!F1570=0,0,IF(EXACT('Basis Excelsheet - uw artikelnr'!G1570,Keuzelijsten!$C$2),0,IF(EXACT('Basis Excelsheet - uw artikelnr'!G1570,Keuzelijsten!$C$3),0,1)))</f>
        <v>0</v>
      </c>
      <c r="H1570" s="16">
        <f>IF('Basis Excelsheet - uw artikelnr'!F1570=0,0,IF(EXACT('Basis Excelsheet - uw artikelnr'!J1570,Keuzelijsten!$D$2),0,IF(EXACT('Basis Excelsheet - uw artikelnr'!J1570,Keuzelijsten!$D$3),0,1)))</f>
        <v>0</v>
      </c>
      <c r="I1570" s="16">
        <f ca="1">IF('Basis Excelsheet - uw artikelnr'!A1570=0,0,IF(CELL("type",'Basis Excelsheet - uw artikelnr'!A1570)="w",0,1))</f>
        <v>0</v>
      </c>
      <c r="J1570" s="16">
        <f>IF('Basis Excelsheet - uw artikelnr'!F1570=0,0,COUNTIF(Keuzelijsten!$F$2:$F$244,'Basis Excelsheet - uw artikelnr'!M1570)-1)*-1</f>
        <v>0</v>
      </c>
      <c r="K1570" s="16">
        <f>IF('Basis Excelsheet - uw artikelnr'!F1570=0,0,COUNTIF(Keuzelijsten!$A$2:$A$245,'Basis Excelsheet - uw artikelnr'!C1570)-1)*-1</f>
        <v>0</v>
      </c>
      <c r="L1570" s="16">
        <f>IF('Basis Excelsheet - uw artikelnr'!F1570=0,0,COUNTIF(Keuzelijsten!$W$2:$W$945,'Basis Excelsheet - uw artikelnr'!D1570)-1)*-1</f>
        <v>0</v>
      </c>
    </row>
    <row r="1571" spans="1:12" x14ac:dyDescent="0.25">
      <c r="A1571" s="17"/>
      <c r="B1571" s="17">
        <f t="shared" ca="1" si="26"/>
        <v>0</v>
      </c>
      <c r="C1571" s="16">
        <f>IF(LEN('Basis Excelsheet - uw artikelnr'!F1571)&gt;35,1,0)</f>
        <v>0</v>
      </c>
      <c r="D1571" s="16">
        <f>IF(LEN('Basis Excelsheet - uw artikelnr'!K1571)&gt;30,1,0)</f>
        <v>0</v>
      </c>
      <c r="E1571" s="16">
        <f>IF(LEN('Basis Excelsheet - uw artikelnr'!E1571)&gt;20,1,0)</f>
        <v>0</v>
      </c>
      <c r="F1571" s="16">
        <f>IF('Basis Excelsheet - uw artikelnr'!L1571=0,0,IF('Basis Excelsheet - uw artikelnr'!L1571&lt;1,1,0))</f>
        <v>0</v>
      </c>
      <c r="G1571" s="16">
        <f>IF('Basis Excelsheet - uw artikelnr'!F1571=0,0,IF(EXACT('Basis Excelsheet - uw artikelnr'!G1571,Keuzelijsten!$C$2),0,IF(EXACT('Basis Excelsheet - uw artikelnr'!G1571,Keuzelijsten!$C$3),0,1)))</f>
        <v>0</v>
      </c>
      <c r="H1571" s="16">
        <f>IF('Basis Excelsheet - uw artikelnr'!F1571=0,0,IF(EXACT('Basis Excelsheet - uw artikelnr'!J1571,Keuzelijsten!$D$2),0,IF(EXACT('Basis Excelsheet - uw artikelnr'!J1571,Keuzelijsten!$D$3),0,1)))</f>
        <v>0</v>
      </c>
      <c r="I1571" s="16">
        <f ca="1">IF('Basis Excelsheet - uw artikelnr'!A1571=0,0,IF(CELL("type",'Basis Excelsheet - uw artikelnr'!A1571)="w",0,1))</f>
        <v>0</v>
      </c>
      <c r="J1571" s="16">
        <f>IF('Basis Excelsheet - uw artikelnr'!F1571=0,0,COUNTIF(Keuzelijsten!$F$2:$F$244,'Basis Excelsheet - uw artikelnr'!M1571)-1)*-1</f>
        <v>0</v>
      </c>
      <c r="K1571" s="16">
        <f>IF('Basis Excelsheet - uw artikelnr'!F1571=0,0,COUNTIF(Keuzelijsten!$A$2:$A$245,'Basis Excelsheet - uw artikelnr'!C1571)-1)*-1</f>
        <v>0</v>
      </c>
      <c r="L1571" s="16">
        <f>IF('Basis Excelsheet - uw artikelnr'!F1571=0,0,COUNTIF(Keuzelijsten!$W$2:$W$945,'Basis Excelsheet - uw artikelnr'!D1571)-1)*-1</f>
        <v>0</v>
      </c>
    </row>
    <row r="1572" spans="1:12" x14ac:dyDescent="0.25">
      <c r="A1572" s="17"/>
      <c r="B1572" s="17">
        <f t="shared" ca="1" si="26"/>
        <v>0</v>
      </c>
      <c r="C1572" s="16">
        <f>IF(LEN('Basis Excelsheet - uw artikelnr'!F1572)&gt;35,1,0)</f>
        <v>0</v>
      </c>
      <c r="D1572" s="16">
        <f>IF(LEN('Basis Excelsheet - uw artikelnr'!K1572)&gt;30,1,0)</f>
        <v>0</v>
      </c>
      <c r="E1572" s="16">
        <f>IF(LEN('Basis Excelsheet - uw artikelnr'!E1572)&gt;20,1,0)</f>
        <v>0</v>
      </c>
      <c r="F1572" s="16">
        <f>IF('Basis Excelsheet - uw artikelnr'!L1572=0,0,IF('Basis Excelsheet - uw artikelnr'!L1572&lt;1,1,0))</f>
        <v>0</v>
      </c>
      <c r="G1572" s="16">
        <f>IF('Basis Excelsheet - uw artikelnr'!F1572=0,0,IF(EXACT('Basis Excelsheet - uw artikelnr'!G1572,Keuzelijsten!$C$2),0,IF(EXACT('Basis Excelsheet - uw artikelnr'!G1572,Keuzelijsten!$C$3),0,1)))</f>
        <v>0</v>
      </c>
      <c r="H1572" s="16">
        <f>IF('Basis Excelsheet - uw artikelnr'!F1572=0,0,IF(EXACT('Basis Excelsheet - uw artikelnr'!J1572,Keuzelijsten!$D$2),0,IF(EXACT('Basis Excelsheet - uw artikelnr'!J1572,Keuzelijsten!$D$3),0,1)))</f>
        <v>0</v>
      </c>
      <c r="I1572" s="16">
        <f ca="1">IF('Basis Excelsheet - uw artikelnr'!A1572=0,0,IF(CELL("type",'Basis Excelsheet - uw artikelnr'!A1572)="w",0,1))</f>
        <v>0</v>
      </c>
      <c r="J1572" s="16">
        <f>IF('Basis Excelsheet - uw artikelnr'!F1572=0,0,COUNTIF(Keuzelijsten!$F$2:$F$244,'Basis Excelsheet - uw artikelnr'!M1572)-1)*-1</f>
        <v>0</v>
      </c>
      <c r="K1572" s="16">
        <f>IF('Basis Excelsheet - uw artikelnr'!F1572=0,0,COUNTIF(Keuzelijsten!$A$2:$A$245,'Basis Excelsheet - uw artikelnr'!C1572)-1)*-1</f>
        <v>0</v>
      </c>
      <c r="L1572" s="16">
        <f>IF('Basis Excelsheet - uw artikelnr'!F1572=0,0,COUNTIF(Keuzelijsten!$W$2:$W$945,'Basis Excelsheet - uw artikelnr'!D1572)-1)*-1</f>
        <v>0</v>
      </c>
    </row>
    <row r="1573" spans="1:12" x14ac:dyDescent="0.25">
      <c r="A1573" s="17"/>
      <c r="B1573" s="17">
        <f t="shared" ca="1" si="26"/>
        <v>0</v>
      </c>
      <c r="C1573" s="16">
        <f>IF(LEN('Basis Excelsheet - uw artikelnr'!F1573)&gt;35,1,0)</f>
        <v>0</v>
      </c>
      <c r="D1573" s="16">
        <f>IF(LEN('Basis Excelsheet - uw artikelnr'!K1573)&gt;30,1,0)</f>
        <v>0</v>
      </c>
      <c r="E1573" s="16">
        <f>IF(LEN('Basis Excelsheet - uw artikelnr'!E1573)&gt;20,1,0)</f>
        <v>0</v>
      </c>
      <c r="F1573" s="16">
        <f>IF('Basis Excelsheet - uw artikelnr'!L1573=0,0,IF('Basis Excelsheet - uw artikelnr'!L1573&lt;1,1,0))</f>
        <v>0</v>
      </c>
      <c r="G1573" s="16">
        <f>IF('Basis Excelsheet - uw artikelnr'!F1573=0,0,IF(EXACT('Basis Excelsheet - uw artikelnr'!G1573,Keuzelijsten!$C$2),0,IF(EXACT('Basis Excelsheet - uw artikelnr'!G1573,Keuzelijsten!$C$3),0,1)))</f>
        <v>0</v>
      </c>
      <c r="H1573" s="16">
        <f>IF('Basis Excelsheet - uw artikelnr'!F1573=0,0,IF(EXACT('Basis Excelsheet - uw artikelnr'!J1573,Keuzelijsten!$D$2),0,IF(EXACT('Basis Excelsheet - uw artikelnr'!J1573,Keuzelijsten!$D$3),0,1)))</f>
        <v>0</v>
      </c>
      <c r="I1573" s="16">
        <f ca="1">IF('Basis Excelsheet - uw artikelnr'!A1573=0,0,IF(CELL("type",'Basis Excelsheet - uw artikelnr'!A1573)="w",0,1))</f>
        <v>0</v>
      </c>
      <c r="J1573" s="16">
        <f>IF('Basis Excelsheet - uw artikelnr'!F1573=0,0,COUNTIF(Keuzelijsten!$F$2:$F$244,'Basis Excelsheet - uw artikelnr'!M1573)-1)*-1</f>
        <v>0</v>
      </c>
      <c r="K1573" s="16">
        <f>IF('Basis Excelsheet - uw artikelnr'!F1573=0,0,COUNTIF(Keuzelijsten!$A$2:$A$245,'Basis Excelsheet - uw artikelnr'!C1573)-1)*-1</f>
        <v>0</v>
      </c>
      <c r="L1573" s="16">
        <f>IF('Basis Excelsheet - uw artikelnr'!F1573=0,0,COUNTIF(Keuzelijsten!$W$2:$W$945,'Basis Excelsheet - uw artikelnr'!D1573)-1)*-1</f>
        <v>0</v>
      </c>
    </row>
    <row r="1574" spans="1:12" x14ac:dyDescent="0.25">
      <c r="A1574" s="17"/>
      <c r="B1574" s="17">
        <f t="shared" ca="1" si="26"/>
        <v>0</v>
      </c>
      <c r="C1574" s="16">
        <f>IF(LEN('Basis Excelsheet - uw artikelnr'!F1574)&gt;35,1,0)</f>
        <v>0</v>
      </c>
      <c r="D1574" s="16">
        <f>IF(LEN('Basis Excelsheet - uw artikelnr'!K1574)&gt;30,1,0)</f>
        <v>0</v>
      </c>
      <c r="E1574" s="16">
        <f>IF(LEN('Basis Excelsheet - uw artikelnr'!E1574)&gt;20,1,0)</f>
        <v>0</v>
      </c>
      <c r="F1574" s="16">
        <f>IF('Basis Excelsheet - uw artikelnr'!L1574=0,0,IF('Basis Excelsheet - uw artikelnr'!L1574&lt;1,1,0))</f>
        <v>0</v>
      </c>
      <c r="G1574" s="16">
        <f>IF('Basis Excelsheet - uw artikelnr'!F1574=0,0,IF(EXACT('Basis Excelsheet - uw artikelnr'!G1574,Keuzelijsten!$C$2),0,IF(EXACT('Basis Excelsheet - uw artikelnr'!G1574,Keuzelijsten!$C$3),0,1)))</f>
        <v>0</v>
      </c>
      <c r="H1574" s="16">
        <f>IF('Basis Excelsheet - uw artikelnr'!F1574=0,0,IF(EXACT('Basis Excelsheet - uw artikelnr'!J1574,Keuzelijsten!$D$2),0,IF(EXACT('Basis Excelsheet - uw artikelnr'!J1574,Keuzelijsten!$D$3),0,1)))</f>
        <v>0</v>
      </c>
      <c r="I1574" s="16">
        <f ca="1">IF('Basis Excelsheet - uw artikelnr'!A1574=0,0,IF(CELL("type",'Basis Excelsheet - uw artikelnr'!A1574)="w",0,1))</f>
        <v>0</v>
      </c>
      <c r="J1574" s="16">
        <f>IF('Basis Excelsheet - uw artikelnr'!F1574=0,0,COUNTIF(Keuzelijsten!$F$2:$F$244,'Basis Excelsheet - uw artikelnr'!M1574)-1)*-1</f>
        <v>0</v>
      </c>
      <c r="K1574" s="16">
        <f>IF('Basis Excelsheet - uw artikelnr'!F1574=0,0,COUNTIF(Keuzelijsten!$A$2:$A$245,'Basis Excelsheet - uw artikelnr'!C1574)-1)*-1</f>
        <v>0</v>
      </c>
      <c r="L1574" s="16">
        <f>IF('Basis Excelsheet - uw artikelnr'!F1574=0,0,COUNTIF(Keuzelijsten!$W$2:$W$945,'Basis Excelsheet - uw artikelnr'!D1574)-1)*-1</f>
        <v>0</v>
      </c>
    </row>
    <row r="1575" spans="1:12" x14ac:dyDescent="0.25">
      <c r="A1575" s="17"/>
      <c r="B1575" s="17">
        <f t="shared" ca="1" si="26"/>
        <v>0</v>
      </c>
      <c r="C1575" s="16">
        <f>IF(LEN('Basis Excelsheet - uw artikelnr'!F1575)&gt;35,1,0)</f>
        <v>0</v>
      </c>
      <c r="D1575" s="16">
        <f>IF(LEN('Basis Excelsheet - uw artikelnr'!K1575)&gt;30,1,0)</f>
        <v>0</v>
      </c>
      <c r="E1575" s="16">
        <f>IF(LEN('Basis Excelsheet - uw artikelnr'!E1575)&gt;20,1,0)</f>
        <v>0</v>
      </c>
      <c r="F1575" s="16">
        <f>IF('Basis Excelsheet - uw artikelnr'!L1575=0,0,IF('Basis Excelsheet - uw artikelnr'!L1575&lt;1,1,0))</f>
        <v>0</v>
      </c>
      <c r="G1575" s="16">
        <f>IF('Basis Excelsheet - uw artikelnr'!F1575=0,0,IF(EXACT('Basis Excelsheet - uw artikelnr'!G1575,Keuzelijsten!$C$2),0,IF(EXACT('Basis Excelsheet - uw artikelnr'!G1575,Keuzelijsten!$C$3),0,1)))</f>
        <v>0</v>
      </c>
      <c r="H1575" s="16">
        <f>IF('Basis Excelsheet - uw artikelnr'!F1575=0,0,IF(EXACT('Basis Excelsheet - uw artikelnr'!J1575,Keuzelijsten!$D$2),0,IF(EXACT('Basis Excelsheet - uw artikelnr'!J1575,Keuzelijsten!$D$3),0,1)))</f>
        <v>0</v>
      </c>
      <c r="I1575" s="16">
        <f ca="1">IF('Basis Excelsheet - uw artikelnr'!A1575=0,0,IF(CELL("type",'Basis Excelsheet - uw artikelnr'!A1575)="w",0,1))</f>
        <v>0</v>
      </c>
      <c r="J1575" s="16">
        <f>IF('Basis Excelsheet - uw artikelnr'!F1575=0,0,COUNTIF(Keuzelijsten!$F$2:$F$244,'Basis Excelsheet - uw artikelnr'!M1575)-1)*-1</f>
        <v>0</v>
      </c>
      <c r="K1575" s="16">
        <f>IF('Basis Excelsheet - uw artikelnr'!F1575=0,0,COUNTIF(Keuzelijsten!$A$2:$A$245,'Basis Excelsheet - uw artikelnr'!C1575)-1)*-1</f>
        <v>0</v>
      </c>
      <c r="L1575" s="16">
        <f>IF('Basis Excelsheet - uw artikelnr'!F1575=0,0,COUNTIF(Keuzelijsten!$W$2:$W$945,'Basis Excelsheet - uw artikelnr'!D1575)-1)*-1</f>
        <v>0</v>
      </c>
    </row>
    <row r="1576" spans="1:12" x14ac:dyDescent="0.25">
      <c r="A1576" s="17"/>
      <c r="B1576" s="17">
        <f t="shared" ca="1" si="26"/>
        <v>0</v>
      </c>
      <c r="C1576" s="16">
        <f>IF(LEN('Basis Excelsheet - uw artikelnr'!F1576)&gt;35,1,0)</f>
        <v>0</v>
      </c>
      <c r="D1576" s="16">
        <f>IF(LEN('Basis Excelsheet - uw artikelnr'!K1576)&gt;30,1,0)</f>
        <v>0</v>
      </c>
      <c r="E1576" s="16">
        <f>IF(LEN('Basis Excelsheet - uw artikelnr'!E1576)&gt;20,1,0)</f>
        <v>0</v>
      </c>
      <c r="F1576" s="16">
        <f>IF('Basis Excelsheet - uw artikelnr'!L1576=0,0,IF('Basis Excelsheet - uw artikelnr'!L1576&lt;1,1,0))</f>
        <v>0</v>
      </c>
      <c r="G1576" s="16">
        <f>IF('Basis Excelsheet - uw artikelnr'!F1576=0,0,IF(EXACT('Basis Excelsheet - uw artikelnr'!G1576,Keuzelijsten!$C$2),0,IF(EXACT('Basis Excelsheet - uw artikelnr'!G1576,Keuzelijsten!$C$3),0,1)))</f>
        <v>0</v>
      </c>
      <c r="H1576" s="16">
        <f>IF('Basis Excelsheet - uw artikelnr'!F1576=0,0,IF(EXACT('Basis Excelsheet - uw artikelnr'!J1576,Keuzelijsten!$D$2),0,IF(EXACT('Basis Excelsheet - uw artikelnr'!J1576,Keuzelijsten!$D$3),0,1)))</f>
        <v>0</v>
      </c>
      <c r="I1576" s="16">
        <f ca="1">IF('Basis Excelsheet - uw artikelnr'!A1576=0,0,IF(CELL("type",'Basis Excelsheet - uw artikelnr'!A1576)="w",0,1))</f>
        <v>0</v>
      </c>
      <c r="J1576" s="16">
        <f>IF('Basis Excelsheet - uw artikelnr'!F1576=0,0,COUNTIF(Keuzelijsten!$F$2:$F$244,'Basis Excelsheet - uw artikelnr'!M1576)-1)*-1</f>
        <v>0</v>
      </c>
      <c r="K1576" s="16">
        <f>IF('Basis Excelsheet - uw artikelnr'!F1576=0,0,COUNTIF(Keuzelijsten!$A$2:$A$245,'Basis Excelsheet - uw artikelnr'!C1576)-1)*-1</f>
        <v>0</v>
      </c>
      <c r="L1576" s="16">
        <f>IF('Basis Excelsheet - uw artikelnr'!F1576=0,0,COUNTIF(Keuzelijsten!$W$2:$W$945,'Basis Excelsheet - uw artikelnr'!D1576)-1)*-1</f>
        <v>0</v>
      </c>
    </row>
    <row r="1577" spans="1:12" x14ac:dyDescent="0.25">
      <c r="A1577" s="17"/>
      <c r="B1577" s="17">
        <f t="shared" ca="1" si="26"/>
        <v>0</v>
      </c>
      <c r="C1577" s="16">
        <f>IF(LEN('Basis Excelsheet - uw artikelnr'!F1577)&gt;35,1,0)</f>
        <v>0</v>
      </c>
      <c r="D1577" s="16">
        <f>IF(LEN('Basis Excelsheet - uw artikelnr'!K1577)&gt;30,1,0)</f>
        <v>0</v>
      </c>
      <c r="E1577" s="16">
        <f>IF(LEN('Basis Excelsheet - uw artikelnr'!E1577)&gt;20,1,0)</f>
        <v>0</v>
      </c>
      <c r="F1577" s="16">
        <f>IF('Basis Excelsheet - uw artikelnr'!L1577=0,0,IF('Basis Excelsheet - uw artikelnr'!L1577&lt;1,1,0))</f>
        <v>0</v>
      </c>
      <c r="G1577" s="16">
        <f>IF('Basis Excelsheet - uw artikelnr'!F1577=0,0,IF(EXACT('Basis Excelsheet - uw artikelnr'!G1577,Keuzelijsten!$C$2),0,IF(EXACT('Basis Excelsheet - uw artikelnr'!G1577,Keuzelijsten!$C$3),0,1)))</f>
        <v>0</v>
      </c>
      <c r="H1577" s="16">
        <f>IF('Basis Excelsheet - uw artikelnr'!F1577=0,0,IF(EXACT('Basis Excelsheet - uw artikelnr'!J1577,Keuzelijsten!$D$2),0,IF(EXACT('Basis Excelsheet - uw artikelnr'!J1577,Keuzelijsten!$D$3),0,1)))</f>
        <v>0</v>
      </c>
      <c r="I1577" s="16">
        <f ca="1">IF('Basis Excelsheet - uw artikelnr'!A1577=0,0,IF(CELL("type",'Basis Excelsheet - uw artikelnr'!A1577)="w",0,1))</f>
        <v>0</v>
      </c>
      <c r="J1577" s="16">
        <f>IF('Basis Excelsheet - uw artikelnr'!F1577=0,0,COUNTIF(Keuzelijsten!$F$2:$F$244,'Basis Excelsheet - uw artikelnr'!M1577)-1)*-1</f>
        <v>0</v>
      </c>
      <c r="K1577" s="16">
        <f>IF('Basis Excelsheet - uw artikelnr'!F1577=0,0,COUNTIF(Keuzelijsten!$A$2:$A$245,'Basis Excelsheet - uw artikelnr'!C1577)-1)*-1</f>
        <v>0</v>
      </c>
      <c r="L1577" s="16">
        <f>IF('Basis Excelsheet - uw artikelnr'!F1577=0,0,COUNTIF(Keuzelijsten!$W$2:$W$945,'Basis Excelsheet - uw artikelnr'!D1577)-1)*-1</f>
        <v>0</v>
      </c>
    </row>
    <row r="1578" spans="1:12" x14ac:dyDescent="0.25">
      <c r="A1578" s="17"/>
      <c r="B1578" s="17">
        <f t="shared" ca="1" si="26"/>
        <v>0</v>
      </c>
      <c r="C1578" s="16">
        <f>IF(LEN('Basis Excelsheet - uw artikelnr'!F1578)&gt;35,1,0)</f>
        <v>0</v>
      </c>
      <c r="D1578" s="16">
        <f>IF(LEN('Basis Excelsheet - uw artikelnr'!K1578)&gt;30,1,0)</f>
        <v>0</v>
      </c>
      <c r="E1578" s="16">
        <f>IF(LEN('Basis Excelsheet - uw artikelnr'!E1578)&gt;20,1,0)</f>
        <v>0</v>
      </c>
      <c r="F1578" s="16">
        <f>IF('Basis Excelsheet - uw artikelnr'!L1578=0,0,IF('Basis Excelsheet - uw artikelnr'!L1578&lt;1,1,0))</f>
        <v>0</v>
      </c>
      <c r="G1578" s="16">
        <f>IF('Basis Excelsheet - uw artikelnr'!F1578=0,0,IF(EXACT('Basis Excelsheet - uw artikelnr'!G1578,Keuzelijsten!$C$2),0,IF(EXACT('Basis Excelsheet - uw artikelnr'!G1578,Keuzelijsten!$C$3),0,1)))</f>
        <v>0</v>
      </c>
      <c r="H1578" s="16">
        <f>IF('Basis Excelsheet - uw artikelnr'!F1578=0,0,IF(EXACT('Basis Excelsheet - uw artikelnr'!J1578,Keuzelijsten!$D$2),0,IF(EXACT('Basis Excelsheet - uw artikelnr'!J1578,Keuzelijsten!$D$3),0,1)))</f>
        <v>0</v>
      </c>
      <c r="I1578" s="16">
        <f ca="1">IF('Basis Excelsheet - uw artikelnr'!A1578=0,0,IF(CELL("type",'Basis Excelsheet - uw artikelnr'!A1578)="w",0,1))</f>
        <v>0</v>
      </c>
      <c r="J1578" s="16">
        <f>IF('Basis Excelsheet - uw artikelnr'!F1578=0,0,COUNTIF(Keuzelijsten!$F$2:$F$244,'Basis Excelsheet - uw artikelnr'!M1578)-1)*-1</f>
        <v>0</v>
      </c>
      <c r="K1578" s="16">
        <f>IF('Basis Excelsheet - uw artikelnr'!F1578=0,0,COUNTIF(Keuzelijsten!$A$2:$A$245,'Basis Excelsheet - uw artikelnr'!C1578)-1)*-1</f>
        <v>0</v>
      </c>
      <c r="L1578" s="16">
        <f>IF('Basis Excelsheet - uw artikelnr'!F1578=0,0,COUNTIF(Keuzelijsten!$W$2:$W$945,'Basis Excelsheet - uw artikelnr'!D1578)-1)*-1</f>
        <v>0</v>
      </c>
    </row>
    <row r="1579" spans="1:12" x14ac:dyDescent="0.25">
      <c r="A1579" s="17"/>
      <c r="B1579" s="17">
        <f t="shared" ca="1" si="26"/>
        <v>0</v>
      </c>
      <c r="C1579" s="16">
        <f>IF(LEN('Basis Excelsheet - uw artikelnr'!F1579)&gt;35,1,0)</f>
        <v>0</v>
      </c>
      <c r="D1579" s="16">
        <f>IF(LEN('Basis Excelsheet - uw artikelnr'!K1579)&gt;30,1,0)</f>
        <v>0</v>
      </c>
      <c r="E1579" s="16">
        <f>IF(LEN('Basis Excelsheet - uw artikelnr'!E1579)&gt;20,1,0)</f>
        <v>0</v>
      </c>
      <c r="F1579" s="16">
        <f>IF('Basis Excelsheet - uw artikelnr'!L1579=0,0,IF('Basis Excelsheet - uw artikelnr'!L1579&lt;1,1,0))</f>
        <v>0</v>
      </c>
      <c r="G1579" s="16">
        <f>IF('Basis Excelsheet - uw artikelnr'!F1579=0,0,IF(EXACT('Basis Excelsheet - uw artikelnr'!G1579,Keuzelijsten!$C$2),0,IF(EXACT('Basis Excelsheet - uw artikelnr'!G1579,Keuzelijsten!$C$3),0,1)))</f>
        <v>0</v>
      </c>
      <c r="H1579" s="16">
        <f>IF('Basis Excelsheet - uw artikelnr'!F1579=0,0,IF(EXACT('Basis Excelsheet - uw artikelnr'!J1579,Keuzelijsten!$D$2),0,IF(EXACT('Basis Excelsheet - uw artikelnr'!J1579,Keuzelijsten!$D$3),0,1)))</f>
        <v>0</v>
      </c>
      <c r="I1579" s="16">
        <f ca="1">IF('Basis Excelsheet - uw artikelnr'!A1579=0,0,IF(CELL("type",'Basis Excelsheet - uw artikelnr'!A1579)="w",0,1))</f>
        <v>0</v>
      </c>
      <c r="J1579" s="16">
        <f>IF('Basis Excelsheet - uw artikelnr'!F1579=0,0,COUNTIF(Keuzelijsten!$F$2:$F$244,'Basis Excelsheet - uw artikelnr'!M1579)-1)*-1</f>
        <v>0</v>
      </c>
      <c r="K1579" s="16">
        <f>IF('Basis Excelsheet - uw artikelnr'!F1579=0,0,COUNTIF(Keuzelijsten!$A$2:$A$245,'Basis Excelsheet - uw artikelnr'!C1579)-1)*-1</f>
        <v>0</v>
      </c>
      <c r="L1579" s="16">
        <f>IF('Basis Excelsheet - uw artikelnr'!F1579=0,0,COUNTIF(Keuzelijsten!$W$2:$W$945,'Basis Excelsheet - uw artikelnr'!D1579)-1)*-1</f>
        <v>0</v>
      </c>
    </row>
    <row r="1580" spans="1:12" x14ac:dyDescent="0.25">
      <c r="A1580" s="17"/>
      <c r="B1580" s="17">
        <f t="shared" ca="1" si="26"/>
        <v>0</v>
      </c>
      <c r="C1580" s="16">
        <f>IF(LEN('Basis Excelsheet - uw artikelnr'!F1580)&gt;35,1,0)</f>
        <v>0</v>
      </c>
      <c r="D1580" s="16">
        <f>IF(LEN('Basis Excelsheet - uw artikelnr'!K1580)&gt;30,1,0)</f>
        <v>0</v>
      </c>
      <c r="E1580" s="16">
        <f>IF(LEN('Basis Excelsheet - uw artikelnr'!E1580)&gt;20,1,0)</f>
        <v>0</v>
      </c>
      <c r="F1580" s="16">
        <f>IF('Basis Excelsheet - uw artikelnr'!L1580=0,0,IF('Basis Excelsheet - uw artikelnr'!L1580&lt;1,1,0))</f>
        <v>0</v>
      </c>
      <c r="G1580" s="16">
        <f>IF('Basis Excelsheet - uw artikelnr'!F1580=0,0,IF(EXACT('Basis Excelsheet - uw artikelnr'!G1580,Keuzelijsten!$C$2),0,IF(EXACT('Basis Excelsheet - uw artikelnr'!G1580,Keuzelijsten!$C$3),0,1)))</f>
        <v>0</v>
      </c>
      <c r="H1580" s="16">
        <f>IF('Basis Excelsheet - uw artikelnr'!F1580=0,0,IF(EXACT('Basis Excelsheet - uw artikelnr'!J1580,Keuzelijsten!$D$2),0,IF(EXACT('Basis Excelsheet - uw artikelnr'!J1580,Keuzelijsten!$D$3),0,1)))</f>
        <v>0</v>
      </c>
      <c r="I1580" s="16">
        <f ca="1">IF('Basis Excelsheet - uw artikelnr'!A1580=0,0,IF(CELL("type",'Basis Excelsheet - uw artikelnr'!A1580)="w",0,1))</f>
        <v>0</v>
      </c>
      <c r="J1580" s="16">
        <f>IF('Basis Excelsheet - uw artikelnr'!F1580=0,0,COUNTIF(Keuzelijsten!$F$2:$F$244,'Basis Excelsheet - uw artikelnr'!M1580)-1)*-1</f>
        <v>0</v>
      </c>
      <c r="K1580" s="16">
        <f>IF('Basis Excelsheet - uw artikelnr'!F1580=0,0,COUNTIF(Keuzelijsten!$A$2:$A$245,'Basis Excelsheet - uw artikelnr'!C1580)-1)*-1</f>
        <v>0</v>
      </c>
      <c r="L1580" s="16">
        <f>IF('Basis Excelsheet - uw artikelnr'!F1580=0,0,COUNTIF(Keuzelijsten!$W$2:$W$945,'Basis Excelsheet - uw artikelnr'!D1580)-1)*-1</f>
        <v>0</v>
      </c>
    </row>
    <row r="1581" spans="1:12" x14ac:dyDescent="0.25">
      <c r="A1581" s="17"/>
      <c r="B1581" s="17">
        <f t="shared" ca="1" si="26"/>
        <v>0</v>
      </c>
      <c r="C1581" s="16">
        <f>IF(LEN('Basis Excelsheet - uw artikelnr'!F1581)&gt;35,1,0)</f>
        <v>0</v>
      </c>
      <c r="D1581" s="16">
        <f>IF(LEN('Basis Excelsheet - uw artikelnr'!K1581)&gt;30,1,0)</f>
        <v>0</v>
      </c>
      <c r="E1581" s="16">
        <f>IF(LEN('Basis Excelsheet - uw artikelnr'!E1581)&gt;20,1,0)</f>
        <v>0</v>
      </c>
      <c r="F1581" s="16">
        <f>IF('Basis Excelsheet - uw artikelnr'!L1581=0,0,IF('Basis Excelsheet - uw artikelnr'!L1581&lt;1,1,0))</f>
        <v>0</v>
      </c>
      <c r="G1581" s="16">
        <f>IF('Basis Excelsheet - uw artikelnr'!F1581=0,0,IF(EXACT('Basis Excelsheet - uw artikelnr'!G1581,Keuzelijsten!$C$2),0,IF(EXACT('Basis Excelsheet - uw artikelnr'!G1581,Keuzelijsten!$C$3),0,1)))</f>
        <v>0</v>
      </c>
      <c r="H1581" s="16">
        <f>IF('Basis Excelsheet - uw artikelnr'!F1581=0,0,IF(EXACT('Basis Excelsheet - uw artikelnr'!J1581,Keuzelijsten!$D$2),0,IF(EXACT('Basis Excelsheet - uw artikelnr'!J1581,Keuzelijsten!$D$3),0,1)))</f>
        <v>0</v>
      </c>
      <c r="I1581" s="16">
        <f ca="1">IF('Basis Excelsheet - uw artikelnr'!A1581=0,0,IF(CELL("type",'Basis Excelsheet - uw artikelnr'!A1581)="w",0,1))</f>
        <v>0</v>
      </c>
      <c r="J1581" s="16">
        <f>IF('Basis Excelsheet - uw artikelnr'!F1581=0,0,COUNTIF(Keuzelijsten!$F$2:$F$244,'Basis Excelsheet - uw artikelnr'!M1581)-1)*-1</f>
        <v>0</v>
      </c>
      <c r="K1581" s="16">
        <f>IF('Basis Excelsheet - uw artikelnr'!F1581=0,0,COUNTIF(Keuzelijsten!$A$2:$A$245,'Basis Excelsheet - uw artikelnr'!C1581)-1)*-1</f>
        <v>0</v>
      </c>
      <c r="L1581" s="16">
        <f>IF('Basis Excelsheet - uw artikelnr'!F1581=0,0,COUNTIF(Keuzelijsten!$W$2:$W$945,'Basis Excelsheet - uw artikelnr'!D1581)-1)*-1</f>
        <v>0</v>
      </c>
    </row>
    <row r="1582" spans="1:12" x14ac:dyDescent="0.25">
      <c r="A1582" s="17"/>
      <c r="B1582" s="17">
        <f t="shared" ca="1" si="26"/>
        <v>0</v>
      </c>
      <c r="C1582" s="16">
        <f>IF(LEN('Basis Excelsheet - uw artikelnr'!F1582)&gt;35,1,0)</f>
        <v>0</v>
      </c>
      <c r="D1582" s="16">
        <f>IF(LEN('Basis Excelsheet - uw artikelnr'!K1582)&gt;30,1,0)</f>
        <v>0</v>
      </c>
      <c r="E1582" s="16">
        <f>IF(LEN('Basis Excelsheet - uw artikelnr'!E1582)&gt;20,1,0)</f>
        <v>0</v>
      </c>
      <c r="F1582" s="16">
        <f>IF('Basis Excelsheet - uw artikelnr'!L1582=0,0,IF('Basis Excelsheet - uw artikelnr'!L1582&lt;1,1,0))</f>
        <v>0</v>
      </c>
      <c r="G1582" s="16">
        <f>IF('Basis Excelsheet - uw artikelnr'!F1582=0,0,IF(EXACT('Basis Excelsheet - uw artikelnr'!G1582,Keuzelijsten!$C$2),0,IF(EXACT('Basis Excelsheet - uw artikelnr'!G1582,Keuzelijsten!$C$3),0,1)))</f>
        <v>0</v>
      </c>
      <c r="H1582" s="16">
        <f>IF('Basis Excelsheet - uw artikelnr'!F1582=0,0,IF(EXACT('Basis Excelsheet - uw artikelnr'!J1582,Keuzelijsten!$D$2),0,IF(EXACT('Basis Excelsheet - uw artikelnr'!J1582,Keuzelijsten!$D$3),0,1)))</f>
        <v>0</v>
      </c>
      <c r="I1582" s="16">
        <f ca="1">IF('Basis Excelsheet - uw artikelnr'!A1582=0,0,IF(CELL("type",'Basis Excelsheet - uw artikelnr'!A1582)="w",0,1))</f>
        <v>0</v>
      </c>
      <c r="J1582" s="16">
        <f>IF('Basis Excelsheet - uw artikelnr'!F1582=0,0,COUNTIF(Keuzelijsten!$F$2:$F$244,'Basis Excelsheet - uw artikelnr'!M1582)-1)*-1</f>
        <v>0</v>
      </c>
      <c r="K1582" s="16">
        <f>IF('Basis Excelsheet - uw artikelnr'!F1582=0,0,COUNTIF(Keuzelijsten!$A$2:$A$245,'Basis Excelsheet - uw artikelnr'!C1582)-1)*-1</f>
        <v>0</v>
      </c>
      <c r="L1582" s="16">
        <f>IF('Basis Excelsheet - uw artikelnr'!F1582=0,0,COUNTIF(Keuzelijsten!$W$2:$W$945,'Basis Excelsheet - uw artikelnr'!D1582)-1)*-1</f>
        <v>0</v>
      </c>
    </row>
    <row r="1583" spans="1:12" x14ac:dyDescent="0.25">
      <c r="A1583" s="17"/>
      <c r="B1583" s="17">
        <f t="shared" ca="1" si="26"/>
        <v>0</v>
      </c>
      <c r="C1583" s="16">
        <f>IF(LEN('Basis Excelsheet - uw artikelnr'!F1583)&gt;35,1,0)</f>
        <v>0</v>
      </c>
      <c r="D1583" s="16">
        <f>IF(LEN('Basis Excelsheet - uw artikelnr'!K1583)&gt;30,1,0)</f>
        <v>0</v>
      </c>
      <c r="E1583" s="16">
        <f>IF(LEN('Basis Excelsheet - uw artikelnr'!E1583)&gt;20,1,0)</f>
        <v>0</v>
      </c>
      <c r="F1583" s="16">
        <f>IF('Basis Excelsheet - uw artikelnr'!L1583=0,0,IF('Basis Excelsheet - uw artikelnr'!L1583&lt;1,1,0))</f>
        <v>0</v>
      </c>
      <c r="G1583" s="16">
        <f>IF('Basis Excelsheet - uw artikelnr'!F1583=0,0,IF(EXACT('Basis Excelsheet - uw artikelnr'!G1583,Keuzelijsten!$C$2),0,IF(EXACT('Basis Excelsheet - uw artikelnr'!G1583,Keuzelijsten!$C$3),0,1)))</f>
        <v>0</v>
      </c>
      <c r="H1583" s="16">
        <f>IF('Basis Excelsheet - uw artikelnr'!F1583=0,0,IF(EXACT('Basis Excelsheet - uw artikelnr'!J1583,Keuzelijsten!$D$2),0,IF(EXACT('Basis Excelsheet - uw artikelnr'!J1583,Keuzelijsten!$D$3),0,1)))</f>
        <v>0</v>
      </c>
      <c r="I1583" s="16">
        <f ca="1">IF('Basis Excelsheet - uw artikelnr'!A1583=0,0,IF(CELL("type",'Basis Excelsheet - uw artikelnr'!A1583)="w",0,1))</f>
        <v>0</v>
      </c>
      <c r="J1583" s="16">
        <f>IF('Basis Excelsheet - uw artikelnr'!F1583=0,0,COUNTIF(Keuzelijsten!$F$2:$F$244,'Basis Excelsheet - uw artikelnr'!M1583)-1)*-1</f>
        <v>0</v>
      </c>
      <c r="K1583" s="16">
        <f>IF('Basis Excelsheet - uw artikelnr'!F1583=0,0,COUNTIF(Keuzelijsten!$A$2:$A$245,'Basis Excelsheet - uw artikelnr'!C1583)-1)*-1</f>
        <v>0</v>
      </c>
      <c r="L1583" s="16">
        <f>IF('Basis Excelsheet - uw artikelnr'!F1583=0,0,COUNTIF(Keuzelijsten!$W$2:$W$945,'Basis Excelsheet - uw artikelnr'!D1583)-1)*-1</f>
        <v>0</v>
      </c>
    </row>
    <row r="1584" spans="1:12" x14ac:dyDescent="0.25">
      <c r="A1584" s="17"/>
      <c r="B1584" s="17">
        <f t="shared" ca="1" si="26"/>
        <v>0</v>
      </c>
      <c r="C1584" s="16">
        <f>IF(LEN('Basis Excelsheet - uw artikelnr'!F1584)&gt;35,1,0)</f>
        <v>0</v>
      </c>
      <c r="D1584" s="16">
        <f>IF(LEN('Basis Excelsheet - uw artikelnr'!K1584)&gt;30,1,0)</f>
        <v>0</v>
      </c>
      <c r="E1584" s="16">
        <f>IF(LEN('Basis Excelsheet - uw artikelnr'!E1584)&gt;20,1,0)</f>
        <v>0</v>
      </c>
      <c r="F1584" s="16">
        <f>IF('Basis Excelsheet - uw artikelnr'!L1584=0,0,IF('Basis Excelsheet - uw artikelnr'!L1584&lt;1,1,0))</f>
        <v>0</v>
      </c>
      <c r="G1584" s="16">
        <f>IF('Basis Excelsheet - uw artikelnr'!F1584=0,0,IF(EXACT('Basis Excelsheet - uw artikelnr'!G1584,Keuzelijsten!$C$2),0,IF(EXACT('Basis Excelsheet - uw artikelnr'!G1584,Keuzelijsten!$C$3),0,1)))</f>
        <v>0</v>
      </c>
      <c r="H1584" s="16">
        <f>IF('Basis Excelsheet - uw artikelnr'!F1584=0,0,IF(EXACT('Basis Excelsheet - uw artikelnr'!J1584,Keuzelijsten!$D$2),0,IF(EXACT('Basis Excelsheet - uw artikelnr'!J1584,Keuzelijsten!$D$3),0,1)))</f>
        <v>0</v>
      </c>
      <c r="I1584" s="16">
        <f ca="1">IF('Basis Excelsheet - uw artikelnr'!A1584=0,0,IF(CELL("type",'Basis Excelsheet - uw artikelnr'!A1584)="w",0,1))</f>
        <v>0</v>
      </c>
      <c r="J1584" s="16">
        <f>IF('Basis Excelsheet - uw artikelnr'!F1584=0,0,COUNTIF(Keuzelijsten!$F$2:$F$244,'Basis Excelsheet - uw artikelnr'!M1584)-1)*-1</f>
        <v>0</v>
      </c>
      <c r="K1584" s="16">
        <f>IF('Basis Excelsheet - uw artikelnr'!F1584=0,0,COUNTIF(Keuzelijsten!$A$2:$A$245,'Basis Excelsheet - uw artikelnr'!C1584)-1)*-1</f>
        <v>0</v>
      </c>
      <c r="L1584" s="16">
        <f>IF('Basis Excelsheet - uw artikelnr'!F1584=0,0,COUNTIF(Keuzelijsten!$W$2:$W$945,'Basis Excelsheet - uw artikelnr'!D1584)-1)*-1</f>
        <v>0</v>
      </c>
    </row>
    <row r="1585" spans="1:12" x14ac:dyDescent="0.25">
      <c r="A1585" s="17"/>
      <c r="B1585" s="17">
        <f t="shared" ca="1" si="26"/>
        <v>0</v>
      </c>
      <c r="C1585" s="16">
        <f>IF(LEN('Basis Excelsheet - uw artikelnr'!F1585)&gt;35,1,0)</f>
        <v>0</v>
      </c>
      <c r="D1585" s="16">
        <f>IF(LEN('Basis Excelsheet - uw artikelnr'!K1585)&gt;30,1,0)</f>
        <v>0</v>
      </c>
      <c r="E1585" s="16">
        <f>IF(LEN('Basis Excelsheet - uw artikelnr'!E1585)&gt;20,1,0)</f>
        <v>0</v>
      </c>
      <c r="F1585" s="16">
        <f>IF('Basis Excelsheet - uw artikelnr'!L1585=0,0,IF('Basis Excelsheet - uw artikelnr'!L1585&lt;1,1,0))</f>
        <v>0</v>
      </c>
      <c r="G1585" s="16">
        <f>IF('Basis Excelsheet - uw artikelnr'!F1585=0,0,IF(EXACT('Basis Excelsheet - uw artikelnr'!G1585,Keuzelijsten!$C$2),0,IF(EXACT('Basis Excelsheet - uw artikelnr'!G1585,Keuzelijsten!$C$3),0,1)))</f>
        <v>0</v>
      </c>
      <c r="H1585" s="16">
        <f>IF('Basis Excelsheet - uw artikelnr'!F1585=0,0,IF(EXACT('Basis Excelsheet - uw artikelnr'!J1585,Keuzelijsten!$D$2),0,IF(EXACT('Basis Excelsheet - uw artikelnr'!J1585,Keuzelijsten!$D$3),0,1)))</f>
        <v>0</v>
      </c>
      <c r="I1585" s="16">
        <f ca="1">IF('Basis Excelsheet - uw artikelnr'!A1585=0,0,IF(CELL("type",'Basis Excelsheet - uw artikelnr'!A1585)="w",0,1))</f>
        <v>0</v>
      </c>
      <c r="J1585" s="16">
        <f>IF('Basis Excelsheet - uw artikelnr'!F1585=0,0,COUNTIF(Keuzelijsten!$F$2:$F$244,'Basis Excelsheet - uw artikelnr'!M1585)-1)*-1</f>
        <v>0</v>
      </c>
      <c r="K1585" s="16">
        <f>IF('Basis Excelsheet - uw artikelnr'!F1585=0,0,COUNTIF(Keuzelijsten!$A$2:$A$245,'Basis Excelsheet - uw artikelnr'!C1585)-1)*-1</f>
        <v>0</v>
      </c>
      <c r="L1585" s="16">
        <f>IF('Basis Excelsheet - uw artikelnr'!F1585=0,0,COUNTIF(Keuzelijsten!$W$2:$W$945,'Basis Excelsheet - uw artikelnr'!D1585)-1)*-1</f>
        <v>0</v>
      </c>
    </row>
    <row r="1586" spans="1:12" x14ac:dyDescent="0.25">
      <c r="A1586" s="17"/>
      <c r="B1586" s="17">
        <f t="shared" ca="1" si="26"/>
        <v>0</v>
      </c>
      <c r="C1586" s="16">
        <f>IF(LEN('Basis Excelsheet - uw artikelnr'!F1586)&gt;35,1,0)</f>
        <v>0</v>
      </c>
      <c r="D1586" s="16">
        <f>IF(LEN('Basis Excelsheet - uw artikelnr'!K1586)&gt;30,1,0)</f>
        <v>0</v>
      </c>
      <c r="E1586" s="16">
        <f>IF(LEN('Basis Excelsheet - uw artikelnr'!E1586)&gt;20,1,0)</f>
        <v>0</v>
      </c>
      <c r="F1586" s="16">
        <f>IF('Basis Excelsheet - uw artikelnr'!L1586=0,0,IF('Basis Excelsheet - uw artikelnr'!L1586&lt;1,1,0))</f>
        <v>0</v>
      </c>
      <c r="G1586" s="16">
        <f>IF('Basis Excelsheet - uw artikelnr'!F1586=0,0,IF(EXACT('Basis Excelsheet - uw artikelnr'!G1586,Keuzelijsten!$C$2),0,IF(EXACT('Basis Excelsheet - uw artikelnr'!G1586,Keuzelijsten!$C$3),0,1)))</f>
        <v>0</v>
      </c>
      <c r="H1586" s="16">
        <f>IF('Basis Excelsheet - uw artikelnr'!F1586=0,0,IF(EXACT('Basis Excelsheet - uw artikelnr'!J1586,Keuzelijsten!$D$2),0,IF(EXACT('Basis Excelsheet - uw artikelnr'!J1586,Keuzelijsten!$D$3),0,1)))</f>
        <v>0</v>
      </c>
      <c r="I1586" s="16">
        <f ca="1">IF('Basis Excelsheet - uw artikelnr'!A1586=0,0,IF(CELL("type",'Basis Excelsheet - uw artikelnr'!A1586)="w",0,1))</f>
        <v>0</v>
      </c>
      <c r="J1586" s="16">
        <f>IF('Basis Excelsheet - uw artikelnr'!F1586=0,0,COUNTIF(Keuzelijsten!$F$2:$F$244,'Basis Excelsheet - uw artikelnr'!M1586)-1)*-1</f>
        <v>0</v>
      </c>
      <c r="K1586" s="16">
        <f>IF('Basis Excelsheet - uw artikelnr'!F1586=0,0,COUNTIF(Keuzelijsten!$A$2:$A$245,'Basis Excelsheet - uw artikelnr'!C1586)-1)*-1</f>
        <v>0</v>
      </c>
      <c r="L1586" s="16">
        <f>IF('Basis Excelsheet - uw artikelnr'!F1586=0,0,COUNTIF(Keuzelijsten!$W$2:$W$945,'Basis Excelsheet - uw artikelnr'!D1586)-1)*-1</f>
        <v>0</v>
      </c>
    </row>
    <row r="1587" spans="1:12" x14ac:dyDescent="0.25">
      <c r="A1587" s="17"/>
      <c r="B1587" s="17">
        <f t="shared" ca="1" si="26"/>
        <v>0</v>
      </c>
      <c r="C1587" s="16">
        <f>IF(LEN('Basis Excelsheet - uw artikelnr'!F1587)&gt;35,1,0)</f>
        <v>0</v>
      </c>
      <c r="D1587" s="16">
        <f>IF(LEN('Basis Excelsheet - uw artikelnr'!K1587)&gt;30,1,0)</f>
        <v>0</v>
      </c>
      <c r="E1587" s="16">
        <f>IF(LEN('Basis Excelsheet - uw artikelnr'!E1587)&gt;20,1,0)</f>
        <v>0</v>
      </c>
      <c r="F1587" s="16">
        <f>IF('Basis Excelsheet - uw artikelnr'!L1587=0,0,IF('Basis Excelsheet - uw artikelnr'!L1587&lt;1,1,0))</f>
        <v>0</v>
      </c>
      <c r="G1587" s="16">
        <f>IF('Basis Excelsheet - uw artikelnr'!F1587=0,0,IF(EXACT('Basis Excelsheet - uw artikelnr'!G1587,Keuzelijsten!$C$2),0,IF(EXACT('Basis Excelsheet - uw artikelnr'!G1587,Keuzelijsten!$C$3),0,1)))</f>
        <v>0</v>
      </c>
      <c r="H1587" s="16">
        <f>IF('Basis Excelsheet - uw artikelnr'!F1587=0,0,IF(EXACT('Basis Excelsheet - uw artikelnr'!J1587,Keuzelijsten!$D$2),0,IF(EXACT('Basis Excelsheet - uw artikelnr'!J1587,Keuzelijsten!$D$3),0,1)))</f>
        <v>0</v>
      </c>
      <c r="I1587" s="16">
        <f ca="1">IF('Basis Excelsheet - uw artikelnr'!A1587=0,0,IF(CELL("type",'Basis Excelsheet - uw artikelnr'!A1587)="w",0,1))</f>
        <v>0</v>
      </c>
      <c r="J1587" s="16">
        <f>IF('Basis Excelsheet - uw artikelnr'!F1587=0,0,COUNTIF(Keuzelijsten!$F$2:$F$244,'Basis Excelsheet - uw artikelnr'!M1587)-1)*-1</f>
        <v>0</v>
      </c>
      <c r="K1587" s="16">
        <f>IF('Basis Excelsheet - uw artikelnr'!F1587=0,0,COUNTIF(Keuzelijsten!$A$2:$A$245,'Basis Excelsheet - uw artikelnr'!C1587)-1)*-1</f>
        <v>0</v>
      </c>
      <c r="L1587" s="16">
        <f>IF('Basis Excelsheet - uw artikelnr'!F1587=0,0,COUNTIF(Keuzelijsten!$W$2:$W$945,'Basis Excelsheet - uw artikelnr'!D1587)-1)*-1</f>
        <v>0</v>
      </c>
    </row>
    <row r="1588" spans="1:12" x14ac:dyDescent="0.25">
      <c r="A1588" s="17"/>
      <c r="B1588" s="17">
        <f t="shared" ca="1" si="26"/>
        <v>0</v>
      </c>
      <c r="C1588" s="16">
        <f>IF(LEN('Basis Excelsheet - uw artikelnr'!F1588)&gt;35,1,0)</f>
        <v>0</v>
      </c>
      <c r="D1588" s="16">
        <f>IF(LEN('Basis Excelsheet - uw artikelnr'!K1588)&gt;30,1,0)</f>
        <v>0</v>
      </c>
      <c r="E1588" s="16">
        <f>IF(LEN('Basis Excelsheet - uw artikelnr'!E1588)&gt;20,1,0)</f>
        <v>0</v>
      </c>
      <c r="F1588" s="16">
        <f>IF('Basis Excelsheet - uw artikelnr'!L1588=0,0,IF('Basis Excelsheet - uw artikelnr'!L1588&lt;1,1,0))</f>
        <v>0</v>
      </c>
      <c r="G1588" s="16">
        <f>IF('Basis Excelsheet - uw artikelnr'!F1588=0,0,IF(EXACT('Basis Excelsheet - uw artikelnr'!G1588,Keuzelijsten!$C$2),0,IF(EXACT('Basis Excelsheet - uw artikelnr'!G1588,Keuzelijsten!$C$3),0,1)))</f>
        <v>0</v>
      </c>
      <c r="H1588" s="16">
        <f>IF('Basis Excelsheet - uw artikelnr'!F1588=0,0,IF(EXACT('Basis Excelsheet - uw artikelnr'!J1588,Keuzelijsten!$D$2),0,IF(EXACT('Basis Excelsheet - uw artikelnr'!J1588,Keuzelijsten!$D$3),0,1)))</f>
        <v>0</v>
      </c>
      <c r="I1588" s="16">
        <f ca="1">IF('Basis Excelsheet - uw artikelnr'!A1588=0,0,IF(CELL("type",'Basis Excelsheet - uw artikelnr'!A1588)="w",0,1))</f>
        <v>0</v>
      </c>
      <c r="J1588" s="16">
        <f>IF('Basis Excelsheet - uw artikelnr'!F1588=0,0,COUNTIF(Keuzelijsten!$F$2:$F$244,'Basis Excelsheet - uw artikelnr'!M1588)-1)*-1</f>
        <v>0</v>
      </c>
      <c r="K1588" s="16">
        <f>IF('Basis Excelsheet - uw artikelnr'!F1588=0,0,COUNTIF(Keuzelijsten!$A$2:$A$245,'Basis Excelsheet - uw artikelnr'!C1588)-1)*-1</f>
        <v>0</v>
      </c>
      <c r="L1588" s="16">
        <f>IF('Basis Excelsheet - uw artikelnr'!F1588=0,0,COUNTIF(Keuzelijsten!$W$2:$W$945,'Basis Excelsheet - uw artikelnr'!D1588)-1)*-1</f>
        <v>0</v>
      </c>
    </row>
    <row r="1589" spans="1:12" x14ac:dyDescent="0.25">
      <c r="A1589" s="17"/>
      <c r="B1589" s="17">
        <f t="shared" ca="1" si="26"/>
        <v>0</v>
      </c>
      <c r="C1589" s="16">
        <f>IF(LEN('Basis Excelsheet - uw artikelnr'!F1589)&gt;35,1,0)</f>
        <v>0</v>
      </c>
      <c r="D1589" s="16">
        <f>IF(LEN('Basis Excelsheet - uw artikelnr'!K1589)&gt;30,1,0)</f>
        <v>0</v>
      </c>
      <c r="E1589" s="16">
        <f>IF(LEN('Basis Excelsheet - uw artikelnr'!E1589)&gt;20,1,0)</f>
        <v>0</v>
      </c>
      <c r="F1589" s="16">
        <f>IF('Basis Excelsheet - uw artikelnr'!L1589=0,0,IF('Basis Excelsheet - uw artikelnr'!L1589&lt;1,1,0))</f>
        <v>0</v>
      </c>
      <c r="G1589" s="16">
        <f>IF('Basis Excelsheet - uw artikelnr'!F1589=0,0,IF(EXACT('Basis Excelsheet - uw artikelnr'!G1589,Keuzelijsten!$C$2),0,IF(EXACT('Basis Excelsheet - uw artikelnr'!G1589,Keuzelijsten!$C$3),0,1)))</f>
        <v>0</v>
      </c>
      <c r="H1589" s="16">
        <f>IF('Basis Excelsheet - uw artikelnr'!F1589=0,0,IF(EXACT('Basis Excelsheet - uw artikelnr'!J1589,Keuzelijsten!$D$2),0,IF(EXACT('Basis Excelsheet - uw artikelnr'!J1589,Keuzelijsten!$D$3),0,1)))</f>
        <v>0</v>
      </c>
      <c r="I1589" s="16">
        <f ca="1">IF('Basis Excelsheet - uw artikelnr'!A1589=0,0,IF(CELL("type",'Basis Excelsheet - uw artikelnr'!A1589)="w",0,1))</f>
        <v>0</v>
      </c>
      <c r="J1589" s="16">
        <f>IF('Basis Excelsheet - uw artikelnr'!F1589=0,0,COUNTIF(Keuzelijsten!$F$2:$F$244,'Basis Excelsheet - uw artikelnr'!M1589)-1)*-1</f>
        <v>0</v>
      </c>
      <c r="K1589" s="16">
        <f>IF('Basis Excelsheet - uw artikelnr'!F1589=0,0,COUNTIF(Keuzelijsten!$A$2:$A$245,'Basis Excelsheet - uw artikelnr'!C1589)-1)*-1</f>
        <v>0</v>
      </c>
      <c r="L1589" s="16">
        <f>IF('Basis Excelsheet - uw artikelnr'!F1589=0,0,COUNTIF(Keuzelijsten!$W$2:$W$945,'Basis Excelsheet - uw artikelnr'!D1589)-1)*-1</f>
        <v>0</v>
      </c>
    </row>
    <row r="1590" spans="1:12" x14ac:dyDescent="0.25">
      <c r="A1590" s="17"/>
      <c r="B1590" s="17">
        <f t="shared" ca="1" si="26"/>
        <v>0</v>
      </c>
      <c r="C1590" s="16">
        <f>IF(LEN('Basis Excelsheet - uw artikelnr'!F1590)&gt;35,1,0)</f>
        <v>0</v>
      </c>
      <c r="D1590" s="16">
        <f>IF(LEN('Basis Excelsheet - uw artikelnr'!K1590)&gt;30,1,0)</f>
        <v>0</v>
      </c>
      <c r="E1590" s="16">
        <f>IF(LEN('Basis Excelsheet - uw artikelnr'!E1590)&gt;20,1,0)</f>
        <v>0</v>
      </c>
      <c r="F1590" s="16">
        <f>IF('Basis Excelsheet - uw artikelnr'!L1590=0,0,IF('Basis Excelsheet - uw artikelnr'!L1590&lt;1,1,0))</f>
        <v>0</v>
      </c>
      <c r="G1590" s="16">
        <f>IF('Basis Excelsheet - uw artikelnr'!F1590=0,0,IF(EXACT('Basis Excelsheet - uw artikelnr'!G1590,Keuzelijsten!$C$2),0,IF(EXACT('Basis Excelsheet - uw artikelnr'!G1590,Keuzelijsten!$C$3),0,1)))</f>
        <v>0</v>
      </c>
      <c r="H1590" s="16">
        <f>IF('Basis Excelsheet - uw artikelnr'!F1590=0,0,IF(EXACT('Basis Excelsheet - uw artikelnr'!J1590,Keuzelijsten!$D$2),0,IF(EXACT('Basis Excelsheet - uw artikelnr'!J1590,Keuzelijsten!$D$3),0,1)))</f>
        <v>0</v>
      </c>
      <c r="I1590" s="16">
        <f ca="1">IF('Basis Excelsheet - uw artikelnr'!A1590=0,0,IF(CELL("type",'Basis Excelsheet - uw artikelnr'!A1590)="w",0,1))</f>
        <v>0</v>
      </c>
      <c r="J1590" s="16">
        <f>IF('Basis Excelsheet - uw artikelnr'!F1590=0,0,COUNTIF(Keuzelijsten!$F$2:$F$244,'Basis Excelsheet - uw artikelnr'!M1590)-1)*-1</f>
        <v>0</v>
      </c>
      <c r="K1590" s="16">
        <f>IF('Basis Excelsheet - uw artikelnr'!F1590=0,0,COUNTIF(Keuzelijsten!$A$2:$A$245,'Basis Excelsheet - uw artikelnr'!C1590)-1)*-1</f>
        <v>0</v>
      </c>
      <c r="L1590" s="16">
        <f>IF('Basis Excelsheet - uw artikelnr'!F1590=0,0,COUNTIF(Keuzelijsten!$W$2:$W$945,'Basis Excelsheet - uw artikelnr'!D1590)-1)*-1</f>
        <v>0</v>
      </c>
    </row>
    <row r="1591" spans="1:12" x14ac:dyDescent="0.25">
      <c r="A1591" s="17"/>
      <c r="B1591" s="17">
        <f t="shared" ca="1" si="26"/>
        <v>0</v>
      </c>
      <c r="C1591" s="16">
        <f>IF(LEN('Basis Excelsheet - uw artikelnr'!F1591)&gt;35,1,0)</f>
        <v>0</v>
      </c>
      <c r="D1591" s="16">
        <f>IF(LEN('Basis Excelsheet - uw artikelnr'!K1591)&gt;30,1,0)</f>
        <v>0</v>
      </c>
      <c r="E1591" s="16">
        <f>IF(LEN('Basis Excelsheet - uw artikelnr'!E1591)&gt;20,1,0)</f>
        <v>0</v>
      </c>
      <c r="F1591" s="16">
        <f>IF('Basis Excelsheet - uw artikelnr'!L1591=0,0,IF('Basis Excelsheet - uw artikelnr'!L1591&lt;1,1,0))</f>
        <v>0</v>
      </c>
      <c r="G1591" s="16">
        <f>IF('Basis Excelsheet - uw artikelnr'!F1591=0,0,IF(EXACT('Basis Excelsheet - uw artikelnr'!G1591,Keuzelijsten!$C$2),0,IF(EXACT('Basis Excelsheet - uw artikelnr'!G1591,Keuzelijsten!$C$3),0,1)))</f>
        <v>0</v>
      </c>
      <c r="H1591" s="16">
        <f>IF('Basis Excelsheet - uw artikelnr'!F1591=0,0,IF(EXACT('Basis Excelsheet - uw artikelnr'!J1591,Keuzelijsten!$D$2),0,IF(EXACT('Basis Excelsheet - uw artikelnr'!J1591,Keuzelijsten!$D$3),0,1)))</f>
        <v>0</v>
      </c>
      <c r="I1591" s="16">
        <f ca="1">IF('Basis Excelsheet - uw artikelnr'!A1591=0,0,IF(CELL("type",'Basis Excelsheet - uw artikelnr'!A1591)="w",0,1))</f>
        <v>0</v>
      </c>
      <c r="J1591" s="16">
        <f>IF('Basis Excelsheet - uw artikelnr'!F1591=0,0,COUNTIF(Keuzelijsten!$F$2:$F$244,'Basis Excelsheet - uw artikelnr'!M1591)-1)*-1</f>
        <v>0</v>
      </c>
      <c r="K1591" s="16">
        <f>IF('Basis Excelsheet - uw artikelnr'!F1591=0,0,COUNTIF(Keuzelijsten!$A$2:$A$245,'Basis Excelsheet - uw artikelnr'!C1591)-1)*-1</f>
        <v>0</v>
      </c>
      <c r="L1591" s="16">
        <f>IF('Basis Excelsheet - uw artikelnr'!F1591=0,0,COUNTIF(Keuzelijsten!$W$2:$W$945,'Basis Excelsheet - uw artikelnr'!D1591)-1)*-1</f>
        <v>0</v>
      </c>
    </row>
    <row r="1592" spans="1:12" x14ac:dyDescent="0.25">
      <c r="A1592" s="17"/>
      <c r="B1592" s="17">
        <f t="shared" ca="1" si="26"/>
        <v>0</v>
      </c>
      <c r="C1592" s="16">
        <f>IF(LEN('Basis Excelsheet - uw artikelnr'!F1592)&gt;35,1,0)</f>
        <v>0</v>
      </c>
      <c r="D1592" s="16">
        <f>IF(LEN('Basis Excelsheet - uw artikelnr'!K1592)&gt;30,1,0)</f>
        <v>0</v>
      </c>
      <c r="E1592" s="16">
        <f>IF(LEN('Basis Excelsheet - uw artikelnr'!E1592)&gt;20,1,0)</f>
        <v>0</v>
      </c>
      <c r="F1592" s="16">
        <f>IF('Basis Excelsheet - uw artikelnr'!L1592=0,0,IF('Basis Excelsheet - uw artikelnr'!L1592&lt;1,1,0))</f>
        <v>0</v>
      </c>
      <c r="G1592" s="16">
        <f>IF('Basis Excelsheet - uw artikelnr'!F1592=0,0,IF(EXACT('Basis Excelsheet - uw artikelnr'!G1592,Keuzelijsten!$C$2),0,IF(EXACT('Basis Excelsheet - uw artikelnr'!G1592,Keuzelijsten!$C$3),0,1)))</f>
        <v>0</v>
      </c>
      <c r="H1592" s="16">
        <f>IF('Basis Excelsheet - uw artikelnr'!F1592=0,0,IF(EXACT('Basis Excelsheet - uw artikelnr'!J1592,Keuzelijsten!$D$2),0,IF(EXACT('Basis Excelsheet - uw artikelnr'!J1592,Keuzelijsten!$D$3),0,1)))</f>
        <v>0</v>
      </c>
      <c r="I1592" s="16">
        <f ca="1">IF('Basis Excelsheet - uw artikelnr'!A1592=0,0,IF(CELL("type",'Basis Excelsheet - uw artikelnr'!A1592)="w",0,1))</f>
        <v>0</v>
      </c>
      <c r="J1592" s="16">
        <f>IF('Basis Excelsheet - uw artikelnr'!F1592=0,0,COUNTIF(Keuzelijsten!$F$2:$F$244,'Basis Excelsheet - uw artikelnr'!M1592)-1)*-1</f>
        <v>0</v>
      </c>
      <c r="K1592" s="16">
        <f>IF('Basis Excelsheet - uw artikelnr'!F1592=0,0,COUNTIF(Keuzelijsten!$A$2:$A$245,'Basis Excelsheet - uw artikelnr'!C1592)-1)*-1</f>
        <v>0</v>
      </c>
      <c r="L1592" s="16">
        <f>IF('Basis Excelsheet - uw artikelnr'!F1592=0,0,COUNTIF(Keuzelijsten!$W$2:$W$945,'Basis Excelsheet - uw artikelnr'!D1592)-1)*-1</f>
        <v>0</v>
      </c>
    </row>
    <row r="1593" spans="1:12" x14ac:dyDescent="0.25">
      <c r="A1593" s="17"/>
      <c r="B1593" s="17">
        <f t="shared" ca="1" si="26"/>
        <v>0</v>
      </c>
      <c r="C1593" s="16">
        <f>IF(LEN('Basis Excelsheet - uw artikelnr'!F1593)&gt;35,1,0)</f>
        <v>0</v>
      </c>
      <c r="D1593" s="16">
        <f>IF(LEN('Basis Excelsheet - uw artikelnr'!K1593)&gt;30,1,0)</f>
        <v>0</v>
      </c>
      <c r="E1593" s="16">
        <f>IF(LEN('Basis Excelsheet - uw artikelnr'!E1593)&gt;20,1,0)</f>
        <v>0</v>
      </c>
      <c r="F1593" s="16">
        <f>IF('Basis Excelsheet - uw artikelnr'!L1593=0,0,IF('Basis Excelsheet - uw artikelnr'!L1593&lt;1,1,0))</f>
        <v>0</v>
      </c>
      <c r="G1593" s="16">
        <f>IF('Basis Excelsheet - uw artikelnr'!F1593=0,0,IF(EXACT('Basis Excelsheet - uw artikelnr'!G1593,Keuzelijsten!$C$2),0,IF(EXACT('Basis Excelsheet - uw artikelnr'!G1593,Keuzelijsten!$C$3),0,1)))</f>
        <v>0</v>
      </c>
      <c r="H1593" s="16">
        <f>IF('Basis Excelsheet - uw artikelnr'!F1593=0,0,IF(EXACT('Basis Excelsheet - uw artikelnr'!J1593,Keuzelijsten!$D$2),0,IF(EXACT('Basis Excelsheet - uw artikelnr'!J1593,Keuzelijsten!$D$3),0,1)))</f>
        <v>0</v>
      </c>
      <c r="I1593" s="16">
        <f ca="1">IF('Basis Excelsheet - uw artikelnr'!A1593=0,0,IF(CELL("type",'Basis Excelsheet - uw artikelnr'!A1593)="w",0,1))</f>
        <v>0</v>
      </c>
      <c r="J1593" s="16">
        <f>IF('Basis Excelsheet - uw artikelnr'!F1593=0,0,COUNTIF(Keuzelijsten!$F$2:$F$244,'Basis Excelsheet - uw artikelnr'!M1593)-1)*-1</f>
        <v>0</v>
      </c>
      <c r="K1593" s="16">
        <f>IF('Basis Excelsheet - uw artikelnr'!F1593=0,0,COUNTIF(Keuzelijsten!$A$2:$A$245,'Basis Excelsheet - uw artikelnr'!C1593)-1)*-1</f>
        <v>0</v>
      </c>
      <c r="L1593" s="16">
        <f>IF('Basis Excelsheet - uw artikelnr'!F1593=0,0,COUNTIF(Keuzelijsten!$W$2:$W$945,'Basis Excelsheet - uw artikelnr'!D1593)-1)*-1</f>
        <v>0</v>
      </c>
    </row>
    <row r="1594" spans="1:12" x14ac:dyDescent="0.25">
      <c r="A1594" s="17"/>
      <c r="B1594" s="17">
        <f t="shared" ca="1" si="26"/>
        <v>0</v>
      </c>
      <c r="C1594" s="16">
        <f>IF(LEN('Basis Excelsheet - uw artikelnr'!F1594)&gt;35,1,0)</f>
        <v>0</v>
      </c>
      <c r="D1594" s="16">
        <f>IF(LEN('Basis Excelsheet - uw artikelnr'!K1594)&gt;30,1,0)</f>
        <v>0</v>
      </c>
      <c r="E1594" s="16">
        <f>IF(LEN('Basis Excelsheet - uw artikelnr'!E1594)&gt;20,1,0)</f>
        <v>0</v>
      </c>
      <c r="F1594" s="16">
        <f>IF('Basis Excelsheet - uw artikelnr'!L1594=0,0,IF('Basis Excelsheet - uw artikelnr'!L1594&lt;1,1,0))</f>
        <v>0</v>
      </c>
      <c r="G1594" s="16">
        <f>IF('Basis Excelsheet - uw artikelnr'!F1594=0,0,IF(EXACT('Basis Excelsheet - uw artikelnr'!G1594,Keuzelijsten!$C$2),0,IF(EXACT('Basis Excelsheet - uw artikelnr'!G1594,Keuzelijsten!$C$3),0,1)))</f>
        <v>0</v>
      </c>
      <c r="H1594" s="16">
        <f>IF('Basis Excelsheet - uw artikelnr'!F1594=0,0,IF(EXACT('Basis Excelsheet - uw artikelnr'!J1594,Keuzelijsten!$D$2),0,IF(EXACT('Basis Excelsheet - uw artikelnr'!J1594,Keuzelijsten!$D$3),0,1)))</f>
        <v>0</v>
      </c>
      <c r="I1594" s="16">
        <f ca="1">IF('Basis Excelsheet - uw artikelnr'!A1594=0,0,IF(CELL("type",'Basis Excelsheet - uw artikelnr'!A1594)="w",0,1))</f>
        <v>0</v>
      </c>
      <c r="J1594" s="16">
        <f>IF('Basis Excelsheet - uw artikelnr'!F1594=0,0,COUNTIF(Keuzelijsten!$F$2:$F$244,'Basis Excelsheet - uw artikelnr'!M1594)-1)*-1</f>
        <v>0</v>
      </c>
      <c r="K1594" s="16">
        <f>IF('Basis Excelsheet - uw artikelnr'!F1594=0,0,COUNTIF(Keuzelijsten!$A$2:$A$245,'Basis Excelsheet - uw artikelnr'!C1594)-1)*-1</f>
        <v>0</v>
      </c>
      <c r="L1594" s="16">
        <f>IF('Basis Excelsheet - uw artikelnr'!F1594=0,0,COUNTIF(Keuzelijsten!$W$2:$W$945,'Basis Excelsheet - uw artikelnr'!D1594)-1)*-1</f>
        <v>0</v>
      </c>
    </row>
    <row r="1595" spans="1:12" x14ac:dyDescent="0.25">
      <c r="A1595" s="17"/>
      <c r="B1595" s="17">
        <f t="shared" ca="1" si="26"/>
        <v>0</v>
      </c>
      <c r="C1595" s="16">
        <f>IF(LEN('Basis Excelsheet - uw artikelnr'!F1595)&gt;35,1,0)</f>
        <v>0</v>
      </c>
      <c r="D1595" s="16">
        <f>IF(LEN('Basis Excelsheet - uw artikelnr'!K1595)&gt;30,1,0)</f>
        <v>0</v>
      </c>
      <c r="E1595" s="16">
        <f>IF(LEN('Basis Excelsheet - uw artikelnr'!E1595)&gt;20,1,0)</f>
        <v>0</v>
      </c>
      <c r="F1595" s="16">
        <f>IF('Basis Excelsheet - uw artikelnr'!L1595=0,0,IF('Basis Excelsheet - uw artikelnr'!L1595&lt;1,1,0))</f>
        <v>0</v>
      </c>
      <c r="G1595" s="16">
        <f>IF('Basis Excelsheet - uw artikelnr'!F1595=0,0,IF(EXACT('Basis Excelsheet - uw artikelnr'!G1595,Keuzelijsten!$C$2),0,IF(EXACT('Basis Excelsheet - uw artikelnr'!G1595,Keuzelijsten!$C$3),0,1)))</f>
        <v>0</v>
      </c>
      <c r="H1595" s="16">
        <f>IF('Basis Excelsheet - uw artikelnr'!F1595=0,0,IF(EXACT('Basis Excelsheet - uw artikelnr'!J1595,Keuzelijsten!$D$2),0,IF(EXACT('Basis Excelsheet - uw artikelnr'!J1595,Keuzelijsten!$D$3),0,1)))</f>
        <v>0</v>
      </c>
      <c r="I1595" s="16">
        <f ca="1">IF('Basis Excelsheet - uw artikelnr'!A1595=0,0,IF(CELL("type",'Basis Excelsheet - uw artikelnr'!A1595)="w",0,1))</f>
        <v>0</v>
      </c>
      <c r="J1595" s="16">
        <f>IF('Basis Excelsheet - uw artikelnr'!F1595=0,0,COUNTIF(Keuzelijsten!$F$2:$F$244,'Basis Excelsheet - uw artikelnr'!M1595)-1)*-1</f>
        <v>0</v>
      </c>
      <c r="K1595" s="16">
        <f>IF('Basis Excelsheet - uw artikelnr'!F1595=0,0,COUNTIF(Keuzelijsten!$A$2:$A$245,'Basis Excelsheet - uw artikelnr'!C1595)-1)*-1</f>
        <v>0</v>
      </c>
      <c r="L1595" s="16">
        <f>IF('Basis Excelsheet - uw artikelnr'!F1595=0,0,COUNTIF(Keuzelijsten!$W$2:$W$945,'Basis Excelsheet - uw artikelnr'!D1595)-1)*-1</f>
        <v>0</v>
      </c>
    </row>
    <row r="1596" spans="1:12" x14ac:dyDescent="0.25">
      <c r="A1596" s="17"/>
      <c r="B1596" s="17">
        <f t="shared" ca="1" si="26"/>
        <v>0</v>
      </c>
      <c r="C1596" s="16">
        <f>IF(LEN('Basis Excelsheet - uw artikelnr'!F1596)&gt;35,1,0)</f>
        <v>0</v>
      </c>
      <c r="D1596" s="16">
        <f>IF(LEN('Basis Excelsheet - uw artikelnr'!K1596)&gt;30,1,0)</f>
        <v>0</v>
      </c>
      <c r="E1596" s="16">
        <f>IF(LEN('Basis Excelsheet - uw artikelnr'!E1596)&gt;20,1,0)</f>
        <v>0</v>
      </c>
      <c r="F1596" s="16">
        <f>IF('Basis Excelsheet - uw artikelnr'!L1596=0,0,IF('Basis Excelsheet - uw artikelnr'!L1596&lt;1,1,0))</f>
        <v>0</v>
      </c>
      <c r="G1596" s="16">
        <f>IF('Basis Excelsheet - uw artikelnr'!F1596=0,0,IF(EXACT('Basis Excelsheet - uw artikelnr'!G1596,Keuzelijsten!$C$2),0,IF(EXACT('Basis Excelsheet - uw artikelnr'!G1596,Keuzelijsten!$C$3),0,1)))</f>
        <v>0</v>
      </c>
      <c r="H1596" s="16">
        <f>IF('Basis Excelsheet - uw artikelnr'!F1596=0,0,IF(EXACT('Basis Excelsheet - uw artikelnr'!J1596,Keuzelijsten!$D$2),0,IF(EXACT('Basis Excelsheet - uw artikelnr'!J1596,Keuzelijsten!$D$3),0,1)))</f>
        <v>0</v>
      </c>
      <c r="I1596" s="16">
        <f ca="1">IF('Basis Excelsheet - uw artikelnr'!A1596=0,0,IF(CELL("type",'Basis Excelsheet - uw artikelnr'!A1596)="w",0,1))</f>
        <v>0</v>
      </c>
      <c r="J1596" s="16">
        <f>IF('Basis Excelsheet - uw artikelnr'!F1596=0,0,COUNTIF(Keuzelijsten!$F$2:$F$244,'Basis Excelsheet - uw artikelnr'!M1596)-1)*-1</f>
        <v>0</v>
      </c>
      <c r="K1596" s="16">
        <f>IF('Basis Excelsheet - uw artikelnr'!F1596=0,0,COUNTIF(Keuzelijsten!$A$2:$A$245,'Basis Excelsheet - uw artikelnr'!C1596)-1)*-1</f>
        <v>0</v>
      </c>
      <c r="L1596" s="16">
        <f>IF('Basis Excelsheet - uw artikelnr'!F1596=0,0,COUNTIF(Keuzelijsten!$W$2:$W$945,'Basis Excelsheet - uw artikelnr'!D1596)-1)*-1</f>
        <v>0</v>
      </c>
    </row>
    <row r="1597" spans="1:12" x14ac:dyDescent="0.25">
      <c r="A1597" s="17"/>
      <c r="B1597" s="17">
        <f t="shared" ca="1" si="26"/>
        <v>0</v>
      </c>
      <c r="C1597" s="16">
        <f>IF(LEN('Basis Excelsheet - uw artikelnr'!F1597)&gt;35,1,0)</f>
        <v>0</v>
      </c>
      <c r="D1597" s="16">
        <f>IF(LEN('Basis Excelsheet - uw artikelnr'!K1597)&gt;30,1,0)</f>
        <v>0</v>
      </c>
      <c r="E1597" s="16">
        <f>IF(LEN('Basis Excelsheet - uw artikelnr'!E1597)&gt;20,1,0)</f>
        <v>0</v>
      </c>
      <c r="F1597" s="16">
        <f>IF('Basis Excelsheet - uw artikelnr'!L1597=0,0,IF('Basis Excelsheet - uw artikelnr'!L1597&lt;1,1,0))</f>
        <v>0</v>
      </c>
      <c r="G1597" s="16">
        <f>IF('Basis Excelsheet - uw artikelnr'!F1597=0,0,IF(EXACT('Basis Excelsheet - uw artikelnr'!G1597,Keuzelijsten!$C$2),0,IF(EXACT('Basis Excelsheet - uw artikelnr'!G1597,Keuzelijsten!$C$3),0,1)))</f>
        <v>0</v>
      </c>
      <c r="H1597" s="16">
        <f>IF('Basis Excelsheet - uw artikelnr'!F1597=0,0,IF(EXACT('Basis Excelsheet - uw artikelnr'!J1597,Keuzelijsten!$D$2),0,IF(EXACT('Basis Excelsheet - uw artikelnr'!J1597,Keuzelijsten!$D$3),0,1)))</f>
        <v>0</v>
      </c>
      <c r="I1597" s="16">
        <f ca="1">IF('Basis Excelsheet - uw artikelnr'!A1597=0,0,IF(CELL("type",'Basis Excelsheet - uw artikelnr'!A1597)="w",0,1))</f>
        <v>0</v>
      </c>
      <c r="J1597" s="16">
        <f>IF('Basis Excelsheet - uw artikelnr'!F1597=0,0,COUNTIF(Keuzelijsten!$F$2:$F$244,'Basis Excelsheet - uw artikelnr'!M1597)-1)*-1</f>
        <v>0</v>
      </c>
      <c r="K1597" s="16">
        <f>IF('Basis Excelsheet - uw artikelnr'!F1597=0,0,COUNTIF(Keuzelijsten!$A$2:$A$245,'Basis Excelsheet - uw artikelnr'!C1597)-1)*-1</f>
        <v>0</v>
      </c>
      <c r="L1597" s="16">
        <f>IF('Basis Excelsheet - uw artikelnr'!F1597=0,0,COUNTIF(Keuzelijsten!$W$2:$W$945,'Basis Excelsheet - uw artikelnr'!D1597)-1)*-1</f>
        <v>0</v>
      </c>
    </row>
    <row r="1598" spans="1:12" x14ac:dyDescent="0.25">
      <c r="A1598" s="17"/>
      <c r="B1598" s="17">
        <f t="shared" ca="1" si="26"/>
        <v>0</v>
      </c>
      <c r="C1598" s="16">
        <f>IF(LEN('Basis Excelsheet - uw artikelnr'!F1598)&gt;35,1,0)</f>
        <v>0</v>
      </c>
      <c r="D1598" s="16">
        <f>IF(LEN('Basis Excelsheet - uw artikelnr'!K1598)&gt;30,1,0)</f>
        <v>0</v>
      </c>
      <c r="E1598" s="16">
        <f>IF(LEN('Basis Excelsheet - uw artikelnr'!E1598)&gt;20,1,0)</f>
        <v>0</v>
      </c>
      <c r="F1598" s="16">
        <f>IF('Basis Excelsheet - uw artikelnr'!L1598=0,0,IF('Basis Excelsheet - uw artikelnr'!L1598&lt;1,1,0))</f>
        <v>0</v>
      </c>
      <c r="G1598" s="16">
        <f>IF('Basis Excelsheet - uw artikelnr'!F1598=0,0,IF(EXACT('Basis Excelsheet - uw artikelnr'!G1598,Keuzelijsten!$C$2),0,IF(EXACT('Basis Excelsheet - uw artikelnr'!G1598,Keuzelijsten!$C$3),0,1)))</f>
        <v>0</v>
      </c>
      <c r="H1598" s="16">
        <f>IF('Basis Excelsheet - uw artikelnr'!F1598=0,0,IF(EXACT('Basis Excelsheet - uw artikelnr'!J1598,Keuzelijsten!$D$2),0,IF(EXACT('Basis Excelsheet - uw artikelnr'!J1598,Keuzelijsten!$D$3),0,1)))</f>
        <v>0</v>
      </c>
      <c r="I1598" s="16">
        <f ca="1">IF('Basis Excelsheet - uw artikelnr'!A1598=0,0,IF(CELL("type",'Basis Excelsheet - uw artikelnr'!A1598)="w",0,1))</f>
        <v>0</v>
      </c>
      <c r="J1598" s="16">
        <f>IF('Basis Excelsheet - uw artikelnr'!F1598=0,0,COUNTIF(Keuzelijsten!$F$2:$F$244,'Basis Excelsheet - uw artikelnr'!M1598)-1)*-1</f>
        <v>0</v>
      </c>
      <c r="K1598" s="16">
        <f>IF('Basis Excelsheet - uw artikelnr'!F1598=0,0,COUNTIF(Keuzelijsten!$A$2:$A$245,'Basis Excelsheet - uw artikelnr'!C1598)-1)*-1</f>
        <v>0</v>
      </c>
      <c r="L1598" s="16">
        <f>IF('Basis Excelsheet - uw artikelnr'!F1598=0,0,COUNTIF(Keuzelijsten!$W$2:$W$945,'Basis Excelsheet - uw artikelnr'!D1598)-1)*-1</f>
        <v>0</v>
      </c>
    </row>
    <row r="1599" spans="1:12" x14ac:dyDescent="0.25">
      <c r="A1599" s="17"/>
      <c r="B1599" s="17">
        <f t="shared" ca="1" si="26"/>
        <v>0</v>
      </c>
      <c r="C1599" s="16">
        <f>IF(LEN('Basis Excelsheet - uw artikelnr'!F1599)&gt;35,1,0)</f>
        <v>0</v>
      </c>
      <c r="D1599" s="16">
        <f>IF(LEN('Basis Excelsheet - uw artikelnr'!K1599)&gt;30,1,0)</f>
        <v>0</v>
      </c>
      <c r="E1599" s="16">
        <f>IF(LEN('Basis Excelsheet - uw artikelnr'!E1599)&gt;20,1,0)</f>
        <v>0</v>
      </c>
      <c r="F1599" s="16">
        <f>IF('Basis Excelsheet - uw artikelnr'!L1599=0,0,IF('Basis Excelsheet - uw artikelnr'!L1599&lt;1,1,0))</f>
        <v>0</v>
      </c>
      <c r="G1599" s="16">
        <f>IF('Basis Excelsheet - uw artikelnr'!F1599=0,0,IF(EXACT('Basis Excelsheet - uw artikelnr'!G1599,Keuzelijsten!$C$2),0,IF(EXACT('Basis Excelsheet - uw artikelnr'!G1599,Keuzelijsten!$C$3),0,1)))</f>
        <v>0</v>
      </c>
      <c r="H1599" s="16">
        <f>IF('Basis Excelsheet - uw artikelnr'!F1599=0,0,IF(EXACT('Basis Excelsheet - uw artikelnr'!J1599,Keuzelijsten!$D$2),0,IF(EXACT('Basis Excelsheet - uw artikelnr'!J1599,Keuzelijsten!$D$3),0,1)))</f>
        <v>0</v>
      </c>
      <c r="I1599" s="16">
        <f ca="1">IF('Basis Excelsheet - uw artikelnr'!A1599=0,0,IF(CELL("type",'Basis Excelsheet - uw artikelnr'!A1599)="w",0,1))</f>
        <v>0</v>
      </c>
      <c r="J1599" s="16">
        <f>IF('Basis Excelsheet - uw artikelnr'!F1599=0,0,COUNTIF(Keuzelijsten!$F$2:$F$244,'Basis Excelsheet - uw artikelnr'!M1599)-1)*-1</f>
        <v>0</v>
      </c>
      <c r="K1599" s="16">
        <f>IF('Basis Excelsheet - uw artikelnr'!F1599=0,0,COUNTIF(Keuzelijsten!$A$2:$A$245,'Basis Excelsheet - uw artikelnr'!C1599)-1)*-1</f>
        <v>0</v>
      </c>
      <c r="L1599" s="16">
        <f>IF('Basis Excelsheet - uw artikelnr'!F1599=0,0,COUNTIF(Keuzelijsten!$W$2:$W$945,'Basis Excelsheet - uw artikelnr'!D1599)-1)*-1</f>
        <v>0</v>
      </c>
    </row>
    <row r="1600" spans="1:12" x14ac:dyDescent="0.25">
      <c r="A1600" s="17"/>
      <c r="B1600" s="17">
        <f t="shared" ca="1" si="26"/>
        <v>0</v>
      </c>
      <c r="C1600" s="16">
        <f>IF(LEN('Basis Excelsheet - uw artikelnr'!F1600)&gt;35,1,0)</f>
        <v>0</v>
      </c>
      <c r="D1600" s="16">
        <f>IF(LEN('Basis Excelsheet - uw artikelnr'!K1600)&gt;30,1,0)</f>
        <v>0</v>
      </c>
      <c r="E1600" s="16">
        <f>IF(LEN('Basis Excelsheet - uw artikelnr'!E1600)&gt;20,1,0)</f>
        <v>0</v>
      </c>
      <c r="F1600" s="16">
        <f>IF('Basis Excelsheet - uw artikelnr'!L1600=0,0,IF('Basis Excelsheet - uw artikelnr'!L1600&lt;1,1,0))</f>
        <v>0</v>
      </c>
      <c r="G1600" s="16">
        <f>IF('Basis Excelsheet - uw artikelnr'!F1600=0,0,IF(EXACT('Basis Excelsheet - uw artikelnr'!G1600,Keuzelijsten!$C$2),0,IF(EXACT('Basis Excelsheet - uw artikelnr'!G1600,Keuzelijsten!$C$3),0,1)))</f>
        <v>0</v>
      </c>
      <c r="H1600" s="16">
        <f>IF('Basis Excelsheet - uw artikelnr'!F1600=0,0,IF(EXACT('Basis Excelsheet - uw artikelnr'!J1600,Keuzelijsten!$D$2),0,IF(EXACT('Basis Excelsheet - uw artikelnr'!J1600,Keuzelijsten!$D$3),0,1)))</f>
        <v>0</v>
      </c>
      <c r="I1600" s="16">
        <f ca="1">IF('Basis Excelsheet - uw artikelnr'!A1600=0,0,IF(CELL("type",'Basis Excelsheet - uw artikelnr'!A1600)="w",0,1))</f>
        <v>0</v>
      </c>
      <c r="J1600" s="16">
        <f>IF('Basis Excelsheet - uw artikelnr'!F1600=0,0,COUNTIF(Keuzelijsten!$F$2:$F$244,'Basis Excelsheet - uw artikelnr'!M1600)-1)*-1</f>
        <v>0</v>
      </c>
      <c r="K1600" s="16">
        <f>IF('Basis Excelsheet - uw artikelnr'!F1600=0,0,COUNTIF(Keuzelijsten!$A$2:$A$245,'Basis Excelsheet - uw artikelnr'!C1600)-1)*-1</f>
        <v>0</v>
      </c>
      <c r="L1600" s="16">
        <f>IF('Basis Excelsheet - uw artikelnr'!F1600=0,0,COUNTIF(Keuzelijsten!$W$2:$W$945,'Basis Excelsheet - uw artikelnr'!D1600)-1)*-1</f>
        <v>0</v>
      </c>
    </row>
    <row r="1601" spans="1:12" x14ac:dyDescent="0.25">
      <c r="A1601" s="17"/>
      <c r="B1601" s="17">
        <f t="shared" ca="1" si="26"/>
        <v>0</v>
      </c>
      <c r="C1601" s="16">
        <f>IF(LEN('Basis Excelsheet - uw artikelnr'!F1601)&gt;35,1,0)</f>
        <v>0</v>
      </c>
      <c r="D1601" s="16">
        <f>IF(LEN('Basis Excelsheet - uw artikelnr'!K1601)&gt;30,1,0)</f>
        <v>0</v>
      </c>
      <c r="E1601" s="16">
        <f>IF(LEN('Basis Excelsheet - uw artikelnr'!E1601)&gt;20,1,0)</f>
        <v>0</v>
      </c>
      <c r="F1601" s="16">
        <f>IF('Basis Excelsheet - uw artikelnr'!L1601=0,0,IF('Basis Excelsheet - uw artikelnr'!L1601&lt;1,1,0))</f>
        <v>0</v>
      </c>
      <c r="G1601" s="16">
        <f>IF('Basis Excelsheet - uw artikelnr'!F1601=0,0,IF(EXACT('Basis Excelsheet - uw artikelnr'!G1601,Keuzelijsten!$C$2),0,IF(EXACT('Basis Excelsheet - uw artikelnr'!G1601,Keuzelijsten!$C$3),0,1)))</f>
        <v>0</v>
      </c>
      <c r="H1601" s="16">
        <f>IF('Basis Excelsheet - uw artikelnr'!F1601=0,0,IF(EXACT('Basis Excelsheet - uw artikelnr'!J1601,Keuzelijsten!$D$2),0,IF(EXACT('Basis Excelsheet - uw artikelnr'!J1601,Keuzelijsten!$D$3),0,1)))</f>
        <v>0</v>
      </c>
      <c r="I1601" s="16">
        <f ca="1">IF('Basis Excelsheet - uw artikelnr'!A1601=0,0,IF(CELL("type",'Basis Excelsheet - uw artikelnr'!A1601)="w",0,1))</f>
        <v>0</v>
      </c>
      <c r="J1601" s="16">
        <f>IF('Basis Excelsheet - uw artikelnr'!F1601=0,0,COUNTIF(Keuzelijsten!$F$2:$F$244,'Basis Excelsheet - uw artikelnr'!M1601)-1)*-1</f>
        <v>0</v>
      </c>
      <c r="K1601" s="16">
        <f>IF('Basis Excelsheet - uw artikelnr'!F1601=0,0,COUNTIF(Keuzelijsten!$A$2:$A$245,'Basis Excelsheet - uw artikelnr'!C1601)-1)*-1</f>
        <v>0</v>
      </c>
      <c r="L1601" s="16">
        <f>IF('Basis Excelsheet - uw artikelnr'!F1601=0,0,COUNTIF(Keuzelijsten!$W$2:$W$945,'Basis Excelsheet - uw artikelnr'!D1601)-1)*-1</f>
        <v>0</v>
      </c>
    </row>
    <row r="1602" spans="1:12" x14ac:dyDescent="0.25">
      <c r="A1602" s="17"/>
      <c r="B1602" s="17">
        <f t="shared" ca="1" si="26"/>
        <v>0</v>
      </c>
      <c r="C1602" s="16">
        <f>IF(LEN('Basis Excelsheet - uw artikelnr'!F1602)&gt;35,1,0)</f>
        <v>0</v>
      </c>
      <c r="D1602" s="16">
        <f>IF(LEN('Basis Excelsheet - uw artikelnr'!K1602)&gt;30,1,0)</f>
        <v>0</v>
      </c>
      <c r="E1602" s="16">
        <f>IF(LEN('Basis Excelsheet - uw artikelnr'!E1602)&gt;20,1,0)</f>
        <v>0</v>
      </c>
      <c r="F1602" s="16">
        <f>IF('Basis Excelsheet - uw artikelnr'!L1602=0,0,IF('Basis Excelsheet - uw artikelnr'!L1602&lt;1,1,0))</f>
        <v>0</v>
      </c>
      <c r="G1602" s="16">
        <f>IF('Basis Excelsheet - uw artikelnr'!F1602=0,0,IF(EXACT('Basis Excelsheet - uw artikelnr'!G1602,Keuzelijsten!$C$2),0,IF(EXACT('Basis Excelsheet - uw artikelnr'!G1602,Keuzelijsten!$C$3),0,1)))</f>
        <v>0</v>
      </c>
      <c r="H1602" s="16">
        <f>IF('Basis Excelsheet - uw artikelnr'!F1602=0,0,IF(EXACT('Basis Excelsheet - uw artikelnr'!J1602,Keuzelijsten!$D$2),0,IF(EXACT('Basis Excelsheet - uw artikelnr'!J1602,Keuzelijsten!$D$3),0,1)))</f>
        <v>0</v>
      </c>
      <c r="I1602" s="16">
        <f ca="1">IF('Basis Excelsheet - uw artikelnr'!A1602=0,0,IF(CELL("type",'Basis Excelsheet - uw artikelnr'!A1602)="w",0,1))</f>
        <v>0</v>
      </c>
      <c r="J1602" s="16">
        <f>IF('Basis Excelsheet - uw artikelnr'!F1602=0,0,COUNTIF(Keuzelijsten!$F$2:$F$244,'Basis Excelsheet - uw artikelnr'!M1602)-1)*-1</f>
        <v>0</v>
      </c>
      <c r="K1602" s="16">
        <f>IF('Basis Excelsheet - uw artikelnr'!F1602=0,0,COUNTIF(Keuzelijsten!$A$2:$A$245,'Basis Excelsheet - uw artikelnr'!C1602)-1)*-1</f>
        <v>0</v>
      </c>
      <c r="L1602" s="16">
        <f>IF('Basis Excelsheet - uw artikelnr'!F1602=0,0,COUNTIF(Keuzelijsten!$W$2:$W$945,'Basis Excelsheet - uw artikelnr'!D1602)-1)*-1</f>
        <v>0</v>
      </c>
    </row>
    <row r="1603" spans="1:12" x14ac:dyDescent="0.25">
      <c r="A1603" s="17"/>
      <c r="B1603" s="17">
        <f t="shared" ca="1" si="26"/>
        <v>0</v>
      </c>
      <c r="C1603" s="16">
        <f>IF(LEN('Basis Excelsheet - uw artikelnr'!F1603)&gt;35,1,0)</f>
        <v>0</v>
      </c>
      <c r="D1603" s="16">
        <f>IF(LEN('Basis Excelsheet - uw artikelnr'!K1603)&gt;30,1,0)</f>
        <v>0</v>
      </c>
      <c r="E1603" s="16">
        <f>IF(LEN('Basis Excelsheet - uw artikelnr'!E1603)&gt;20,1,0)</f>
        <v>0</v>
      </c>
      <c r="F1603" s="16">
        <f>IF('Basis Excelsheet - uw artikelnr'!L1603=0,0,IF('Basis Excelsheet - uw artikelnr'!L1603&lt;1,1,0))</f>
        <v>0</v>
      </c>
      <c r="G1603" s="16">
        <f>IF('Basis Excelsheet - uw artikelnr'!F1603=0,0,IF(EXACT('Basis Excelsheet - uw artikelnr'!G1603,Keuzelijsten!$C$2),0,IF(EXACT('Basis Excelsheet - uw artikelnr'!G1603,Keuzelijsten!$C$3),0,1)))</f>
        <v>0</v>
      </c>
      <c r="H1603" s="16">
        <f>IF('Basis Excelsheet - uw artikelnr'!F1603=0,0,IF(EXACT('Basis Excelsheet - uw artikelnr'!J1603,Keuzelijsten!$D$2),0,IF(EXACT('Basis Excelsheet - uw artikelnr'!J1603,Keuzelijsten!$D$3),0,1)))</f>
        <v>0</v>
      </c>
      <c r="I1603" s="16">
        <f ca="1">IF('Basis Excelsheet - uw artikelnr'!A1603=0,0,IF(CELL("type",'Basis Excelsheet - uw artikelnr'!A1603)="w",0,1))</f>
        <v>0</v>
      </c>
      <c r="J1603" s="16">
        <f>IF('Basis Excelsheet - uw artikelnr'!F1603=0,0,COUNTIF(Keuzelijsten!$F$2:$F$244,'Basis Excelsheet - uw artikelnr'!M1603)-1)*-1</f>
        <v>0</v>
      </c>
      <c r="K1603" s="16">
        <f>IF('Basis Excelsheet - uw artikelnr'!F1603=0,0,COUNTIF(Keuzelijsten!$A$2:$A$245,'Basis Excelsheet - uw artikelnr'!C1603)-1)*-1</f>
        <v>0</v>
      </c>
      <c r="L1603" s="16">
        <f>IF('Basis Excelsheet - uw artikelnr'!F1603=0,0,COUNTIF(Keuzelijsten!$W$2:$W$945,'Basis Excelsheet - uw artikelnr'!D1603)-1)*-1</f>
        <v>0</v>
      </c>
    </row>
    <row r="1604" spans="1:12" x14ac:dyDescent="0.25">
      <c r="A1604" s="17"/>
      <c r="B1604" s="17">
        <f t="shared" ca="1" si="26"/>
        <v>0</v>
      </c>
      <c r="C1604" s="16">
        <f>IF(LEN('Basis Excelsheet - uw artikelnr'!F1604)&gt;35,1,0)</f>
        <v>0</v>
      </c>
      <c r="D1604" s="16">
        <f>IF(LEN('Basis Excelsheet - uw artikelnr'!K1604)&gt;30,1,0)</f>
        <v>0</v>
      </c>
      <c r="E1604" s="16">
        <f>IF(LEN('Basis Excelsheet - uw artikelnr'!E1604)&gt;20,1,0)</f>
        <v>0</v>
      </c>
      <c r="F1604" s="16">
        <f>IF('Basis Excelsheet - uw artikelnr'!L1604=0,0,IF('Basis Excelsheet - uw artikelnr'!L1604&lt;1,1,0))</f>
        <v>0</v>
      </c>
      <c r="G1604" s="16">
        <f>IF('Basis Excelsheet - uw artikelnr'!F1604=0,0,IF(EXACT('Basis Excelsheet - uw artikelnr'!G1604,Keuzelijsten!$C$2),0,IF(EXACT('Basis Excelsheet - uw artikelnr'!G1604,Keuzelijsten!$C$3),0,1)))</f>
        <v>0</v>
      </c>
      <c r="H1604" s="16">
        <f>IF('Basis Excelsheet - uw artikelnr'!F1604=0,0,IF(EXACT('Basis Excelsheet - uw artikelnr'!J1604,Keuzelijsten!$D$2),0,IF(EXACT('Basis Excelsheet - uw artikelnr'!J1604,Keuzelijsten!$D$3),0,1)))</f>
        <v>0</v>
      </c>
      <c r="I1604" s="16">
        <f ca="1">IF('Basis Excelsheet - uw artikelnr'!A1604=0,0,IF(CELL("type",'Basis Excelsheet - uw artikelnr'!A1604)="w",0,1))</f>
        <v>0</v>
      </c>
      <c r="J1604" s="16">
        <f>IF('Basis Excelsheet - uw artikelnr'!F1604=0,0,COUNTIF(Keuzelijsten!$F$2:$F$244,'Basis Excelsheet - uw artikelnr'!M1604)-1)*-1</f>
        <v>0</v>
      </c>
      <c r="K1604" s="16">
        <f>IF('Basis Excelsheet - uw artikelnr'!F1604=0,0,COUNTIF(Keuzelijsten!$A$2:$A$245,'Basis Excelsheet - uw artikelnr'!C1604)-1)*-1</f>
        <v>0</v>
      </c>
      <c r="L1604" s="16">
        <f>IF('Basis Excelsheet - uw artikelnr'!F1604=0,0,COUNTIF(Keuzelijsten!$W$2:$W$945,'Basis Excelsheet - uw artikelnr'!D1604)-1)*-1</f>
        <v>0</v>
      </c>
    </row>
    <row r="1605" spans="1:12" x14ac:dyDescent="0.25">
      <c r="A1605" s="17"/>
      <c r="B1605" s="17">
        <f t="shared" ca="1" si="26"/>
        <v>0</v>
      </c>
      <c r="C1605" s="16">
        <f>IF(LEN('Basis Excelsheet - uw artikelnr'!F1605)&gt;35,1,0)</f>
        <v>0</v>
      </c>
      <c r="D1605" s="16">
        <f>IF(LEN('Basis Excelsheet - uw artikelnr'!K1605)&gt;30,1,0)</f>
        <v>0</v>
      </c>
      <c r="E1605" s="16">
        <f>IF(LEN('Basis Excelsheet - uw artikelnr'!E1605)&gt;20,1,0)</f>
        <v>0</v>
      </c>
      <c r="F1605" s="16">
        <f>IF('Basis Excelsheet - uw artikelnr'!L1605=0,0,IF('Basis Excelsheet - uw artikelnr'!L1605&lt;1,1,0))</f>
        <v>0</v>
      </c>
      <c r="G1605" s="16">
        <f>IF('Basis Excelsheet - uw artikelnr'!F1605=0,0,IF(EXACT('Basis Excelsheet - uw artikelnr'!G1605,Keuzelijsten!$C$2),0,IF(EXACT('Basis Excelsheet - uw artikelnr'!G1605,Keuzelijsten!$C$3),0,1)))</f>
        <v>0</v>
      </c>
      <c r="H1605" s="16">
        <f>IF('Basis Excelsheet - uw artikelnr'!F1605=0,0,IF(EXACT('Basis Excelsheet - uw artikelnr'!J1605,Keuzelijsten!$D$2),0,IF(EXACT('Basis Excelsheet - uw artikelnr'!J1605,Keuzelijsten!$D$3),0,1)))</f>
        <v>0</v>
      </c>
      <c r="I1605" s="16">
        <f ca="1">IF('Basis Excelsheet - uw artikelnr'!A1605=0,0,IF(CELL("type",'Basis Excelsheet - uw artikelnr'!A1605)="w",0,1))</f>
        <v>0</v>
      </c>
      <c r="J1605" s="16">
        <f>IF('Basis Excelsheet - uw artikelnr'!F1605=0,0,COUNTIF(Keuzelijsten!$F$2:$F$244,'Basis Excelsheet - uw artikelnr'!M1605)-1)*-1</f>
        <v>0</v>
      </c>
      <c r="K1605" s="16">
        <f>IF('Basis Excelsheet - uw artikelnr'!F1605=0,0,COUNTIF(Keuzelijsten!$A$2:$A$245,'Basis Excelsheet - uw artikelnr'!C1605)-1)*-1</f>
        <v>0</v>
      </c>
      <c r="L1605" s="16">
        <f>IF('Basis Excelsheet - uw artikelnr'!F1605=0,0,COUNTIF(Keuzelijsten!$W$2:$W$945,'Basis Excelsheet - uw artikelnr'!D1605)-1)*-1</f>
        <v>0</v>
      </c>
    </row>
    <row r="1606" spans="1:12" x14ac:dyDescent="0.25">
      <c r="A1606" s="17"/>
      <c r="B1606" s="17">
        <f t="shared" ref="B1606:B1669" ca="1" si="27">SUM(C1606:L1606)</f>
        <v>0</v>
      </c>
      <c r="C1606" s="16">
        <f>IF(LEN('Basis Excelsheet - uw artikelnr'!F1606)&gt;35,1,0)</f>
        <v>0</v>
      </c>
      <c r="D1606" s="16">
        <f>IF(LEN('Basis Excelsheet - uw artikelnr'!K1606)&gt;30,1,0)</f>
        <v>0</v>
      </c>
      <c r="E1606" s="16">
        <f>IF(LEN('Basis Excelsheet - uw artikelnr'!E1606)&gt;20,1,0)</f>
        <v>0</v>
      </c>
      <c r="F1606" s="16">
        <f>IF('Basis Excelsheet - uw artikelnr'!L1606=0,0,IF('Basis Excelsheet - uw artikelnr'!L1606&lt;1,1,0))</f>
        <v>0</v>
      </c>
      <c r="G1606" s="16">
        <f>IF('Basis Excelsheet - uw artikelnr'!F1606=0,0,IF(EXACT('Basis Excelsheet - uw artikelnr'!G1606,Keuzelijsten!$C$2),0,IF(EXACT('Basis Excelsheet - uw artikelnr'!G1606,Keuzelijsten!$C$3),0,1)))</f>
        <v>0</v>
      </c>
      <c r="H1606" s="16">
        <f>IF('Basis Excelsheet - uw artikelnr'!F1606=0,0,IF(EXACT('Basis Excelsheet - uw artikelnr'!J1606,Keuzelijsten!$D$2),0,IF(EXACT('Basis Excelsheet - uw artikelnr'!J1606,Keuzelijsten!$D$3),0,1)))</f>
        <v>0</v>
      </c>
      <c r="I1606" s="16">
        <f ca="1">IF('Basis Excelsheet - uw artikelnr'!A1606=0,0,IF(CELL("type",'Basis Excelsheet - uw artikelnr'!A1606)="w",0,1))</f>
        <v>0</v>
      </c>
      <c r="J1606" s="16">
        <f>IF('Basis Excelsheet - uw artikelnr'!F1606=0,0,COUNTIF(Keuzelijsten!$F$2:$F$244,'Basis Excelsheet - uw artikelnr'!M1606)-1)*-1</f>
        <v>0</v>
      </c>
      <c r="K1606" s="16">
        <f>IF('Basis Excelsheet - uw artikelnr'!F1606=0,0,COUNTIF(Keuzelijsten!$A$2:$A$245,'Basis Excelsheet - uw artikelnr'!C1606)-1)*-1</f>
        <v>0</v>
      </c>
      <c r="L1606" s="16">
        <f>IF('Basis Excelsheet - uw artikelnr'!F1606=0,0,COUNTIF(Keuzelijsten!$W$2:$W$945,'Basis Excelsheet - uw artikelnr'!D1606)-1)*-1</f>
        <v>0</v>
      </c>
    </row>
    <row r="1607" spans="1:12" x14ac:dyDescent="0.25">
      <c r="A1607" s="17"/>
      <c r="B1607" s="17">
        <f t="shared" ca="1" si="27"/>
        <v>0</v>
      </c>
      <c r="C1607" s="16">
        <f>IF(LEN('Basis Excelsheet - uw artikelnr'!F1607)&gt;35,1,0)</f>
        <v>0</v>
      </c>
      <c r="D1607" s="16">
        <f>IF(LEN('Basis Excelsheet - uw artikelnr'!K1607)&gt;30,1,0)</f>
        <v>0</v>
      </c>
      <c r="E1607" s="16">
        <f>IF(LEN('Basis Excelsheet - uw artikelnr'!E1607)&gt;20,1,0)</f>
        <v>0</v>
      </c>
      <c r="F1607" s="16">
        <f>IF('Basis Excelsheet - uw artikelnr'!L1607=0,0,IF('Basis Excelsheet - uw artikelnr'!L1607&lt;1,1,0))</f>
        <v>0</v>
      </c>
      <c r="G1607" s="16">
        <f>IF('Basis Excelsheet - uw artikelnr'!F1607=0,0,IF(EXACT('Basis Excelsheet - uw artikelnr'!G1607,Keuzelijsten!$C$2),0,IF(EXACT('Basis Excelsheet - uw artikelnr'!G1607,Keuzelijsten!$C$3),0,1)))</f>
        <v>0</v>
      </c>
      <c r="H1607" s="16">
        <f>IF('Basis Excelsheet - uw artikelnr'!F1607=0,0,IF(EXACT('Basis Excelsheet - uw artikelnr'!J1607,Keuzelijsten!$D$2),0,IF(EXACT('Basis Excelsheet - uw artikelnr'!J1607,Keuzelijsten!$D$3),0,1)))</f>
        <v>0</v>
      </c>
      <c r="I1607" s="16">
        <f ca="1">IF('Basis Excelsheet - uw artikelnr'!A1607=0,0,IF(CELL("type",'Basis Excelsheet - uw artikelnr'!A1607)="w",0,1))</f>
        <v>0</v>
      </c>
      <c r="J1607" s="16">
        <f>IF('Basis Excelsheet - uw artikelnr'!F1607=0,0,COUNTIF(Keuzelijsten!$F$2:$F$244,'Basis Excelsheet - uw artikelnr'!M1607)-1)*-1</f>
        <v>0</v>
      </c>
      <c r="K1607" s="16">
        <f>IF('Basis Excelsheet - uw artikelnr'!F1607=0,0,COUNTIF(Keuzelijsten!$A$2:$A$245,'Basis Excelsheet - uw artikelnr'!C1607)-1)*-1</f>
        <v>0</v>
      </c>
      <c r="L1607" s="16">
        <f>IF('Basis Excelsheet - uw artikelnr'!F1607=0,0,COUNTIF(Keuzelijsten!$W$2:$W$945,'Basis Excelsheet - uw artikelnr'!D1607)-1)*-1</f>
        <v>0</v>
      </c>
    </row>
    <row r="1608" spans="1:12" x14ac:dyDescent="0.25">
      <c r="A1608" s="17"/>
      <c r="B1608" s="17">
        <f t="shared" ca="1" si="27"/>
        <v>0</v>
      </c>
      <c r="C1608" s="16">
        <f>IF(LEN('Basis Excelsheet - uw artikelnr'!F1608)&gt;35,1,0)</f>
        <v>0</v>
      </c>
      <c r="D1608" s="16">
        <f>IF(LEN('Basis Excelsheet - uw artikelnr'!K1608)&gt;30,1,0)</f>
        <v>0</v>
      </c>
      <c r="E1608" s="16">
        <f>IF(LEN('Basis Excelsheet - uw artikelnr'!E1608)&gt;20,1,0)</f>
        <v>0</v>
      </c>
      <c r="F1608" s="16">
        <f>IF('Basis Excelsheet - uw artikelnr'!L1608=0,0,IF('Basis Excelsheet - uw artikelnr'!L1608&lt;1,1,0))</f>
        <v>0</v>
      </c>
      <c r="G1608" s="16">
        <f>IF('Basis Excelsheet - uw artikelnr'!F1608=0,0,IF(EXACT('Basis Excelsheet - uw artikelnr'!G1608,Keuzelijsten!$C$2),0,IF(EXACT('Basis Excelsheet - uw artikelnr'!G1608,Keuzelijsten!$C$3),0,1)))</f>
        <v>0</v>
      </c>
      <c r="H1608" s="16">
        <f>IF('Basis Excelsheet - uw artikelnr'!F1608=0,0,IF(EXACT('Basis Excelsheet - uw artikelnr'!J1608,Keuzelijsten!$D$2),0,IF(EXACT('Basis Excelsheet - uw artikelnr'!J1608,Keuzelijsten!$D$3),0,1)))</f>
        <v>0</v>
      </c>
      <c r="I1608" s="16">
        <f ca="1">IF('Basis Excelsheet - uw artikelnr'!A1608=0,0,IF(CELL("type",'Basis Excelsheet - uw artikelnr'!A1608)="w",0,1))</f>
        <v>0</v>
      </c>
      <c r="J1608" s="16">
        <f>IF('Basis Excelsheet - uw artikelnr'!F1608=0,0,COUNTIF(Keuzelijsten!$F$2:$F$244,'Basis Excelsheet - uw artikelnr'!M1608)-1)*-1</f>
        <v>0</v>
      </c>
      <c r="K1608" s="16">
        <f>IF('Basis Excelsheet - uw artikelnr'!F1608=0,0,COUNTIF(Keuzelijsten!$A$2:$A$245,'Basis Excelsheet - uw artikelnr'!C1608)-1)*-1</f>
        <v>0</v>
      </c>
      <c r="L1608" s="16">
        <f>IF('Basis Excelsheet - uw artikelnr'!F1608=0,0,COUNTIF(Keuzelijsten!$W$2:$W$945,'Basis Excelsheet - uw artikelnr'!D1608)-1)*-1</f>
        <v>0</v>
      </c>
    </row>
    <row r="1609" spans="1:12" x14ac:dyDescent="0.25">
      <c r="A1609" s="17"/>
      <c r="B1609" s="17">
        <f t="shared" ca="1" si="27"/>
        <v>0</v>
      </c>
      <c r="C1609" s="16">
        <f>IF(LEN('Basis Excelsheet - uw artikelnr'!F1609)&gt;35,1,0)</f>
        <v>0</v>
      </c>
      <c r="D1609" s="16">
        <f>IF(LEN('Basis Excelsheet - uw artikelnr'!K1609)&gt;30,1,0)</f>
        <v>0</v>
      </c>
      <c r="E1609" s="16">
        <f>IF(LEN('Basis Excelsheet - uw artikelnr'!E1609)&gt;20,1,0)</f>
        <v>0</v>
      </c>
      <c r="F1609" s="16">
        <f>IF('Basis Excelsheet - uw artikelnr'!L1609=0,0,IF('Basis Excelsheet - uw artikelnr'!L1609&lt;1,1,0))</f>
        <v>0</v>
      </c>
      <c r="G1609" s="16">
        <f>IF('Basis Excelsheet - uw artikelnr'!F1609=0,0,IF(EXACT('Basis Excelsheet - uw artikelnr'!G1609,Keuzelijsten!$C$2),0,IF(EXACT('Basis Excelsheet - uw artikelnr'!G1609,Keuzelijsten!$C$3),0,1)))</f>
        <v>0</v>
      </c>
      <c r="H1609" s="16">
        <f>IF('Basis Excelsheet - uw artikelnr'!F1609=0,0,IF(EXACT('Basis Excelsheet - uw artikelnr'!J1609,Keuzelijsten!$D$2),0,IF(EXACT('Basis Excelsheet - uw artikelnr'!J1609,Keuzelijsten!$D$3),0,1)))</f>
        <v>0</v>
      </c>
      <c r="I1609" s="16">
        <f ca="1">IF('Basis Excelsheet - uw artikelnr'!A1609=0,0,IF(CELL("type",'Basis Excelsheet - uw artikelnr'!A1609)="w",0,1))</f>
        <v>0</v>
      </c>
      <c r="J1609" s="16">
        <f>IF('Basis Excelsheet - uw artikelnr'!F1609=0,0,COUNTIF(Keuzelijsten!$F$2:$F$244,'Basis Excelsheet - uw artikelnr'!M1609)-1)*-1</f>
        <v>0</v>
      </c>
      <c r="K1609" s="16">
        <f>IF('Basis Excelsheet - uw artikelnr'!F1609=0,0,COUNTIF(Keuzelijsten!$A$2:$A$245,'Basis Excelsheet - uw artikelnr'!C1609)-1)*-1</f>
        <v>0</v>
      </c>
      <c r="L1609" s="16">
        <f>IF('Basis Excelsheet - uw artikelnr'!F1609=0,0,COUNTIF(Keuzelijsten!$W$2:$W$945,'Basis Excelsheet - uw artikelnr'!D1609)-1)*-1</f>
        <v>0</v>
      </c>
    </row>
    <row r="1610" spans="1:12" x14ac:dyDescent="0.25">
      <c r="A1610" s="17"/>
      <c r="B1610" s="17">
        <f t="shared" ca="1" si="27"/>
        <v>0</v>
      </c>
      <c r="C1610" s="16">
        <f>IF(LEN('Basis Excelsheet - uw artikelnr'!F1610)&gt;35,1,0)</f>
        <v>0</v>
      </c>
      <c r="D1610" s="16">
        <f>IF(LEN('Basis Excelsheet - uw artikelnr'!K1610)&gt;30,1,0)</f>
        <v>0</v>
      </c>
      <c r="E1610" s="16">
        <f>IF(LEN('Basis Excelsheet - uw artikelnr'!E1610)&gt;20,1,0)</f>
        <v>0</v>
      </c>
      <c r="F1610" s="16">
        <f>IF('Basis Excelsheet - uw artikelnr'!L1610=0,0,IF('Basis Excelsheet - uw artikelnr'!L1610&lt;1,1,0))</f>
        <v>0</v>
      </c>
      <c r="G1610" s="16">
        <f>IF('Basis Excelsheet - uw artikelnr'!F1610=0,0,IF(EXACT('Basis Excelsheet - uw artikelnr'!G1610,Keuzelijsten!$C$2),0,IF(EXACT('Basis Excelsheet - uw artikelnr'!G1610,Keuzelijsten!$C$3),0,1)))</f>
        <v>0</v>
      </c>
      <c r="H1610" s="16">
        <f>IF('Basis Excelsheet - uw artikelnr'!F1610=0,0,IF(EXACT('Basis Excelsheet - uw artikelnr'!J1610,Keuzelijsten!$D$2),0,IF(EXACT('Basis Excelsheet - uw artikelnr'!J1610,Keuzelijsten!$D$3),0,1)))</f>
        <v>0</v>
      </c>
      <c r="I1610" s="16">
        <f ca="1">IF('Basis Excelsheet - uw artikelnr'!A1610=0,0,IF(CELL("type",'Basis Excelsheet - uw artikelnr'!A1610)="w",0,1))</f>
        <v>0</v>
      </c>
      <c r="J1610" s="16">
        <f>IF('Basis Excelsheet - uw artikelnr'!F1610=0,0,COUNTIF(Keuzelijsten!$F$2:$F$244,'Basis Excelsheet - uw artikelnr'!M1610)-1)*-1</f>
        <v>0</v>
      </c>
      <c r="K1610" s="16">
        <f>IF('Basis Excelsheet - uw artikelnr'!F1610=0,0,COUNTIF(Keuzelijsten!$A$2:$A$245,'Basis Excelsheet - uw artikelnr'!C1610)-1)*-1</f>
        <v>0</v>
      </c>
      <c r="L1610" s="16">
        <f>IF('Basis Excelsheet - uw artikelnr'!F1610=0,0,COUNTIF(Keuzelijsten!$W$2:$W$945,'Basis Excelsheet - uw artikelnr'!D1610)-1)*-1</f>
        <v>0</v>
      </c>
    </row>
    <row r="1611" spans="1:12" x14ac:dyDescent="0.25">
      <c r="A1611" s="17"/>
      <c r="B1611" s="17">
        <f t="shared" ca="1" si="27"/>
        <v>0</v>
      </c>
      <c r="C1611" s="16">
        <f>IF(LEN('Basis Excelsheet - uw artikelnr'!F1611)&gt;35,1,0)</f>
        <v>0</v>
      </c>
      <c r="D1611" s="16">
        <f>IF(LEN('Basis Excelsheet - uw artikelnr'!K1611)&gt;30,1,0)</f>
        <v>0</v>
      </c>
      <c r="E1611" s="16">
        <f>IF(LEN('Basis Excelsheet - uw artikelnr'!E1611)&gt;20,1,0)</f>
        <v>0</v>
      </c>
      <c r="F1611" s="16">
        <f>IF('Basis Excelsheet - uw artikelnr'!L1611=0,0,IF('Basis Excelsheet - uw artikelnr'!L1611&lt;1,1,0))</f>
        <v>0</v>
      </c>
      <c r="G1611" s="16">
        <f>IF('Basis Excelsheet - uw artikelnr'!F1611=0,0,IF(EXACT('Basis Excelsheet - uw artikelnr'!G1611,Keuzelijsten!$C$2),0,IF(EXACT('Basis Excelsheet - uw artikelnr'!G1611,Keuzelijsten!$C$3),0,1)))</f>
        <v>0</v>
      </c>
      <c r="H1611" s="16">
        <f>IF('Basis Excelsheet - uw artikelnr'!F1611=0,0,IF(EXACT('Basis Excelsheet - uw artikelnr'!J1611,Keuzelijsten!$D$2),0,IF(EXACT('Basis Excelsheet - uw artikelnr'!J1611,Keuzelijsten!$D$3),0,1)))</f>
        <v>0</v>
      </c>
      <c r="I1611" s="16">
        <f ca="1">IF('Basis Excelsheet - uw artikelnr'!A1611=0,0,IF(CELL("type",'Basis Excelsheet - uw artikelnr'!A1611)="w",0,1))</f>
        <v>0</v>
      </c>
      <c r="J1611" s="16">
        <f>IF('Basis Excelsheet - uw artikelnr'!F1611=0,0,COUNTIF(Keuzelijsten!$F$2:$F$244,'Basis Excelsheet - uw artikelnr'!M1611)-1)*-1</f>
        <v>0</v>
      </c>
      <c r="K1611" s="16">
        <f>IF('Basis Excelsheet - uw artikelnr'!F1611=0,0,COUNTIF(Keuzelijsten!$A$2:$A$245,'Basis Excelsheet - uw artikelnr'!C1611)-1)*-1</f>
        <v>0</v>
      </c>
      <c r="L1611" s="16">
        <f>IF('Basis Excelsheet - uw artikelnr'!F1611=0,0,COUNTIF(Keuzelijsten!$W$2:$W$945,'Basis Excelsheet - uw artikelnr'!D1611)-1)*-1</f>
        <v>0</v>
      </c>
    </row>
    <row r="1612" spans="1:12" x14ac:dyDescent="0.25">
      <c r="A1612" s="17"/>
      <c r="B1612" s="17">
        <f t="shared" ca="1" si="27"/>
        <v>0</v>
      </c>
      <c r="C1612" s="16">
        <f>IF(LEN('Basis Excelsheet - uw artikelnr'!F1612)&gt;35,1,0)</f>
        <v>0</v>
      </c>
      <c r="D1612" s="16">
        <f>IF(LEN('Basis Excelsheet - uw artikelnr'!K1612)&gt;30,1,0)</f>
        <v>0</v>
      </c>
      <c r="E1612" s="16">
        <f>IF(LEN('Basis Excelsheet - uw artikelnr'!E1612)&gt;20,1,0)</f>
        <v>0</v>
      </c>
      <c r="F1612" s="16">
        <f>IF('Basis Excelsheet - uw artikelnr'!L1612=0,0,IF('Basis Excelsheet - uw artikelnr'!L1612&lt;1,1,0))</f>
        <v>0</v>
      </c>
      <c r="G1612" s="16">
        <f>IF('Basis Excelsheet - uw artikelnr'!F1612=0,0,IF(EXACT('Basis Excelsheet - uw artikelnr'!G1612,Keuzelijsten!$C$2),0,IF(EXACT('Basis Excelsheet - uw artikelnr'!G1612,Keuzelijsten!$C$3),0,1)))</f>
        <v>0</v>
      </c>
      <c r="H1612" s="16">
        <f>IF('Basis Excelsheet - uw artikelnr'!F1612=0,0,IF(EXACT('Basis Excelsheet - uw artikelnr'!J1612,Keuzelijsten!$D$2),0,IF(EXACT('Basis Excelsheet - uw artikelnr'!J1612,Keuzelijsten!$D$3),0,1)))</f>
        <v>0</v>
      </c>
      <c r="I1612" s="16">
        <f ca="1">IF('Basis Excelsheet - uw artikelnr'!A1612=0,0,IF(CELL("type",'Basis Excelsheet - uw artikelnr'!A1612)="w",0,1))</f>
        <v>0</v>
      </c>
      <c r="J1612" s="16">
        <f>IF('Basis Excelsheet - uw artikelnr'!F1612=0,0,COUNTIF(Keuzelijsten!$F$2:$F$244,'Basis Excelsheet - uw artikelnr'!M1612)-1)*-1</f>
        <v>0</v>
      </c>
      <c r="K1612" s="16">
        <f>IF('Basis Excelsheet - uw artikelnr'!F1612=0,0,COUNTIF(Keuzelijsten!$A$2:$A$245,'Basis Excelsheet - uw artikelnr'!C1612)-1)*-1</f>
        <v>0</v>
      </c>
      <c r="L1612" s="16">
        <f>IF('Basis Excelsheet - uw artikelnr'!F1612=0,0,COUNTIF(Keuzelijsten!$W$2:$W$945,'Basis Excelsheet - uw artikelnr'!D1612)-1)*-1</f>
        <v>0</v>
      </c>
    </row>
    <row r="1613" spans="1:12" x14ac:dyDescent="0.25">
      <c r="A1613" s="17"/>
      <c r="B1613" s="17">
        <f t="shared" ca="1" si="27"/>
        <v>0</v>
      </c>
      <c r="C1613" s="16">
        <f>IF(LEN('Basis Excelsheet - uw artikelnr'!F1613)&gt;35,1,0)</f>
        <v>0</v>
      </c>
      <c r="D1613" s="16">
        <f>IF(LEN('Basis Excelsheet - uw artikelnr'!K1613)&gt;30,1,0)</f>
        <v>0</v>
      </c>
      <c r="E1613" s="16">
        <f>IF(LEN('Basis Excelsheet - uw artikelnr'!E1613)&gt;20,1,0)</f>
        <v>0</v>
      </c>
      <c r="F1613" s="16">
        <f>IF('Basis Excelsheet - uw artikelnr'!L1613=0,0,IF('Basis Excelsheet - uw artikelnr'!L1613&lt;1,1,0))</f>
        <v>0</v>
      </c>
      <c r="G1613" s="16">
        <f>IF('Basis Excelsheet - uw artikelnr'!F1613=0,0,IF(EXACT('Basis Excelsheet - uw artikelnr'!G1613,Keuzelijsten!$C$2),0,IF(EXACT('Basis Excelsheet - uw artikelnr'!G1613,Keuzelijsten!$C$3),0,1)))</f>
        <v>0</v>
      </c>
      <c r="H1613" s="16">
        <f>IF('Basis Excelsheet - uw artikelnr'!F1613=0,0,IF(EXACT('Basis Excelsheet - uw artikelnr'!J1613,Keuzelijsten!$D$2),0,IF(EXACT('Basis Excelsheet - uw artikelnr'!J1613,Keuzelijsten!$D$3),0,1)))</f>
        <v>0</v>
      </c>
      <c r="I1613" s="16">
        <f ca="1">IF('Basis Excelsheet - uw artikelnr'!A1613=0,0,IF(CELL("type",'Basis Excelsheet - uw artikelnr'!A1613)="w",0,1))</f>
        <v>0</v>
      </c>
      <c r="J1613" s="16">
        <f>IF('Basis Excelsheet - uw artikelnr'!F1613=0,0,COUNTIF(Keuzelijsten!$F$2:$F$244,'Basis Excelsheet - uw artikelnr'!M1613)-1)*-1</f>
        <v>0</v>
      </c>
      <c r="K1613" s="16">
        <f>IF('Basis Excelsheet - uw artikelnr'!F1613=0,0,COUNTIF(Keuzelijsten!$A$2:$A$245,'Basis Excelsheet - uw artikelnr'!C1613)-1)*-1</f>
        <v>0</v>
      </c>
      <c r="L1613" s="16">
        <f>IF('Basis Excelsheet - uw artikelnr'!F1613=0,0,COUNTIF(Keuzelijsten!$W$2:$W$945,'Basis Excelsheet - uw artikelnr'!D1613)-1)*-1</f>
        <v>0</v>
      </c>
    </row>
    <row r="1614" spans="1:12" x14ac:dyDescent="0.25">
      <c r="A1614" s="17"/>
      <c r="B1614" s="17">
        <f t="shared" ca="1" si="27"/>
        <v>0</v>
      </c>
      <c r="C1614" s="16">
        <f>IF(LEN('Basis Excelsheet - uw artikelnr'!F1614)&gt;35,1,0)</f>
        <v>0</v>
      </c>
      <c r="D1614" s="16">
        <f>IF(LEN('Basis Excelsheet - uw artikelnr'!K1614)&gt;30,1,0)</f>
        <v>0</v>
      </c>
      <c r="E1614" s="16">
        <f>IF(LEN('Basis Excelsheet - uw artikelnr'!E1614)&gt;20,1,0)</f>
        <v>0</v>
      </c>
      <c r="F1614" s="16">
        <f>IF('Basis Excelsheet - uw artikelnr'!L1614=0,0,IF('Basis Excelsheet - uw artikelnr'!L1614&lt;1,1,0))</f>
        <v>0</v>
      </c>
      <c r="G1614" s="16">
        <f>IF('Basis Excelsheet - uw artikelnr'!F1614=0,0,IF(EXACT('Basis Excelsheet - uw artikelnr'!G1614,Keuzelijsten!$C$2),0,IF(EXACT('Basis Excelsheet - uw artikelnr'!G1614,Keuzelijsten!$C$3),0,1)))</f>
        <v>0</v>
      </c>
      <c r="H1614" s="16">
        <f>IF('Basis Excelsheet - uw artikelnr'!F1614=0,0,IF(EXACT('Basis Excelsheet - uw artikelnr'!J1614,Keuzelijsten!$D$2),0,IF(EXACT('Basis Excelsheet - uw artikelnr'!J1614,Keuzelijsten!$D$3),0,1)))</f>
        <v>0</v>
      </c>
      <c r="I1614" s="16">
        <f ca="1">IF('Basis Excelsheet - uw artikelnr'!A1614=0,0,IF(CELL("type",'Basis Excelsheet - uw artikelnr'!A1614)="w",0,1))</f>
        <v>0</v>
      </c>
      <c r="J1614" s="16">
        <f>IF('Basis Excelsheet - uw artikelnr'!F1614=0,0,COUNTIF(Keuzelijsten!$F$2:$F$244,'Basis Excelsheet - uw artikelnr'!M1614)-1)*-1</f>
        <v>0</v>
      </c>
      <c r="K1614" s="16">
        <f>IF('Basis Excelsheet - uw artikelnr'!F1614=0,0,COUNTIF(Keuzelijsten!$A$2:$A$245,'Basis Excelsheet - uw artikelnr'!C1614)-1)*-1</f>
        <v>0</v>
      </c>
      <c r="L1614" s="16">
        <f>IF('Basis Excelsheet - uw artikelnr'!F1614=0,0,COUNTIF(Keuzelijsten!$W$2:$W$945,'Basis Excelsheet - uw artikelnr'!D1614)-1)*-1</f>
        <v>0</v>
      </c>
    </row>
    <row r="1615" spans="1:12" x14ac:dyDescent="0.25">
      <c r="A1615" s="17"/>
      <c r="B1615" s="17">
        <f t="shared" ca="1" si="27"/>
        <v>0</v>
      </c>
      <c r="C1615" s="16">
        <f>IF(LEN('Basis Excelsheet - uw artikelnr'!F1615)&gt;35,1,0)</f>
        <v>0</v>
      </c>
      <c r="D1615" s="16">
        <f>IF(LEN('Basis Excelsheet - uw artikelnr'!K1615)&gt;30,1,0)</f>
        <v>0</v>
      </c>
      <c r="E1615" s="16">
        <f>IF(LEN('Basis Excelsheet - uw artikelnr'!E1615)&gt;20,1,0)</f>
        <v>0</v>
      </c>
      <c r="F1615" s="16">
        <f>IF('Basis Excelsheet - uw artikelnr'!L1615=0,0,IF('Basis Excelsheet - uw artikelnr'!L1615&lt;1,1,0))</f>
        <v>0</v>
      </c>
      <c r="G1615" s="16">
        <f>IF('Basis Excelsheet - uw artikelnr'!F1615=0,0,IF(EXACT('Basis Excelsheet - uw artikelnr'!G1615,Keuzelijsten!$C$2),0,IF(EXACT('Basis Excelsheet - uw artikelnr'!G1615,Keuzelijsten!$C$3),0,1)))</f>
        <v>0</v>
      </c>
      <c r="H1615" s="16">
        <f>IF('Basis Excelsheet - uw artikelnr'!F1615=0,0,IF(EXACT('Basis Excelsheet - uw artikelnr'!J1615,Keuzelijsten!$D$2),0,IF(EXACT('Basis Excelsheet - uw artikelnr'!J1615,Keuzelijsten!$D$3),0,1)))</f>
        <v>0</v>
      </c>
      <c r="I1615" s="16">
        <f ca="1">IF('Basis Excelsheet - uw artikelnr'!A1615=0,0,IF(CELL("type",'Basis Excelsheet - uw artikelnr'!A1615)="w",0,1))</f>
        <v>0</v>
      </c>
      <c r="J1615" s="16">
        <f>IF('Basis Excelsheet - uw artikelnr'!F1615=0,0,COUNTIF(Keuzelijsten!$F$2:$F$244,'Basis Excelsheet - uw artikelnr'!M1615)-1)*-1</f>
        <v>0</v>
      </c>
      <c r="K1615" s="16">
        <f>IF('Basis Excelsheet - uw artikelnr'!F1615=0,0,COUNTIF(Keuzelijsten!$A$2:$A$245,'Basis Excelsheet - uw artikelnr'!C1615)-1)*-1</f>
        <v>0</v>
      </c>
      <c r="L1615" s="16">
        <f>IF('Basis Excelsheet - uw artikelnr'!F1615=0,0,COUNTIF(Keuzelijsten!$W$2:$W$945,'Basis Excelsheet - uw artikelnr'!D1615)-1)*-1</f>
        <v>0</v>
      </c>
    </row>
    <row r="1616" spans="1:12" x14ac:dyDescent="0.25">
      <c r="A1616" s="17"/>
      <c r="B1616" s="17">
        <f t="shared" ca="1" si="27"/>
        <v>0</v>
      </c>
      <c r="C1616" s="16">
        <f>IF(LEN('Basis Excelsheet - uw artikelnr'!F1616)&gt;35,1,0)</f>
        <v>0</v>
      </c>
      <c r="D1616" s="16">
        <f>IF(LEN('Basis Excelsheet - uw artikelnr'!K1616)&gt;30,1,0)</f>
        <v>0</v>
      </c>
      <c r="E1616" s="16">
        <f>IF(LEN('Basis Excelsheet - uw artikelnr'!E1616)&gt;20,1,0)</f>
        <v>0</v>
      </c>
      <c r="F1616" s="16">
        <f>IF('Basis Excelsheet - uw artikelnr'!L1616=0,0,IF('Basis Excelsheet - uw artikelnr'!L1616&lt;1,1,0))</f>
        <v>0</v>
      </c>
      <c r="G1616" s="16">
        <f>IF('Basis Excelsheet - uw artikelnr'!F1616=0,0,IF(EXACT('Basis Excelsheet - uw artikelnr'!G1616,Keuzelijsten!$C$2),0,IF(EXACT('Basis Excelsheet - uw artikelnr'!G1616,Keuzelijsten!$C$3),0,1)))</f>
        <v>0</v>
      </c>
      <c r="H1616" s="16">
        <f>IF('Basis Excelsheet - uw artikelnr'!F1616=0,0,IF(EXACT('Basis Excelsheet - uw artikelnr'!J1616,Keuzelijsten!$D$2),0,IF(EXACT('Basis Excelsheet - uw artikelnr'!J1616,Keuzelijsten!$D$3),0,1)))</f>
        <v>0</v>
      </c>
      <c r="I1616" s="16">
        <f ca="1">IF('Basis Excelsheet - uw artikelnr'!A1616=0,0,IF(CELL("type",'Basis Excelsheet - uw artikelnr'!A1616)="w",0,1))</f>
        <v>0</v>
      </c>
      <c r="J1616" s="16">
        <f>IF('Basis Excelsheet - uw artikelnr'!F1616=0,0,COUNTIF(Keuzelijsten!$F$2:$F$244,'Basis Excelsheet - uw artikelnr'!M1616)-1)*-1</f>
        <v>0</v>
      </c>
      <c r="K1616" s="16">
        <f>IF('Basis Excelsheet - uw artikelnr'!F1616=0,0,COUNTIF(Keuzelijsten!$A$2:$A$245,'Basis Excelsheet - uw artikelnr'!C1616)-1)*-1</f>
        <v>0</v>
      </c>
      <c r="L1616" s="16">
        <f>IF('Basis Excelsheet - uw artikelnr'!F1616=0,0,COUNTIF(Keuzelijsten!$W$2:$W$945,'Basis Excelsheet - uw artikelnr'!D1616)-1)*-1</f>
        <v>0</v>
      </c>
    </row>
    <row r="1617" spans="1:12" x14ac:dyDescent="0.25">
      <c r="A1617" s="17"/>
      <c r="B1617" s="17">
        <f t="shared" ca="1" si="27"/>
        <v>0</v>
      </c>
      <c r="C1617" s="16">
        <f>IF(LEN('Basis Excelsheet - uw artikelnr'!F1617)&gt;35,1,0)</f>
        <v>0</v>
      </c>
      <c r="D1617" s="16">
        <f>IF(LEN('Basis Excelsheet - uw artikelnr'!K1617)&gt;30,1,0)</f>
        <v>0</v>
      </c>
      <c r="E1617" s="16">
        <f>IF(LEN('Basis Excelsheet - uw artikelnr'!E1617)&gt;20,1,0)</f>
        <v>0</v>
      </c>
      <c r="F1617" s="16">
        <f>IF('Basis Excelsheet - uw artikelnr'!L1617=0,0,IF('Basis Excelsheet - uw artikelnr'!L1617&lt;1,1,0))</f>
        <v>0</v>
      </c>
      <c r="G1617" s="16">
        <f>IF('Basis Excelsheet - uw artikelnr'!F1617=0,0,IF(EXACT('Basis Excelsheet - uw artikelnr'!G1617,Keuzelijsten!$C$2),0,IF(EXACT('Basis Excelsheet - uw artikelnr'!G1617,Keuzelijsten!$C$3),0,1)))</f>
        <v>0</v>
      </c>
      <c r="H1617" s="16">
        <f>IF('Basis Excelsheet - uw artikelnr'!F1617=0,0,IF(EXACT('Basis Excelsheet - uw artikelnr'!J1617,Keuzelijsten!$D$2),0,IF(EXACT('Basis Excelsheet - uw artikelnr'!J1617,Keuzelijsten!$D$3),0,1)))</f>
        <v>0</v>
      </c>
      <c r="I1617" s="16">
        <f ca="1">IF('Basis Excelsheet - uw artikelnr'!A1617=0,0,IF(CELL("type",'Basis Excelsheet - uw artikelnr'!A1617)="w",0,1))</f>
        <v>0</v>
      </c>
      <c r="J1617" s="16">
        <f>IF('Basis Excelsheet - uw artikelnr'!F1617=0,0,COUNTIF(Keuzelijsten!$F$2:$F$244,'Basis Excelsheet - uw artikelnr'!M1617)-1)*-1</f>
        <v>0</v>
      </c>
      <c r="K1617" s="16">
        <f>IF('Basis Excelsheet - uw artikelnr'!F1617=0,0,COUNTIF(Keuzelijsten!$A$2:$A$245,'Basis Excelsheet - uw artikelnr'!C1617)-1)*-1</f>
        <v>0</v>
      </c>
      <c r="L1617" s="16">
        <f>IF('Basis Excelsheet - uw artikelnr'!F1617=0,0,COUNTIF(Keuzelijsten!$W$2:$W$945,'Basis Excelsheet - uw artikelnr'!D1617)-1)*-1</f>
        <v>0</v>
      </c>
    </row>
    <row r="1618" spans="1:12" x14ac:dyDescent="0.25">
      <c r="A1618" s="17"/>
      <c r="B1618" s="17">
        <f t="shared" ca="1" si="27"/>
        <v>0</v>
      </c>
      <c r="C1618" s="16">
        <f>IF(LEN('Basis Excelsheet - uw artikelnr'!F1618)&gt;35,1,0)</f>
        <v>0</v>
      </c>
      <c r="D1618" s="16">
        <f>IF(LEN('Basis Excelsheet - uw artikelnr'!K1618)&gt;30,1,0)</f>
        <v>0</v>
      </c>
      <c r="E1618" s="16">
        <f>IF(LEN('Basis Excelsheet - uw artikelnr'!E1618)&gt;20,1,0)</f>
        <v>0</v>
      </c>
      <c r="F1618" s="16">
        <f>IF('Basis Excelsheet - uw artikelnr'!L1618=0,0,IF('Basis Excelsheet - uw artikelnr'!L1618&lt;1,1,0))</f>
        <v>0</v>
      </c>
      <c r="G1618" s="16">
        <f>IF('Basis Excelsheet - uw artikelnr'!F1618=0,0,IF(EXACT('Basis Excelsheet - uw artikelnr'!G1618,Keuzelijsten!$C$2),0,IF(EXACT('Basis Excelsheet - uw artikelnr'!G1618,Keuzelijsten!$C$3),0,1)))</f>
        <v>0</v>
      </c>
      <c r="H1618" s="16">
        <f>IF('Basis Excelsheet - uw artikelnr'!F1618=0,0,IF(EXACT('Basis Excelsheet - uw artikelnr'!J1618,Keuzelijsten!$D$2),0,IF(EXACT('Basis Excelsheet - uw artikelnr'!J1618,Keuzelijsten!$D$3),0,1)))</f>
        <v>0</v>
      </c>
      <c r="I1618" s="16">
        <f ca="1">IF('Basis Excelsheet - uw artikelnr'!A1618=0,0,IF(CELL("type",'Basis Excelsheet - uw artikelnr'!A1618)="w",0,1))</f>
        <v>0</v>
      </c>
      <c r="J1618" s="16">
        <f>IF('Basis Excelsheet - uw artikelnr'!F1618=0,0,COUNTIF(Keuzelijsten!$F$2:$F$244,'Basis Excelsheet - uw artikelnr'!M1618)-1)*-1</f>
        <v>0</v>
      </c>
      <c r="K1618" s="16">
        <f>IF('Basis Excelsheet - uw artikelnr'!F1618=0,0,COUNTIF(Keuzelijsten!$A$2:$A$245,'Basis Excelsheet - uw artikelnr'!C1618)-1)*-1</f>
        <v>0</v>
      </c>
      <c r="L1618" s="16">
        <f>IF('Basis Excelsheet - uw artikelnr'!F1618=0,0,COUNTIF(Keuzelijsten!$W$2:$W$945,'Basis Excelsheet - uw artikelnr'!D1618)-1)*-1</f>
        <v>0</v>
      </c>
    </row>
    <row r="1619" spans="1:12" x14ac:dyDescent="0.25">
      <c r="A1619" s="17"/>
      <c r="B1619" s="17">
        <f t="shared" ca="1" si="27"/>
        <v>0</v>
      </c>
      <c r="C1619" s="16">
        <f>IF(LEN('Basis Excelsheet - uw artikelnr'!F1619)&gt;35,1,0)</f>
        <v>0</v>
      </c>
      <c r="D1619" s="16">
        <f>IF(LEN('Basis Excelsheet - uw artikelnr'!K1619)&gt;30,1,0)</f>
        <v>0</v>
      </c>
      <c r="E1619" s="16">
        <f>IF(LEN('Basis Excelsheet - uw artikelnr'!E1619)&gt;20,1,0)</f>
        <v>0</v>
      </c>
      <c r="F1619" s="16">
        <f>IF('Basis Excelsheet - uw artikelnr'!L1619=0,0,IF('Basis Excelsheet - uw artikelnr'!L1619&lt;1,1,0))</f>
        <v>0</v>
      </c>
      <c r="G1619" s="16">
        <f>IF('Basis Excelsheet - uw artikelnr'!F1619=0,0,IF(EXACT('Basis Excelsheet - uw artikelnr'!G1619,Keuzelijsten!$C$2),0,IF(EXACT('Basis Excelsheet - uw artikelnr'!G1619,Keuzelijsten!$C$3),0,1)))</f>
        <v>0</v>
      </c>
      <c r="H1619" s="16">
        <f>IF('Basis Excelsheet - uw artikelnr'!F1619=0,0,IF(EXACT('Basis Excelsheet - uw artikelnr'!J1619,Keuzelijsten!$D$2),0,IF(EXACT('Basis Excelsheet - uw artikelnr'!J1619,Keuzelijsten!$D$3),0,1)))</f>
        <v>0</v>
      </c>
      <c r="I1619" s="16">
        <f ca="1">IF('Basis Excelsheet - uw artikelnr'!A1619=0,0,IF(CELL("type",'Basis Excelsheet - uw artikelnr'!A1619)="w",0,1))</f>
        <v>0</v>
      </c>
      <c r="J1619" s="16">
        <f>IF('Basis Excelsheet - uw artikelnr'!F1619=0,0,COUNTIF(Keuzelijsten!$F$2:$F$244,'Basis Excelsheet - uw artikelnr'!M1619)-1)*-1</f>
        <v>0</v>
      </c>
      <c r="K1619" s="16">
        <f>IF('Basis Excelsheet - uw artikelnr'!F1619=0,0,COUNTIF(Keuzelijsten!$A$2:$A$245,'Basis Excelsheet - uw artikelnr'!C1619)-1)*-1</f>
        <v>0</v>
      </c>
      <c r="L1619" s="16">
        <f>IF('Basis Excelsheet - uw artikelnr'!F1619=0,0,COUNTIF(Keuzelijsten!$W$2:$W$945,'Basis Excelsheet - uw artikelnr'!D1619)-1)*-1</f>
        <v>0</v>
      </c>
    </row>
    <row r="1620" spans="1:12" x14ac:dyDescent="0.25">
      <c r="A1620" s="17"/>
      <c r="B1620" s="17">
        <f t="shared" ca="1" si="27"/>
        <v>0</v>
      </c>
      <c r="C1620" s="16">
        <f>IF(LEN('Basis Excelsheet - uw artikelnr'!F1620)&gt;35,1,0)</f>
        <v>0</v>
      </c>
      <c r="D1620" s="16">
        <f>IF(LEN('Basis Excelsheet - uw artikelnr'!K1620)&gt;30,1,0)</f>
        <v>0</v>
      </c>
      <c r="E1620" s="16">
        <f>IF(LEN('Basis Excelsheet - uw artikelnr'!E1620)&gt;20,1,0)</f>
        <v>0</v>
      </c>
      <c r="F1620" s="16">
        <f>IF('Basis Excelsheet - uw artikelnr'!L1620=0,0,IF('Basis Excelsheet - uw artikelnr'!L1620&lt;1,1,0))</f>
        <v>0</v>
      </c>
      <c r="G1620" s="16">
        <f>IF('Basis Excelsheet - uw artikelnr'!F1620=0,0,IF(EXACT('Basis Excelsheet - uw artikelnr'!G1620,Keuzelijsten!$C$2),0,IF(EXACT('Basis Excelsheet - uw artikelnr'!G1620,Keuzelijsten!$C$3),0,1)))</f>
        <v>0</v>
      </c>
      <c r="H1620" s="16">
        <f>IF('Basis Excelsheet - uw artikelnr'!F1620=0,0,IF(EXACT('Basis Excelsheet - uw artikelnr'!J1620,Keuzelijsten!$D$2),0,IF(EXACT('Basis Excelsheet - uw artikelnr'!J1620,Keuzelijsten!$D$3),0,1)))</f>
        <v>0</v>
      </c>
      <c r="I1620" s="16">
        <f ca="1">IF('Basis Excelsheet - uw artikelnr'!A1620=0,0,IF(CELL("type",'Basis Excelsheet - uw artikelnr'!A1620)="w",0,1))</f>
        <v>0</v>
      </c>
      <c r="J1620" s="16">
        <f>IF('Basis Excelsheet - uw artikelnr'!F1620=0,0,COUNTIF(Keuzelijsten!$F$2:$F$244,'Basis Excelsheet - uw artikelnr'!M1620)-1)*-1</f>
        <v>0</v>
      </c>
      <c r="K1620" s="16">
        <f>IF('Basis Excelsheet - uw artikelnr'!F1620=0,0,COUNTIF(Keuzelijsten!$A$2:$A$245,'Basis Excelsheet - uw artikelnr'!C1620)-1)*-1</f>
        <v>0</v>
      </c>
      <c r="L1620" s="16">
        <f>IF('Basis Excelsheet - uw artikelnr'!F1620=0,0,COUNTIF(Keuzelijsten!$W$2:$W$945,'Basis Excelsheet - uw artikelnr'!D1620)-1)*-1</f>
        <v>0</v>
      </c>
    </row>
    <row r="1621" spans="1:12" x14ac:dyDescent="0.25">
      <c r="A1621" s="17"/>
      <c r="B1621" s="17">
        <f t="shared" ca="1" si="27"/>
        <v>0</v>
      </c>
      <c r="C1621" s="16">
        <f>IF(LEN('Basis Excelsheet - uw artikelnr'!F1621)&gt;35,1,0)</f>
        <v>0</v>
      </c>
      <c r="D1621" s="16">
        <f>IF(LEN('Basis Excelsheet - uw artikelnr'!K1621)&gt;30,1,0)</f>
        <v>0</v>
      </c>
      <c r="E1621" s="16">
        <f>IF(LEN('Basis Excelsheet - uw artikelnr'!E1621)&gt;20,1,0)</f>
        <v>0</v>
      </c>
      <c r="F1621" s="16">
        <f>IF('Basis Excelsheet - uw artikelnr'!L1621=0,0,IF('Basis Excelsheet - uw artikelnr'!L1621&lt;1,1,0))</f>
        <v>0</v>
      </c>
      <c r="G1621" s="16">
        <f>IF('Basis Excelsheet - uw artikelnr'!F1621=0,0,IF(EXACT('Basis Excelsheet - uw artikelnr'!G1621,Keuzelijsten!$C$2),0,IF(EXACT('Basis Excelsheet - uw artikelnr'!G1621,Keuzelijsten!$C$3),0,1)))</f>
        <v>0</v>
      </c>
      <c r="H1621" s="16">
        <f>IF('Basis Excelsheet - uw artikelnr'!F1621=0,0,IF(EXACT('Basis Excelsheet - uw artikelnr'!J1621,Keuzelijsten!$D$2),0,IF(EXACT('Basis Excelsheet - uw artikelnr'!J1621,Keuzelijsten!$D$3),0,1)))</f>
        <v>0</v>
      </c>
      <c r="I1621" s="16">
        <f ca="1">IF('Basis Excelsheet - uw artikelnr'!A1621=0,0,IF(CELL("type",'Basis Excelsheet - uw artikelnr'!A1621)="w",0,1))</f>
        <v>0</v>
      </c>
      <c r="J1621" s="16">
        <f>IF('Basis Excelsheet - uw artikelnr'!F1621=0,0,COUNTIF(Keuzelijsten!$F$2:$F$244,'Basis Excelsheet - uw artikelnr'!M1621)-1)*-1</f>
        <v>0</v>
      </c>
      <c r="K1621" s="16">
        <f>IF('Basis Excelsheet - uw artikelnr'!F1621=0,0,COUNTIF(Keuzelijsten!$A$2:$A$245,'Basis Excelsheet - uw artikelnr'!C1621)-1)*-1</f>
        <v>0</v>
      </c>
      <c r="L1621" s="16">
        <f>IF('Basis Excelsheet - uw artikelnr'!F1621=0,0,COUNTIF(Keuzelijsten!$W$2:$W$945,'Basis Excelsheet - uw artikelnr'!D1621)-1)*-1</f>
        <v>0</v>
      </c>
    </row>
    <row r="1622" spans="1:12" x14ac:dyDescent="0.25">
      <c r="A1622" s="17"/>
      <c r="B1622" s="17">
        <f t="shared" ca="1" si="27"/>
        <v>0</v>
      </c>
      <c r="C1622" s="16">
        <f>IF(LEN('Basis Excelsheet - uw artikelnr'!F1622)&gt;35,1,0)</f>
        <v>0</v>
      </c>
      <c r="D1622" s="16">
        <f>IF(LEN('Basis Excelsheet - uw artikelnr'!K1622)&gt;30,1,0)</f>
        <v>0</v>
      </c>
      <c r="E1622" s="16">
        <f>IF(LEN('Basis Excelsheet - uw artikelnr'!E1622)&gt;20,1,0)</f>
        <v>0</v>
      </c>
      <c r="F1622" s="16">
        <f>IF('Basis Excelsheet - uw artikelnr'!L1622=0,0,IF('Basis Excelsheet - uw artikelnr'!L1622&lt;1,1,0))</f>
        <v>0</v>
      </c>
      <c r="G1622" s="16">
        <f>IF('Basis Excelsheet - uw artikelnr'!F1622=0,0,IF(EXACT('Basis Excelsheet - uw artikelnr'!G1622,Keuzelijsten!$C$2),0,IF(EXACT('Basis Excelsheet - uw artikelnr'!G1622,Keuzelijsten!$C$3),0,1)))</f>
        <v>0</v>
      </c>
      <c r="H1622" s="16">
        <f>IF('Basis Excelsheet - uw artikelnr'!F1622=0,0,IF(EXACT('Basis Excelsheet - uw artikelnr'!J1622,Keuzelijsten!$D$2),0,IF(EXACT('Basis Excelsheet - uw artikelnr'!J1622,Keuzelijsten!$D$3),0,1)))</f>
        <v>0</v>
      </c>
      <c r="I1622" s="16">
        <f ca="1">IF('Basis Excelsheet - uw artikelnr'!A1622=0,0,IF(CELL("type",'Basis Excelsheet - uw artikelnr'!A1622)="w",0,1))</f>
        <v>0</v>
      </c>
      <c r="J1622" s="16">
        <f>IF('Basis Excelsheet - uw artikelnr'!F1622=0,0,COUNTIF(Keuzelijsten!$F$2:$F$244,'Basis Excelsheet - uw artikelnr'!M1622)-1)*-1</f>
        <v>0</v>
      </c>
      <c r="K1622" s="16">
        <f>IF('Basis Excelsheet - uw artikelnr'!F1622=0,0,COUNTIF(Keuzelijsten!$A$2:$A$245,'Basis Excelsheet - uw artikelnr'!C1622)-1)*-1</f>
        <v>0</v>
      </c>
      <c r="L1622" s="16">
        <f>IF('Basis Excelsheet - uw artikelnr'!F1622=0,0,COUNTIF(Keuzelijsten!$W$2:$W$945,'Basis Excelsheet - uw artikelnr'!D1622)-1)*-1</f>
        <v>0</v>
      </c>
    </row>
    <row r="1623" spans="1:12" x14ac:dyDescent="0.25">
      <c r="A1623" s="17"/>
      <c r="B1623" s="17">
        <f t="shared" ca="1" si="27"/>
        <v>0</v>
      </c>
      <c r="C1623" s="16">
        <f>IF(LEN('Basis Excelsheet - uw artikelnr'!F1623)&gt;35,1,0)</f>
        <v>0</v>
      </c>
      <c r="D1623" s="16">
        <f>IF(LEN('Basis Excelsheet - uw artikelnr'!K1623)&gt;30,1,0)</f>
        <v>0</v>
      </c>
      <c r="E1623" s="16">
        <f>IF(LEN('Basis Excelsheet - uw artikelnr'!E1623)&gt;20,1,0)</f>
        <v>0</v>
      </c>
      <c r="F1623" s="16">
        <f>IF('Basis Excelsheet - uw artikelnr'!L1623=0,0,IF('Basis Excelsheet - uw artikelnr'!L1623&lt;1,1,0))</f>
        <v>0</v>
      </c>
      <c r="G1623" s="16">
        <f>IF('Basis Excelsheet - uw artikelnr'!F1623=0,0,IF(EXACT('Basis Excelsheet - uw artikelnr'!G1623,Keuzelijsten!$C$2),0,IF(EXACT('Basis Excelsheet - uw artikelnr'!G1623,Keuzelijsten!$C$3),0,1)))</f>
        <v>0</v>
      </c>
      <c r="H1623" s="16">
        <f>IF('Basis Excelsheet - uw artikelnr'!F1623=0,0,IF(EXACT('Basis Excelsheet - uw artikelnr'!J1623,Keuzelijsten!$D$2),0,IF(EXACT('Basis Excelsheet - uw artikelnr'!J1623,Keuzelijsten!$D$3),0,1)))</f>
        <v>0</v>
      </c>
      <c r="I1623" s="16">
        <f ca="1">IF('Basis Excelsheet - uw artikelnr'!A1623=0,0,IF(CELL("type",'Basis Excelsheet - uw artikelnr'!A1623)="w",0,1))</f>
        <v>0</v>
      </c>
      <c r="J1623" s="16">
        <f>IF('Basis Excelsheet - uw artikelnr'!F1623=0,0,COUNTIF(Keuzelijsten!$F$2:$F$244,'Basis Excelsheet - uw artikelnr'!M1623)-1)*-1</f>
        <v>0</v>
      </c>
      <c r="K1623" s="16">
        <f>IF('Basis Excelsheet - uw artikelnr'!F1623=0,0,COUNTIF(Keuzelijsten!$A$2:$A$245,'Basis Excelsheet - uw artikelnr'!C1623)-1)*-1</f>
        <v>0</v>
      </c>
      <c r="L1623" s="16">
        <f>IF('Basis Excelsheet - uw artikelnr'!F1623=0,0,COUNTIF(Keuzelijsten!$W$2:$W$945,'Basis Excelsheet - uw artikelnr'!D1623)-1)*-1</f>
        <v>0</v>
      </c>
    </row>
    <row r="1624" spans="1:12" x14ac:dyDescent="0.25">
      <c r="A1624" s="17"/>
      <c r="B1624" s="17">
        <f t="shared" ca="1" si="27"/>
        <v>0</v>
      </c>
      <c r="C1624" s="16">
        <f>IF(LEN('Basis Excelsheet - uw artikelnr'!F1624)&gt;35,1,0)</f>
        <v>0</v>
      </c>
      <c r="D1624" s="16">
        <f>IF(LEN('Basis Excelsheet - uw artikelnr'!K1624)&gt;30,1,0)</f>
        <v>0</v>
      </c>
      <c r="E1624" s="16">
        <f>IF(LEN('Basis Excelsheet - uw artikelnr'!E1624)&gt;20,1,0)</f>
        <v>0</v>
      </c>
      <c r="F1624" s="16">
        <f>IF('Basis Excelsheet - uw artikelnr'!L1624=0,0,IF('Basis Excelsheet - uw artikelnr'!L1624&lt;1,1,0))</f>
        <v>0</v>
      </c>
      <c r="G1624" s="16">
        <f>IF('Basis Excelsheet - uw artikelnr'!F1624=0,0,IF(EXACT('Basis Excelsheet - uw artikelnr'!G1624,Keuzelijsten!$C$2),0,IF(EXACT('Basis Excelsheet - uw artikelnr'!G1624,Keuzelijsten!$C$3),0,1)))</f>
        <v>0</v>
      </c>
      <c r="H1624" s="16">
        <f>IF('Basis Excelsheet - uw artikelnr'!F1624=0,0,IF(EXACT('Basis Excelsheet - uw artikelnr'!J1624,Keuzelijsten!$D$2),0,IF(EXACT('Basis Excelsheet - uw artikelnr'!J1624,Keuzelijsten!$D$3),0,1)))</f>
        <v>0</v>
      </c>
      <c r="I1624" s="16">
        <f ca="1">IF('Basis Excelsheet - uw artikelnr'!A1624=0,0,IF(CELL("type",'Basis Excelsheet - uw artikelnr'!A1624)="w",0,1))</f>
        <v>0</v>
      </c>
      <c r="J1624" s="16">
        <f>IF('Basis Excelsheet - uw artikelnr'!F1624=0,0,COUNTIF(Keuzelijsten!$F$2:$F$244,'Basis Excelsheet - uw artikelnr'!M1624)-1)*-1</f>
        <v>0</v>
      </c>
      <c r="K1624" s="16">
        <f>IF('Basis Excelsheet - uw artikelnr'!F1624=0,0,COUNTIF(Keuzelijsten!$A$2:$A$245,'Basis Excelsheet - uw artikelnr'!C1624)-1)*-1</f>
        <v>0</v>
      </c>
      <c r="L1624" s="16">
        <f>IF('Basis Excelsheet - uw artikelnr'!F1624=0,0,COUNTIF(Keuzelijsten!$W$2:$W$945,'Basis Excelsheet - uw artikelnr'!D1624)-1)*-1</f>
        <v>0</v>
      </c>
    </row>
    <row r="1625" spans="1:12" x14ac:dyDescent="0.25">
      <c r="A1625" s="17"/>
      <c r="B1625" s="17">
        <f t="shared" ca="1" si="27"/>
        <v>0</v>
      </c>
      <c r="C1625" s="16">
        <f>IF(LEN('Basis Excelsheet - uw artikelnr'!F1625)&gt;35,1,0)</f>
        <v>0</v>
      </c>
      <c r="D1625" s="16">
        <f>IF(LEN('Basis Excelsheet - uw artikelnr'!K1625)&gt;30,1,0)</f>
        <v>0</v>
      </c>
      <c r="E1625" s="16">
        <f>IF(LEN('Basis Excelsheet - uw artikelnr'!E1625)&gt;20,1,0)</f>
        <v>0</v>
      </c>
      <c r="F1625" s="16">
        <f>IF('Basis Excelsheet - uw artikelnr'!L1625=0,0,IF('Basis Excelsheet - uw artikelnr'!L1625&lt;1,1,0))</f>
        <v>0</v>
      </c>
      <c r="G1625" s="16">
        <f>IF('Basis Excelsheet - uw artikelnr'!F1625=0,0,IF(EXACT('Basis Excelsheet - uw artikelnr'!G1625,Keuzelijsten!$C$2),0,IF(EXACT('Basis Excelsheet - uw artikelnr'!G1625,Keuzelijsten!$C$3),0,1)))</f>
        <v>0</v>
      </c>
      <c r="H1625" s="16">
        <f>IF('Basis Excelsheet - uw artikelnr'!F1625=0,0,IF(EXACT('Basis Excelsheet - uw artikelnr'!J1625,Keuzelijsten!$D$2),0,IF(EXACT('Basis Excelsheet - uw artikelnr'!J1625,Keuzelijsten!$D$3),0,1)))</f>
        <v>0</v>
      </c>
      <c r="I1625" s="16">
        <f ca="1">IF('Basis Excelsheet - uw artikelnr'!A1625=0,0,IF(CELL("type",'Basis Excelsheet - uw artikelnr'!A1625)="w",0,1))</f>
        <v>0</v>
      </c>
      <c r="J1625" s="16">
        <f>IF('Basis Excelsheet - uw artikelnr'!F1625=0,0,COUNTIF(Keuzelijsten!$F$2:$F$244,'Basis Excelsheet - uw artikelnr'!M1625)-1)*-1</f>
        <v>0</v>
      </c>
      <c r="K1625" s="16">
        <f>IF('Basis Excelsheet - uw artikelnr'!F1625=0,0,COUNTIF(Keuzelijsten!$A$2:$A$245,'Basis Excelsheet - uw artikelnr'!C1625)-1)*-1</f>
        <v>0</v>
      </c>
      <c r="L1625" s="16">
        <f>IF('Basis Excelsheet - uw artikelnr'!F1625=0,0,COUNTIF(Keuzelijsten!$W$2:$W$945,'Basis Excelsheet - uw artikelnr'!D1625)-1)*-1</f>
        <v>0</v>
      </c>
    </row>
    <row r="1626" spans="1:12" x14ac:dyDescent="0.25">
      <c r="A1626" s="17"/>
      <c r="B1626" s="17">
        <f t="shared" ca="1" si="27"/>
        <v>0</v>
      </c>
      <c r="C1626" s="16">
        <f>IF(LEN('Basis Excelsheet - uw artikelnr'!F1626)&gt;35,1,0)</f>
        <v>0</v>
      </c>
      <c r="D1626" s="16">
        <f>IF(LEN('Basis Excelsheet - uw artikelnr'!K1626)&gt;30,1,0)</f>
        <v>0</v>
      </c>
      <c r="E1626" s="16">
        <f>IF(LEN('Basis Excelsheet - uw artikelnr'!E1626)&gt;20,1,0)</f>
        <v>0</v>
      </c>
      <c r="F1626" s="16">
        <f>IF('Basis Excelsheet - uw artikelnr'!L1626=0,0,IF('Basis Excelsheet - uw artikelnr'!L1626&lt;1,1,0))</f>
        <v>0</v>
      </c>
      <c r="G1626" s="16">
        <f>IF('Basis Excelsheet - uw artikelnr'!F1626=0,0,IF(EXACT('Basis Excelsheet - uw artikelnr'!G1626,Keuzelijsten!$C$2),0,IF(EXACT('Basis Excelsheet - uw artikelnr'!G1626,Keuzelijsten!$C$3),0,1)))</f>
        <v>0</v>
      </c>
      <c r="H1626" s="16">
        <f>IF('Basis Excelsheet - uw artikelnr'!F1626=0,0,IF(EXACT('Basis Excelsheet - uw artikelnr'!J1626,Keuzelijsten!$D$2),0,IF(EXACT('Basis Excelsheet - uw artikelnr'!J1626,Keuzelijsten!$D$3),0,1)))</f>
        <v>0</v>
      </c>
      <c r="I1626" s="16">
        <f ca="1">IF('Basis Excelsheet - uw artikelnr'!A1626=0,0,IF(CELL("type",'Basis Excelsheet - uw artikelnr'!A1626)="w",0,1))</f>
        <v>0</v>
      </c>
      <c r="J1626" s="16">
        <f>IF('Basis Excelsheet - uw artikelnr'!F1626=0,0,COUNTIF(Keuzelijsten!$F$2:$F$244,'Basis Excelsheet - uw artikelnr'!M1626)-1)*-1</f>
        <v>0</v>
      </c>
      <c r="K1626" s="16">
        <f>IF('Basis Excelsheet - uw artikelnr'!F1626=0,0,COUNTIF(Keuzelijsten!$A$2:$A$245,'Basis Excelsheet - uw artikelnr'!C1626)-1)*-1</f>
        <v>0</v>
      </c>
      <c r="L1626" s="16">
        <f>IF('Basis Excelsheet - uw artikelnr'!F1626=0,0,COUNTIF(Keuzelijsten!$W$2:$W$945,'Basis Excelsheet - uw artikelnr'!D1626)-1)*-1</f>
        <v>0</v>
      </c>
    </row>
    <row r="1627" spans="1:12" x14ac:dyDescent="0.25">
      <c r="A1627" s="17"/>
      <c r="B1627" s="17">
        <f t="shared" ca="1" si="27"/>
        <v>0</v>
      </c>
      <c r="C1627" s="16">
        <f>IF(LEN('Basis Excelsheet - uw artikelnr'!F1627)&gt;35,1,0)</f>
        <v>0</v>
      </c>
      <c r="D1627" s="16">
        <f>IF(LEN('Basis Excelsheet - uw artikelnr'!K1627)&gt;30,1,0)</f>
        <v>0</v>
      </c>
      <c r="E1627" s="16">
        <f>IF(LEN('Basis Excelsheet - uw artikelnr'!E1627)&gt;20,1,0)</f>
        <v>0</v>
      </c>
      <c r="F1627" s="16">
        <f>IF('Basis Excelsheet - uw artikelnr'!L1627=0,0,IF('Basis Excelsheet - uw artikelnr'!L1627&lt;1,1,0))</f>
        <v>0</v>
      </c>
      <c r="G1627" s="16">
        <f>IF('Basis Excelsheet - uw artikelnr'!F1627=0,0,IF(EXACT('Basis Excelsheet - uw artikelnr'!G1627,Keuzelijsten!$C$2),0,IF(EXACT('Basis Excelsheet - uw artikelnr'!G1627,Keuzelijsten!$C$3),0,1)))</f>
        <v>0</v>
      </c>
      <c r="H1627" s="16">
        <f>IF('Basis Excelsheet - uw artikelnr'!F1627=0,0,IF(EXACT('Basis Excelsheet - uw artikelnr'!J1627,Keuzelijsten!$D$2),0,IF(EXACT('Basis Excelsheet - uw artikelnr'!J1627,Keuzelijsten!$D$3),0,1)))</f>
        <v>0</v>
      </c>
      <c r="I1627" s="16">
        <f ca="1">IF('Basis Excelsheet - uw artikelnr'!A1627=0,0,IF(CELL("type",'Basis Excelsheet - uw artikelnr'!A1627)="w",0,1))</f>
        <v>0</v>
      </c>
      <c r="J1627" s="16">
        <f>IF('Basis Excelsheet - uw artikelnr'!F1627=0,0,COUNTIF(Keuzelijsten!$F$2:$F$244,'Basis Excelsheet - uw artikelnr'!M1627)-1)*-1</f>
        <v>0</v>
      </c>
      <c r="K1627" s="16">
        <f>IF('Basis Excelsheet - uw artikelnr'!F1627=0,0,COUNTIF(Keuzelijsten!$A$2:$A$245,'Basis Excelsheet - uw artikelnr'!C1627)-1)*-1</f>
        <v>0</v>
      </c>
      <c r="L1627" s="16">
        <f>IF('Basis Excelsheet - uw artikelnr'!F1627=0,0,COUNTIF(Keuzelijsten!$W$2:$W$945,'Basis Excelsheet - uw artikelnr'!D1627)-1)*-1</f>
        <v>0</v>
      </c>
    </row>
    <row r="1628" spans="1:12" x14ac:dyDescent="0.25">
      <c r="A1628" s="17"/>
      <c r="B1628" s="17">
        <f t="shared" ca="1" si="27"/>
        <v>0</v>
      </c>
      <c r="C1628" s="16">
        <f>IF(LEN('Basis Excelsheet - uw artikelnr'!F1628)&gt;35,1,0)</f>
        <v>0</v>
      </c>
      <c r="D1628" s="16">
        <f>IF(LEN('Basis Excelsheet - uw artikelnr'!K1628)&gt;30,1,0)</f>
        <v>0</v>
      </c>
      <c r="E1628" s="16">
        <f>IF(LEN('Basis Excelsheet - uw artikelnr'!E1628)&gt;20,1,0)</f>
        <v>0</v>
      </c>
      <c r="F1628" s="16">
        <f>IF('Basis Excelsheet - uw artikelnr'!L1628=0,0,IF('Basis Excelsheet - uw artikelnr'!L1628&lt;1,1,0))</f>
        <v>0</v>
      </c>
      <c r="G1628" s="16">
        <f>IF('Basis Excelsheet - uw artikelnr'!F1628=0,0,IF(EXACT('Basis Excelsheet - uw artikelnr'!G1628,Keuzelijsten!$C$2),0,IF(EXACT('Basis Excelsheet - uw artikelnr'!G1628,Keuzelijsten!$C$3),0,1)))</f>
        <v>0</v>
      </c>
      <c r="H1628" s="16">
        <f>IF('Basis Excelsheet - uw artikelnr'!F1628=0,0,IF(EXACT('Basis Excelsheet - uw artikelnr'!J1628,Keuzelijsten!$D$2),0,IF(EXACT('Basis Excelsheet - uw artikelnr'!J1628,Keuzelijsten!$D$3),0,1)))</f>
        <v>0</v>
      </c>
      <c r="I1628" s="16">
        <f ca="1">IF('Basis Excelsheet - uw artikelnr'!A1628=0,0,IF(CELL("type",'Basis Excelsheet - uw artikelnr'!A1628)="w",0,1))</f>
        <v>0</v>
      </c>
      <c r="J1628" s="16">
        <f>IF('Basis Excelsheet - uw artikelnr'!F1628=0,0,COUNTIF(Keuzelijsten!$F$2:$F$244,'Basis Excelsheet - uw artikelnr'!M1628)-1)*-1</f>
        <v>0</v>
      </c>
      <c r="K1628" s="16">
        <f>IF('Basis Excelsheet - uw artikelnr'!F1628=0,0,COUNTIF(Keuzelijsten!$A$2:$A$245,'Basis Excelsheet - uw artikelnr'!C1628)-1)*-1</f>
        <v>0</v>
      </c>
      <c r="L1628" s="16">
        <f>IF('Basis Excelsheet - uw artikelnr'!F1628=0,0,COUNTIF(Keuzelijsten!$W$2:$W$945,'Basis Excelsheet - uw artikelnr'!D1628)-1)*-1</f>
        <v>0</v>
      </c>
    </row>
    <row r="1629" spans="1:12" x14ac:dyDescent="0.25">
      <c r="A1629" s="17"/>
      <c r="B1629" s="17">
        <f t="shared" ca="1" si="27"/>
        <v>0</v>
      </c>
      <c r="C1629" s="16">
        <f>IF(LEN('Basis Excelsheet - uw artikelnr'!F1629)&gt;35,1,0)</f>
        <v>0</v>
      </c>
      <c r="D1629" s="16">
        <f>IF(LEN('Basis Excelsheet - uw artikelnr'!K1629)&gt;30,1,0)</f>
        <v>0</v>
      </c>
      <c r="E1629" s="16">
        <f>IF(LEN('Basis Excelsheet - uw artikelnr'!E1629)&gt;20,1,0)</f>
        <v>0</v>
      </c>
      <c r="F1629" s="16">
        <f>IF('Basis Excelsheet - uw artikelnr'!L1629=0,0,IF('Basis Excelsheet - uw artikelnr'!L1629&lt;1,1,0))</f>
        <v>0</v>
      </c>
      <c r="G1629" s="16">
        <f>IF('Basis Excelsheet - uw artikelnr'!F1629=0,0,IF(EXACT('Basis Excelsheet - uw artikelnr'!G1629,Keuzelijsten!$C$2),0,IF(EXACT('Basis Excelsheet - uw artikelnr'!G1629,Keuzelijsten!$C$3),0,1)))</f>
        <v>0</v>
      </c>
      <c r="H1629" s="16">
        <f>IF('Basis Excelsheet - uw artikelnr'!F1629=0,0,IF(EXACT('Basis Excelsheet - uw artikelnr'!J1629,Keuzelijsten!$D$2),0,IF(EXACT('Basis Excelsheet - uw artikelnr'!J1629,Keuzelijsten!$D$3),0,1)))</f>
        <v>0</v>
      </c>
      <c r="I1629" s="16">
        <f ca="1">IF('Basis Excelsheet - uw artikelnr'!A1629=0,0,IF(CELL("type",'Basis Excelsheet - uw artikelnr'!A1629)="w",0,1))</f>
        <v>0</v>
      </c>
      <c r="J1629" s="16">
        <f>IF('Basis Excelsheet - uw artikelnr'!F1629=0,0,COUNTIF(Keuzelijsten!$F$2:$F$244,'Basis Excelsheet - uw artikelnr'!M1629)-1)*-1</f>
        <v>0</v>
      </c>
      <c r="K1629" s="16">
        <f>IF('Basis Excelsheet - uw artikelnr'!F1629=0,0,COUNTIF(Keuzelijsten!$A$2:$A$245,'Basis Excelsheet - uw artikelnr'!C1629)-1)*-1</f>
        <v>0</v>
      </c>
      <c r="L1629" s="16">
        <f>IF('Basis Excelsheet - uw artikelnr'!F1629=0,0,COUNTIF(Keuzelijsten!$W$2:$W$945,'Basis Excelsheet - uw artikelnr'!D1629)-1)*-1</f>
        <v>0</v>
      </c>
    </row>
    <row r="1630" spans="1:12" x14ac:dyDescent="0.25">
      <c r="A1630" s="17"/>
      <c r="B1630" s="17">
        <f t="shared" ca="1" si="27"/>
        <v>0</v>
      </c>
      <c r="C1630" s="16">
        <f>IF(LEN('Basis Excelsheet - uw artikelnr'!F1630)&gt;35,1,0)</f>
        <v>0</v>
      </c>
      <c r="D1630" s="16">
        <f>IF(LEN('Basis Excelsheet - uw artikelnr'!K1630)&gt;30,1,0)</f>
        <v>0</v>
      </c>
      <c r="E1630" s="16">
        <f>IF(LEN('Basis Excelsheet - uw artikelnr'!E1630)&gt;20,1,0)</f>
        <v>0</v>
      </c>
      <c r="F1630" s="16">
        <f>IF('Basis Excelsheet - uw artikelnr'!L1630=0,0,IF('Basis Excelsheet - uw artikelnr'!L1630&lt;1,1,0))</f>
        <v>0</v>
      </c>
      <c r="G1630" s="16">
        <f>IF('Basis Excelsheet - uw artikelnr'!F1630=0,0,IF(EXACT('Basis Excelsheet - uw artikelnr'!G1630,Keuzelijsten!$C$2),0,IF(EXACT('Basis Excelsheet - uw artikelnr'!G1630,Keuzelijsten!$C$3),0,1)))</f>
        <v>0</v>
      </c>
      <c r="H1630" s="16">
        <f>IF('Basis Excelsheet - uw artikelnr'!F1630=0,0,IF(EXACT('Basis Excelsheet - uw artikelnr'!J1630,Keuzelijsten!$D$2),0,IF(EXACT('Basis Excelsheet - uw artikelnr'!J1630,Keuzelijsten!$D$3),0,1)))</f>
        <v>0</v>
      </c>
      <c r="I1630" s="16">
        <f ca="1">IF('Basis Excelsheet - uw artikelnr'!A1630=0,0,IF(CELL("type",'Basis Excelsheet - uw artikelnr'!A1630)="w",0,1))</f>
        <v>0</v>
      </c>
      <c r="J1630" s="16">
        <f>IF('Basis Excelsheet - uw artikelnr'!F1630=0,0,COUNTIF(Keuzelijsten!$F$2:$F$244,'Basis Excelsheet - uw artikelnr'!M1630)-1)*-1</f>
        <v>0</v>
      </c>
      <c r="K1630" s="16">
        <f>IF('Basis Excelsheet - uw artikelnr'!F1630=0,0,COUNTIF(Keuzelijsten!$A$2:$A$245,'Basis Excelsheet - uw artikelnr'!C1630)-1)*-1</f>
        <v>0</v>
      </c>
      <c r="L1630" s="16">
        <f>IF('Basis Excelsheet - uw artikelnr'!F1630=0,0,COUNTIF(Keuzelijsten!$W$2:$W$945,'Basis Excelsheet - uw artikelnr'!D1630)-1)*-1</f>
        <v>0</v>
      </c>
    </row>
    <row r="1631" spans="1:12" x14ac:dyDescent="0.25">
      <c r="A1631" s="17"/>
      <c r="B1631" s="17">
        <f t="shared" ca="1" si="27"/>
        <v>0</v>
      </c>
      <c r="C1631" s="16">
        <f>IF(LEN('Basis Excelsheet - uw artikelnr'!F1631)&gt;35,1,0)</f>
        <v>0</v>
      </c>
      <c r="D1631" s="16">
        <f>IF(LEN('Basis Excelsheet - uw artikelnr'!K1631)&gt;30,1,0)</f>
        <v>0</v>
      </c>
      <c r="E1631" s="16">
        <f>IF(LEN('Basis Excelsheet - uw artikelnr'!E1631)&gt;20,1,0)</f>
        <v>0</v>
      </c>
      <c r="F1631" s="16">
        <f>IF('Basis Excelsheet - uw artikelnr'!L1631=0,0,IF('Basis Excelsheet - uw artikelnr'!L1631&lt;1,1,0))</f>
        <v>0</v>
      </c>
      <c r="G1631" s="16">
        <f>IF('Basis Excelsheet - uw artikelnr'!F1631=0,0,IF(EXACT('Basis Excelsheet - uw artikelnr'!G1631,Keuzelijsten!$C$2),0,IF(EXACT('Basis Excelsheet - uw artikelnr'!G1631,Keuzelijsten!$C$3),0,1)))</f>
        <v>0</v>
      </c>
      <c r="H1631" s="16">
        <f>IF('Basis Excelsheet - uw artikelnr'!F1631=0,0,IF(EXACT('Basis Excelsheet - uw artikelnr'!J1631,Keuzelijsten!$D$2),0,IF(EXACT('Basis Excelsheet - uw artikelnr'!J1631,Keuzelijsten!$D$3),0,1)))</f>
        <v>0</v>
      </c>
      <c r="I1631" s="16">
        <f ca="1">IF('Basis Excelsheet - uw artikelnr'!A1631=0,0,IF(CELL("type",'Basis Excelsheet - uw artikelnr'!A1631)="w",0,1))</f>
        <v>0</v>
      </c>
      <c r="J1631" s="16">
        <f>IF('Basis Excelsheet - uw artikelnr'!F1631=0,0,COUNTIF(Keuzelijsten!$F$2:$F$244,'Basis Excelsheet - uw artikelnr'!M1631)-1)*-1</f>
        <v>0</v>
      </c>
      <c r="K1631" s="16">
        <f>IF('Basis Excelsheet - uw artikelnr'!F1631=0,0,COUNTIF(Keuzelijsten!$A$2:$A$245,'Basis Excelsheet - uw artikelnr'!C1631)-1)*-1</f>
        <v>0</v>
      </c>
      <c r="L1631" s="16">
        <f>IF('Basis Excelsheet - uw artikelnr'!F1631=0,0,COUNTIF(Keuzelijsten!$W$2:$W$945,'Basis Excelsheet - uw artikelnr'!D1631)-1)*-1</f>
        <v>0</v>
      </c>
    </row>
    <row r="1632" spans="1:12" x14ac:dyDescent="0.25">
      <c r="A1632" s="17"/>
      <c r="B1632" s="17">
        <f t="shared" ca="1" si="27"/>
        <v>0</v>
      </c>
      <c r="C1632" s="16">
        <f>IF(LEN('Basis Excelsheet - uw artikelnr'!F1632)&gt;35,1,0)</f>
        <v>0</v>
      </c>
      <c r="D1632" s="16">
        <f>IF(LEN('Basis Excelsheet - uw artikelnr'!K1632)&gt;30,1,0)</f>
        <v>0</v>
      </c>
      <c r="E1632" s="16">
        <f>IF(LEN('Basis Excelsheet - uw artikelnr'!E1632)&gt;20,1,0)</f>
        <v>0</v>
      </c>
      <c r="F1632" s="16">
        <f>IF('Basis Excelsheet - uw artikelnr'!L1632=0,0,IF('Basis Excelsheet - uw artikelnr'!L1632&lt;1,1,0))</f>
        <v>0</v>
      </c>
      <c r="G1632" s="16">
        <f>IF('Basis Excelsheet - uw artikelnr'!F1632=0,0,IF(EXACT('Basis Excelsheet - uw artikelnr'!G1632,Keuzelijsten!$C$2),0,IF(EXACT('Basis Excelsheet - uw artikelnr'!G1632,Keuzelijsten!$C$3),0,1)))</f>
        <v>0</v>
      </c>
      <c r="H1632" s="16">
        <f>IF('Basis Excelsheet - uw artikelnr'!F1632=0,0,IF(EXACT('Basis Excelsheet - uw artikelnr'!J1632,Keuzelijsten!$D$2),0,IF(EXACT('Basis Excelsheet - uw artikelnr'!J1632,Keuzelijsten!$D$3),0,1)))</f>
        <v>0</v>
      </c>
      <c r="I1632" s="16">
        <f ca="1">IF('Basis Excelsheet - uw artikelnr'!A1632=0,0,IF(CELL("type",'Basis Excelsheet - uw artikelnr'!A1632)="w",0,1))</f>
        <v>0</v>
      </c>
      <c r="J1632" s="16">
        <f>IF('Basis Excelsheet - uw artikelnr'!F1632=0,0,COUNTIF(Keuzelijsten!$F$2:$F$244,'Basis Excelsheet - uw artikelnr'!M1632)-1)*-1</f>
        <v>0</v>
      </c>
      <c r="K1632" s="16">
        <f>IF('Basis Excelsheet - uw artikelnr'!F1632=0,0,COUNTIF(Keuzelijsten!$A$2:$A$245,'Basis Excelsheet - uw artikelnr'!C1632)-1)*-1</f>
        <v>0</v>
      </c>
      <c r="L1632" s="16">
        <f>IF('Basis Excelsheet - uw artikelnr'!F1632=0,0,COUNTIF(Keuzelijsten!$W$2:$W$945,'Basis Excelsheet - uw artikelnr'!D1632)-1)*-1</f>
        <v>0</v>
      </c>
    </row>
    <row r="1633" spans="1:12" x14ac:dyDescent="0.25">
      <c r="A1633" s="17"/>
      <c r="B1633" s="17">
        <f t="shared" ca="1" si="27"/>
        <v>0</v>
      </c>
      <c r="C1633" s="16">
        <f>IF(LEN('Basis Excelsheet - uw artikelnr'!F1633)&gt;35,1,0)</f>
        <v>0</v>
      </c>
      <c r="D1633" s="16">
        <f>IF(LEN('Basis Excelsheet - uw artikelnr'!K1633)&gt;30,1,0)</f>
        <v>0</v>
      </c>
      <c r="E1633" s="16">
        <f>IF(LEN('Basis Excelsheet - uw artikelnr'!E1633)&gt;20,1,0)</f>
        <v>0</v>
      </c>
      <c r="F1633" s="16">
        <f>IF('Basis Excelsheet - uw artikelnr'!L1633=0,0,IF('Basis Excelsheet - uw artikelnr'!L1633&lt;1,1,0))</f>
        <v>0</v>
      </c>
      <c r="G1633" s="16">
        <f>IF('Basis Excelsheet - uw artikelnr'!F1633=0,0,IF(EXACT('Basis Excelsheet - uw artikelnr'!G1633,Keuzelijsten!$C$2),0,IF(EXACT('Basis Excelsheet - uw artikelnr'!G1633,Keuzelijsten!$C$3),0,1)))</f>
        <v>0</v>
      </c>
      <c r="H1633" s="16">
        <f>IF('Basis Excelsheet - uw artikelnr'!F1633=0,0,IF(EXACT('Basis Excelsheet - uw artikelnr'!J1633,Keuzelijsten!$D$2),0,IF(EXACT('Basis Excelsheet - uw artikelnr'!J1633,Keuzelijsten!$D$3),0,1)))</f>
        <v>0</v>
      </c>
      <c r="I1633" s="16">
        <f ca="1">IF('Basis Excelsheet - uw artikelnr'!A1633=0,0,IF(CELL("type",'Basis Excelsheet - uw artikelnr'!A1633)="w",0,1))</f>
        <v>0</v>
      </c>
      <c r="J1633" s="16">
        <f>IF('Basis Excelsheet - uw artikelnr'!F1633=0,0,COUNTIF(Keuzelijsten!$F$2:$F$244,'Basis Excelsheet - uw artikelnr'!M1633)-1)*-1</f>
        <v>0</v>
      </c>
      <c r="K1633" s="16">
        <f>IF('Basis Excelsheet - uw artikelnr'!F1633=0,0,COUNTIF(Keuzelijsten!$A$2:$A$245,'Basis Excelsheet - uw artikelnr'!C1633)-1)*-1</f>
        <v>0</v>
      </c>
      <c r="L1633" s="16">
        <f>IF('Basis Excelsheet - uw artikelnr'!F1633=0,0,COUNTIF(Keuzelijsten!$W$2:$W$945,'Basis Excelsheet - uw artikelnr'!D1633)-1)*-1</f>
        <v>0</v>
      </c>
    </row>
    <row r="1634" spans="1:12" x14ac:dyDescent="0.25">
      <c r="A1634" s="17"/>
      <c r="B1634" s="17">
        <f t="shared" ca="1" si="27"/>
        <v>0</v>
      </c>
      <c r="C1634" s="16">
        <f>IF(LEN('Basis Excelsheet - uw artikelnr'!F1634)&gt;35,1,0)</f>
        <v>0</v>
      </c>
      <c r="D1634" s="16">
        <f>IF(LEN('Basis Excelsheet - uw artikelnr'!K1634)&gt;30,1,0)</f>
        <v>0</v>
      </c>
      <c r="E1634" s="16">
        <f>IF(LEN('Basis Excelsheet - uw artikelnr'!E1634)&gt;20,1,0)</f>
        <v>0</v>
      </c>
      <c r="F1634" s="16">
        <f>IF('Basis Excelsheet - uw artikelnr'!L1634=0,0,IF('Basis Excelsheet - uw artikelnr'!L1634&lt;1,1,0))</f>
        <v>0</v>
      </c>
      <c r="G1634" s="16">
        <f>IF('Basis Excelsheet - uw artikelnr'!F1634=0,0,IF(EXACT('Basis Excelsheet - uw artikelnr'!G1634,Keuzelijsten!$C$2),0,IF(EXACT('Basis Excelsheet - uw artikelnr'!G1634,Keuzelijsten!$C$3),0,1)))</f>
        <v>0</v>
      </c>
      <c r="H1634" s="16">
        <f>IF('Basis Excelsheet - uw artikelnr'!F1634=0,0,IF(EXACT('Basis Excelsheet - uw artikelnr'!J1634,Keuzelijsten!$D$2),0,IF(EXACT('Basis Excelsheet - uw artikelnr'!J1634,Keuzelijsten!$D$3),0,1)))</f>
        <v>0</v>
      </c>
      <c r="I1634" s="16">
        <f ca="1">IF('Basis Excelsheet - uw artikelnr'!A1634=0,0,IF(CELL("type",'Basis Excelsheet - uw artikelnr'!A1634)="w",0,1))</f>
        <v>0</v>
      </c>
      <c r="J1634" s="16">
        <f>IF('Basis Excelsheet - uw artikelnr'!F1634=0,0,COUNTIF(Keuzelijsten!$F$2:$F$244,'Basis Excelsheet - uw artikelnr'!M1634)-1)*-1</f>
        <v>0</v>
      </c>
      <c r="K1634" s="16">
        <f>IF('Basis Excelsheet - uw artikelnr'!F1634=0,0,COUNTIF(Keuzelijsten!$A$2:$A$245,'Basis Excelsheet - uw artikelnr'!C1634)-1)*-1</f>
        <v>0</v>
      </c>
      <c r="L1634" s="16">
        <f>IF('Basis Excelsheet - uw artikelnr'!F1634=0,0,COUNTIF(Keuzelijsten!$W$2:$W$945,'Basis Excelsheet - uw artikelnr'!D1634)-1)*-1</f>
        <v>0</v>
      </c>
    </row>
    <row r="1635" spans="1:12" x14ac:dyDescent="0.25">
      <c r="A1635" s="17"/>
      <c r="B1635" s="17">
        <f t="shared" ca="1" si="27"/>
        <v>0</v>
      </c>
      <c r="C1635" s="16">
        <f>IF(LEN('Basis Excelsheet - uw artikelnr'!F1635)&gt;35,1,0)</f>
        <v>0</v>
      </c>
      <c r="D1635" s="16">
        <f>IF(LEN('Basis Excelsheet - uw artikelnr'!K1635)&gt;30,1,0)</f>
        <v>0</v>
      </c>
      <c r="E1635" s="16">
        <f>IF(LEN('Basis Excelsheet - uw artikelnr'!E1635)&gt;20,1,0)</f>
        <v>0</v>
      </c>
      <c r="F1635" s="16">
        <f>IF('Basis Excelsheet - uw artikelnr'!L1635=0,0,IF('Basis Excelsheet - uw artikelnr'!L1635&lt;1,1,0))</f>
        <v>0</v>
      </c>
      <c r="G1635" s="16">
        <f>IF('Basis Excelsheet - uw artikelnr'!F1635=0,0,IF(EXACT('Basis Excelsheet - uw artikelnr'!G1635,Keuzelijsten!$C$2),0,IF(EXACT('Basis Excelsheet - uw artikelnr'!G1635,Keuzelijsten!$C$3),0,1)))</f>
        <v>0</v>
      </c>
      <c r="H1635" s="16">
        <f>IF('Basis Excelsheet - uw artikelnr'!F1635=0,0,IF(EXACT('Basis Excelsheet - uw artikelnr'!J1635,Keuzelijsten!$D$2),0,IF(EXACT('Basis Excelsheet - uw artikelnr'!J1635,Keuzelijsten!$D$3),0,1)))</f>
        <v>0</v>
      </c>
      <c r="I1635" s="16">
        <f ca="1">IF('Basis Excelsheet - uw artikelnr'!A1635=0,0,IF(CELL("type",'Basis Excelsheet - uw artikelnr'!A1635)="w",0,1))</f>
        <v>0</v>
      </c>
      <c r="J1635" s="16">
        <f>IF('Basis Excelsheet - uw artikelnr'!F1635=0,0,COUNTIF(Keuzelijsten!$F$2:$F$244,'Basis Excelsheet - uw artikelnr'!M1635)-1)*-1</f>
        <v>0</v>
      </c>
      <c r="K1635" s="16">
        <f>IF('Basis Excelsheet - uw artikelnr'!F1635=0,0,COUNTIF(Keuzelijsten!$A$2:$A$245,'Basis Excelsheet - uw artikelnr'!C1635)-1)*-1</f>
        <v>0</v>
      </c>
      <c r="L1635" s="16">
        <f>IF('Basis Excelsheet - uw artikelnr'!F1635=0,0,COUNTIF(Keuzelijsten!$W$2:$W$945,'Basis Excelsheet - uw artikelnr'!D1635)-1)*-1</f>
        <v>0</v>
      </c>
    </row>
    <row r="1636" spans="1:12" x14ac:dyDescent="0.25">
      <c r="A1636" s="17"/>
      <c r="B1636" s="17">
        <f t="shared" ca="1" si="27"/>
        <v>0</v>
      </c>
      <c r="C1636" s="16">
        <f>IF(LEN('Basis Excelsheet - uw artikelnr'!F1636)&gt;35,1,0)</f>
        <v>0</v>
      </c>
      <c r="D1636" s="16">
        <f>IF(LEN('Basis Excelsheet - uw artikelnr'!K1636)&gt;30,1,0)</f>
        <v>0</v>
      </c>
      <c r="E1636" s="16">
        <f>IF(LEN('Basis Excelsheet - uw artikelnr'!E1636)&gt;20,1,0)</f>
        <v>0</v>
      </c>
      <c r="F1636" s="16">
        <f>IF('Basis Excelsheet - uw artikelnr'!L1636=0,0,IF('Basis Excelsheet - uw artikelnr'!L1636&lt;1,1,0))</f>
        <v>0</v>
      </c>
      <c r="G1636" s="16">
        <f>IF('Basis Excelsheet - uw artikelnr'!F1636=0,0,IF(EXACT('Basis Excelsheet - uw artikelnr'!G1636,Keuzelijsten!$C$2),0,IF(EXACT('Basis Excelsheet - uw artikelnr'!G1636,Keuzelijsten!$C$3),0,1)))</f>
        <v>0</v>
      </c>
      <c r="H1636" s="16">
        <f>IF('Basis Excelsheet - uw artikelnr'!F1636=0,0,IF(EXACT('Basis Excelsheet - uw artikelnr'!J1636,Keuzelijsten!$D$2),0,IF(EXACT('Basis Excelsheet - uw artikelnr'!J1636,Keuzelijsten!$D$3),0,1)))</f>
        <v>0</v>
      </c>
      <c r="I1636" s="16">
        <f ca="1">IF('Basis Excelsheet - uw artikelnr'!A1636=0,0,IF(CELL("type",'Basis Excelsheet - uw artikelnr'!A1636)="w",0,1))</f>
        <v>0</v>
      </c>
      <c r="J1636" s="16">
        <f>IF('Basis Excelsheet - uw artikelnr'!F1636=0,0,COUNTIF(Keuzelijsten!$F$2:$F$244,'Basis Excelsheet - uw artikelnr'!M1636)-1)*-1</f>
        <v>0</v>
      </c>
      <c r="K1636" s="16">
        <f>IF('Basis Excelsheet - uw artikelnr'!F1636=0,0,COUNTIF(Keuzelijsten!$A$2:$A$245,'Basis Excelsheet - uw artikelnr'!C1636)-1)*-1</f>
        <v>0</v>
      </c>
      <c r="L1636" s="16">
        <f>IF('Basis Excelsheet - uw artikelnr'!F1636=0,0,COUNTIF(Keuzelijsten!$W$2:$W$945,'Basis Excelsheet - uw artikelnr'!D1636)-1)*-1</f>
        <v>0</v>
      </c>
    </row>
    <row r="1637" spans="1:12" x14ac:dyDescent="0.25">
      <c r="A1637" s="17"/>
      <c r="B1637" s="17">
        <f t="shared" ca="1" si="27"/>
        <v>0</v>
      </c>
      <c r="C1637" s="16">
        <f>IF(LEN('Basis Excelsheet - uw artikelnr'!F1637)&gt;35,1,0)</f>
        <v>0</v>
      </c>
      <c r="D1637" s="16">
        <f>IF(LEN('Basis Excelsheet - uw artikelnr'!K1637)&gt;30,1,0)</f>
        <v>0</v>
      </c>
      <c r="E1637" s="16">
        <f>IF(LEN('Basis Excelsheet - uw artikelnr'!E1637)&gt;20,1,0)</f>
        <v>0</v>
      </c>
      <c r="F1637" s="16">
        <f>IF('Basis Excelsheet - uw artikelnr'!L1637=0,0,IF('Basis Excelsheet - uw artikelnr'!L1637&lt;1,1,0))</f>
        <v>0</v>
      </c>
      <c r="G1637" s="16">
        <f>IF('Basis Excelsheet - uw artikelnr'!F1637=0,0,IF(EXACT('Basis Excelsheet - uw artikelnr'!G1637,Keuzelijsten!$C$2),0,IF(EXACT('Basis Excelsheet - uw artikelnr'!G1637,Keuzelijsten!$C$3),0,1)))</f>
        <v>0</v>
      </c>
      <c r="H1637" s="16">
        <f>IF('Basis Excelsheet - uw artikelnr'!F1637=0,0,IF(EXACT('Basis Excelsheet - uw artikelnr'!J1637,Keuzelijsten!$D$2),0,IF(EXACT('Basis Excelsheet - uw artikelnr'!J1637,Keuzelijsten!$D$3),0,1)))</f>
        <v>0</v>
      </c>
      <c r="I1637" s="16">
        <f ca="1">IF('Basis Excelsheet - uw artikelnr'!A1637=0,0,IF(CELL("type",'Basis Excelsheet - uw artikelnr'!A1637)="w",0,1))</f>
        <v>0</v>
      </c>
      <c r="J1637" s="16">
        <f>IF('Basis Excelsheet - uw artikelnr'!F1637=0,0,COUNTIF(Keuzelijsten!$F$2:$F$244,'Basis Excelsheet - uw artikelnr'!M1637)-1)*-1</f>
        <v>0</v>
      </c>
      <c r="K1637" s="16">
        <f>IF('Basis Excelsheet - uw artikelnr'!F1637=0,0,COUNTIF(Keuzelijsten!$A$2:$A$245,'Basis Excelsheet - uw artikelnr'!C1637)-1)*-1</f>
        <v>0</v>
      </c>
      <c r="L1637" s="16">
        <f>IF('Basis Excelsheet - uw artikelnr'!F1637=0,0,COUNTIF(Keuzelijsten!$W$2:$W$945,'Basis Excelsheet - uw artikelnr'!D1637)-1)*-1</f>
        <v>0</v>
      </c>
    </row>
    <row r="1638" spans="1:12" x14ac:dyDescent="0.25">
      <c r="A1638" s="17"/>
      <c r="B1638" s="17">
        <f t="shared" ca="1" si="27"/>
        <v>0</v>
      </c>
      <c r="C1638" s="16">
        <f>IF(LEN('Basis Excelsheet - uw artikelnr'!F1638)&gt;35,1,0)</f>
        <v>0</v>
      </c>
      <c r="D1638" s="16">
        <f>IF(LEN('Basis Excelsheet - uw artikelnr'!K1638)&gt;30,1,0)</f>
        <v>0</v>
      </c>
      <c r="E1638" s="16">
        <f>IF(LEN('Basis Excelsheet - uw artikelnr'!E1638)&gt;20,1,0)</f>
        <v>0</v>
      </c>
      <c r="F1638" s="16">
        <f>IF('Basis Excelsheet - uw artikelnr'!L1638=0,0,IF('Basis Excelsheet - uw artikelnr'!L1638&lt;1,1,0))</f>
        <v>0</v>
      </c>
      <c r="G1638" s="16">
        <f>IF('Basis Excelsheet - uw artikelnr'!F1638=0,0,IF(EXACT('Basis Excelsheet - uw artikelnr'!G1638,Keuzelijsten!$C$2),0,IF(EXACT('Basis Excelsheet - uw artikelnr'!G1638,Keuzelijsten!$C$3),0,1)))</f>
        <v>0</v>
      </c>
      <c r="H1638" s="16">
        <f>IF('Basis Excelsheet - uw artikelnr'!F1638=0,0,IF(EXACT('Basis Excelsheet - uw artikelnr'!J1638,Keuzelijsten!$D$2),0,IF(EXACT('Basis Excelsheet - uw artikelnr'!J1638,Keuzelijsten!$D$3),0,1)))</f>
        <v>0</v>
      </c>
      <c r="I1638" s="16">
        <f ca="1">IF('Basis Excelsheet - uw artikelnr'!A1638=0,0,IF(CELL("type",'Basis Excelsheet - uw artikelnr'!A1638)="w",0,1))</f>
        <v>0</v>
      </c>
      <c r="J1638" s="16">
        <f>IF('Basis Excelsheet - uw artikelnr'!F1638=0,0,COUNTIF(Keuzelijsten!$F$2:$F$244,'Basis Excelsheet - uw artikelnr'!M1638)-1)*-1</f>
        <v>0</v>
      </c>
      <c r="K1638" s="16">
        <f>IF('Basis Excelsheet - uw artikelnr'!F1638=0,0,COUNTIF(Keuzelijsten!$A$2:$A$245,'Basis Excelsheet - uw artikelnr'!C1638)-1)*-1</f>
        <v>0</v>
      </c>
      <c r="L1638" s="16">
        <f>IF('Basis Excelsheet - uw artikelnr'!F1638=0,0,COUNTIF(Keuzelijsten!$W$2:$W$945,'Basis Excelsheet - uw artikelnr'!D1638)-1)*-1</f>
        <v>0</v>
      </c>
    </row>
    <row r="1639" spans="1:12" x14ac:dyDescent="0.25">
      <c r="A1639" s="17"/>
      <c r="B1639" s="17">
        <f t="shared" ca="1" si="27"/>
        <v>0</v>
      </c>
      <c r="C1639" s="16">
        <f>IF(LEN('Basis Excelsheet - uw artikelnr'!F1639)&gt;35,1,0)</f>
        <v>0</v>
      </c>
      <c r="D1639" s="16">
        <f>IF(LEN('Basis Excelsheet - uw artikelnr'!K1639)&gt;30,1,0)</f>
        <v>0</v>
      </c>
      <c r="E1639" s="16">
        <f>IF(LEN('Basis Excelsheet - uw artikelnr'!E1639)&gt;20,1,0)</f>
        <v>0</v>
      </c>
      <c r="F1639" s="16">
        <f>IF('Basis Excelsheet - uw artikelnr'!L1639=0,0,IF('Basis Excelsheet - uw artikelnr'!L1639&lt;1,1,0))</f>
        <v>0</v>
      </c>
      <c r="G1639" s="16">
        <f>IF('Basis Excelsheet - uw artikelnr'!F1639=0,0,IF(EXACT('Basis Excelsheet - uw artikelnr'!G1639,Keuzelijsten!$C$2),0,IF(EXACT('Basis Excelsheet - uw artikelnr'!G1639,Keuzelijsten!$C$3),0,1)))</f>
        <v>0</v>
      </c>
      <c r="H1639" s="16">
        <f>IF('Basis Excelsheet - uw artikelnr'!F1639=0,0,IF(EXACT('Basis Excelsheet - uw artikelnr'!J1639,Keuzelijsten!$D$2),0,IF(EXACT('Basis Excelsheet - uw artikelnr'!J1639,Keuzelijsten!$D$3),0,1)))</f>
        <v>0</v>
      </c>
      <c r="I1639" s="16">
        <f ca="1">IF('Basis Excelsheet - uw artikelnr'!A1639=0,0,IF(CELL("type",'Basis Excelsheet - uw artikelnr'!A1639)="w",0,1))</f>
        <v>0</v>
      </c>
      <c r="J1639" s="16">
        <f>IF('Basis Excelsheet - uw artikelnr'!F1639=0,0,COUNTIF(Keuzelijsten!$F$2:$F$244,'Basis Excelsheet - uw artikelnr'!M1639)-1)*-1</f>
        <v>0</v>
      </c>
      <c r="K1639" s="16">
        <f>IF('Basis Excelsheet - uw artikelnr'!F1639=0,0,COUNTIF(Keuzelijsten!$A$2:$A$245,'Basis Excelsheet - uw artikelnr'!C1639)-1)*-1</f>
        <v>0</v>
      </c>
      <c r="L1639" s="16">
        <f>IF('Basis Excelsheet - uw artikelnr'!F1639=0,0,COUNTIF(Keuzelijsten!$W$2:$W$945,'Basis Excelsheet - uw artikelnr'!D1639)-1)*-1</f>
        <v>0</v>
      </c>
    </row>
    <row r="1640" spans="1:12" x14ac:dyDescent="0.25">
      <c r="A1640" s="17"/>
      <c r="B1640" s="17">
        <f t="shared" ca="1" si="27"/>
        <v>0</v>
      </c>
      <c r="C1640" s="16">
        <f>IF(LEN('Basis Excelsheet - uw artikelnr'!F1640)&gt;35,1,0)</f>
        <v>0</v>
      </c>
      <c r="D1640" s="16">
        <f>IF(LEN('Basis Excelsheet - uw artikelnr'!K1640)&gt;30,1,0)</f>
        <v>0</v>
      </c>
      <c r="E1640" s="16">
        <f>IF(LEN('Basis Excelsheet - uw artikelnr'!E1640)&gt;20,1,0)</f>
        <v>0</v>
      </c>
      <c r="F1640" s="16">
        <f>IF('Basis Excelsheet - uw artikelnr'!L1640=0,0,IF('Basis Excelsheet - uw artikelnr'!L1640&lt;1,1,0))</f>
        <v>0</v>
      </c>
      <c r="G1640" s="16">
        <f>IF('Basis Excelsheet - uw artikelnr'!F1640=0,0,IF(EXACT('Basis Excelsheet - uw artikelnr'!G1640,Keuzelijsten!$C$2),0,IF(EXACT('Basis Excelsheet - uw artikelnr'!G1640,Keuzelijsten!$C$3),0,1)))</f>
        <v>0</v>
      </c>
      <c r="H1640" s="16">
        <f>IF('Basis Excelsheet - uw artikelnr'!F1640=0,0,IF(EXACT('Basis Excelsheet - uw artikelnr'!J1640,Keuzelijsten!$D$2),0,IF(EXACT('Basis Excelsheet - uw artikelnr'!J1640,Keuzelijsten!$D$3),0,1)))</f>
        <v>0</v>
      </c>
      <c r="I1640" s="16">
        <f ca="1">IF('Basis Excelsheet - uw artikelnr'!A1640=0,0,IF(CELL("type",'Basis Excelsheet - uw artikelnr'!A1640)="w",0,1))</f>
        <v>0</v>
      </c>
      <c r="J1640" s="16">
        <f>IF('Basis Excelsheet - uw artikelnr'!F1640=0,0,COUNTIF(Keuzelijsten!$F$2:$F$244,'Basis Excelsheet - uw artikelnr'!M1640)-1)*-1</f>
        <v>0</v>
      </c>
      <c r="K1640" s="16">
        <f>IF('Basis Excelsheet - uw artikelnr'!F1640=0,0,COUNTIF(Keuzelijsten!$A$2:$A$245,'Basis Excelsheet - uw artikelnr'!C1640)-1)*-1</f>
        <v>0</v>
      </c>
      <c r="L1640" s="16">
        <f>IF('Basis Excelsheet - uw artikelnr'!F1640=0,0,COUNTIF(Keuzelijsten!$W$2:$W$945,'Basis Excelsheet - uw artikelnr'!D1640)-1)*-1</f>
        <v>0</v>
      </c>
    </row>
    <row r="1641" spans="1:12" x14ac:dyDescent="0.25">
      <c r="A1641" s="17"/>
      <c r="B1641" s="17">
        <f t="shared" ca="1" si="27"/>
        <v>0</v>
      </c>
      <c r="C1641" s="16">
        <f>IF(LEN('Basis Excelsheet - uw artikelnr'!F1641)&gt;35,1,0)</f>
        <v>0</v>
      </c>
      <c r="D1641" s="16">
        <f>IF(LEN('Basis Excelsheet - uw artikelnr'!K1641)&gt;30,1,0)</f>
        <v>0</v>
      </c>
      <c r="E1641" s="16">
        <f>IF(LEN('Basis Excelsheet - uw artikelnr'!E1641)&gt;20,1,0)</f>
        <v>0</v>
      </c>
      <c r="F1641" s="16">
        <f>IF('Basis Excelsheet - uw artikelnr'!L1641=0,0,IF('Basis Excelsheet - uw artikelnr'!L1641&lt;1,1,0))</f>
        <v>0</v>
      </c>
      <c r="G1641" s="16">
        <f>IF('Basis Excelsheet - uw artikelnr'!F1641=0,0,IF(EXACT('Basis Excelsheet - uw artikelnr'!G1641,Keuzelijsten!$C$2),0,IF(EXACT('Basis Excelsheet - uw artikelnr'!G1641,Keuzelijsten!$C$3),0,1)))</f>
        <v>0</v>
      </c>
      <c r="H1641" s="16">
        <f>IF('Basis Excelsheet - uw artikelnr'!F1641=0,0,IF(EXACT('Basis Excelsheet - uw artikelnr'!J1641,Keuzelijsten!$D$2),0,IF(EXACT('Basis Excelsheet - uw artikelnr'!J1641,Keuzelijsten!$D$3),0,1)))</f>
        <v>0</v>
      </c>
      <c r="I1641" s="16">
        <f ca="1">IF('Basis Excelsheet - uw artikelnr'!A1641=0,0,IF(CELL("type",'Basis Excelsheet - uw artikelnr'!A1641)="w",0,1))</f>
        <v>0</v>
      </c>
      <c r="J1641" s="16">
        <f>IF('Basis Excelsheet - uw artikelnr'!F1641=0,0,COUNTIF(Keuzelijsten!$F$2:$F$244,'Basis Excelsheet - uw artikelnr'!M1641)-1)*-1</f>
        <v>0</v>
      </c>
      <c r="K1641" s="16">
        <f>IF('Basis Excelsheet - uw artikelnr'!F1641=0,0,COUNTIF(Keuzelijsten!$A$2:$A$245,'Basis Excelsheet - uw artikelnr'!C1641)-1)*-1</f>
        <v>0</v>
      </c>
      <c r="L1641" s="16">
        <f>IF('Basis Excelsheet - uw artikelnr'!F1641=0,0,COUNTIF(Keuzelijsten!$W$2:$W$945,'Basis Excelsheet - uw artikelnr'!D1641)-1)*-1</f>
        <v>0</v>
      </c>
    </row>
    <row r="1642" spans="1:12" x14ac:dyDescent="0.25">
      <c r="A1642" s="17"/>
      <c r="B1642" s="17">
        <f t="shared" ca="1" si="27"/>
        <v>0</v>
      </c>
      <c r="C1642" s="16">
        <f>IF(LEN('Basis Excelsheet - uw artikelnr'!F1642)&gt;35,1,0)</f>
        <v>0</v>
      </c>
      <c r="D1642" s="16">
        <f>IF(LEN('Basis Excelsheet - uw artikelnr'!K1642)&gt;30,1,0)</f>
        <v>0</v>
      </c>
      <c r="E1642" s="16">
        <f>IF(LEN('Basis Excelsheet - uw artikelnr'!E1642)&gt;20,1,0)</f>
        <v>0</v>
      </c>
      <c r="F1642" s="16">
        <f>IF('Basis Excelsheet - uw artikelnr'!L1642=0,0,IF('Basis Excelsheet - uw artikelnr'!L1642&lt;1,1,0))</f>
        <v>0</v>
      </c>
      <c r="G1642" s="16">
        <f>IF('Basis Excelsheet - uw artikelnr'!F1642=0,0,IF(EXACT('Basis Excelsheet - uw artikelnr'!G1642,Keuzelijsten!$C$2),0,IF(EXACT('Basis Excelsheet - uw artikelnr'!G1642,Keuzelijsten!$C$3),0,1)))</f>
        <v>0</v>
      </c>
      <c r="H1642" s="16">
        <f>IF('Basis Excelsheet - uw artikelnr'!F1642=0,0,IF(EXACT('Basis Excelsheet - uw artikelnr'!J1642,Keuzelijsten!$D$2),0,IF(EXACT('Basis Excelsheet - uw artikelnr'!J1642,Keuzelijsten!$D$3),0,1)))</f>
        <v>0</v>
      </c>
      <c r="I1642" s="16">
        <f ca="1">IF('Basis Excelsheet - uw artikelnr'!A1642=0,0,IF(CELL("type",'Basis Excelsheet - uw artikelnr'!A1642)="w",0,1))</f>
        <v>0</v>
      </c>
      <c r="J1642" s="16">
        <f>IF('Basis Excelsheet - uw artikelnr'!F1642=0,0,COUNTIF(Keuzelijsten!$F$2:$F$244,'Basis Excelsheet - uw artikelnr'!M1642)-1)*-1</f>
        <v>0</v>
      </c>
      <c r="K1642" s="16">
        <f>IF('Basis Excelsheet - uw artikelnr'!F1642=0,0,COUNTIF(Keuzelijsten!$A$2:$A$245,'Basis Excelsheet - uw artikelnr'!C1642)-1)*-1</f>
        <v>0</v>
      </c>
      <c r="L1642" s="16">
        <f>IF('Basis Excelsheet - uw artikelnr'!F1642=0,0,COUNTIF(Keuzelijsten!$W$2:$W$945,'Basis Excelsheet - uw artikelnr'!D1642)-1)*-1</f>
        <v>0</v>
      </c>
    </row>
    <row r="1643" spans="1:12" x14ac:dyDescent="0.25">
      <c r="A1643" s="17"/>
      <c r="B1643" s="17">
        <f t="shared" ca="1" si="27"/>
        <v>0</v>
      </c>
      <c r="C1643" s="16">
        <f>IF(LEN('Basis Excelsheet - uw artikelnr'!F1643)&gt;35,1,0)</f>
        <v>0</v>
      </c>
      <c r="D1643" s="16">
        <f>IF(LEN('Basis Excelsheet - uw artikelnr'!K1643)&gt;30,1,0)</f>
        <v>0</v>
      </c>
      <c r="E1643" s="16">
        <f>IF(LEN('Basis Excelsheet - uw artikelnr'!E1643)&gt;20,1,0)</f>
        <v>0</v>
      </c>
      <c r="F1643" s="16">
        <f>IF('Basis Excelsheet - uw artikelnr'!L1643=0,0,IF('Basis Excelsheet - uw artikelnr'!L1643&lt;1,1,0))</f>
        <v>0</v>
      </c>
      <c r="G1643" s="16">
        <f>IF('Basis Excelsheet - uw artikelnr'!F1643=0,0,IF(EXACT('Basis Excelsheet - uw artikelnr'!G1643,Keuzelijsten!$C$2),0,IF(EXACT('Basis Excelsheet - uw artikelnr'!G1643,Keuzelijsten!$C$3),0,1)))</f>
        <v>0</v>
      </c>
      <c r="H1643" s="16">
        <f>IF('Basis Excelsheet - uw artikelnr'!F1643=0,0,IF(EXACT('Basis Excelsheet - uw artikelnr'!J1643,Keuzelijsten!$D$2),0,IF(EXACT('Basis Excelsheet - uw artikelnr'!J1643,Keuzelijsten!$D$3),0,1)))</f>
        <v>0</v>
      </c>
      <c r="I1643" s="16">
        <f ca="1">IF('Basis Excelsheet - uw artikelnr'!A1643=0,0,IF(CELL("type",'Basis Excelsheet - uw artikelnr'!A1643)="w",0,1))</f>
        <v>0</v>
      </c>
      <c r="J1643" s="16">
        <f>IF('Basis Excelsheet - uw artikelnr'!F1643=0,0,COUNTIF(Keuzelijsten!$F$2:$F$244,'Basis Excelsheet - uw artikelnr'!M1643)-1)*-1</f>
        <v>0</v>
      </c>
      <c r="K1643" s="16">
        <f>IF('Basis Excelsheet - uw artikelnr'!F1643=0,0,COUNTIF(Keuzelijsten!$A$2:$A$245,'Basis Excelsheet - uw artikelnr'!C1643)-1)*-1</f>
        <v>0</v>
      </c>
      <c r="L1643" s="16">
        <f>IF('Basis Excelsheet - uw artikelnr'!F1643=0,0,COUNTIF(Keuzelijsten!$W$2:$W$945,'Basis Excelsheet - uw artikelnr'!D1643)-1)*-1</f>
        <v>0</v>
      </c>
    </row>
    <row r="1644" spans="1:12" x14ac:dyDescent="0.25">
      <c r="A1644" s="17"/>
      <c r="B1644" s="17">
        <f t="shared" ca="1" si="27"/>
        <v>0</v>
      </c>
      <c r="C1644" s="16">
        <f>IF(LEN('Basis Excelsheet - uw artikelnr'!F1644)&gt;35,1,0)</f>
        <v>0</v>
      </c>
      <c r="D1644" s="16">
        <f>IF(LEN('Basis Excelsheet - uw artikelnr'!K1644)&gt;30,1,0)</f>
        <v>0</v>
      </c>
      <c r="E1644" s="16">
        <f>IF(LEN('Basis Excelsheet - uw artikelnr'!E1644)&gt;20,1,0)</f>
        <v>0</v>
      </c>
      <c r="F1644" s="16">
        <f>IF('Basis Excelsheet - uw artikelnr'!L1644=0,0,IF('Basis Excelsheet - uw artikelnr'!L1644&lt;1,1,0))</f>
        <v>0</v>
      </c>
      <c r="G1644" s="16">
        <f>IF('Basis Excelsheet - uw artikelnr'!F1644=0,0,IF(EXACT('Basis Excelsheet - uw artikelnr'!G1644,Keuzelijsten!$C$2),0,IF(EXACT('Basis Excelsheet - uw artikelnr'!G1644,Keuzelijsten!$C$3),0,1)))</f>
        <v>0</v>
      </c>
      <c r="H1644" s="16">
        <f>IF('Basis Excelsheet - uw artikelnr'!F1644=0,0,IF(EXACT('Basis Excelsheet - uw artikelnr'!J1644,Keuzelijsten!$D$2),0,IF(EXACT('Basis Excelsheet - uw artikelnr'!J1644,Keuzelijsten!$D$3),0,1)))</f>
        <v>0</v>
      </c>
      <c r="I1644" s="16">
        <f ca="1">IF('Basis Excelsheet - uw artikelnr'!A1644=0,0,IF(CELL("type",'Basis Excelsheet - uw artikelnr'!A1644)="w",0,1))</f>
        <v>0</v>
      </c>
      <c r="J1644" s="16">
        <f>IF('Basis Excelsheet - uw artikelnr'!F1644=0,0,COUNTIF(Keuzelijsten!$F$2:$F$244,'Basis Excelsheet - uw artikelnr'!M1644)-1)*-1</f>
        <v>0</v>
      </c>
      <c r="K1644" s="16">
        <f>IF('Basis Excelsheet - uw artikelnr'!F1644=0,0,COUNTIF(Keuzelijsten!$A$2:$A$245,'Basis Excelsheet - uw artikelnr'!C1644)-1)*-1</f>
        <v>0</v>
      </c>
      <c r="L1644" s="16">
        <f>IF('Basis Excelsheet - uw artikelnr'!F1644=0,0,COUNTIF(Keuzelijsten!$W$2:$W$945,'Basis Excelsheet - uw artikelnr'!D1644)-1)*-1</f>
        <v>0</v>
      </c>
    </row>
    <row r="1645" spans="1:12" x14ac:dyDescent="0.25">
      <c r="A1645" s="17"/>
      <c r="B1645" s="17">
        <f t="shared" ca="1" si="27"/>
        <v>0</v>
      </c>
      <c r="C1645" s="16">
        <f>IF(LEN('Basis Excelsheet - uw artikelnr'!F1645)&gt;35,1,0)</f>
        <v>0</v>
      </c>
      <c r="D1645" s="16">
        <f>IF(LEN('Basis Excelsheet - uw artikelnr'!K1645)&gt;30,1,0)</f>
        <v>0</v>
      </c>
      <c r="E1645" s="16">
        <f>IF(LEN('Basis Excelsheet - uw artikelnr'!E1645)&gt;20,1,0)</f>
        <v>0</v>
      </c>
      <c r="F1645" s="16">
        <f>IF('Basis Excelsheet - uw artikelnr'!L1645=0,0,IF('Basis Excelsheet - uw artikelnr'!L1645&lt;1,1,0))</f>
        <v>0</v>
      </c>
      <c r="G1645" s="16">
        <f>IF('Basis Excelsheet - uw artikelnr'!F1645=0,0,IF(EXACT('Basis Excelsheet - uw artikelnr'!G1645,Keuzelijsten!$C$2),0,IF(EXACT('Basis Excelsheet - uw artikelnr'!G1645,Keuzelijsten!$C$3),0,1)))</f>
        <v>0</v>
      </c>
      <c r="H1645" s="16">
        <f>IF('Basis Excelsheet - uw artikelnr'!F1645=0,0,IF(EXACT('Basis Excelsheet - uw artikelnr'!J1645,Keuzelijsten!$D$2),0,IF(EXACT('Basis Excelsheet - uw artikelnr'!J1645,Keuzelijsten!$D$3),0,1)))</f>
        <v>0</v>
      </c>
      <c r="I1645" s="16">
        <f ca="1">IF('Basis Excelsheet - uw artikelnr'!A1645=0,0,IF(CELL("type",'Basis Excelsheet - uw artikelnr'!A1645)="w",0,1))</f>
        <v>0</v>
      </c>
      <c r="J1645" s="16">
        <f>IF('Basis Excelsheet - uw artikelnr'!F1645=0,0,COUNTIF(Keuzelijsten!$F$2:$F$244,'Basis Excelsheet - uw artikelnr'!M1645)-1)*-1</f>
        <v>0</v>
      </c>
      <c r="K1645" s="16">
        <f>IF('Basis Excelsheet - uw artikelnr'!F1645=0,0,COUNTIF(Keuzelijsten!$A$2:$A$245,'Basis Excelsheet - uw artikelnr'!C1645)-1)*-1</f>
        <v>0</v>
      </c>
      <c r="L1645" s="16">
        <f>IF('Basis Excelsheet - uw artikelnr'!F1645=0,0,COUNTIF(Keuzelijsten!$W$2:$W$945,'Basis Excelsheet - uw artikelnr'!D1645)-1)*-1</f>
        <v>0</v>
      </c>
    </row>
    <row r="1646" spans="1:12" x14ac:dyDescent="0.25">
      <c r="A1646" s="17"/>
      <c r="B1646" s="17">
        <f t="shared" ca="1" si="27"/>
        <v>0</v>
      </c>
      <c r="C1646" s="16">
        <f>IF(LEN('Basis Excelsheet - uw artikelnr'!F1646)&gt;35,1,0)</f>
        <v>0</v>
      </c>
      <c r="D1646" s="16">
        <f>IF(LEN('Basis Excelsheet - uw artikelnr'!K1646)&gt;30,1,0)</f>
        <v>0</v>
      </c>
      <c r="E1646" s="16">
        <f>IF(LEN('Basis Excelsheet - uw artikelnr'!E1646)&gt;20,1,0)</f>
        <v>0</v>
      </c>
      <c r="F1646" s="16">
        <f>IF('Basis Excelsheet - uw artikelnr'!L1646=0,0,IF('Basis Excelsheet - uw artikelnr'!L1646&lt;1,1,0))</f>
        <v>0</v>
      </c>
      <c r="G1646" s="16">
        <f>IF('Basis Excelsheet - uw artikelnr'!F1646=0,0,IF(EXACT('Basis Excelsheet - uw artikelnr'!G1646,Keuzelijsten!$C$2),0,IF(EXACT('Basis Excelsheet - uw artikelnr'!G1646,Keuzelijsten!$C$3),0,1)))</f>
        <v>0</v>
      </c>
      <c r="H1646" s="16">
        <f>IF('Basis Excelsheet - uw artikelnr'!F1646=0,0,IF(EXACT('Basis Excelsheet - uw artikelnr'!J1646,Keuzelijsten!$D$2),0,IF(EXACT('Basis Excelsheet - uw artikelnr'!J1646,Keuzelijsten!$D$3),0,1)))</f>
        <v>0</v>
      </c>
      <c r="I1646" s="16">
        <f ca="1">IF('Basis Excelsheet - uw artikelnr'!A1646=0,0,IF(CELL("type",'Basis Excelsheet - uw artikelnr'!A1646)="w",0,1))</f>
        <v>0</v>
      </c>
      <c r="J1646" s="16">
        <f>IF('Basis Excelsheet - uw artikelnr'!F1646=0,0,COUNTIF(Keuzelijsten!$F$2:$F$244,'Basis Excelsheet - uw artikelnr'!M1646)-1)*-1</f>
        <v>0</v>
      </c>
      <c r="K1646" s="16">
        <f>IF('Basis Excelsheet - uw artikelnr'!F1646=0,0,COUNTIF(Keuzelijsten!$A$2:$A$245,'Basis Excelsheet - uw artikelnr'!C1646)-1)*-1</f>
        <v>0</v>
      </c>
      <c r="L1646" s="16">
        <f>IF('Basis Excelsheet - uw artikelnr'!F1646=0,0,COUNTIF(Keuzelijsten!$W$2:$W$945,'Basis Excelsheet - uw artikelnr'!D1646)-1)*-1</f>
        <v>0</v>
      </c>
    </row>
    <row r="1647" spans="1:12" x14ac:dyDescent="0.25">
      <c r="A1647" s="17"/>
      <c r="B1647" s="17">
        <f t="shared" ca="1" si="27"/>
        <v>0</v>
      </c>
      <c r="C1647" s="16">
        <f>IF(LEN('Basis Excelsheet - uw artikelnr'!F1647)&gt;35,1,0)</f>
        <v>0</v>
      </c>
      <c r="D1647" s="16">
        <f>IF(LEN('Basis Excelsheet - uw artikelnr'!K1647)&gt;30,1,0)</f>
        <v>0</v>
      </c>
      <c r="E1647" s="16">
        <f>IF(LEN('Basis Excelsheet - uw artikelnr'!E1647)&gt;20,1,0)</f>
        <v>0</v>
      </c>
      <c r="F1647" s="16">
        <f>IF('Basis Excelsheet - uw artikelnr'!L1647=0,0,IF('Basis Excelsheet - uw artikelnr'!L1647&lt;1,1,0))</f>
        <v>0</v>
      </c>
      <c r="G1647" s="16">
        <f>IF('Basis Excelsheet - uw artikelnr'!F1647=0,0,IF(EXACT('Basis Excelsheet - uw artikelnr'!G1647,Keuzelijsten!$C$2),0,IF(EXACT('Basis Excelsheet - uw artikelnr'!G1647,Keuzelijsten!$C$3),0,1)))</f>
        <v>0</v>
      </c>
      <c r="H1647" s="16">
        <f>IF('Basis Excelsheet - uw artikelnr'!F1647=0,0,IF(EXACT('Basis Excelsheet - uw artikelnr'!J1647,Keuzelijsten!$D$2),0,IF(EXACT('Basis Excelsheet - uw artikelnr'!J1647,Keuzelijsten!$D$3),0,1)))</f>
        <v>0</v>
      </c>
      <c r="I1647" s="16">
        <f ca="1">IF('Basis Excelsheet - uw artikelnr'!A1647=0,0,IF(CELL("type",'Basis Excelsheet - uw artikelnr'!A1647)="w",0,1))</f>
        <v>0</v>
      </c>
      <c r="J1647" s="16">
        <f>IF('Basis Excelsheet - uw artikelnr'!F1647=0,0,COUNTIF(Keuzelijsten!$F$2:$F$244,'Basis Excelsheet - uw artikelnr'!M1647)-1)*-1</f>
        <v>0</v>
      </c>
      <c r="K1647" s="16">
        <f>IF('Basis Excelsheet - uw artikelnr'!F1647=0,0,COUNTIF(Keuzelijsten!$A$2:$A$245,'Basis Excelsheet - uw artikelnr'!C1647)-1)*-1</f>
        <v>0</v>
      </c>
      <c r="L1647" s="16">
        <f>IF('Basis Excelsheet - uw artikelnr'!F1647=0,0,COUNTIF(Keuzelijsten!$W$2:$W$945,'Basis Excelsheet - uw artikelnr'!D1647)-1)*-1</f>
        <v>0</v>
      </c>
    </row>
    <row r="1648" spans="1:12" x14ac:dyDescent="0.25">
      <c r="A1648" s="17"/>
      <c r="B1648" s="17">
        <f t="shared" ca="1" si="27"/>
        <v>0</v>
      </c>
      <c r="C1648" s="16">
        <f>IF(LEN('Basis Excelsheet - uw artikelnr'!F1648)&gt;35,1,0)</f>
        <v>0</v>
      </c>
      <c r="D1648" s="16">
        <f>IF(LEN('Basis Excelsheet - uw artikelnr'!K1648)&gt;30,1,0)</f>
        <v>0</v>
      </c>
      <c r="E1648" s="16">
        <f>IF(LEN('Basis Excelsheet - uw artikelnr'!E1648)&gt;20,1,0)</f>
        <v>0</v>
      </c>
      <c r="F1648" s="16">
        <f>IF('Basis Excelsheet - uw artikelnr'!L1648=0,0,IF('Basis Excelsheet - uw artikelnr'!L1648&lt;1,1,0))</f>
        <v>0</v>
      </c>
      <c r="G1648" s="16">
        <f>IF('Basis Excelsheet - uw artikelnr'!F1648=0,0,IF(EXACT('Basis Excelsheet - uw artikelnr'!G1648,Keuzelijsten!$C$2),0,IF(EXACT('Basis Excelsheet - uw artikelnr'!G1648,Keuzelijsten!$C$3),0,1)))</f>
        <v>0</v>
      </c>
      <c r="H1648" s="16">
        <f>IF('Basis Excelsheet - uw artikelnr'!F1648=0,0,IF(EXACT('Basis Excelsheet - uw artikelnr'!J1648,Keuzelijsten!$D$2),0,IF(EXACT('Basis Excelsheet - uw artikelnr'!J1648,Keuzelijsten!$D$3),0,1)))</f>
        <v>0</v>
      </c>
      <c r="I1648" s="16">
        <f ca="1">IF('Basis Excelsheet - uw artikelnr'!A1648=0,0,IF(CELL("type",'Basis Excelsheet - uw artikelnr'!A1648)="w",0,1))</f>
        <v>0</v>
      </c>
      <c r="J1648" s="16">
        <f>IF('Basis Excelsheet - uw artikelnr'!F1648=0,0,COUNTIF(Keuzelijsten!$F$2:$F$244,'Basis Excelsheet - uw artikelnr'!M1648)-1)*-1</f>
        <v>0</v>
      </c>
      <c r="K1648" s="16">
        <f>IF('Basis Excelsheet - uw artikelnr'!F1648=0,0,COUNTIF(Keuzelijsten!$A$2:$A$245,'Basis Excelsheet - uw artikelnr'!C1648)-1)*-1</f>
        <v>0</v>
      </c>
      <c r="L1648" s="16">
        <f>IF('Basis Excelsheet - uw artikelnr'!F1648=0,0,COUNTIF(Keuzelijsten!$W$2:$W$945,'Basis Excelsheet - uw artikelnr'!D1648)-1)*-1</f>
        <v>0</v>
      </c>
    </row>
    <row r="1649" spans="1:12" x14ac:dyDescent="0.25">
      <c r="A1649" s="17"/>
      <c r="B1649" s="17">
        <f t="shared" ca="1" si="27"/>
        <v>0</v>
      </c>
      <c r="C1649" s="16">
        <f>IF(LEN('Basis Excelsheet - uw artikelnr'!F1649)&gt;35,1,0)</f>
        <v>0</v>
      </c>
      <c r="D1649" s="16">
        <f>IF(LEN('Basis Excelsheet - uw artikelnr'!K1649)&gt;30,1,0)</f>
        <v>0</v>
      </c>
      <c r="E1649" s="16">
        <f>IF(LEN('Basis Excelsheet - uw artikelnr'!E1649)&gt;20,1,0)</f>
        <v>0</v>
      </c>
      <c r="F1649" s="16">
        <f>IF('Basis Excelsheet - uw artikelnr'!L1649=0,0,IF('Basis Excelsheet - uw artikelnr'!L1649&lt;1,1,0))</f>
        <v>0</v>
      </c>
      <c r="G1649" s="16">
        <f>IF('Basis Excelsheet - uw artikelnr'!F1649=0,0,IF(EXACT('Basis Excelsheet - uw artikelnr'!G1649,Keuzelijsten!$C$2),0,IF(EXACT('Basis Excelsheet - uw artikelnr'!G1649,Keuzelijsten!$C$3),0,1)))</f>
        <v>0</v>
      </c>
      <c r="H1649" s="16">
        <f>IF('Basis Excelsheet - uw artikelnr'!F1649=0,0,IF(EXACT('Basis Excelsheet - uw artikelnr'!J1649,Keuzelijsten!$D$2),0,IF(EXACT('Basis Excelsheet - uw artikelnr'!J1649,Keuzelijsten!$D$3),0,1)))</f>
        <v>0</v>
      </c>
      <c r="I1649" s="16">
        <f ca="1">IF('Basis Excelsheet - uw artikelnr'!A1649=0,0,IF(CELL("type",'Basis Excelsheet - uw artikelnr'!A1649)="w",0,1))</f>
        <v>0</v>
      </c>
      <c r="J1649" s="16">
        <f>IF('Basis Excelsheet - uw artikelnr'!F1649=0,0,COUNTIF(Keuzelijsten!$F$2:$F$244,'Basis Excelsheet - uw artikelnr'!M1649)-1)*-1</f>
        <v>0</v>
      </c>
      <c r="K1649" s="16">
        <f>IF('Basis Excelsheet - uw artikelnr'!F1649=0,0,COUNTIF(Keuzelijsten!$A$2:$A$245,'Basis Excelsheet - uw artikelnr'!C1649)-1)*-1</f>
        <v>0</v>
      </c>
      <c r="L1649" s="16">
        <f>IF('Basis Excelsheet - uw artikelnr'!F1649=0,0,COUNTIF(Keuzelijsten!$W$2:$W$945,'Basis Excelsheet - uw artikelnr'!D1649)-1)*-1</f>
        <v>0</v>
      </c>
    </row>
    <row r="1650" spans="1:12" x14ac:dyDescent="0.25">
      <c r="A1650" s="17"/>
      <c r="B1650" s="17">
        <f t="shared" ca="1" si="27"/>
        <v>0</v>
      </c>
      <c r="C1650" s="16">
        <f>IF(LEN('Basis Excelsheet - uw artikelnr'!F1650)&gt;35,1,0)</f>
        <v>0</v>
      </c>
      <c r="D1650" s="16">
        <f>IF(LEN('Basis Excelsheet - uw artikelnr'!K1650)&gt;30,1,0)</f>
        <v>0</v>
      </c>
      <c r="E1650" s="16">
        <f>IF(LEN('Basis Excelsheet - uw artikelnr'!E1650)&gt;20,1,0)</f>
        <v>0</v>
      </c>
      <c r="F1650" s="16">
        <f>IF('Basis Excelsheet - uw artikelnr'!L1650=0,0,IF('Basis Excelsheet - uw artikelnr'!L1650&lt;1,1,0))</f>
        <v>0</v>
      </c>
      <c r="G1650" s="16">
        <f>IF('Basis Excelsheet - uw artikelnr'!F1650=0,0,IF(EXACT('Basis Excelsheet - uw artikelnr'!G1650,Keuzelijsten!$C$2),0,IF(EXACT('Basis Excelsheet - uw artikelnr'!G1650,Keuzelijsten!$C$3),0,1)))</f>
        <v>0</v>
      </c>
      <c r="H1650" s="16">
        <f>IF('Basis Excelsheet - uw artikelnr'!F1650=0,0,IF(EXACT('Basis Excelsheet - uw artikelnr'!J1650,Keuzelijsten!$D$2),0,IF(EXACT('Basis Excelsheet - uw artikelnr'!J1650,Keuzelijsten!$D$3),0,1)))</f>
        <v>0</v>
      </c>
      <c r="I1650" s="16">
        <f ca="1">IF('Basis Excelsheet - uw artikelnr'!A1650=0,0,IF(CELL("type",'Basis Excelsheet - uw artikelnr'!A1650)="w",0,1))</f>
        <v>0</v>
      </c>
      <c r="J1650" s="16">
        <f>IF('Basis Excelsheet - uw artikelnr'!F1650=0,0,COUNTIF(Keuzelijsten!$F$2:$F$244,'Basis Excelsheet - uw artikelnr'!M1650)-1)*-1</f>
        <v>0</v>
      </c>
      <c r="K1650" s="16">
        <f>IF('Basis Excelsheet - uw artikelnr'!F1650=0,0,COUNTIF(Keuzelijsten!$A$2:$A$245,'Basis Excelsheet - uw artikelnr'!C1650)-1)*-1</f>
        <v>0</v>
      </c>
      <c r="L1650" s="16">
        <f>IF('Basis Excelsheet - uw artikelnr'!F1650=0,0,COUNTIF(Keuzelijsten!$W$2:$W$945,'Basis Excelsheet - uw artikelnr'!D1650)-1)*-1</f>
        <v>0</v>
      </c>
    </row>
    <row r="1651" spans="1:12" x14ac:dyDescent="0.25">
      <c r="A1651" s="17"/>
      <c r="B1651" s="17">
        <f t="shared" ca="1" si="27"/>
        <v>0</v>
      </c>
      <c r="C1651" s="16">
        <f>IF(LEN('Basis Excelsheet - uw artikelnr'!F1651)&gt;35,1,0)</f>
        <v>0</v>
      </c>
      <c r="D1651" s="16">
        <f>IF(LEN('Basis Excelsheet - uw artikelnr'!K1651)&gt;30,1,0)</f>
        <v>0</v>
      </c>
      <c r="E1651" s="16">
        <f>IF(LEN('Basis Excelsheet - uw artikelnr'!E1651)&gt;20,1,0)</f>
        <v>0</v>
      </c>
      <c r="F1651" s="16">
        <f>IF('Basis Excelsheet - uw artikelnr'!L1651=0,0,IF('Basis Excelsheet - uw artikelnr'!L1651&lt;1,1,0))</f>
        <v>0</v>
      </c>
      <c r="G1651" s="16">
        <f>IF('Basis Excelsheet - uw artikelnr'!F1651=0,0,IF(EXACT('Basis Excelsheet - uw artikelnr'!G1651,Keuzelijsten!$C$2),0,IF(EXACT('Basis Excelsheet - uw artikelnr'!G1651,Keuzelijsten!$C$3),0,1)))</f>
        <v>0</v>
      </c>
      <c r="H1651" s="16">
        <f>IF('Basis Excelsheet - uw artikelnr'!F1651=0,0,IF(EXACT('Basis Excelsheet - uw artikelnr'!J1651,Keuzelijsten!$D$2),0,IF(EXACT('Basis Excelsheet - uw artikelnr'!J1651,Keuzelijsten!$D$3),0,1)))</f>
        <v>0</v>
      </c>
      <c r="I1651" s="16">
        <f ca="1">IF('Basis Excelsheet - uw artikelnr'!A1651=0,0,IF(CELL("type",'Basis Excelsheet - uw artikelnr'!A1651)="w",0,1))</f>
        <v>0</v>
      </c>
      <c r="J1651" s="16">
        <f>IF('Basis Excelsheet - uw artikelnr'!F1651=0,0,COUNTIF(Keuzelijsten!$F$2:$F$244,'Basis Excelsheet - uw artikelnr'!M1651)-1)*-1</f>
        <v>0</v>
      </c>
      <c r="K1651" s="16">
        <f>IF('Basis Excelsheet - uw artikelnr'!F1651=0,0,COUNTIF(Keuzelijsten!$A$2:$A$245,'Basis Excelsheet - uw artikelnr'!C1651)-1)*-1</f>
        <v>0</v>
      </c>
      <c r="L1651" s="16">
        <f>IF('Basis Excelsheet - uw artikelnr'!F1651=0,0,COUNTIF(Keuzelijsten!$W$2:$W$945,'Basis Excelsheet - uw artikelnr'!D1651)-1)*-1</f>
        <v>0</v>
      </c>
    </row>
    <row r="1652" spans="1:12" x14ac:dyDescent="0.25">
      <c r="A1652" s="17"/>
      <c r="B1652" s="17">
        <f t="shared" ca="1" si="27"/>
        <v>0</v>
      </c>
      <c r="C1652" s="16">
        <f>IF(LEN('Basis Excelsheet - uw artikelnr'!F1652)&gt;35,1,0)</f>
        <v>0</v>
      </c>
      <c r="D1652" s="16">
        <f>IF(LEN('Basis Excelsheet - uw artikelnr'!K1652)&gt;30,1,0)</f>
        <v>0</v>
      </c>
      <c r="E1652" s="16">
        <f>IF(LEN('Basis Excelsheet - uw artikelnr'!E1652)&gt;20,1,0)</f>
        <v>0</v>
      </c>
      <c r="F1652" s="16">
        <f>IF('Basis Excelsheet - uw artikelnr'!L1652=0,0,IF('Basis Excelsheet - uw artikelnr'!L1652&lt;1,1,0))</f>
        <v>0</v>
      </c>
      <c r="G1652" s="16">
        <f>IF('Basis Excelsheet - uw artikelnr'!F1652=0,0,IF(EXACT('Basis Excelsheet - uw artikelnr'!G1652,Keuzelijsten!$C$2),0,IF(EXACT('Basis Excelsheet - uw artikelnr'!G1652,Keuzelijsten!$C$3),0,1)))</f>
        <v>0</v>
      </c>
      <c r="H1652" s="16">
        <f>IF('Basis Excelsheet - uw artikelnr'!F1652=0,0,IF(EXACT('Basis Excelsheet - uw artikelnr'!J1652,Keuzelijsten!$D$2),0,IF(EXACT('Basis Excelsheet - uw artikelnr'!J1652,Keuzelijsten!$D$3),0,1)))</f>
        <v>0</v>
      </c>
      <c r="I1652" s="16">
        <f ca="1">IF('Basis Excelsheet - uw artikelnr'!A1652=0,0,IF(CELL("type",'Basis Excelsheet - uw artikelnr'!A1652)="w",0,1))</f>
        <v>0</v>
      </c>
      <c r="J1652" s="16">
        <f>IF('Basis Excelsheet - uw artikelnr'!F1652=0,0,COUNTIF(Keuzelijsten!$F$2:$F$244,'Basis Excelsheet - uw artikelnr'!M1652)-1)*-1</f>
        <v>0</v>
      </c>
      <c r="K1652" s="16">
        <f>IF('Basis Excelsheet - uw artikelnr'!F1652=0,0,COUNTIF(Keuzelijsten!$A$2:$A$245,'Basis Excelsheet - uw artikelnr'!C1652)-1)*-1</f>
        <v>0</v>
      </c>
      <c r="L1652" s="16">
        <f>IF('Basis Excelsheet - uw artikelnr'!F1652=0,0,COUNTIF(Keuzelijsten!$W$2:$W$945,'Basis Excelsheet - uw artikelnr'!D1652)-1)*-1</f>
        <v>0</v>
      </c>
    </row>
    <row r="1653" spans="1:12" x14ac:dyDescent="0.25">
      <c r="A1653" s="17"/>
      <c r="B1653" s="17">
        <f t="shared" ca="1" si="27"/>
        <v>0</v>
      </c>
      <c r="C1653" s="16">
        <f>IF(LEN('Basis Excelsheet - uw artikelnr'!F1653)&gt;35,1,0)</f>
        <v>0</v>
      </c>
      <c r="D1653" s="16">
        <f>IF(LEN('Basis Excelsheet - uw artikelnr'!K1653)&gt;30,1,0)</f>
        <v>0</v>
      </c>
      <c r="E1653" s="16">
        <f>IF(LEN('Basis Excelsheet - uw artikelnr'!E1653)&gt;20,1,0)</f>
        <v>0</v>
      </c>
      <c r="F1653" s="16">
        <f>IF('Basis Excelsheet - uw artikelnr'!L1653=0,0,IF('Basis Excelsheet - uw artikelnr'!L1653&lt;1,1,0))</f>
        <v>0</v>
      </c>
      <c r="G1653" s="16">
        <f>IF('Basis Excelsheet - uw artikelnr'!F1653=0,0,IF(EXACT('Basis Excelsheet - uw artikelnr'!G1653,Keuzelijsten!$C$2),0,IF(EXACT('Basis Excelsheet - uw artikelnr'!G1653,Keuzelijsten!$C$3),0,1)))</f>
        <v>0</v>
      </c>
      <c r="H1653" s="16">
        <f>IF('Basis Excelsheet - uw artikelnr'!F1653=0,0,IF(EXACT('Basis Excelsheet - uw artikelnr'!J1653,Keuzelijsten!$D$2),0,IF(EXACT('Basis Excelsheet - uw artikelnr'!J1653,Keuzelijsten!$D$3),0,1)))</f>
        <v>0</v>
      </c>
      <c r="I1653" s="16">
        <f ca="1">IF('Basis Excelsheet - uw artikelnr'!A1653=0,0,IF(CELL("type",'Basis Excelsheet - uw artikelnr'!A1653)="w",0,1))</f>
        <v>0</v>
      </c>
      <c r="J1653" s="16">
        <f>IF('Basis Excelsheet - uw artikelnr'!F1653=0,0,COUNTIF(Keuzelijsten!$F$2:$F$244,'Basis Excelsheet - uw artikelnr'!M1653)-1)*-1</f>
        <v>0</v>
      </c>
      <c r="K1653" s="16">
        <f>IF('Basis Excelsheet - uw artikelnr'!F1653=0,0,COUNTIF(Keuzelijsten!$A$2:$A$245,'Basis Excelsheet - uw artikelnr'!C1653)-1)*-1</f>
        <v>0</v>
      </c>
      <c r="L1653" s="16">
        <f>IF('Basis Excelsheet - uw artikelnr'!F1653=0,0,COUNTIF(Keuzelijsten!$W$2:$W$945,'Basis Excelsheet - uw artikelnr'!D1653)-1)*-1</f>
        <v>0</v>
      </c>
    </row>
    <row r="1654" spans="1:12" x14ac:dyDescent="0.25">
      <c r="A1654" s="17"/>
      <c r="B1654" s="17">
        <f t="shared" ca="1" si="27"/>
        <v>0</v>
      </c>
      <c r="C1654" s="16">
        <f>IF(LEN('Basis Excelsheet - uw artikelnr'!F1654)&gt;35,1,0)</f>
        <v>0</v>
      </c>
      <c r="D1654" s="16">
        <f>IF(LEN('Basis Excelsheet - uw artikelnr'!K1654)&gt;30,1,0)</f>
        <v>0</v>
      </c>
      <c r="E1654" s="16">
        <f>IF(LEN('Basis Excelsheet - uw artikelnr'!E1654)&gt;20,1,0)</f>
        <v>0</v>
      </c>
      <c r="F1654" s="16">
        <f>IF('Basis Excelsheet - uw artikelnr'!L1654=0,0,IF('Basis Excelsheet - uw artikelnr'!L1654&lt;1,1,0))</f>
        <v>0</v>
      </c>
      <c r="G1654" s="16">
        <f>IF('Basis Excelsheet - uw artikelnr'!F1654=0,0,IF(EXACT('Basis Excelsheet - uw artikelnr'!G1654,Keuzelijsten!$C$2),0,IF(EXACT('Basis Excelsheet - uw artikelnr'!G1654,Keuzelijsten!$C$3),0,1)))</f>
        <v>0</v>
      </c>
      <c r="H1654" s="16">
        <f>IF('Basis Excelsheet - uw artikelnr'!F1654=0,0,IF(EXACT('Basis Excelsheet - uw artikelnr'!J1654,Keuzelijsten!$D$2),0,IF(EXACT('Basis Excelsheet - uw artikelnr'!J1654,Keuzelijsten!$D$3),0,1)))</f>
        <v>0</v>
      </c>
      <c r="I1654" s="16">
        <f ca="1">IF('Basis Excelsheet - uw artikelnr'!A1654=0,0,IF(CELL("type",'Basis Excelsheet - uw artikelnr'!A1654)="w",0,1))</f>
        <v>0</v>
      </c>
      <c r="J1654" s="16">
        <f>IF('Basis Excelsheet - uw artikelnr'!F1654=0,0,COUNTIF(Keuzelijsten!$F$2:$F$244,'Basis Excelsheet - uw artikelnr'!M1654)-1)*-1</f>
        <v>0</v>
      </c>
      <c r="K1654" s="16">
        <f>IF('Basis Excelsheet - uw artikelnr'!F1654=0,0,COUNTIF(Keuzelijsten!$A$2:$A$245,'Basis Excelsheet - uw artikelnr'!C1654)-1)*-1</f>
        <v>0</v>
      </c>
      <c r="L1654" s="16">
        <f>IF('Basis Excelsheet - uw artikelnr'!F1654=0,0,COUNTIF(Keuzelijsten!$W$2:$W$945,'Basis Excelsheet - uw artikelnr'!D1654)-1)*-1</f>
        <v>0</v>
      </c>
    </row>
    <row r="1655" spans="1:12" x14ac:dyDescent="0.25">
      <c r="A1655" s="17"/>
      <c r="B1655" s="17">
        <f t="shared" ca="1" si="27"/>
        <v>0</v>
      </c>
      <c r="C1655" s="16">
        <f>IF(LEN('Basis Excelsheet - uw artikelnr'!F1655)&gt;35,1,0)</f>
        <v>0</v>
      </c>
      <c r="D1655" s="16">
        <f>IF(LEN('Basis Excelsheet - uw artikelnr'!K1655)&gt;30,1,0)</f>
        <v>0</v>
      </c>
      <c r="E1655" s="16">
        <f>IF(LEN('Basis Excelsheet - uw artikelnr'!E1655)&gt;20,1,0)</f>
        <v>0</v>
      </c>
      <c r="F1655" s="16">
        <f>IF('Basis Excelsheet - uw artikelnr'!L1655=0,0,IF('Basis Excelsheet - uw artikelnr'!L1655&lt;1,1,0))</f>
        <v>0</v>
      </c>
      <c r="G1655" s="16">
        <f>IF('Basis Excelsheet - uw artikelnr'!F1655=0,0,IF(EXACT('Basis Excelsheet - uw artikelnr'!G1655,Keuzelijsten!$C$2),0,IF(EXACT('Basis Excelsheet - uw artikelnr'!G1655,Keuzelijsten!$C$3),0,1)))</f>
        <v>0</v>
      </c>
      <c r="H1655" s="16">
        <f>IF('Basis Excelsheet - uw artikelnr'!F1655=0,0,IF(EXACT('Basis Excelsheet - uw artikelnr'!J1655,Keuzelijsten!$D$2),0,IF(EXACT('Basis Excelsheet - uw artikelnr'!J1655,Keuzelijsten!$D$3),0,1)))</f>
        <v>0</v>
      </c>
      <c r="I1655" s="16">
        <f ca="1">IF('Basis Excelsheet - uw artikelnr'!A1655=0,0,IF(CELL("type",'Basis Excelsheet - uw artikelnr'!A1655)="w",0,1))</f>
        <v>0</v>
      </c>
      <c r="J1655" s="16">
        <f>IF('Basis Excelsheet - uw artikelnr'!F1655=0,0,COUNTIF(Keuzelijsten!$F$2:$F$244,'Basis Excelsheet - uw artikelnr'!M1655)-1)*-1</f>
        <v>0</v>
      </c>
      <c r="K1655" s="16">
        <f>IF('Basis Excelsheet - uw artikelnr'!F1655=0,0,COUNTIF(Keuzelijsten!$A$2:$A$245,'Basis Excelsheet - uw artikelnr'!C1655)-1)*-1</f>
        <v>0</v>
      </c>
      <c r="L1655" s="16">
        <f>IF('Basis Excelsheet - uw artikelnr'!F1655=0,0,COUNTIF(Keuzelijsten!$W$2:$W$945,'Basis Excelsheet - uw artikelnr'!D1655)-1)*-1</f>
        <v>0</v>
      </c>
    </row>
    <row r="1656" spans="1:12" x14ac:dyDescent="0.25">
      <c r="A1656" s="17"/>
      <c r="B1656" s="17">
        <f t="shared" ca="1" si="27"/>
        <v>0</v>
      </c>
      <c r="C1656" s="16">
        <f>IF(LEN('Basis Excelsheet - uw artikelnr'!F1656)&gt;35,1,0)</f>
        <v>0</v>
      </c>
      <c r="D1656" s="16">
        <f>IF(LEN('Basis Excelsheet - uw artikelnr'!K1656)&gt;30,1,0)</f>
        <v>0</v>
      </c>
      <c r="E1656" s="16">
        <f>IF(LEN('Basis Excelsheet - uw artikelnr'!E1656)&gt;20,1,0)</f>
        <v>0</v>
      </c>
      <c r="F1656" s="16">
        <f>IF('Basis Excelsheet - uw artikelnr'!L1656=0,0,IF('Basis Excelsheet - uw artikelnr'!L1656&lt;1,1,0))</f>
        <v>0</v>
      </c>
      <c r="G1656" s="16">
        <f>IF('Basis Excelsheet - uw artikelnr'!F1656=0,0,IF(EXACT('Basis Excelsheet - uw artikelnr'!G1656,Keuzelijsten!$C$2),0,IF(EXACT('Basis Excelsheet - uw artikelnr'!G1656,Keuzelijsten!$C$3),0,1)))</f>
        <v>0</v>
      </c>
      <c r="H1656" s="16">
        <f>IF('Basis Excelsheet - uw artikelnr'!F1656=0,0,IF(EXACT('Basis Excelsheet - uw artikelnr'!J1656,Keuzelijsten!$D$2),0,IF(EXACT('Basis Excelsheet - uw artikelnr'!J1656,Keuzelijsten!$D$3),0,1)))</f>
        <v>0</v>
      </c>
      <c r="I1656" s="16">
        <f ca="1">IF('Basis Excelsheet - uw artikelnr'!A1656=0,0,IF(CELL("type",'Basis Excelsheet - uw artikelnr'!A1656)="w",0,1))</f>
        <v>0</v>
      </c>
      <c r="J1656" s="16">
        <f>IF('Basis Excelsheet - uw artikelnr'!F1656=0,0,COUNTIF(Keuzelijsten!$F$2:$F$244,'Basis Excelsheet - uw artikelnr'!M1656)-1)*-1</f>
        <v>0</v>
      </c>
      <c r="K1656" s="16">
        <f>IF('Basis Excelsheet - uw artikelnr'!F1656=0,0,COUNTIF(Keuzelijsten!$A$2:$A$245,'Basis Excelsheet - uw artikelnr'!C1656)-1)*-1</f>
        <v>0</v>
      </c>
      <c r="L1656" s="16">
        <f>IF('Basis Excelsheet - uw artikelnr'!F1656=0,0,COUNTIF(Keuzelijsten!$W$2:$W$945,'Basis Excelsheet - uw artikelnr'!D1656)-1)*-1</f>
        <v>0</v>
      </c>
    </row>
    <row r="1657" spans="1:12" x14ac:dyDescent="0.25">
      <c r="A1657" s="17"/>
      <c r="B1657" s="17">
        <f t="shared" ca="1" si="27"/>
        <v>0</v>
      </c>
      <c r="C1657" s="16">
        <f>IF(LEN('Basis Excelsheet - uw artikelnr'!F1657)&gt;35,1,0)</f>
        <v>0</v>
      </c>
      <c r="D1657" s="16">
        <f>IF(LEN('Basis Excelsheet - uw artikelnr'!K1657)&gt;30,1,0)</f>
        <v>0</v>
      </c>
      <c r="E1657" s="16">
        <f>IF(LEN('Basis Excelsheet - uw artikelnr'!E1657)&gt;20,1,0)</f>
        <v>0</v>
      </c>
      <c r="F1657" s="16">
        <f>IF('Basis Excelsheet - uw artikelnr'!L1657=0,0,IF('Basis Excelsheet - uw artikelnr'!L1657&lt;1,1,0))</f>
        <v>0</v>
      </c>
      <c r="G1657" s="16">
        <f>IF('Basis Excelsheet - uw artikelnr'!F1657=0,0,IF(EXACT('Basis Excelsheet - uw artikelnr'!G1657,Keuzelijsten!$C$2),0,IF(EXACT('Basis Excelsheet - uw artikelnr'!G1657,Keuzelijsten!$C$3),0,1)))</f>
        <v>0</v>
      </c>
      <c r="H1657" s="16">
        <f>IF('Basis Excelsheet - uw artikelnr'!F1657=0,0,IF(EXACT('Basis Excelsheet - uw artikelnr'!J1657,Keuzelijsten!$D$2),0,IF(EXACT('Basis Excelsheet - uw artikelnr'!J1657,Keuzelijsten!$D$3),0,1)))</f>
        <v>0</v>
      </c>
      <c r="I1657" s="16">
        <f ca="1">IF('Basis Excelsheet - uw artikelnr'!A1657=0,0,IF(CELL("type",'Basis Excelsheet - uw artikelnr'!A1657)="w",0,1))</f>
        <v>0</v>
      </c>
      <c r="J1657" s="16">
        <f>IF('Basis Excelsheet - uw artikelnr'!F1657=0,0,COUNTIF(Keuzelijsten!$F$2:$F$244,'Basis Excelsheet - uw artikelnr'!M1657)-1)*-1</f>
        <v>0</v>
      </c>
      <c r="K1657" s="16">
        <f>IF('Basis Excelsheet - uw artikelnr'!F1657=0,0,COUNTIF(Keuzelijsten!$A$2:$A$245,'Basis Excelsheet - uw artikelnr'!C1657)-1)*-1</f>
        <v>0</v>
      </c>
      <c r="L1657" s="16">
        <f>IF('Basis Excelsheet - uw artikelnr'!F1657=0,0,COUNTIF(Keuzelijsten!$W$2:$W$945,'Basis Excelsheet - uw artikelnr'!D1657)-1)*-1</f>
        <v>0</v>
      </c>
    </row>
    <row r="1658" spans="1:12" x14ac:dyDescent="0.25">
      <c r="A1658" s="17"/>
      <c r="B1658" s="17">
        <f t="shared" ca="1" si="27"/>
        <v>0</v>
      </c>
      <c r="C1658" s="16">
        <f>IF(LEN('Basis Excelsheet - uw artikelnr'!F1658)&gt;35,1,0)</f>
        <v>0</v>
      </c>
      <c r="D1658" s="16">
        <f>IF(LEN('Basis Excelsheet - uw artikelnr'!K1658)&gt;30,1,0)</f>
        <v>0</v>
      </c>
      <c r="E1658" s="16">
        <f>IF(LEN('Basis Excelsheet - uw artikelnr'!E1658)&gt;20,1,0)</f>
        <v>0</v>
      </c>
      <c r="F1658" s="16">
        <f>IF('Basis Excelsheet - uw artikelnr'!L1658=0,0,IF('Basis Excelsheet - uw artikelnr'!L1658&lt;1,1,0))</f>
        <v>0</v>
      </c>
      <c r="G1658" s="16">
        <f>IF('Basis Excelsheet - uw artikelnr'!F1658=0,0,IF(EXACT('Basis Excelsheet - uw artikelnr'!G1658,Keuzelijsten!$C$2),0,IF(EXACT('Basis Excelsheet - uw artikelnr'!G1658,Keuzelijsten!$C$3),0,1)))</f>
        <v>0</v>
      </c>
      <c r="H1658" s="16">
        <f>IF('Basis Excelsheet - uw artikelnr'!F1658=0,0,IF(EXACT('Basis Excelsheet - uw artikelnr'!J1658,Keuzelijsten!$D$2),0,IF(EXACT('Basis Excelsheet - uw artikelnr'!J1658,Keuzelijsten!$D$3),0,1)))</f>
        <v>0</v>
      </c>
      <c r="I1658" s="16">
        <f ca="1">IF('Basis Excelsheet - uw artikelnr'!A1658=0,0,IF(CELL("type",'Basis Excelsheet - uw artikelnr'!A1658)="w",0,1))</f>
        <v>0</v>
      </c>
      <c r="J1658" s="16">
        <f>IF('Basis Excelsheet - uw artikelnr'!F1658=0,0,COUNTIF(Keuzelijsten!$F$2:$F$244,'Basis Excelsheet - uw artikelnr'!M1658)-1)*-1</f>
        <v>0</v>
      </c>
      <c r="K1658" s="16">
        <f>IF('Basis Excelsheet - uw artikelnr'!F1658=0,0,COUNTIF(Keuzelijsten!$A$2:$A$245,'Basis Excelsheet - uw artikelnr'!C1658)-1)*-1</f>
        <v>0</v>
      </c>
      <c r="L1658" s="16">
        <f>IF('Basis Excelsheet - uw artikelnr'!F1658=0,0,COUNTIF(Keuzelijsten!$W$2:$W$945,'Basis Excelsheet - uw artikelnr'!D1658)-1)*-1</f>
        <v>0</v>
      </c>
    </row>
    <row r="1659" spans="1:12" x14ac:dyDescent="0.25">
      <c r="A1659" s="17"/>
      <c r="B1659" s="17">
        <f t="shared" ca="1" si="27"/>
        <v>0</v>
      </c>
      <c r="C1659" s="16">
        <f>IF(LEN('Basis Excelsheet - uw artikelnr'!F1659)&gt;35,1,0)</f>
        <v>0</v>
      </c>
      <c r="D1659" s="16">
        <f>IF(LEN('Basis Excelsheet - uw artikelnr'!K1659)&gt;30,1,0)</f>
        <v>0</v>
      </c>
      <c r="E1659" s="16">
        <f>IF(LEN('Basis Excelsheet - uw artikelnr'!E1659)&gt;20,1,0)</f>
        <v>0</v>
      </c>
      <c r="F1659" s="16">
        <f>IF('Basis Excelsheet - uw artikelnr'!L1659=0,0,IF('Basis Excelsheet - uw artikelnr'!L1659&lt;1,1,0))</f>
        <v>0</v>
      </c>
      <c r="G1659" s="16">
        <f>IF('Basis Excelsheet - uw artikelnr'!F1659=0,0,IF(EXACT('Basis Excelsheet - uw artikelnr'!G1659,Keuzelijsten!$C$2),0,IF(EXACT('Basis Excelsheet - uw artikelnr'!G1659,Keuzelijsten!$C$3),0,1)))</f>
        <v>0</v>
      </c>
      <c r="H1659" s="16">
        <f>IF('Basis Excelsheet - uw artikelnr'!F1659=0,0,IF(EXACT('Basis Excelsheet - uw artikelnr'!J1659,Keuzelijsten!$D$2),0,IF(EXACT('Basis Excelsheet - uw artikelnr'!J1659,Keuzelijsten!$D$3),0,1)))</f>
        <v>0</v>
      </c>
      <c r="I1659" s="16">
        <f ca="1">IF('Basis Excelsheet - uw artikelnr'!A1659=0,0,IF(CELL("type",'Basis Excelsheet - uw artikelnr'!A1659)="w",0,1))</f>
        <v>0</v>
      </c>
      <c r="J1659" s="16">
        <f>IF('Basis Excelsheet - uw artikelnr'!F1659=0,0,COUNTIF(Keuzelijsten!$F$2:$F$244,'Basis Excelsheet - uw artikelnr'!M1659)-1)*-1</f>
        <v>0</v>
      </c>
      <c r="K1659" s="16">
        <f>IF('Basis Excelsheet - uw artikelnr'!F1659=0,0,COUNTIF(Keuzelijsten!$A$2:$A$245,'Basis Excelsheet - uw artikelnr'!C1659)-1)*-1</f>
        <v>0</v>
      </c>
      <c r="L1659" s="16">
        <f>IF('Basis Excelsheet - uw artikelnr'!F1659=0,0,COUNTIF(Keuzelijsten!$W$2:$W$945,'Basis Excelsheet - uw artikelnr'!D1659)-1)*-1</f>
        <v>0</v>
      </c>
    </row>
    <row r="1660" spans="1:12" x14ac:dyDescent="0.25">
      <c r="A1660" s="17"/>
      <c r="B1660" s="17">
        <f t="shared" ca="1" si="27"/>
        <v>0</v>
      </c>
      <c r="C1660" s="16">
        <f>IF(LEN('Basis Excelsheet - uw artikelnr'!F1660)&gt;35,1,0)</f>
        <v>0</v>
      </c>
      <c r="D1660" s="16">
        <f>IF(LEN('Basis Excelsheet - uw artikelnr'!K1660)&gt;30,1,0)</f>
        <v>0</v>
      </c>
      <c r="E1660" s="16">
        <f>IF(LEN('Basis Excelsheet - uw artikelnr'!E1660)&gt;20,1,0)</f>
        <v>0</v>
      </c>
      <c r="F1660" s="16">
        <f>IF('Basis Excelsheet - uw artikelnr'!L1660=0,0,IF('Basis Excelsheet - uw artikelnr'!L1660&lt;1,1,0))</f>
        <v>0</v>
      </c>
      <c r="G1660" s="16">
        <f>IF('Basis Excelsheet - uw artikelnr'!F1660=0,0,IF(EXACT('Basis Excelsheet - uw artikelnr'!G1660,Keuzelijsten!$C$2),0,IF(EXACT('Basis Excelsheet - uw artikelnr'!G1660,Keuzelijsten!$C$3),0,1)))</f>
        <v>0</v>
      </c>
      <c r="H1660" s="16">
        <f>IF('Basis Excelsheet - uw artikelnr'!F1660=0,0,IF(EXACT('Basis Excelsheet - uw artikelnr'!J1660,Keuzelijsten!$D$2),0,IF(EXACT('Basis Excelsheet - uw artikelnr'!J1660,Keuzelijsten!$D$3),0,1)))</f>
        <v>0</v>
      </c>
      <c r="I1660" s="16">
        <f ca="1">IF('Basis Excelsheet - uw artikelnr'!A1660=0,0,IF(CELL("type",'Basis Excelsheet - uw artikelnr'!A1660)="w",0,1))</f>
        <v>0</v>
      </c>
      <c r="J1660" s="16">
        <f>IF('Basis Excelsheet - uw artikelnr'!F1660=0,0,COUNTIF(Keuzelijsten!$F$2:$F$244,'Basis Excelsheet - uw artikelnr'!M1660)-1)*-1</f>
        <v>0</v>
      </c>
      <c r="K1660" s="16">
        <f>IF('Basis Excelsheet - uw artikelnr'!F1660=0,0,COUNTIF(Keuzelijsten!$A$2:$A$245,'Basis Excelsheet - uw artikelnr'!C1660)-1)*-1</f>
        <v>0</v>
      </c>
      <c r="L1660" s="16">
        <f>IF('Basis Excelsheet - uw artikelnr'!F1660=0,0,COUNTIF(Keuzelijsten!$W$2:$W$945,'Basis Excelsheet - uw artikelnr'!D1660)-1)*-1</f>
        <v>0</v>
      </c>
    </row>
    <row r="1661" spans="1:12" x14ac:dyDescent="0.25">
      <c r="A1661" s="17"/>
      <c r="B1661" s="17">
        <f t="shared" ca="1" si="27"/>
        <v>0</v>
      </c>
      <c r="C1661" s="16">
        <f>IF(LEN('Basis Excelsheet - uw artikelnr'!F1661)&gt;35,1,0)</f>
        <v>0</v>
      </c>
      <c r="D1661" s="16">
        <f>IF(LEN('Basis Excelsheet - uw artikelnr'!K1661)&gt;30,1,0)</f>
        <v>0</v>
      </c>
      <c r="E1661" s="16">
        <f>IF(LEN('Basis Excelsheet - uw artikelnr'!E1661)&gt;20,1,0)</f>
        <v>0</v>
      </c>
      <c r="F1661" s="16">
        <f>IF('Basis Excelsheet - uw artikelnr'!L1661=0,0,IF('Basis Excelsheet - uw artikelnr'!L1661&lt;1,1,0))</f>
        <v>0</v>
      </c>
      <c r="G1661" s="16">
        <f>IF('Basis Excelsheet - uw artikelnr'!F1661=0,0,IF(EXACT('Basis Excelsheet - uw artikelnr'!G1661,Keuzelijsten!$C$2),0,IF(EXACT('Basis Excelsheet - uw artikelnr'!G1661,Keuzelijsten!$C$3),0,1)))</f>
        <v>0</v>
      </c>
      <c r="H1661" s="16">
        <f>IF('Basis Excelsheet - uw artikelnr'!F1661=0,0,IF(EXACT('Basis Excelsheet - uw artikelnr'!J1661,Keuzelijsten!$D$2),0,IF(EXACT('Basis Excelsheet - uw artikelnr'!J1661,Keuzelijsten!$D$3),0,1)))</f>
        <v>0</v>
      </c>
      <c r="I1661" s="16">
        <f ca="1">IF('Basis Excelsheet - uw artikelnr'!A1661=0,0,IF(CELL("type",'Basis Excelsheet - uw artikelnr'!A1661)="w",0,1))</f>
        <v>0</v>
      </c>
      <c r="J1661" s="16">
        <f>IF('Basis Excelsheet - uw artikelnr'!F1661=0,0,COUNTIF(Keuzelijsten!$F$2:$F$244,'Basis Excelsheet - uw artikelnr'!M1661)-1)*-1</f>
        <v>0</v>
      </c>
      <c r="K1661" s="16">
        <f>IF('Basis Excelsheet - uw artikelnr'!F1661=0,0,COUNTIF(Keuzelijsten!$A$2:$A$245,'Basis Excelsheet - uw artikelnr'!C1661)-1)*-1</f>
        <v>0</v>
      </c>
      <c r="L1661" s="16">
        <f>IF('Basis Excelsheet - uw artikelnr'!F1661=0,0,COUNTIF(Keuzelijsten!$W$2:$W$945,'Basis Excelsheet - uw artikelnr'!D1661)-1)*-1</f>
        <v>0</v>
      </c>
    </row>
    <row r="1662" spans="1:12" x14ac:dyDescent="0.25">
      <c r="A1662" s="17"/>
      <c r="B1662" s="17">
        <f t="shared" ca="1" si="27"/>
        <v>0</v>
      </c>
      <c r="C1662" s="16">
        <f>IF(LEN('Basis Excelsheet - uw artikelnr'!F1662)&gt;35,1,0)</f>
        <v>0</v>
      </c>
      <c r="D1662" s="16">
        <f>IF(LEN('Basis Excelsheet - uw artikelnr'!K1662)&gt;30,1,0)</f>
        <v>0</v>
      </c>
      <c r="E1662" s="16">
        <f>IF(LEN('Basis Excelsheet - uw artikelnr'!E1662)&gt;20,1,0)</f>
        <v>0</v>
      </c>
      <c r="F1662" s="16">
        <f>IF('Basis Excelsheet - uw artikelnr'!L1662=0,0,IF('Basis Excelsheet - uw artikelnr'!L1662&lt;1,1,0))</f>
        <v>0</v>
      </c>
      <c r="G1662" s="16">
        <f>IF('Basis Excelsheet - uw artikelnr'!F1662=0,0,IF(EXACT('Basis Excelsheet - uw artikelnr'!G1662,Keuzelijsten!$C$2),0,IF(EXACT('Basis Excelsheet - uw artikelnr'!G1662,Keuzelijsten!$C$3),0,1)))</f>
        <v>0</v>
      </c>
      <c r="H1662" s="16">
        <f>IF('Basis Excelsheet - uw artikelnr'!F1662=0,0,IF(EXACT('Basis Excelsheet - uw artikelnr'!J1662,Keuzelijsten!$D$2),0,IF(EXACT('Basis Excelsheet - uw artikelnr'!J1662,Keuzelijsten!$D$3),0,1)))</f>
        <v>0</v>
      </c>
      <c r="I1662" s="16">
        <f ca="1">IF('Basis Excelsheet - uw artikelnr'!A1662=0,0,IF(CELL("type",'Basis Excelsheet - uw artikelnr'!A1662)="w",0,1))</f>
        <v>0</v>
      </c>
      <c r="J1662" s="16">
        <f>IF('Basis Excelsheet - uw artikelnr'!F1662=0,0,COUNTIF(Keuzelijsten!$F$2:$F$244,'Basis Excelsheet - uw artikelnr'!M1662)-1)*-1</f>
        <v>0</v>
      </c>
      <c r="K1662" s="16">
        <f>IF('Basis Excelsheet - uw artikelnr'!F1662=0,0,COUNTIF(Keuzelijsten!$A$2:$A$245,'Basis Excelsheet - uw artikelnr'!C1662)-1)*-1</f>
        <v>0</v>
      </c>
      <c r="L1662" s="16">
        <f>IF('Basis Excelsheet - uw artikelnr'!F1662=0,0,COUNTIF(Keuzelijsten!$W$2:$W$945,'Basis Excelsheet - uw artikelnr'!D1662)-1)*-1</f>
        <v>0</v>
      </c>
    </row>
    <row r="1663" spans="1:12" x14ac:dyDescent="0.25">
      <c r="A1663" s="17"/>
      <c r="B1663" s="17">
        <f t="shared" ca="1" si="27"/>
        <v>0</v>
      </c>
      <c r="C1663" s="16">
        <f>IF(LEN('Basis Excelsheet - uw artikelnr'!F1663)&gt;35,1,0)</f>
        <v>0</v>
      </c>
      <c r="D1663" s="16">
        <f>IF(LEN('Basis Excelsheet - uw artikelnr'!K1663)&gt;30,1,0)</f>
        <v>0</v>
      </c>
      <c r="E1663" s="16">
        <f>IF(LEN('Basis Excelsheet - uw artikelnr'!E1663)&gt;20,1,0)</f>
        <v>0</v>
      </c>
      <c r="F1663" s="16">
        <f>IF('Basis Excelsheet - uw artikelnr'!L1663=0,0,IF('Basis Excelsheet - uw artikelnr'!L1663&lt;1,1,0))</f>
        <v>0</v>
      </c>
      <c r="G1663" s="16">
        <f>IF('Basis Excelsheet - uw artikelnr'!F1663=0,0,IF(EXACT('Basis Excelsheet - uw artikelnr'!G1663,Keuzelijsten!$C$2),0,IF(EXACT('Basis Excelsheet - uw artikelnr'!G1663,Keuzelijsten!$C$3),0,1)))</f>
        <v>0</v>
      </c>
      <c r="H1663" s="16">
        <f>IF('Basis Excelsheet - uw artikelnr'!F1663=0,0,IF(EXACT('Basis Excelsheet - uw artikelnr'!J1663,Keuzelijsten!$D$2),0,IF(EXACT('Basis Excelsheet - uw artikelnr'!J1663,Keuzelijsten!$D$3),0,1)))</f>
        <v>0</v>
      </c>
      <c r="I1663" s="16">
        <f ca="1">IF('Basis Excelsheet - uw artikelnr'!A1663=0,0,IF(CELL("type",'Basis Excelsheet - uw artikelnr'!A1663)="w",0,1))</f>
        <v>0</v>
      </c>
      <c r="J1663" s="16">
        <f>IF('Basis Excelsheet - uw artikelnr'!F1663=0,0,COUNTIF(Keuzelijsten!$F$2:$F$244,'Basis Excelsheet - uw artikelnr'!M1663)-1)*-1</f>
        <v>0</v>
      </c>
      <c r="K1663" s="16">
        <f>IF('Basis Excelsheet - uw artikelnr'!F1663=0,0,COUNTIF(Keuzelijsten!$A$2:$A$245,'Basis Excelsheet - uw artikelnr'!C1663)-1)*-1</f>
        <v>0</v>
      </c>
      <c r="L1663" s="16">
        <f>IF('Basis Excelsheet - uw artikelnr'!F1663=0,0,COUNTIF(Keuzelijsten!$W$2:$W$945,'Basis Excelsheet - uw artikelnr'!D1663)-1)*-1</f>
        <v>0</v>
      </c>
    </row>
    <row r="1664" spans="1:12" x14ac:dyDescent="0.25">
      <c r="A1664" s="17"/>
      <c r="B1664" s="17">
        <f t="shared" ca="1" si="27"/>
        <v>0</v>
      </c>
      <c r="C1664" s="16">
        <f>IF(LEN('Basis Excelsheet - uw artikelnr'!F1664)&gt;35,1,0)</f>
        <v>0</v>
      </c>
      <c r="D1664" s="16">
        <f>IF(LEN('Basis Excelsheet - uw artikelnr'!K1664)&gt;30,1,0)</f>
        <v>0</v>
      </c>
      <c r="E1664" s="16">
        <f>IF(LEN('Basis Excelsheet - uw artikelnr'!E1664)&gt;20,1,0)</f>
        <v>0</v>
      </c>
      <c r="F1664" s="16">
        <f>IF('Basis Excelsheet - uw artikelnr'!L1664=0,0,IF('Basis Excelsheet - uw artikelnr'!L1664&lt;1,1,0))</f>
        <v>0</v>
      </c>
      <c r="G1664" s="16">
        <f>IF('Basis Excelsheet - uw artikelnr'!F1664=0,0,IF(EXACT('Basis Excelsheet - uw artikelnr'!G1664,Keuzelijsten!$C$2),0,IF(EXACT('Basis Excelsheet - uw artikelnr'!G1664,Keuzelijsten!$C$3),0,1)))</f>
        <v>0</v>
      </c>
      <c r="H1664" s="16">
        <f>IF('Basis Excelsheet - uw artikelnr'!F1664=0,0,IF(EXACT('Basis Excelsheet - uw artikelnr'!J1664,Keuzelijsten!$D$2),0,IF(EXACT('Basis Excelsheet - uw artikelnr'!J1664,Keuzelijsten!$D$3),0,1)))</f>
        <v>0</v>
      </c>
      <c r="I1664" s="16">
        <f ca="1">IF('Basis Excelsheet - uw artikelnr'!A1664=0,0,IF(CELL("type",'Basis Excelsheet - uw artikelnr'!A1664)="w",0,1))</f>
        <v>0</v>
      </c>
      <c r="J1664" s="16">
        <f>IF('Basis Excelsheet - uw artikelnr'!F1664=0,0,COUNTIF(Keuzelijsten!$F$2:$F$244,'Basis Excelsheet - uw artikelnr'!M1664)-1)*-1</f>
        <v>0</v>
      </c>
      <c r="K1664" s="16">
        <f>IF('Basis Excelsheet - uw artikelnr'!F1664=0,0,COUNTIF(Keuzelijsten!$A$2:$A$245,'Basis Excelsheet - uw artikelnr'!C1664)-1)*-1</f>
        <v>0</v>
      </c>
      <c r="L1664" s="16">
        <f>IF('Basis Excelsheet - uw artikelnr'!F1664=0,0,COUNTIF(Keuzelijsten!$W$2:$W$945,'Basis Excelsheet - uw artikelnr'!D1664)-1)*-1</f>
        <v>0</v>
      </c>
    </row>
    <row r="1665" spans="1:12" x14ac:dyDescent="0.25">
      <c r="A1665" s="17"/>
      <c r="B1665" s="17">
        <f t="shared" ca="1" si="27"/>
        <v>0</v>
      </c>
      <c r="C1665" s="16">
        <f>IF(LEN('Basis Excelsheet - uw artikelnr'!F1665)&gt;35,1,0)</f>
        <v>0</v>
      </c>
      <c r="D1665" s="16">
        <f>IF(LEN('Basis Excelsheet - uw artikelnr'!K1665)&gt;30,1,0)</f>
        <v>0</v>
      </c>
      <c r="E1665" s="16">
        <f>IF(LEN('Basis Excelsheet - uw artikelnr'!E1665)&gt;20,1,0)</f>
        <v>0</v>
      </c>
      <c r="F1665" s="16">
        <f>IF('Basis Excelsheet - uw artikelnr'!L1665=0,0,IF('Basis Excelsheet - uw artikelnr'!L1665&lt;1,1,0))</f>
        <v>0</v>
      </c>
      <c r="G1665" s="16">
        <f>IF('Basis Excelsheet - uw artikelnr'!F1665=0,0,IF(EXACT('Basis Excelsheet - uw artikelnr'!G1665,Keuzelijsten!$C$2),0,IF(EXACT('Basis Excelsheet - uw artikelnr'!G1665,Keuzelijsten!$C$3),0,1)))</f>
        <v>0</v>
      </c>
      <c r="H1665" s="16">
        <f>IF('Basis Excelsheet - uw artikelnr'!F1665=0,0,IF(EXACT('Basis Excelsheet - uw artikelnr'!J1665,Keuzelijsten!$D$2),0,IF(EXACT('Basis Excelsheet - uw artikelnr'!J1665,Keuzelijsten!$D$3),0,1)))</f>
        <v>0</v>
      </c>
      <c r="I1665" s="16">
        <f ca="1">IF('Basis Excelsheet - uw artikelnr'!A1665=0,0,IF(CELL("type",'Basis Excelsheet - uw artikelnr'!A1665)="w",0,1))</f>
        <v>0</v>
      </c>
      <c r="J1665" s="16">
        <f>IF('Basis Excelsheet - uw artikelnr'!F1665=0,0,COUNTIF(Keuzelijsten!$F$2:$F$244,'Basis Excelsheet - uw artikelnr'!M1665)-1)*-1</f>
        <v>0</v>
      </c>
      <c r="K1665" s="16">
        <f>IF('Basis Excelsheet - uw artikelnr'!F1665=0,0,COUNTIF(Keuzelijsten!$A$2:$A$245,'Basis Excelsheet - uw artikelnr'!C1665)-1)*-1</f>
        <v>0</v>
      </c>
      <c r="L1665" s="16">
        <f>IF('Basis Excelsheet - uw artikelnr'!F1665=0,0,COUNTIF(Keuzelijsten!$W$2:$W$945,'Basis Excelsheet - uw artikelnr'!D1665)-1)*-1</f>
        <v>0</v>
      </c>
    </row>
    <row r="1666" spans="1:12" x14ac:dyDescent="0.25">
      <c r="A1666" s="17"/>
      <c r="B1666" s="17">
        <f t="shared" ca="1" si="27"/>
        <v>0</v>
      </c>
      <c r="C1666" s="16">
        <f>IF(LEN('Basis Excelsheet - uw artikelnr'!F1666)&gt;35,1,0)</f>
        <v>0</v>
      </c>
      <c r="D1666" s="16">
        <f>IF(LEN('Basis Excelsheet - uw artikelnr'!K1666)&gt;30,1,0)</f>
        <v>0</v>
      </c>
      <c r="E1666" s="16">
        <f>IF(LEN('Basis Excelsheet - uw artikelnr'!E1666)&gt;20,1,0)</f>
        <v>0</v>
      </c>
      <c r="F1666" s="16">
        <f>IF('Basis Excelsheet - uw artikelnr'!L1666=0,0,IF('Basis Excelsheet - uw artikelnr'!L1666&lt;1,1,0))</f>
        <v>0</v>
      </c>
      <c r="G1666" s="16">
        <f>IF('Basis Excelsheet - uw artikelnr'!F1666=0,0,IF(EXACT('Basis Excelsheet - uw artikelnr'!G1666,Keuzelijsten!$C$2),0,IF(EXACT('Basis Excelsheet - uw artikelnr'!G1666,Keuzelijsten!$C$3),0,1)))</f>
        <v>0</v>
      </c>
      <c r="H1666" s="16">
        <f>IF('Basis Excelsheet - uw artikelnr'!F1666=0,0,IF(EXACT('Basis Excelsheet - uw artikelnr'!J1666,Keuzelijsten!$D$2),0,IF(EXACT('Basis Excelsheet - uw artikelnr'!J1666,Keuzelijsten!$D$3),0,1)))</f>
        <v>0</v>
      </c>
      <c r="I1666" s="16">
        <f ca="1">IF('Basis Excelsheet - uw artikelnr'!A1666=0,0,IF(CELL("type",'Basis Excelsheet - uw artikelnr'!A1666)="w",0,1))</f>
        <v>0</v>
      </c>
      <c r="J1666" s="16">
        <f>IF('Basis Excelsheet - uw artikelnr'!F1666=0,0,COUNTIF(Keuzelijsten!$F$2:$F$244,'Basis Excelsheet - uw artikelnr'!M1666)-1)*-1</f>
        <v>0</v>
      </c>
      <c r="K1666" s="16">
        <f>IF('Basis Excelsheet - uw artikelnr'!F1666=0,0,COUNTIF(Keuzelijsten!$A$2:$A$245,'Basis Excelsheet - uw artikelnr'!C1666)-1)*-1</f>
        <v>0</v>
      </c>
      <c r="L1666" s="16">
        <f>IF('Basis Excelsheet - uw artikelnr'!F1666=0,0,COUNTIF(Keuzelijsten!$W$2:$W$945,'Basis Excelsheet - uw artikelnr'!D1666)-1)*-1</f>
        <v>0</v>
      </c>
    </row>
    <row r="1667" spans="1:12" x14ac:dyDescent="0.25">
      <c r="A1667" s="17"/>
      <c r="B1667" s="17">
        <f t="shared" ca="1" si="27"/>
        <v>0</v>
      </c>
      <c r="C1667" s="16">
        <f>IF(LEN('Basis Excelsheet - uw artikelnr'!F1667)&gt;35,1,0)</f>
        <v>0</v>
      </c>
      <c r="D1667" s="16">
        <f>IF(LEN('Basis Excelsheet - uw artikelnr'!K1667)&gt;30,1,0)</f>
        <v>0</v>
      </c>
      <c r="E1667" s="16">
        <f>IF(LEN('Basis Excelsheet - uw artikelnr'!E1667)&gt;20,1,0)</f>
        <v>0</v>
      </c>
      <c r="F1667" s="16">
        <f>IF('Basis Excelsheet - uw artikelnr'!L1667=0,0,IF('Basis Excelsheet - uw artikelnr'!L1667&lt;1,1,0))</f>
        <v>0</v>
      </c>
      <c r="G1667" s="16">
        <f>IF('Basis Excelsheet - uw artikelnr'!F1667=0,0,IF(EXACT('Basis Excelsheet - uw artikelnr'!G1667,Keuzelijsten!$C$2),0,IF(EXACT('Basis Excelsheet - uw artikelnr'!G1667,Keuzelijsten!$C$3),0,1)))</f>
        <v>0</v>
      </c>
      <c r="H1667" s="16">
        <f>IF('Basis Excelsheet - uw artikelnr'!F1667=0,0,IF(EXACT('Basis Excelsheet - uw artikelnr'!J1667,Keuzelijsten!$D$2),0,IF(EXACT('Basis Excelsheet - uw artikelnr'!J1667,Keuzelijsten!$D$3),0,1)))</f>
        <v>0</v>
      </c>
      <c r="I1667" s="16">
        <f ca="1">IF('Basis Excelsheet - uw artikelnr'!A1667=0,0,IF(CELL("type",'Basis Excelsheet - uw artikelnr'!A1667)="w",0,1))</f>
        <v>0</v>
      </c>
      <c r="J1667" s="16">
        <f>IF('Basis Excelsheet - uw artikelnr'!F1667=0,0,COUNTIF(Keuzelijsten!$F$2:$F$244,'Basis Excelsheet - uw artikelnr'!M1667)-1)*-1</f>
        <v>0</v>
      </c>
      <c r="K1667" s="16">
        <f>IF('Basis Excelsheet - uw artikelnr'!F1667=0,0,COUNTIF(Keuzelijsten!$A$2:$A$245,'Basis Excelsheet - uw artikelnr'!C1667)-1)*-1</f>
        <v>0</v>
      </c>
      <c r="L1667" s="16">
        <f>IF('Basis Excelsheet - uw artikelnr'!F1667=0,0,COUNTIF(Keuzelijsten!$W$2:$W$945,'Basis Excelsheet - uw artikelnr'!D1667)-1)*-1</f>
        <v>0</v>
      </c>
    </row>
    <row r="1668" spans="1:12" x14ac:dyDescent="0.25">
      <c r="A1668" s="17"/>
      <c r="B1668" s="17">
        <f t="shared" ca="1" si="27"/>
        <v>0</v>
      </c>
      <c r="C1668" s="16">
        <f>IF(LEN('Basis Excelsheet - uw artikelnr'!F1668)&gt;35,1,0)</f>
        <v>0</v>
      </c>
      <c r="D1668" s="16">
        <f>IF(LEN('Basis Excelsheet - uw artikelnr'!K1668)&gt;30,1,0)</f>
        <v>0</v>
      </c>
      <c r="E1668" s="16">
        <f>IF(LEN('Basis Excelsheet - uw artikelnr'!E1668)&gt;20,1,0)</f>
        <v>0</v>
      </c>
      <c r="F1668" s="16">
        <f>IF('Basis Excelsheet - uw artikelnr'!L1668=0,0,IF('Basis Excelsheet - uw artikelnr'!L1668&lt;1,1,0))</f>
        <v>0</v>
      </c>
      <c r="G1668" s="16">
        <f>IF('Basis Excelsheet - uw artikelnr'!F1668=0,0,IF(EXACT('Basis Excelsheet - uw artikelnr'!G1668,Keuzelijsten!$C$2),0,IF(EXACT('Basis Excelsheet - uw artikelnr'!G1668,Keuzelijsten!$C$3),0,1)))</f>
        <v>0</v>
      </c>
      <c r="H1668" s="16">
        <f>IF('Basis Excelsheet - uw artikelnr'!F1668=0,0,IF(EXACT('Basis Excelsheet - uw artikelnr'!J1668,Keuzelijsten!$D$2),0,IF(EXACT('Basis Excelsheet - uw artikelnr'!J1668,Keuzelijsten!$D$3),0,1)))</f>
        <v>0</v>
      </c>
      <c r="I1668" s="16">
        <f ca="1">IF('Basis Excelsheet - uw artikelnr'!A1668=0,0,IF(CELL("type",'Basis Excelsheet - uw artikelnr'!A1668)="w",0,1))</f>
        <v>0</v>
      </c>
      <c r="J1668" s="16">
        <f>IF('Basis Excelsheet - uw artikelnr'!F1668=0,0,COUNTIF(Keuzelijsten!$F$2:$F$244,'Basis Excelsheet - uw artikelnr'!M1668)-1)*-1</f>
        <v>0</v>
      </c>
      <c r="K1668" s="16">
        <f>IF('Basis Excelsheet - uw artikelnr'!F1668=0,0,COUNTIF(Keuzelijsten!$A$2:$A$245,'Basis Excelsheet - uw artikelnr'!C1668)-1)*-1</f>
        <v>0</v>
      </c>
      <c r="L1668" s="16">
        <f>IF('Basis Excelsheet - uw artikelnr'!F1668=0,0,COUNTIF(Keuzelijsten!$W$2:$W$945,'Basis Excelsheet - uw artikelnr'!D1668)-1)*-1</f>
        <v>0</v>
      </c>
    </row>
    <row r="1669" spans="1:12" x14ac:dyDescent="0.25">
      <c r="A1669" s="17"/>
      <c r="B1669" s="17">
        <f t="shared" ca="1" si="27"/>
        <v>0</v>
      </c>
      <c r="C1669" s="16">
        <f>IF(LEN('Basis Excelsheet - uw artikelnr'!F1669)&gt;35,1,0)</f>
        <v>0</v>
      </c>
      <c r="D1669" s="16">
        <f>IF(LEN('Basis Excelsheet - uw artikelnr'!K1669)&gt;30,1,0)</f>
        <v>0</v>
      </c>
      <c r="E1669" s="16">
        <f>IF(LEN('Basis Excelsheet - uw artikelnr'!E1669)&gt;20,1,0)</f>
        <v>0</v>
      </c>
      <c r="F1669" s="16">
        <f>IF('Basis Excelsheet - uw artikelnr'!L1669=0,0,IF('Basis Excelsheet - uw artikelnr'!L1669&lt;1,1,0))</f>
        <v>0</v>
      </c>
      <c r="G1669" s="16">
        <f>IF('Basis Excelsheet - uw artikelnr'!F1669=0,0,IF(EXACT('Basis Excelsheet - uw artikelnr'!G1669,Keuzelijsten!$C$2),0,IF(EXACT('Basis Excelsheet - uw artikelnr'!G1669,Keuzelijsten!$C$3),0,1)))</f>
        <v>0</v>
      </c>
      <c r="H1669" s="16">
        <f>IF('Basis Excelsheet - uw artikelnr'!F1669=0,0,IF(EXACT('Basis Excelsheet - uw artikelnr'!J1669,Keuzelijsten!$D$2),0,IF(EXACT('Basis Excelsheet - uw artikelnr'!J1669,Keuzelijsten!$D$3),0,1)))</f>
        <v>0</v>
      </c>
      <c r="I1669" s="16">
        <f ca="1">IF('Basis Excelsheet - uw artikelnr'!A1669=0,0,IF(CELL("type",'Basis Excelsheet - uw artikelnr'!A1669)="w",0,1))</f>
        <v>0</v>
      </c>
      <c r="J1669" s="16">
        <f>IF('Basis Excelsheet - uw artikelnr'!F1669=0,0,COUNTIF(Keuzelijsten!$F$2:$F$244,'Basis Excelsheet - uw artikelnr'!M1669)-1)*-1</f>
        <v>0</v>
      </c>
      <c r="K1669" s="16">
        <f>IF('Basis Excelsheet - uw artikelnr'!F1669=0,0,COUNTIF(Keuzelijsten!$A$2:$A$245,'Basis Excelsheet - uw artikelnr'!C1669)-1)*-1</f>
        <v>0</v>
      </c>
      <c r="L1669" s="16">
        <f>IF('Basis Excelsheet - uw artikelnr'!F1669=0,0,COUNTIF(Keuzelijsten!$W$2:$W$945,'Basis Excelsheet - uw artikelnr'!D1669)-1)*-1</f>
        <v>0</v>
      </c>
    </row>
    <row r="1670" spans="1:12" x14ac:dyDescent="0.25">
      <c r="A1670" s="17"/>
      <c r="B1670" s="17">
        <f t="shared" ref="B1670:B1733" ca="1" si="28">SUM(C1670:L1670)</f>
        <v>0</v>
      </c>
      <c r="C1670" s="16">
        <f>IF(LEN('Basis Excelsheet - uw artikelnr'!F1670)&gt;35,1,0)</f>
        <v>0</v>
      </c>
      <c r="D1670" s="16">
        <f>IF(LEN('Basis Excelsheet - uw artikelnr'!K1670)&gt;30,1,0)</f>
        <v>0</v>
      </c>
      <c r="E1670" s="16">
        <f>IF(LEN('Basis Excelsheet - uw artikelnr'!E1670)&gt;20,1,0)</f>
        <v>0</v>
      </c>
      <c r="F1670" s="16">
        <f>IF('Basis Excelsheet - uw artikelnr'!L1670=0,0,IF('Basis Excelsheet - uw artikelnr'!L1670&lt;1,1,0))</f>
        <v>0</v>
      </c>
      <c r="G1670" s="16">
        <f>IF('Basis Excelsheet - uw artikelnr'!F1670=0,0,IF(EXACT('Basis Excelsheet - uw artikelnr'!G1670,Keuzelijsten!$C$2),0,IF(EXACT('Basis Excelsheet - uw artikelnr'!G1670,Keuzelijsten!$C$3),0,1)))</f>
        <v>0</v>
      </c>
      <c r="H1670" s="16">
        <f>IF('Basis Excelsheet - uw artikelnr'!F1670=0,0,IF(EXACT('Basis Excelsheet - uw artikelnr'!J1670,Keuzelijsten!$D$2),0,IF(EXACT('Basis Excelsheet - uw artikelnr'!J1670,Keuzelijsten!$D$3),0,1)))</f>
        <v>0</v>
      </c>
      <c r="I1670" s="16">
        <f ca="1">IF('Basis Excelsheet - uw artikelnr'!A1670=0,0,IF(CELL("type",'Basis Excelsheet - uw artikelnr'!A1670)="w",0,1))</f>
        <v>0</v>
      </c>
      <c r="J1670" s="16">
        <f>IF('Basis Excelsheet - uw artikelnr'!F1670=0,0,COUNTIF(Keuzelijsten!$F$2:$F$244,'Basis Excelsheet - uw artikelnr'!M1670)-1)*-1</f>
        <v>0</v>
      </c>
      <c r="K1670" s="16">
        <f>IF('Basis Excelsheet - uw artikelnr'!F1670=0,0,COUNTIF(Keuzelijsten!$A$2:$A$245,'Basis Excelsheet - uw artikelnr'!C1670)-1)*-1</f>
        <v>0</v>
      </c>
      <c r="L1670" s="16">
        <f>IF('Basis Excelsheet - uw artikelnr'!F1670=0,0,COUNTIF(Keuzelijsten!$W$2:$W$945,'Basis Excelsheet - uw artikelnr'!D1670)-1)*-1</f>
        <v>0</v>
      </c>
    </row>
    <row r="1671" spans="1:12" x14ac:dyDescent="0.25">
      <c r="A1671" s="17"/>
      <c r="B1671" s="17">
        <f t="shared" ca="1" si="28"/>
        <v>0</v>
      </c>
      <c r="C1671" s="16">
        <f>IF(LEN('Basis Excelsheet - uw artikelnr'!F1671)&gt;35,1,0)</f>
        <v>0</v>
      </c>
      <c r="D1671" s="16">
        <f>IF(LEN('Basis Excelsheet - uw artikelnr'!K1671)&gt;30,1,0)</f>
        <v>0</v>
      </c>
      <c r="E1671" s="16">
        <f>IF(LEN('Basis Excelsheet - uw artikelnr'!E1671)&gt;20,1,0)</f>
        <v>0</v>
      </c>
      <c r="F1671" s="16">
        <f>IF('Basis Excelsheet - uw artikelnr'!L1671=0,0,IF('Basis Excelsheet - uw artikelnr'!L1671&lt;1,1,0))</f>
        <v>0</v>
      </c>
      <c r="G1671" s="16">
        <f>IF('Basis Excelsheet - uw artikelnr'!F1671=0,0,IF(EXACT('Basis Excelsheet - uw artikelnr'!G1671,Keuzelijsten!$C$2),0,IF(EXACT('Basis Excelsheet - uw artikelnr'!G1671,Keuzelijsten!$C$3),0,1)))</f>
        <v>0</v>
      </c>
      <c r="H1671" s="16">
        <f>IF('Basis Excelsheet - uw artikelnr'!F1671=0,0,IF(EXACT('Basis Excelsheet - uw artikelnr'!J1671,Keuzelijsten!$D$2),0,IF(EXACT('Basis Excelsheet - uw artikelnr'!J1671,Keuzelijsten!$D$3),0,1)))</f>
        <v>0</v>
      </c>
      <c r="I1671" s="16">
        <f ca="1">IF('Basis Excelsheet - uw artikelnr'!A1671=0,0,IF(CELL("type",'Basis Excelsheet - uw artikelnr'!A1671)="w",0,1))</f>
        <v>0</v>
      </c>
      <c r="J1671" s="16">
        <f>IF('Basis Excelsheet - uw artikelnr'!F1671=0,0,COUNTIF(Keuzelijsten!$F$2:$F$244,'Basis Excelsheet - uw artikelnr'!M1671)-1)*-1</f>
        <v>0</v>
      </c>
      <c r="K1671" s="16">
        <f>IF('Basis Excelsheet - uw artikelnr'!F1671=0,0,COUNTIF(Keuzelijsten!$A$2:$A$245,'Basis Excelsheet - uw artikelnr'!C1671)-1)*-1</f>
        <v>0</v>
      </c>
      <c r="L1671" s="16">
        <f>IF('Basis Excelsheet - uw artikelnr'!F1671=0,0,COUNTIF(Keuzelijsten!$W$2:$W$945,'Basis Excelsheet - uw artikelnr'!D1671)-1)*-1</f>
        <v>0</v>
      </c>
    </row>
    <row r="1672" spans="1:12" x14ac:dyDescent="0.25">
      <c r="A1672" s="17"/>
      <c r="B1672" s="17">
        <f t="shared" ca="1" si="28"/>
        <v>0</v>
      </c>
      <c r="C1672" s="16">
        <f>IF(LEN('Basis Excelsheet - uw artikelnr'!F1672)&gt;35,1,0)</f>
        <v>0</v>
      </c>
      <c r="D1672" s="16">
        <f>IF(LEN('Basis Excelsheet - uw artikelnr'!K1672)&gt;30,1,0)</f>
        <v>0</v>
      </c>
      <c r="E1672" s="16">
        <f>IF(LEN('Basis Excelsheet - uw artikelnr'!E1672)&gt;20,1,0)</f>
        <v>0</v>
      </c>
      <c r="F1672" s="16">
        <f>IF('Basis Excelsheet - uw artikelnr'!L1672=0,0,IF('Basis Excelsheet - uw artikelnr'!L1672&lt;1,1,0))</f>
        <v>0</v>
      </c>
      <c r="G1672" s="16">
        <f>IF('Basis Excelsheet - uw artikelnr'!F1672=0,0,IF(EXACT('Basis Excelsheet - uw artikelnr'!G1672,Keuzelijsten!$C$2),0,IF(EXACT('Basis Excelsheet - uw artikelnr'!G1672,Keuzelijsten!$C$3),0,1)))</f>
        <v>0</v>
      </c>
      <c r="H1672" s="16">
        <f>IF('Basis Excelsheet - uw artikelnr'!F1672=0,0,IF(EXACT('Basis Excelsheet - uw artikelnr'!J1672,Keuzelijsten!$D$2),0,IF(EXACT('Basis Excelsheet - uw artikelnr'!J1672,Keuzelijsten!$D$3),0,1)))</f>
        <v>0</v>
      </c>
      <c r="I1672" s="16">
        <f ca="1">IF('Basis Excelsheet - uw artikelnr'!A1672=0,0,IF(CELL("type",'Basis Excelsheet - uw artikelnr'!A1672)="w",0,1))</f>
        <v>0</v>
      </c>
      <c r="J1672" s="16">
        <f>IF('Basis Excelsheet - uw artikelnr'!F1672=0,0,COUNTIF(Keuzelijsten!$F$2:$F$244,'Basis Excelsheet - uw artikelnr'!M1672)-1)*-1</f>
        <v>0</v>
      </c>
      <c r="K1672" s="16">
        <f>IF('Basis Excelsheet - uw artikelnr'!F1672=0,0,COUNTIF(Keuzelijsten!$A$2:$A$245,'Basis Excelsheet - uw artikelnr'!C1672)-1)*-1</f>
        <v>0</v>
      </c>
      <c r="L1672" s="16">
        <f>IF('Basis Excelsheet - uw artikelnr'!F1672=0,0,COUNTIF(Keuzelijsten!$W$2:$W$945,'Basis Excelsheet - uw artikelnr'!D1672)-1)*-1</f>
        <v>0</v>
      </c>
    </row>
    <row r="1673" spans="1:12" x14ac:dyDescent="0.25">
      <c r="A1673" s="17"/>
      <c r="B1673" s="17">
        <f t="shared" ca="1" si="28"/>
        <v>0</v>
      </c>
      <c r="C1673" s="16">
        <f>IF(LEN('Basis Excelsheet - uw artikelnr'!F1673)&gt;35,1,0)</f>
        <v>0</v>
      </c>
      <c r="D1673" s="16">
        <f>IF(LEN('Basis Excelsheet - uw artikelnr'!K1673)&gt;30,1,0)</f>
        <v>0</v>
      </c>
      <c r="E1673" s="16">
        <f>IF(LEN('Basis Excelsheet - uw artikelnr'!E1673)&gt;20,1,0)</f>
        <v>0</v>
      </c>
      <c r="F1673" s="16">
        <f>IF('Basis Excelsheet - uw artikelnr'!L1673=0,0,IF('Basis Excelsheet - uw artikelnr'!L1673&lt;1,1,0))</f>
        <v>0</v>
      </c>
      <c r="G1673" s="16">
        <f>IF('Basis Excelsheet - uw artikelnr'!F1673=0,0,IF(EXACT('Basis Excelsheet - uw artikelnr'!G1673,Keuzelijsten!$C$2),0,IF(EXACT('Basis Excelsheet - uw artikelnr'!G1673,Keuzelijsten!$C$3),0,1)))</f>
        <v>0</v>
      </c>
      <c r="H1673" s="16">
        <f>IF('Basis Excelsheet - uw artikelnr'!F1673=0,0,IF(EXACT('Basis Excelsheet - uw artikelnr'!J1673,Keuzelijsten!$D$2),0,IF(EXACT('Basis Excelsheet - uw artikelnr'!J1673,Keuzelijsten!$D$3),0,1)))</f>
        <v>0</v>
      </c>
      <c r="I1673" s="16">
        <f ca="1">IF('Basis Excelsheet - uw artikelnr'!A1673=0,0,IF(CELL("type",'Basis Excelsheet - uw artikelnr'!A1673)="w",0,1))</f>
        <v>0</v>
      </c>
      <c r="J1673" s="16">
        <f>IF('Basis Excelsheet - uw artikelnr'!F1673=0,0,COUNTIF(Keuzelijsten!$F$2:$F$244,'Basis Excelsheet - uw artikelnr'!M1673)-1)*-1</f>
        <v>0</v>
      </c>
      <c r="K1673" s="16">
        <f>IF('Basis Excelsheet - uw artikelnr'!F1673=0,0,COUNTIF(Keuzelijsten!$A$2:$A$245,'Basis Excelsheet - uw artikelnr'!C1673)-1)*-1</f>
        <v>0</v>
      </c>
      <c r="L1673" s="16">
        <f>IF('Basis Excelsheet - uw artikelnr'!F1673=0,0,COUNTIF(Keuzelijsten!$W$2:$W$945,'Basis Excelsheet - uw artikelnr'!D1673)-1)*-1</f>
        <v>0</v>
      </c>
    </row>
    <row r="1674" spans="1:12" x14ac:dyDescent="0.25">
      <c r="A1674" s="17"/>
      <c r="B1674" s="17">
        <f t="shared" ca="1" si="28"/>
        <v>0</v>
      </c>
      <c r="C1674" s="16">
        <f>IF(LEN('Basis Excelsheet - uw artikelnr'!F1674)&gt;35,1,0)</f>
        <v>0</v>
      </c>
      <c r="D1674" s="16">
        <f>IF(LEN('Basis Excelsheet - uw artikelnr'!K1674)&gt;30,1,0)</f>
        <v>0</v>
      </c>
      <c r="E1674" s="16">
        <f>IF(LEN('Basis Excelsheet - uw artikelnr'!E1674)&gt;20,1,0)</f>
        <v>0</v>
      </c>
      <c r="F1674" s="16">
        <f>IF('Basis Excelsheet - uw artikelnr'!L1674=0,0,IF('Basis Excelsheet - uw artikelnr'!L1674&lt;1,1,0))</f>
        <v>0</v>
      </c>
      <c r="G1674" s="16">
        <f>IF('Basis Excelsheet - uw artikelnr'!F1674=0,0,IF(EXACT('Basis Excelsheet - uw artikelnr'!G1674,Keuzelijsten!$C$2),0,IF(EXACT('Basis Excelsheet - uw artikelnr'!G1674,Keuzelijsten!$C$3),0,1)))</f>
        <v>0</v>
      </c>
      <c r="H1674" s="16">
        <f>IF('Basis Excelsheet - uw artikelnr'!F1674=0,0,IF(EXACT('Basis Excelsheet - uw artikelnr'!J1674,Keuzelijsten!$D$2),0,IF(EXACT('Basis Excelsheet - uw artikelnr'!J1674,Keuzelijsten!$D$3),0,1)))</f>
        <v>0</v>
      </c>
      <c r="I1674" s="16">
        <f ca="1">IF('Basis Excelsheet - uw artikelnr'!A1674=0,0,IF(CELL("type",'Basis Excelsheet - uw artikelnr'!A1674)="w",0,1))</f>
        <v>0</v>
      </c>
      <c r="J1674" s="16">
        <f>IF('Basis Excelsheet - uw artikelnr'!F1674=0,0,COUNTIF(Keuzelijsten!$F$2:$F$244,'Basis Excelsheet - uw artikelnr'!M1674)-1)*-1</f>
        <v>0</v>
      </c>
      <c r="K1674" s="16">
        <f>IF('Basis Excelsheet - uw artikelnr'!F1674=0,0,COUNTIF(Keuzelijsten!$A$2:$A$245,'Basis Excelsheet - uw artikelnr'!C1674)-1)*-1</f>
        <v>0</v>
      </c>
      <c r="L1674" s="16">
        <f>IF('Basis Excelsheet - uw artikelnr'!F1674=0,0,COUNTIF(Keuzelijsten!$W$2:$W$945,'Basis Excelsheet - uw artikelnr'!D1674)-1)*-1</f>
        <v>0</v>
      </c>
    </row>
    <row r="1675" spans="1:12" x14ac:dyDescent="0.25">
      <c r="A1675" s="17"/>
      <c r="B1675" s="17">
        <f t="shared" ca="1" si="28"/>
        <v>0</v>
      </c>
      <c r="C1675" s="16">
        <f>IF(LEN('Basis Excelsheet - uw artikelnr'!F1675)&gt;35,1,0)</f>
        <v>0</v>
      </c>
      <c r="D1675" s="16">
        <f>IF(LEN('Basis Excelsheet - uw artikelnr'!K1675)&gt;30,1,0)</f>
        <v>0</v>
      </c>
      <c r="E1675" s="16">
        <f>IF(LEN('Basis Excelsheet - uw artikelnr'!E1675)&gt;20,1,0)</f>
        <v>0</v>
      </c>
      <c r="F1675" s="16">
        <f>IF('Basis Excelsheet - uw artikelnr'!L1675=0,0,IF('Basis Excelsheet - uw artikelnr'!L1675&lt;1,1,0))</f>
        <v>0</v>
      </c>
      <c r="G1675" s="16">
        <f>IF('Basis Excelsheet - uw artikelnr'!F1675=0,0,IF(EXACT('Basis Excelsheet - uw artikelnr'!G1675,Keuzelijsten!$C$2),0,IF(EXACT('Basis Excelsheet - uw artikelnr'!G1675,Keuzelijsten!$C$3),0,1)))</f>
        <v>0</v>
      </c>
      <c r="H1675" s="16">
        <f>IF('Basis Excelsheet - uw artikelnr'!F1675=0,0,IF(EXACT('Basis Excelsheet - uw artikelnr'!J1675,Keuzelijsten!$D$2),0,IF(EXACT('Basis Excelsheet - uw artikelnr'!J1675,Keuzelijsten!$D$3),0,1)))</f>
        <v>0</v>
      </c>
      <c r="I1675" s="16">
        <f ca="1">IF('Basis Excelsheet - uw artikelnr'!A1675=0,0,IF(CELL("type",'Basis Excelsheet - uw artikelnr'!A1675)="w",0,1))</f>
        <v>0</v>
      </c>
      <c r="J1675" s="16">
        <f>IF('Basis Excelsheet - uw artikelnr'!F1675=0,0,COUNTIF(Keuzelijsten!$F$2:$F$244,'Basis Excelsheet - uw artikelnr'!M1675)-1)*-1</f>
        <v>0</v>
      </c>
      <c r="K1675" s="16">
        <f>IF('Basis Excelsheet - uw artikelnr'!F1675=0,0,COUNTIF(Keuzelijsten!$A$2:$A$245,'Basis Excelsheet - uw artikelnr'!C1675)-1)*-1</f>
        <v>0</v>
      </c>
      <c r="L1675" s="16">
        <f>IF('Basis Excelsheet - uw artikelnr'!F1675=0,0,COUNTIF(Keuzelijsten!$W$2:$W$945,'Basis Excelsheet - uw artikelnr'!D1675)-1)*-1</f>
        <v>0</v>
      </c>
    </row>
    <row r="1676" spans="1:12" x14ac:dyDescent="0.25">
      <c r="A1676" s="17"/>
      <c r="B1676" s="17">
        <f t="shared" ca="1" si="28"/>
        <v>0</v>
      </c>
      <c r="C1676" s="16">
        <f>IF(LEN('Basis Excelsheet - uw artikelnr'!F1676)&gt;35,1,0)</f>
        <v>0</v>
      </c>
      <c r="D1676" s="16">
        <f>IF(LEN('Basis Excelsheet - uw artikelnr'!K1676)&gt;30,1,0)</f>
        <v>0</v>
      </c>
      <c r="E1676" s="16">
        <f>IF(LEN('Basis Excelsheet - uw artikelnr'!E1676)&gt;20,1,0)</f>
        <v>0</v>
      </c>
      <c r="F1676" s="16">
        <f>IF('Basis Excelsheet - uw artikelnr'!L1676=0,0,IF('Basis Excelsheet - uw artikelnr'!L1676&lt;1,1,0))</f>
        <v>0</v>
      </c>
      <c r="G1676" s="16">
        <f>IF('Basis Excelsheet - uw artikelnr'!F1676=0,0,IF(EXACT('Basis Excelsheet - uw artikelnr'!G1676,Keuzelijsten!$C$2),0,IF(EXACT('Basis Excelsheet - uw artikelnr'!G1676,Keuzelijsten!$C$3),0,1)))</f>
        <v>0</v>
      </c>
      <c r="H1676" s="16">
        <f>IF('Basis Excelsheet - uw artikelnr'!F1676=0,0,IF(EXACT('Basis Excelsheet - uw artikelnr'!J1676,Keuzelijsten!$D$2),0,IF(EXACT('Basis Excelsheet - uw artikelnr'!J1676,Keuzelijsten!$D$3),0,1)))</f>
        <v>0</v>
      </c>
      <c r="I1676" s="16">
        <f ca="1">IF('Basis Excelsheet - uw artikelnr'!A1676=0,0,IF(CELL("type",'Basis Excelsheet - uw artikelnr'!A1676)="w",0,1))</f>
        <v>0</v>
      </c>
      <c r="J1676" s="16">
        <f>IF('Basis Excelsheet - uw artikelnr'!F1676=0,0,COUNTIF(Keuzelijsten!$F$2:$F$244,'Basis Excelsheet - uw artikelnr'!M1676)-1)*-1</f>
        <v>0</v>
      </c>
      <c r="K1676" s="16">
        <f>IF('Basis Excelsheet - uw artikelnr'!F1676=0,0,COUNTIF(Keuzelijsten!$A$2:$A$245,'Basis Excelsheet - uw artikelnr'!C1676)-1)*-1</f>
        <v>0</v>
      </c>
      <c r="L1676" s="16">
        <f>IF('Basis Excelsheet - uw artikelnr'!F1676=0,0,COUNTIF(Keuzelijsten!$W$2:$W$945,'Basis Excelsheet - uw artikelnr'!D1676)-1)*-1</f>
        <v>0</v>
      </c>
    </row>
    <row r="1677" spans="1:12" x14ac:dyDescent="0.25">
      <c r="A1677" s="17"/>
      <c r="B1677" s="17">
        <f t="shared" ca="1" si="28"/>
        <v>0</v>
      </c>
      <c r="C1677" s="16">
        <f>IF(LEN('Basis Excelsheet - uw artikelnr'!F1677)&gt;35,1,0)</f>
        <v>0</v>
      </c>
      <c r="D1677" s="16">
        <f>IF(LEN('Basis Excelsheet - uw artikelnr'!K1677)&gt;30,1,0)</f>
        <v>0</v>
      </c>
      <c r="E1677" s="16">
        <f>IF(LEN('Basis Excelsheet - uw artikelnr'!E1677)&gt;20,1,0)</f>
        <v>0</v>
      </c>
      <c r="F1677" s="16">
        <f>IF('Basis Excelsheet - uw artikelnr'!L1677=0,0,IF('Basis Excelsheet - uw artikelnr'!L1677&lt;1,1,0))</f>
        <v>0</v>
      </c>
      <c r="G1677" s="16">
        <f>IF('Basis Excelsheet - uw artikelnr'!F1677=0,0,IF(EXACT('Basis Excelsheet - uw artikelnr'!G1677,Keuzelijsten!$C$2),0,IF(EXACT('Basis Excelsheet - uw artikelnr'!G1677,Keuzelijsten!$C$3),0,1)))</f>
        <v>0</v>
      </c>
      <c r="H1677" s="16">
        <f>IF('Basis Excelsheet - uw artikelnr'!F1677=0,0,IF(EXACT('Basis Excelsheet - uw artikelnr'!J1677,Keuzelijsten!$D$2),0,IF(EXACT('Basis Excelsheet - uw artikelnr'!J1677,Keuzelijsten!$D$3),0,1)))</f>
        <v>0</v>
      </c>
      <c r="I1677" s="16">
        <f ca="1">IF('Basis Excelsheet - uw artikelnr'!A1677=0,0,IF(CELL("type",'Basis Excelsheet - uw artikelnr'!A1677)="w",0,1))</f>
        <v>0</v>
      </c>
      <c r="J1677" s="16">
        <f>IF('Basis Excelsheet - uw artikelnr'!F1677=0,0,COUNTIF(Keuzelijsten!$F$2:$F$244,'Basis Excelsheet - uw artikelnr'!M1677)-1)*-1</f>
        <v>0</v>
      </c>
      <c r="K1677" s="16">
        <f>IF('Basis Excelsheet - uw artikelnr'!F1677=0,0,COUNTIF(Keuzelijsten!$A$2:$A$245,'Basis Excelsheet - uw artikelnr'!C1677)-1)*-1</f>
        <v>0</v>
      </c>
      <c r="L1677" s="16">
        <f>IF('Basis Excelsheet - uw artikelnr'!F1677=0,0,COUNTIF(Keuzelijsten!$W$2:$W$945,'Basis Excelsheet - uw artikelnr'!D1677)-1)*-1</f>
        <v>0</v>
      </c>
    </row>
    <row r="1678" spans="1:12" x14ac:dyDescent="0.25">
      <c r="A1678" s="17"/>
      <c r="B1678" s="17">
        <f t="shared" ca="1" si="28"/>
        <v>0</v>
      </c>
      <c r="C1678" s="16">
        <f>IF(LEN('Basis Excelsheet - uw artikelnr'!F1678)&gt;35,1,0)</f>
        <v>0</v>
      </c>
      <c r="D1678" s="16">
        <f>IF(LEN('Basis Excelsheet - uw artikelnr'!K1678)&gt;30,1,0)</f>
        <v>0</v>
      </c>
      <c r="E1678" s="16">
        <f>IF(LEN('Basis Excelsheet - uw artikelnr'!E1678)&gt;20,1,0)</f>
        <v>0</v>
      </c>
      <c r="F1678" s="16">
        <f>IF('Basis Excelsheet - uw artikelnr'!L1678=0,0,IF('Basis Excelsheet - uw artikelnr'!L1678&lt;1,1,0))</f>
        <v>0</v>
      </c>
      <c r="G1678" s="16">
        <f>IF('Basis Excelsheet - uw artikelnr'!F1678=0,0,IF(EXACT('Basis Excelsheet - uw artikelnr'!G1678,Keuzelijsten!$C$2),0,IF(EXACT('Basis Excelsheet - uw artikelnr'!G1678,Keuzelijsten!$C$3),0,1)))</f>
        <v>0</v>
      </c>
      <c r="H1678" s="16">
        <f>IF('Basis Excelsheet - uw artikelnr'!F1678=0,0,IF(EXACT('Basis Excelsheet - uw artikelnr'!J1678,Keuzelijsten!$D$2),0,IF(EXACT('Basis Excelsheet - uw artikelnr'!J1678,Keuzelijsten!$D$3),0,1)))</f>
        <v>0</v>
      </c>
      <c r="I1678" s="16">
        <f ca="1">IF('Basis Excelsheet - uw artikelnr'!A1678=0,0,IF(CELL("type",'Basis Excelsheet - uw artikelnr'!A1678)="w",0,1))</f>
        <v>0</v>
      </c>
      <c r="J1678" s="16">
        <f>IF('Basis Excelsheet - uw artikelnr'!F1678=0,0,COUNTIF(Keuzelijsten!$F$2:$F$244,'Basis Excelsheet - uw artikelnr'!M1678)-1)*-1</f>
        <v>0</v>
      </c>
      <c r="K1678" s="16">
        <f>IF('Basis Excelsheet - uw artikelnr'!F1678=0,0,COUNTIF(Keuzelijsten!$A$2:$A$245,'Basis Excelsheet - uw artikelnr'!C1678)-1)*-1</f>
        <v>0</v>
      </c>
      <c r="L1678" s="16">
        <f>IF('Basis Excelsheet - uw artikelnr'!F1678=0,0,COUNTIF(Keuzelijsten!$W$2:$W$945,'Basis Excelsheet - uw artikelnr'!D1678)-1)*-1</f>
        <v>0</v>
      </c>
    </row>
    <row r="1679" spans="1:12" x14ac:dyDescent="0.25">
      <c r="A1679" s="17"/>
      <c r="B1679" s="17">
        <f t="shared" ca="1" si="28"/>
        <v>0</v>
      </c>
      <c r="C1679" s="16">
        <f>IF(LEN('Basis Excelsheet - uw artikelnr'!F1679)&gt;35,1,0)</f>
        <v>0</v>
      </c>
      <c r="D1679" s="16">
        <f>IF(LEN('Basis Excelsheet - uw artikelnr'!K1679)&gt;30,1,0)</f>
        <v>0</v>
      </c>
      <c r="E1679" s="16">
        <f>IF(LEN('Basis Excelsheet - uw artikelnr'!E1679)&gt;20,1,0)</f>
        <v>0</v>
      </c>
      <c r="F1679" s="16">
        <f>IF('Basis Excelsheet - uw artikelnr'!L1679=0,0,IF('Basis Excelsheet - uw artikelnr'!L1679&lt;1,1,0))</f>
        <v>0</v>
      </c>
      <c r="G1679" s="16">
        <f>IF('Basis Excelsheet - uw artikelnr'!F1679=0,0,IF(EXACT('Basis Excelsheet - uw artikelnr'!G1679,Keuzelijsten!$C$2),0,IF(EXACT('Basis Excelsheet - uw artikelnr'!G1679,Keuzelijsten!$C$3),0,1)))</f>
        <v>0</v>
      </c>
      <c r="H1679" s="16">
        <f>IF('Basis Excelsheet - uw artikelnr'!F1679=0,0,IF(EXACT('Basis Excelsheet - uw artikelnr'!J1679,Keuzelijsten!$D$2),0,IF(EXACT('Basis Excelsheet - uw artikelnr'!J1679,Keuzelijsten!$D$3),0,1)))</f>
        <v>0</v>
      </c>
      <c r="I1679" s="16">
        <f ca="1">IF('Basis Excelsheet - uw artikelnr'!A1679=0,0,IF(CELL("type",'Basis Excelsheet - uw artikelnr'!A1679)="w",0,1))</f>
        <v>0</v>
      </c>
      <c r="J1679" s="16">
        <f>IF('Basis Excelsheet - uw artikelnr'!F1679=0,0,COUNTIF(Keuzelijsten!$F$2:$F$244,'Basis Excelsheet - uw artikelnr'!M1679)-1)*-1</f>
        <v>0</v>
      </c>
      <c r="K1679" s="16">
        <f>IF('Basis Excelsheet - uw artikelnr'!F1679=0,0,COUNTIF(Keuzelijsten!$A$2:$A$245,'Basis Excelsheet - uw artikelnr'!C1679)-1)*-1</f>
        <v>0</v>
      </c>
      <c r="L1679" s="16">
        <f>IF('Basis Excelsheet - uw artikelnr'!F1679=0,0,COUNTIF(Keuzelijsten!$W$2:$W$945,'Basis Excelsheet - uw artikelnr'!D1679)-1)*-1</f>
        <v>0</v>
      </c>
    </row>
    <row r="1680" spans="1:12" x14ac:dyDescent="0.25">
      <c r="A1680" s="17"/>
      <c r="B1680" s="17">
        <f t="shared" ca="1" si="28"/>
        <v>0</v>
      </c>
      <c r="C1680" s="16">
        <f>IF(LEN('Basis Excelsheet - uw artikelnr'!F1680)&gt;35,1,0)</f>
        <v>0</v>
      </c>
      <c r="D1680" s="16">
        <f>IF(LEN('Basis Excelsheet - uw artikelnr'!K1680)&gt;30,1,0)</f>
        <v>0</v>
      </c>
      <c r="E1680" s="16">
        <f>IF(LEN('Basis Excelsheet - uw artikelnr'!E1680)&gt;20,1,0)</f>
        <v>0</v>
      </c>
      <c r="F1680" s="16">
        <f>IF('Basis Excelsheet - uw artikelnr'!L1680=0,0,IF('Basis Excelsheet - uw artikelnr'!L1680&lt;1,1,0))</f>
        <v>0</v>
      </c>
      <c r="G1680" s="16">
        <f>IF('Basis Excelsheet - uw artikelnr'!F1680=0,0,IF(EXACT('Basis Excelsheet - uw artikelnr'!G1680,Keuzelijsten!$C$2),0,IF(EXACT('Basis Excelsheet - uw artikelnr'!G1680,Keuzelijsten!$C$3),0,1)))</f>
        <v>0</v>
      </c>
      <c r="H1680" s="16">
        <f>IF('Basis Excelsheet - uw artikelnr'!F1680=0,0,IF(EXACT('Basis Excelsheet - uw artikelnr'!J1680,Keuzelijsten!$D$2),0,IF(EXACT('Basis Excelsheet - uw artikelnr'!J1680,Keuzelijsten!$D$3),0,1)))</f>
        <v>0</v>
      </c>
      <c r="I1680" s="16">
        <f ca="1">IF('Basis Excelsheet - uw artikelnr'!A1680=0,0,IF(CELL("type",'Basis Excelsheet - uw artikelnr'!A1680)="w",0,1))</f>
        <v>0</v>
      </c>
      <c r="J1680" s="16">
        <f>IF('Basis Excelsheet - uw artikelnr'!F1680=0,0,COUNTIF(Keuzelijsten!$F$2:$F$244,'Basis Excelsheet - uw artikelnr'!M1680)-1)*-1</f>
        <v>0</v>
      </c>
      <c r="K1680" s="16">
        <f>IF('Basis Excelsheet - uw artikelnr'!F1680=0,0,COUNTIF(Keuzelijsten!$A$2:$A$245,'Basis Excelsheet - uw artikelnr'!C1680)-1)*-1</f>
        <v>0</v>
      </c>
      <c r="L1680" s="16">
        <f>IF('Basis Excelsheet - uw artikelnr'!F1680=0,0,COUNTIF(Keuzelijsten!$W$2:$W$945,'Basis Excelsheet - uw artikelnr'!D1680)-1)*-1</f>
        <v>0</v>
      </c>
    </row>
    <row r="1681" spans="1:12" x14ac:dyDescent="0.25">
      <c r="A1681" s="17"/>
      <c r="B1681" s="17">
        <f t="shared" ca="1" si="28"/>
        <v>0</v>
      </c>
      <c r="C1681" s="16">
        <f>IF(LEN('Basis Excelsheet - uw artikelnr'!F1681)&gt;35,1,0)</f>
        <v>0</v>
      </c>
      <c r="D1681" s="16">
        <f>IF(LEN('Basis Excelsheet - uw artikelnr'!K1681)&gt;30,1,0)</f>
        <v>0</v>
      </c>
      <c r="E1681" s="16">
        <f>IF(LEN('Basis Excelsheet - uw artikelnr'!E1681)&gt;20,1,0)</f>
        <v>0</v>
      </c>
      <c r="F1681" s="16">
        <f>IF('Basis Excelsheet - uw artikelnr'!L1681=0,0,IF('Basis Excelsheet - uw artikelnr'!L1681&lt;1,1,0))</f>
        <v>0</v>
      </c>
      <c r="G1681" s="16">
        <f>IF('Basis Excelsheet - uw artikelnr'!F1681=0,0,IF(EXACT('Basis Excelsheet - uw artikelnr'!G1681,Keuzelijsten!$C$2),0,IF(EXACT('Basis Excelsheet - uw artikelnr'!G1681,Keuzelijsten!$C$3),0,1)))</f>
        <v>0</v>
      </c>
      <c r="H1681" s="16">
        <f>IF('Basis Excelsheet - uw artikelnr'!F1681=0,0,IF(EXACT('Basis Excelsheet - uw artikelnr'!J1681,Keuzelijsten!$D$2),0,IF(EXACT('Basis Excelsheet - uw artikelnr'!J1681,Keuzelijsten!$D$3),0,1)))</f>
        <v>0</v>
      </c>
      <c r="I1681" s="16">
        <f ca="1">IF('Basis Excelsheet - uw artikelnr'!A1681=0,0,IF(CELL("type",'Basis Excelsheet - uw artikelnr'!A1681)="w",0,1))</f>
        <v>0</v>
      </c>
      <c r="J1681" s="16">
        <f>IF('Basis Excelsheet - uw artikelnr'!F1681=0,0,COUNTIF(Keuzelijsten!$F$2:$F$244,'Basis Excelsheet - uw artikelnr'!M1681)-1)*-1</f>
        <v>0</v>
      </c>
      <c r="K1681" s="16">
        <f>IF('Basis Excelsheet - uw artikelnr'!F1681=0,0,COUNTIF(Keuzelijsten!$A$2:$A$245,'Basis Excelsheet - uw artikelnr'!C1681)-1)*-1</f>
        <v>0</v>
      </c>
      <c r="L1681" s="16">
        <f>IF('Basis Excelsheet - uw artikelnr'!F1681=0,0,COUNTIF(Keuzelijsten!$W$2:$W$945,'Basis Excelsheet - uw artikelnr'!D1681)-1)*-1</f>
        <v>0</v>
      </c>
    </row>
    <row r="1682" spans="1:12" x14ac:dyDescent="0.25">
      <c r="A1682" s="17"/>
      <c r="B1682" s="17">
        <f t="shared" ca="1" si="28"/>
        <v>0</v>
      </c>
      <c r="C1682" s="16">
        <f>IF(LEN('Basis Excelsheet - uw artikelnr'!F1682)&gt;35,1,0)</f>
        <v>0</v>
      </c>
      <c r="D1682" s="16">
        <f>IF(LEN('Basis Excelsheet - uw artikelnr'!K1682)&gt;30,1,0)</f>
        <v>0</v>
      </c>
      <c r="E1682" s="16">
        <f>IF(LEN('Basis Excelsheet - uw artikelnr'!E1682)&gt;20,1,0)</f>
        <v>0</v>
      </c>
      <c r="F1682" s="16">
        <f>IF('Basis Excelsheet - uw artikelnr'!L1682=0,0,IF('Basis Excelsheet - uw artikelnr'!L1682&lt;1,1,0))</f>
        <v>0</v>
      </c>
      <c r="G1682" s="16">
        <f>IF('Basis Excelsheet - uw artikelnr'!F1682=0,0,IF(EXACT('Basis Excelsheet - uw artikelnr'!G1682,Keuzelijsten!$C$2),0,IF(EXACT('Basis Excelsheet - uw artikelnr'!G1682,Keuzelijsten!$C$3),0,1)))</f>
        <v>0</v>
      </c>
      <c r="H1682" s="16">
        <f>IF('Basis Excelsheet - uw artikelnr'!F1682=0,0,IF(EXACT('Basis Excelsheet - uw artikelnr'!J1682,Keuzelijsten!$D$2),0,IF(EXACT('Basis Excelsheet - uw artikelnr'!J1682,Keuzelijsten!$D$3),0,1)))</f>
        <v>0</v>
      </c>
      <c r="I1682" s="16">
        <f ca="1">IF('Basis Excelsheet - uw artikelnr'!A1682=0,0,IF(CELL("type",'Basis Excelsheet - uw artikelnr'!A1682)="w",0,1))</f>
        <v>0</v>
      </c>
      <c r="J1682" s="16">
        <f>IF('Basis Excelsheet - uw artikelnr'!F1682=0,0,COUNTIF(Keuzelijsten!$F$2:$F$244,'Basis Excelsheet - uw artikelnr'!M1682)-1)*-1</f>
        <v>0</v>
      </c>
      <c r="K1682" s="16">
        <f>IF('Basis Excelsheet - uw artikelnr'!F1682=0,0,COUNTIF(Keuzelijsten!$A$2:$A$245,'Basis Excelsheet - uw artikelnr'!C1682)-1)*-1</f>
        <v>0</v>
      </c>
      <c r="L1682" s="16">
        <f>IF('Basis Excelsheet - uw artikelnr'!F1682=0,0,COUNTIF(Keuzelijsten!$W$2:$W$945,'Basis Excelsheet - uw artikelnr'!D1682)-1)*-1</f>
        <v>0</v>
      </c>
    </row>
    <row r="1683" spans="1:12" x14ac:dyDescent="0.25">
      <c r="A1683" s="17"/>
      <c r="B1683" s="17">
        <f t="shared" ca="1" si="28"/>
        <v>0</v>
      </c>
      <c r="C1683" s="16">
        <f>IF(LEN('Basis Excelsheet - uw artikelnr'!F1683)&gt;35,1,0)</f>
        <v>0</v>
      </c>
      <c r="D1683" s="16">
        <f>IF(LEN('Basis Excelsheet - uw artikelnr'!K1683)&gt;30,1,0)</f>
        <v>0</v>
      </c>
      <c r="E1683" s="16">
        <f>IF(LEN('Basis Excelsheet - uw artikelnr'!E1683)&gt;20,1,0)</f>
        <v>0</v>
      </c>
      <c r="F1683" s="16">
        <f>IF('Basis Excelsheet - uw artikelnr'!L1683=0,0,IF('Basis Excelsheet - uw artikelnr'!L1683&lt;1,1,0))</f>
        <v>0</v>
      </c>
      <c r="G1683" s="16">
        <f>IF('Basis Excelsheet - uw artikelnr'!F1683=0,0,IF(EXACT('Basis Excelsheet - uw artikelnr'!G1683,Keuzelijsten!$C$2),0,IF(EXACT('Basis Excelsheet - uw artikelnr'!G1683,Keuzelijsten!$C$3),0,1)))</f>
        <v>0</v>
      </c>
      <c r="H1683" s="16">
        <f>IF('Basis Excelsheet - uw artikelnr'!F1683=0,0,IF(EXACT('Basis Excelsheet - uw artikelnr'!J1683,Keuzelijsten!$D$2),0,IF(EXACT('Basis Excelsheet - uw artikelnr'!J1683,Keuzelijsten!$D$3),0,1)))</f>
        <v>0</v>
      </c>
      <c r="I1683" s="16">
        <f ca="1">IF('Basis Excelsheet - uw artikelnr'!A1683=0,0,IF(CELL("type",'Basis Excelsheet - uw artikelnr'!A1683)="w",0,1))</f>
        <v>0</v>
      </c>
      <c r="J1683" s="16">
        <f>IF('Basis Excelsheet - uw artikelnr'!F1683=0,0,COUNTIF(Keuzelijsten!$F$2:$F$244,'Basis Excelsheet - uw artikelnr'!M1683)-1)*-1</f>
        <v>0</v>
      </c>
      <c r="K1683" s="16">
        <f>IF('Basis Excelsheet - uw artikelnr'!F1683=0,0,COUNTIF(Keuzelijsten!$A$2:$A$245,'Basis Excelsheet - uw artikelnr'!C1683)-1)*-1</f>
        <v>0</v>
      </c>
      <c r="L1683" s="16">
        <f>IF('Basis Excelsheet - uw artikelnr'!F1683=0,0,COUNTIF(Keuzelijsten!$W$2:$W$945,'Basis Excelsheet - uw artikelnr'!D1683)-1)*-1</f>
        <v>0</v>
      </c>
    </row>
    <row r="1684" spans="1:12" x14ac:dyDescent="0.25">
      <c r="A1684" s="17"/>
      <c r="B1684" s="17">
        <f t="shared" ca="1" si="28"/>
        <v>0</v>
      </c>
      <c r="C1684" s="16">
        <f>IF(LEN('Basis Excelsheet - uw artikelnr'!F1684)&gt;35,1,0)</f>
        <v>0</v>
      </c>
      <c r="D1684" s="16">
        <f>IF(LEN('Basis Excelsheet - uw artikelnr'!K1684)&gt;30,1,0)</f>
        <v>0</v>
      </c>
      <c r="E1684" s="16">
        <f>IF(LEN('Basis Excelsheet - uw artikelnr'!E1684)&gt;20,1,0)</f>
        <v>0</v>
      </c>
      <c r="F1684" s="16">
        <f>IF('Basis Excelsheet - uw artikelnr'!L1684=0,0,IF('Basis Excelsheet - uw artikelnr'!L1684&lt;1,1,0))</f>
        <v>0</v>
      </c>
      <c r="G1684" s="16">
        <f>IF('Basis Excelsheet - uw artikelnr'!F1684=0,0,IF(EXACT('Basis Excelsheet - uw artikelnr'!G1684,Keuzelijsten!$C$2),0,IF(EXACT('Basis Excelsheet - uw artikelnr'!G1684,Keuzelijsten!$C$3),0,1)))</f>
        <v>0</v>
      </c>
      <c r="H1684" s="16">
        <f>IF('Basis Excelsheet - uw artikelnr'!F1684=0,0,IF(EXACT('Basis Excelsheet - uw artikelnr'!J1684,Keuzelijsten!$D$2),0,IF(EXACT('Basis Excelsheet - uw artikelnr'!J1684,Keuzelijsten!$D$3),0,1)))</f>
        <v>0</v>
      </c>
      <c r="I1684" s="16">
        <f ca="1">IF('Basis Excelsheet - uw artikelnr'!A1684=0,0,IF(CELL("type",'Basis Excelsheet - uw artikelnr'!A1684)="w",0,1))</f>
        <v>0</v>
      </c>
      <c r="J1684" s="16">
        <f>IF('Basis Excelsheet - uw artikelnr'!F1684=0,0,COUNTIF(Keuzelijsten!$F$2:$F$244,'Basis Excelsheet - uw artikelnr'!M1684)-1)*-1</f>
        <v>0</v>
      </c>
      <c r="K1684" s="16">
        <f>IF('Basis Excelsheet - uw artikelnr'!F1684=0,0,COUNTIF(Keuzelijsten!$A$2:$A$245,'Basis Excelsheet - uw artikelnr'!C1684)-1)*-1</f>
        <v>0</v>
      </c>
      <c r="L1684" s="16">
        <f>IF('Basis Excelsheet - uw artikelnr'!F1684=0,0,COUNTIF(Keuzelijsten!$W$2:$W$945,'Basis Excelsheet - uw artikelnr'!D1684)-1)*-1</f>
        <v>0</v>
      </c>
    </row>
    <row r="1685" spans="1:12" x14ac:dyDescent="0.25">
      <c r="A1685" s="17"/>
      <c r="B1685" s="17">
        <f t="shared" ca="1" si="28"/>
        <v>0</v>
      </c>
      <c r="C1685" s="16">
        <f>IF(LEN('Basis Excelsheet - uw artikelnr'!F1685)&gt;35,1,0)</f>
        <v>0</v>
      </c>
      <c r="D1685" s="16">
        <f>IF(LEN('Basis Excelsheet - uw artikelnr'!K1685)&gt;30,1,0)</f>
        <v>0</v>
      </c>
      <c r="E1685" s="16">
        <f>IF(LEN('Basis Excelsheet - uw artikelnr'!E1685)&gt;20,1,0)</f>
        <v>0</v>
      </c>
      <c r="F1685" s="16">
        <f>IF('Basis Excelsheet - uw artikelnr'!L1685=0,0,IF('Basis Excelsheet - uw artikelnr'!L1685&lt;1,1,0))</f>
        <v>0</v>
      </c>
      <c r="G1685" s="16">
        <f>IF('Basis Excelsheet - uw artikelnr'!F1685=0,0,IF(EXACT('Basis Excelsheet - uw artikelnr'!G1685,Keuzelijsten!$C$2),0,IF(EXACT('Basis Excelsheet - uw artikelnr'!G1685,Keuzelijsten!$C$3),0,1)))</f>
        <v>0</v>
      </c>
      <c r="H1685" s="16">
        <f>IF('Basis Excelsheet - uw artikelnr'!F1685=0,0,IF(EXACT('Basis Excelsheet - uw artikelnr'!J1685,Keuzelijsten!$D$2),0,IF(EXACT('Basis Excelsheet - uw artikelnr'!J1685,Keuzelijsten!$D$3),0,1)))</f>
        <v>0</v>
      </c>
      <c r="I1685" s="16">
        <f ca="1">IF('Basis Excelsheet - uw artikelnr'!A1685=0,0,IF(CELL("type",'Basis Excelsheet - uw artikelnr'!A1685)="w",0,1))</f>
        <v>0</v>
      </c>
      <c r="J1685" s="16">
        <f>IF('Basis Excelsheet - uw artikelnr'!F1685=0,0,COUNTIF(Keuzelijsten!$F$2:$F$244,'Basis Excelsheet - uw artikelnr'!M1685)-1)*-1</f>
        <v>0</v>
      </c>
      <c r="K1685" s="16">
        <f>IF('Basis Excelsheet - uw artikelnr'!F1685=0,0,COUNTIF(Keuzelijsten!$A$2:$A$245,'Basis Excelsheet - uw artikelnr'!C1685)-1)*-1</f>
        <v>0</v>
      </c>
      <c r="L1685" s="16">
        <f>IF('Basis Excelsheet - uw artikelnr'!F1685=0,0,COUNTIF(Keuzelijsten!$W$2:$W$945,'Basis Excelsheet - uw artikelnr'!D1685)-1)*-1</f>
        <v>0</v>
      </c>
    </row>
    <row r="1686" spans="1:12" x14ac:dyDescent="0.25">
      <c r="A1686" s="17"/>
      <c r="B1686" s="17">
        <f t="shared" ca="1" si="28"/>
        <v>0</v>
      </c>
      <c r="C1686" s="16">
        <f>IF(LEN('Basis Excelsheet - uw artikelnr'!F1686)&gt;35,1,0)</f>
        <v>0</v>
      </c>
      <c r="D1686" s="16">
        <f>IF(LEN('Basis Excelsheet - uw artikelnr'!K1686)&gt;30,1,0)</f>
        <v>0</v>
      </c>
      <c r="E1686" s="16">
        <f>IF(LEN('Basis Excelsheet - uw artikelnr'!E1686)&gt;20,1,0)</f>
        <v>0</v>
      </c>
      <c r="F1686" s="16">
        <f>IF('Basis Excelsheet - uw artikelnr'!L1686=0,0,IF('Basis Excelsheet - uw artikelnr'!L1686&lt;1,1,0))</f>
        <v>0</v>
      </c>
      <c r="G1686" s="16">
        <f>IF('Basis Excelsheet - uw artikelnr'!F1686=0,0,IF(EXACT('Basis Excelsheet - uw artikelnr'!G1686,Keuzelijsten!$C$2),0,IF(EXACT('Basis Excelsheet - uw artikelnr'!G1686,Keuzelijsten!$C$3),0,1)))</f>
        <v>0</v>
      </c>
      <c r="H1686" s="16">
        <f>IF('Basis Excelsheet - uw artikelnr'!F1686=0,0,IF(EXACT('Basis Excelsheet - uw artikelnr'!J1686,Keuzelijsten!$D$2),0,IF(EXACT('Basis Excelsheet - uw artikelnr'!J1686,Keuzelijsten!$D$3),0,1)))</f>
        <v>0</v>
      </c>
      <c r="I1686" s="16">
        <f ca="1">IF('Basis Excelsheet - uw artikelnr'!A1686=0,0,IF(CELL("type",'Basis Excelsheet - uw artikelnr'!A1686)="w",0,1))</f>
        <v>0</v>
      </c>
      <c r="J1686" s="16">
        <f>IF('Basis Excelsheet - uw artikelnr'!F1686=0,0,COUNTIF(Keuzelijsten!$F$2:$F$244,'Basis Excelsheet - uw artikelnr'!M1686)-1)*-1</f>
        <v>0</v>
      </c>
      <c r="K1686" s="16">
        <f>IF('Basis Excelsheet - uw artikelnr'!F1686=0,0,COUNTIF(Keuzelijsten!$A$2:$A$245,'Basis Excelsheet - uw artikelnr'!C1686)-1)*-1</f>
        <v>0</v>
      </c>
      <c r="L1686" s="16">
        <f>IF('Basis Excelsheet - uw artikelnr'!F1686=0,0,COUNTIF(Keuzelijsten!$W$2:$W$945,'Basis Excelsheet - uw artikelnr'!D1686)-1)*-1</f>
        <v>0</v>
      </c>
    </row>
    <row r="1687" spans="1:12" x14ac:dyDescent="0.25">
      <c r="A1687" s="17"/>
      <c r="B1687" s="17">
        <f t="shared" ca="1" si="28"/>
        <v>0</v>
      </c>
      <c r="C1687" s="16">
        <f>IF(LEN('Basis Excelsheet - uw artikelnr'!F1687)&gt;35,1,0)</f>
        <v>0</v>
      </c>
      <c r="D1687" s="16">
        <f>IF(LEN('Basis Excelsheet - uw artikelnr'!K1687)&gt;30,1,0)</f>
        <v>0</v>
      </c>
      <c r="E1687" s="16">
        <f>IF(LEN('Basis Excelsheet - uw artikelnr'!E1687)&gt;20,1,0)</f>
        <v>0</v>
      </c>
      <c r="F1687" s="16">
        <f>IF('Basis Excelsheet - uw artikelnr'!L1687=0,0,IF('Basis Excelsheet - uw artikelnr'!L1687&lt;1,1,0))</f>
        <v>0</v>
      </c>
      <c r="G1687" s="16">
        <f>IF('Basis Excelsheet - uw artikelnr'!F1687=0,0,IF(EXACT('Basis Excelsheet - uw artikelnr'!G1687,Keuzelijsten!$C$2),0,IF(EXACT('Basis Excelsheet - uw artikelnr'!G1687,Keuzelijsten!$C$3),0,1)))</f>
        <v>0</v>
      </c>
      <c r="H1687" s="16">
        <f>IF('Basis Excelsheet - uw artikelnr'!F1687=0,0,IF(EXACT('Basis Excelsheet - uw artikelnr'!J1687,Keuzelijsten!$D$2),0,IF(EXACT('Basis Excelsheet - uw artikelnr'!J1687,Keuzelijsten!$D$3),0,1)))</f>
        <v>0</v>
      </c>
      <c r="I1687" s="16">
        <f ca="1">IF('Basis Excelsheet - uw artikelnr'!A1687=0,0,IF(CELL("type",'Basis Excelsheet - uw artikelnr'!A1687)="w",0,1))</f>
        <v>0</v>
      </c>
      <c r="J1687" s="16">
        <f>IF('Basis Excelsheet - uw artikelnr'!F1687=0,0,COUNTIF(Keuzelijsten!$F$2:$F$244,'Basis Excelsheet - uw artikelnr'!M1687)-1)*-1</f>
        <v>0</v>
      </c>
      <c r="K1687" s="16">
        <f>IF('Basis Excelsheet - uw artikelnr'!F1687=0,0,COUNTIF(Keuzelijsten!$A$2:$A$245,'Basis Excelsheet - uw artikelnr'!C1687)-1)*-1</f>
        <v>0</v>
      </c>
      <c r="L1687" s="16">
        <f>IF('Basis Excelsheet - uw artikelnr'!F1687=0,0,COUNTIF(Keuzelijsten!$W$2:$W$945,'Basis Excelsheet - uw artikelnr'!D1687)-1)*-1</f>
        <v>0</v>
      </c>
    </row>
    <row r="1688" spans="1:12" x14ac:dyDescent="0.25">
      <c r="A1688" s="17"/>
      <c r="B1688" s="17">
        <f t="shared" ca="1" si="28"/>
        <v>0</v>
      </c>
      <c r="C1688" s="16">
        <f>IF(LEN('Basis Excelsheet - uw artikelnr'!F1688)&gt;35,1,0)</f>
        <v>0</v>
      </c>
      <c r="D1688" s="16">
        <f>IF(LEN('Basis Excelsheet - uw artikelnr'!K1688)&gt;30,1,0)</f>
        <v>0</v>
      </c>
      <c r="E1688" s="16">
        <f>IF(LEN('Basis Excelsheet - uw artikelnr'!E1688)&gt;20,1,0)</f>
        <v>0</v>
      </c>
      <c r="F1688" s="16">
        <f>IF('Basis Excelsheet - uw artikelnr'!L1688=0,0,IF('Basis Excelsheet - uw artikelnr'!L1688&lt;1,1,0))</f>
        <v>0</v>
      </c>
      <c r="G1688" s="16">
        <f>IF('Basis Excelsheet - uw artikelnr'!F1688=0,0,IF(EXACT('Basis Excelsheet - uw artikelnr'!G1688,Keuzelijsten!$C$2),0,IF(EXACT('Basis Excelsheet - uw artikelnr'!G1688,Keuzelijsten!$C$3),0,1)))</f>
        <v>0</v>
      </c>
      <c r="H1688" s="16">
        <f>IF('Basis Excelsheet - uw artikelnr'!F1688=0,0,IF(EXACT('Basis Excelsheet - uw artikelnr'!J1688,Keuzelijsten!$D$2),0,IF(EXACT('Basis Excelsheet - uw artikelnr'!J1688,Keuzelijsten!$D$3),0,1)))</f>
        <v>0</v>
      </c>
      <c r="I1688" s="16">
        <f ca="1">IF('Basis Excelsheet - uw artikelnr'!A1688=0,0,IF(CELL("type",'Basis Excelsheet - uw artikelnr'!A1688)="w",0,1))</f>
        <v>0</v>
      </c>
      <c r="J1688" s="16">
        <f>IF('Basis Excelsheet - uw artikelnr'!F1688=0,0,COUNTIF(Keuzelijsten!$F$2:$F$244,'Basis Excelsheet - uw artikelnr'!M1688)-1)*-1</f>
        <v>0</v>
      </c>
      <c r="K1688" s="16">
        <f>IF('Basis Excelsheet - uw artikelnr'!F1688=0,0,COUNTIF(Keuzelijsten!$A$2:$A$245,'Basis Excelsheet - uw artikelnr'!C1688)-1)*-1</f>
        <v>0</v>
      </c>
      <c r="L1688" s="16">
        <f>IF('Basis Excelsheet - uw artikelnr'!F1688=0,0,COUNTIF(Keuzelijsten!$W$2:$W$945,'Basis Excelsheet - uw artikelnr'!D1688)-1)*-1</f>
        <v>0</v>
      </c>
    </row>
    <row r="1689" spans="1:12" x14ac:dyDescent="0.25">
      <c r="A1689" s="17"/>
      <c r="B1689" s="17">
        <f t="shared" ca="1" si="28"/>
        <v>0</v>
      </c>
      <c r="C1689" s="16">
        <f>IF(LEN('Basis Excelsheet - uw artikelnr'!F1689)&gt;35,1,0)</f>
        <v>0</v>
      </c>
      <c r="D1689" s="16">
        <f>IF(LEN('Basis Excelsheet - uw artikelnr'!K1689)&gt;30,1,0)</f>
        <v>0</v>
      </c>
      <c r="E1689" s="16">
        <f>IF(LEN('Basis Excelsheet - uw artikelnr'!E1689)&gt;20,1,0)</f>
        <v>0</v>
      </c>
      <c r="F1689" s="16">
        <f>IF('Basis Excelsheet - uw artikelnr'!L1689=0,0,IF('Basis Excelsheet - uw artikelnr'!L1689&lt;1,1,0))</f>
        <v>0</v>
      </c>
      <c r="G1689" s="16">
        <f>IF('Basis Excelsheet - uw artikelnr'!F1689=0,0,IF(EXACT('Basis Excelsheet - uw artikelnr'!G1689,Keuzelijsten!$C$2),0,IF(EXACT('Basis Excelsheet - uw artikelnr'!G1689,Keuzelijsten!$C$3),0,1)))</f>
        <v>0</v>
      </c>
      <c r="H1689" s="16">
        <f>IF('Basis Excelsheet - uw artikelnr'!F1689=0,0,IF(EXACT('Basis Excelsheet - uw artikelnr'!J1689,Keuzelijsten!$D$2),0,IF(EXACT('Basis Excelsheet - uw artikelnr'!J1689,Keuzelijsten!$D$3),0,1)))</f>
        <v>0</v>
      </c>
      <c r="I1689" s="16">
        <f ca="1">IF('Basis Excelsheet - uw artikelnr'!A1689=0,0,IF(CELL("type",'Basis Excelsheet - uw artikelnr'!A1689)="w",0,1))</f>
        <v>0</v>
      </c>
      <c r="J1689" s="16">
        <f>IF('Basis Excelsheet - uw artikelnr'!F1689=0,0,COUNTIF(Keuzelijsten!$F$2:$F$244,'Basis Excelsheet - uw artikelnr'!M1689)-1)*-1</f>
        <v>0</v>
      </c>
      <c r="K1689" s="16">
        <f>IF('Basis Excelsheet - uw artikelnr'!F1689=0,0,COUNTIF(Keuzelijsten!$A$2:$A$245,'Basis Excelsheet - uw artikelnr'!C1689)-1)*-1</f>
        <v>0</v>
      </c>
      <c r="L1689" s="16">
        <f>IF('Basis Excelsheet - uw artikelnr'!F1689=0,0,COUNTIF(Keuzelijsten!$W$2:$W$945,'Basis Excelsheet - uw artikelnr'!D1689)-1)*-1</f>
        <v>0</v>
      </c>
    </row>
    <row r="1690" spans="1:12" x14ac:dyDescent="0.25">
      <c r="A1690" s="17"/>
      <c r="B1690" s="17">
        <f t="shared" ca="1" si="28"/>
        <v>0</v>
      </c>
      <c r="C1690" s="16">
        <f>IF(LEN('Basis Excelsheet - uw artikelnr'!F1690)&gt;35,1,0)</f>
        <v>0</v>
      </c>
      <c r="D1690" s="16">
        <f>IF(LEN('Basis Excelsheet - uw artikelnr'!K1690)&gt;30,1,0)</f>
        <v>0</v>
      </c>
      <c r="E1690" s="16">
        <f>IF(LEN('Basis Excelsheet - uw artikelnr'!E1690)&gt;20,1,0)</f>
        <v>0</v>
      </c>
      <c r="F1690" s="16">
        <f>IF('Basis Excelsheet - uw artikelnr'!L1690=0,0,IF('Basis Excelsheet - uw artikelnr'!L1690&lt;1,1,0))</f>
        <v>0</v>
      </c>
      <c r="G1690" s="16">
        <f>IF('Basis Excelsheet - uw artikelnr'!F1690=0,0,IF(EXACT('Basis Excelsheet - uw artikelnr'!G1690,Keuzelijsten!$C$2),0,IF(EXACT('Basis Excelsheet - uw artikelnr'!G1690,Keuzelijsten!$C$3),0,1)))</f>
        <v>0</v>
      </c>
      <c r="H1690" s="16">
        <f>IF('Basis Excelsheet - uw artikelnr'!F1690=0,0,IF(EXACT('Basis Excelsheet - uw artikelnr'!J1690,Keuzelijsten!$D$2),0,IF(EXACT('Basis Excelsheet - uw artikelnr'!J1690,Keuzelijsten!$D$3),0,1)))</f>
        <v>0</v>
      </c>
      <c r="I1690" s="16">
        <f ca="1">IF('Basis Excelsheet - uw artikelnr'!A1690=0,0,IF(CELL("type",'Basis Excelsheet - uw artikelnr'!A1690)="w",0,1))</f>
        <v>0</v>
      </c>
      <c r="J1690" s="16">
        <f>IF('Basis Excelsheet - uw artikelnr'!F1690=0,0,COUNTIF(Keuzelijsten!$F$2:$F$244,'Basis Excelsheet - uw artikelnr'!M1690)-1)*-1</f>
        <v>0</v>
      </c>
      <c r="K1690" s="16">
        <f>IF('Basis Excelsheet - uw artikelnr'!F1690=0,0,COUNTIF(Keuzelijsten!$A$2:$A$245,'Basis Excelsheet - uw artikelnr'!C1690)-1)*-1</f>
        <v>0</v>
      </c>
      <c r="L1690" s="16">
        <f>IF('Basis Excelsheet - uw artikelnr'!F1690=0,0,COUNTIF(Keuzelijsten!$W$2:$W$945,'Basis Excelsheet - uw artikelnr'!D1690)-1)*-1</f>
        <v>0</v>
      </c>
    </row>
    <row r="1691" spans="1:12" x14ac:dyDescent="0.25">
      <c r="A1691" s="17"/>
      <c r="B1691" s="17">
        <f t="shared" ca="1" si="28"/>
        <v>0</v>
      </c>
      <c r="C1691" s="16">
        <f>IF(LEN('Basis Excelsheet - uw artikelnr'!F1691)&gt;35,1,0)</f>
        <v>0</v>
      </c>
      <c r="D1691" s="16">
        <f>IF(LEN('Basis Excelsheet - uw artikelnr'!K1691)&gt;30,1,0)</f>
        <v>0</v>
      </c>
      <c r="E1691" s="16">
        <f>IF(LEN('Basis Excelsheet - uw artikelnr'!E1691)&gt;20,1,0)</f>
        <v>0</v>
      </c>
      <c r="F1691" s="16">
        <f>IF('Basis Excelsheet - uw artikelnr'!L1691=0,0,IF('Basis Excelsheet - uw artikelnr'!L1691&lt;1,1,0))</f>
        <v>0</v>
      </c>
      <c r="G1691" s="16">
        <f>IF('Basis Excelsheet - uw artikelnr'!F1691=0,0,IF(EXACT('Basis Excelsheet - uw artikelnr'!G1691,Keuzelijsten!$C$2),0,IF(EXACT('Basis Excelsheet - uw artikelnr'!G1691,Keuzelijsten!$C$3),0,1)))</f>
        <v>0</v>
      </c>
      <c r="H1691" s="16">
        <f>IF('Basis Excelsheet - uw artikelnr'!F1691=0,0,IF(EXACT('Basis Excelsheet - uw artikelnr'!J1691,Keuzelijsten!$D$2),0,IF(EXACT('Basis Excelsheet - uw artikelnr'!J1691,Keuzelijsten!$D$3),0,1)))</f>
        <v>0</v>
      </c>
      <c r="I1691" s="16">
        <f ca="1">IF('Basis Excelsheet - uw artikelnr'!A1691=0,0,IF(CELL("type",'Basis Excelsheet - uw artikelnr'!A1691)="w",0,1))</f>
        <v>0</v>
      </c>
      <c r="J1691" s="16">
        <f>IF('Basis Excelsheet - uw artikelnr'!F1691=0,0,COUNTIF(Keuzelijsten!$F$2:$F$244,'Basis Excelsheet - uw artikelnr'!M1691)-1)*-1</f>
        <v>0</v>
      </c>
      <c r="K1691" s="16">
        <f>IF('Basis Excelsheet - uw artikelnr'!F1691=0,0,COUNTIF(Keuzelijsten!$A$2:$A$245,'Basis Excelsheet - uw artikelnr'!C1691)-1)*-1</f>
        <v>0</v>
      </c>
      <c r="L1691" s="16">
        <f>IF('Basis Excelsheet - uw artikelnr'!F1691=0,0,COUNTIF(Keuzelijsten!$W$2:$W$945,'Basis Excelsheet - uw artikelnr'!D1691)-1)*-1</f>
        <v>0</v>
      </c>
    </row>
    <row r="1692" spans="1:12" x14ac:dyDescent="0.25">
      <c r="A1692" s="17"/>
      <c r="B1692" s="17">
        <f t="shared" ca="1" si="28"/>
        <v>0</v>
      </c>
      <c r="C1692" s="16">
        <f>IF(LEN('Basis Excelsheet - uw artikelnr'!F1692)&gt;35,1,0)</f>
        <v>0</v>
      </c>
      <c r="D1692" s="16">
        <f>IF(LEN('Basis Excelsheet - uw artikelnr'!K1692)&gt;30,1,0)</f>
        <v>0</v>
      </c>
      <c r="E1692" s="16">
        <f>IF(LEN('Basis Excelsheet - uw artikelnr'!E1692)&gt;20,1,0)</f>
        <v>0</v>
      </c>
      <c r="F1692" s="16">
        <f>IF('Basis Excelsheet - uw artikelnr'!L1692=0,0,IF('Basis Excelsheet - uw artikelnr'!L1692&lt;1,1,0))</f>
        <v>0</v>
      </c>
      <c r="G1692" s="16">
        <f>IF('Basis Excelsheet - uw artikelnr'!F1692=0,0,IF(EXACT('Basis Excelsheet - uw artikelnr'!G1692,Keuzelijsten!$C$2),0,IF(EXACT('Basis Excelsheet - uw artikelnr'!G1692,Keuzelijsten!$C$3),0,1)))</f>
        <v>0</v>
      </c>
      <c r="H1692" s="16">
        <f>IF('Basis Excelsheet - uw artikelnr'!F1692=0,0,IF(EXACT('Basis Excelsheet - uw artikelnr'!J1692,Keuzelijsten!$D$2),0,IF(EXACT('Basis Excelsheet - uw artikelnr'!J1692,Keuzelijsten!$D$3),0,1)))</f>
        <v>0</v>
      </c>
      <c r="I1692" s="16">
        <f ca="1">IF('Basis Excelsheet - uw artikelnr'!A1692=0,0,IF(CELL("type",'Basis Excelsheet - uw artikelnr'!A1692)="w",0,1))</f>
        <v>0</v>
      </c>
      <c r="J1692" s="16">
        <f>IF('Basis Excelsheet - uw artikelnr'!F1692=0,0,COUNTIF(Keuzelijsten!$F$2:$F$244,'Basis Excelsheet - uw artikelnr'!M1692)-1)*-1</f>
        <v>0</v>
      </c>
      <c r="K1692" s="16">
        <f>IF('Basis Excelsheet - uw artikelnr'!F1692=0,0,COUNTIF(Keuzelijsten!$A$2:$A$245,'Basis Excelsheet - uw artikelnr'!C1692)-1)*-1</f>
        <v>0</v>
      </c>
      <c r="L1692" s="16">
        <f>IF('Basis Excelsheet - uw artikelnr'!F1692=0,0,COUNTIF(Keuzelijsten!$W$2:$W$945,'Basis Excelsheet - uw artikelnr'!D1692)-1)*-1</f>
        <v>0</v>
      </c>
    </row>
    <row r="1693" spans="1:12" x14ac:dyDescent="0.25">
      <c r="A1693" s="17"/>
      <c r="B1693" s="17">
        <f t="shared" ca="1" si="28"/>
        <v>0</v>
      </c>
      <c r="C1693" s="16">
        <f>IF(LEN('Basis Excelsheet - uw artikelnr'!F1693)&gt;35,1,0)</f>
        <v>0</v>
      </c>
      <c r="D1693" s="16">
        <f>IF(LEN('Basis Excelsheet - uw artikelnr'!K1693)&gt;30,1,0)</f>
        <v>0</v>
      </c>
      <c r="E1693" s="16">
        <f>IF(LEN('Basis Excelsheet - uw artikelnr'!E1693)&gt;20,1,0)</f>
        <v>0</v>
      </c>
      <c r="F1693" s="16">
        <f>IF('Basis Excelsheet - uw artikelnr'!L1693=0,0,IF('Basis Excelsheet - uw artikelnr'!L1693&lt;1,1,0))</f>
        <v>0</v>
      </c>
      <c r="G1693" s="16">
        <f>IF('Basis Excelsheet - uw artikelnr'!F1693=0,0,IF(EXACT('Basis Excelsheet - uw artikelnr'!G1693,Keuzelijsten!$C$2),0,IF(EXACT('Basis Excelsheet - uw artikelnr'!G1693,Keuzelijsten!$C$3),0,1)))</f>
        <v>0</v>
      </c>
      <c r="H1693" s="16">
        <f>IF('Basis Excelsheet - uw artikelnr'!F1693=0,0,IF(EXACT('Basis Excelsheet - uw artikelnr'!J1693,Keuzelijsten!$D$2),0,IF(EXACT('Basis Excelsheet - uw artikelnr'!J1693,Keuzelijsten!$D$3),0,1)))</f>
        <v>0</v>
      </c>
      <c r="I1693" s="16">
        <f ca="1">IF('Basis Excelsheet - uw artikelnr'!A1693=0,0,IF(CELL("type",'Basis Excelsheet - uw artikelnr'!A1693)="w",0,1))</f>
        <v>0</v>
      </c>
      <c r="J1693" s="16">
        <f>IF('Basis Excelsheet - uw artikelnr'!F1693=0,0,COUNTIF(Keuzelijsten!$F$2:$F$244,'Basis Excelsheet - uw artikelnr'!M1693)-1)*-1</f>
        <v>0</v>
      </c>
      <c r="K1693" s="16">
        <f>IF('Basis Excelsheet - uw artikelnr'!F1693=0,0,COUNTIF(Keuzelijsten!$A$2:$A$245,'Basis Excelsheet - uw artikelnr'!C1693)-1)*-1</f>
        <v>0</v>
      </c>
      <c r="L1693" s="16">
        <f>IF('Basis Excelsheet - uw artikelnr'!F1693=0,0,COUNTIF(Keuzelijsten!$W$2:$W$945,'Basis Excelsheet - uw artikelnr'!D1693)-1)*-1</f>
        <v>0</v>
      </c>
    </row>
    <row r="1694" spans="1:12" x14ac:dyDescent="0.25">
      <c r="A1694" s="17"/>
      <c r="B1694" s="17">
        <f t="shared" ca="1" si="28"/>
        <v>0</v>
      </c>
      <c r="C1694" s="16">
        <f>IF(LEN('Basis Excelsheet - uw artikelnr'!F1694)&gt;35,1,0)</f>
        <v>0</v>
      </c>
      <c r="D1694" s="16">
        <f>IF(LEN('Basis Excelsheet - uw artikelnr'!K1694)&gt;30,1,0)</f>
        <v>0</v>
      </c>
      <c r="E1694" s="16">
        <f>IF(LEN('Basis Excelsheet - uw artikelnr'!E1694)&gt;20,1,0)</f>
        <v>0</v>
      </c>
      <c r="F1694" s="16">
        <f>IF('Basis Excelsheet - uw artikelnr'!L1694=0,0,IF('Basis Excelsheet - uw artikelnr'!L1694&lt;1,1,0))</f>
        <v>0</v>
      </c>
      <c r="G1694" s="16">
        <f>IF('Basis Excelsheet - uw artikelnr'!F1694=0,0,IF(EXACT('Basis Excelsheet - uw artikelnr'!G1694,Keuzelijsten!$C$2),0,IF(EXACT('Basis Excelsheet - uw artikelnr'!G1694,Keuzelijsten!$C$3),0,1)))</f>
        <v>0</v>
      </c>
      <c r="H1694" s="16">
        <f>IF('Basis Excelsheet - uw artikelnr'!F1694=0,0,IF(EXACT('Basis Excelsheet - uw artikelnr'!J1694,Keuzelijsten!$D$2),0,IF(EXACT('Basis Excelsheet - uw artikelnr'!J1694,Keuzelijsten!$D$3),0,1)))</f>
        <v>0</v>
      </c>
      <c r="I1694" s="16">
        <f ca="1">IF('Basis Excelsheet - uw artikelnr'!A1694=0,0,IF(CELL("type",'Basis Excelsheet - uw artikelnr'!A1694)="w",0,1))</f>
        <v>0</v>
      </c>
      <c r="J1694" s="16">
        <f>IF('Basis Excelsheet - uw artikelnr'!F1694=0,0,COUNTIF(Keuzelijsten!$F$2:$F$244,'Basis Excelsheet - uw artikelnr'!M1694)-1)*-1</f>
        <v>0</v>
      </c>
      <c r="K1694" s="16">
        <f>IF('Basis Excelsheet - uw artikelnr'!F1694=0,0,COUNTIF(Keuzelijsten!$A$2:$A$245,'Basis Excelsheet - uw artikelnr'!C1694)-1)*-1</f>
        <v>0</v>
      </c>
      <c r="L1694" s="16">
        <f>IF('Basis Excelsheet - uw artikelnr'!F1694=0,0,COUNTIF(Keuzelijsten!$W$2:$W$945,'Basis Excelsheet - uw artikelnr'!D1694)-1)*-1</f>
        <v>0</v>
      </c>
    </row>
    <row r="1695" spans="1:12" x14ac:dyDescent="0.25">
      <c r="A1695" s="17"/>
      <c r="B1695" s="17">
        <f t="shared" ca="1" si="28"/>
        <v>0</v>
      </c>
      <c r="C1695" s="16">
        <f>IF(LEN('Basis Excelsheet - uw artikelnr'!F1695)&gt;35,1,0)</f>
        <v>0</v>
      </c>
      <c r="D1695" s="16">
        <f>IF(LEN('Basis Excelsheet - uw artikelnr'!K1695)&gt;30,1,0)</f>
        <v>0</v>
      </c>
      <c r="E1695" s="16">
        <f>IF(LEN('Basis Excelsheet - uw artikelnr'!E1695)&gt;20,1,0)</f>
        <v>0</v>
      </c>
      <c r="F1695" s="16">
        <f>IF('Basis Excelsheet - uw artikelnr'!L1695=0,0,IF('Basis Excelsheet - uw artikelnr'!L1695&lt;1,1,0))</f>
        <v>0</v>
      </c>
      <c r="G1695" s="16">
        <f>IF('Basis Excelsheet - uw artikelnr'!F1695=0,0,IF(EXACT('Basis Excelsheet - uw artikelnr'!G1695,Keuzelijsten!$C$2),0,IF(EXACT('Basis Excelsheet - uw artikelnr'!G1695,Keuzelijsten!$C$3),0,1)))</f>
        <v>0</v>
      </c>
      <c r="H1695" s="16">
        <f>IF('Basis Excelsheet - uw artikelnr'!F1695=0,0,IF(EXACT('Basis Excelsheet - uw artikelnr'!J1695,Keuzelijsten!$D$2),0,IF(EXACT('Basis Excelsheet - uw artikelnr'!J1695,Keuzelijsten!$D$3),0,1)))</f>
        <v>0</v>
      </c>
      <c r="I1695" s="16">
        <f ca="1">IF('Basis Excelsheet - uw artikelnr'!A1695=0,0,IF(CELL("type",'Basis Excelsheet - uw artikelnr'!A1695)="w",0,1))</f>
        <v>0</v>
      </c>
      <c r="J1695" s="16">
        <f>IF('Basis Excelsheet - uw artikelnr'!F1695=0,0,COUNTIF(Keuzelijsten!$F$2:$F$244,'Basis Excelsheet - uw artikelnr'!M1695)-1)*-1</f>
        <v>0</v>
      </c>
      <c r="K1695" s="16">
        <f>IF('Basis Excelsheet - uw artikelnr'!F1695=0,0,COUNTIF(Keuzelijsten!$A$2:$A$245,'Basis Excelsheet - uw artikelnr'!C1695)-1)*-1</f>
        <v>0</v>
      </c>
      <c r="L1695" s="16">
        <f>IF('Basis Excelsheet - uw artikelnr'!F1695=0,0,COUNTIF(Keuzelijsten!$W$2:$W$945,'Basis Excelsheet - uw artikelnr'!D1695)-1)*-1</f>
        <v>0</v>
      </c>
    </row>
    <row r="1696" spans="1:12" x14ac:dyDescent="0.25">
      <c r="A1696" s="17"/>
      <c r="B1696" s="17">
        <f t="shared" ca="1" si="28"/>
        <v>0</v>
      </c>
      <c r="C1696" s="16">
        <f>IF(LEN('Basis Excelsheet - uw artikelnr'!F1696)&gt;35,1,0)</f>
        <v>0</v>
      </c>
      <c r="D1696" s="16">
        <f>IF(LEN('Basis Excelsheet - uw artikelnr'!K1696)&gt;30,1,0)</f>
        <v>0</v>
      </c>
      <c r="E1696" s="16">
        <f>IF(LEN('Basis Excelsheet - uw artikelnr'!E1696)&gt;20,1,0)</f>
        <v>0</v>
      </c>
      <c r="F1696" s="16">
        <f>IF('Basis Excelsheet - uw artikelnr'!L1696=0,0,IF('Basis Excelsheet - uw artikelnr'!L1696&lt;1,1,0))</f>
        <v>0</v>
      </c>
      <c r="G1696" s="16">
        <f>IF('Basis Excelsheet - uw artikelnr'!F1696=0,0,IF(EXACT('Basis Excelsheet - uw artikelnr'!G1696,Keuzelijsten!$C$2),0,IF(EXACT('Basis Excelsheet - uw artikelnr'!G1696,Keuzelijsten!$C$3),0,1)))</f>
        <v>0</v>
      </c>
      <c r="H1696" s="16">
        <f>IF('Basis Excelsheet - uw artikelnr'!F1696=0,0,IF(EXACT('Basis Excelsheet - uw artikelnr'!J1696,Keuzelijsten!$D$2),0,IF(EXACT('Basis Excelsheet - uw artikelnr'!J1696,Keuzelijsten!$D$3),0,1)))</f>
        <v>0</v>
      </c>
      <c r="I1696" s="16">
        <f ca="1">IF('Basis Excelsheet - uw artikelnr'!A1696=0,0,IF(CELL("type",'Basis Excelsheet - uw artikelnr'!A1696)="w",0,1))</f>
        <v>0</v>
      </c>
      <c r="J1696" s="16">
        <f>IF('Basis Excelsheet - uw artikelnr'!F1696=0,0,COUNTIF(Keuzelijsten!$F$2:$F$244,'Basis Excelsheet - uw artikelnr'!M1696)-1)*-1</f>
        <v>0</v>
      </c>
      <c r="K1696" s="16">
        <f>IF('Basis Excelsheet - uw artikelnr'!F1696=0,0,COUNTIF(Keuzelijsten!$A$2:$A$245,'Basis Excelsheet - uw artikelnr'!C1696)-1)*-1</f>
        <v>0</v>
      </c>
      <c r="L1696" s="16">
        <f>IF('Basis Excelsheet - uw artikelnr'!F1696=0,0,COUNTIF(Keuzelijsten!$W$2:$W$945,'Basis Excelsheet - uw artikelnr'!D1696)-1)*-1</f>
        <v>0</v>
      </c>
    </row>
    <row r="1697" spans="1:12" x14ac:dyDescent="0.25">
      <c r="A1697" s="17"/>
      <c r="B1697" s="17">
        <f t="shared" ca="1" si="28"/>
        <v>0</v>
      </c>
      <c r="C1697" s="16">
        <f>IF(LEN('Basis Excelsheet - uw artikelnr'!F1697)&gt;35,1,0)</f>
        <v>0</v>
      </c>
      <c r="D1697" s="16">
        <f>IF(LEN('Basis Excelsheet - uw artikelnr'!K1697)&gt;30,1,0)</f>
        <v>0</v>
      </c>
      <c r="E1697" s="16">
        <f>IF(LEN('Basis Excelsheet - uw artikelnr'!E1697)&gt;20,1,0)</f>
        <v>0</v>
      </c>
      <c r="F1697" s="16">
        <f>IF('Basis Excelsheet - uw artikelnr'!L1697=0,0,IF('Basis Excelsheet - uw artikelnr'!L1697&lt;1,1,0))</f>
        <v>0</v>
      </c>
      <c r="G1697" s="16">
        <f>IF('Basis Excelsheet - uw artikelnr'!F1697=0,0,IF(EXACT('Basis Excelsheet - uw artikelnr'!G1697,Keuzelijsten!$C$2),0,IF(EXACT('Basis Excelsheet - uw artikelnr'!G1697,Keuzelijsten!$C$3),0,1)))</f>
        <v>0</v>
      </c>
      <c r="H1697" s="16">
        <f>IF('Basis Excelsheet - uw artikelnr'!F1697=0,0,IF(EXACT('Basis Excelsheet - uw artikelnr'!J1697,Keuzelijsten!$D$2),0,IF(EXACT('Basis Excelsheet - uw artikelnr'!J1697,Keuzelijsten!$D$3),0,1)))</f>
        <v>0</v>
      </c>
      <c r="I1697" s="16">
        <f ca="1">IF('Basis Excelsheet - uw artikelnr'!A1697=0,0,IF(CELL("type",'Basis Excelsheet - uw artikelnr'!A1697)="w",0,1))</f>
        <v>0</v>
      </c>
      <c r="J1697" s="16">
        <f>IF('Basis Excelsheet - uw artikelnr'!F1697=0,0,COUNTIF(Keuzelijsten!$F$2:$F$244,'Basis Excelsheet - uw artikelnr'!M1697)-1)*-1</f>
        <v>0</v>
      </c>
      <c r="K1697" s="16">
        <f>IF('Basis Excelsheet - uw artikelnr'!F1697=0,0,COUNTIF(Keuzelijsten!$A$2:$A$245,'Basis Excelsheet - uw artikelnr'!C1697)-1)*-1</f>
        <v>0</v>
      </c>
      <c r="L1697" s="16">
        <f>IF('Basis Excelsheet - uw artikelnr'!F1697=0,0,COUNTIF(Keuzelijsten!$W$2:$W$945,'Basis Excelsheet - uw artikelnr'!D1697)-1)*-1</f>
        <v>0</v>
      </c>
    </row>
    <row r="1698" spans="1:12" x14ac:dyDescent="0.25">
      <c r="A1698" s="17"/>
      <c r="B1698" s="17">
        <f t="shared" ca="1" si="28"/>
        <v>0</v>
      </c>
      <c r="C1698" s="16">
        <f>IF(LEN('Basis Excelsheet - uw artikelnr'!F1698)&gt;35,1,0)</f>
        <v>0</v>
      </c>
      <c r="D1698" s="16">
        <f>IF(LEN('Basis Excelsheet - uw artikelnr'!K1698)&gt;30,1,0)</f>
        <v>0</v>
      </c>
      <c r="E1698" s="16">
        <f>IF(LEN('Basis Excelsheet - uw artikelnr'!E1698)&gt;20,1,0)</f>
        <v>0</v>
      </c>
      <c r="F1698" s="16">
        <f>IF('Basis Excelsheet - uw artikelnr'!L1698=0,0,IF('Basis Excelsheet - uw artikelnr'!L1698&lt;1,1,0))</f>
        <v>0</v>
      </c>
      <c r="G1698" s="16">
        <f>IF('Basis Excelsheet - uw artikelnr'!F1698=0,0,IF(EXACT('Basis Excelsheet - uw artikelnr'!G1698,Keuzelijsten!$C$2),0,IF(EXACT('Basis Excelsheet - uw artikelnr'!G1698,Keuzelijsten!$C$3),0,1)))</f>
        <v>0</v>
      </c>
      <c r="H1698" s="16">
        <f>IF('Basis Excelsheet - uw artikelnr'!F1698=0,0,IF(EXACT('Basis Excelsheet - uw artikelnr'!J1698,Keuzelijsten!$D$2),0,IF(EXACT('Basis Excelsheet - uw artikelnr'!J1698,Keuzelijsten!$D$3),0,1)))</f>
        <v>0</v>
      </c>
      <c r="I1698" s="16">
        <f ca="1">IF('Basis Excelsheet - uw artikelnr'!A1698=0,0,IF(CELL("type",'Basis Excelsheet - uw artikelnr'!A1698)="w",0,1))</f>
        <v>0</v>
      </c>
      <c r="J1698" s="16">
        <f>IF('Basis Excelsheet - uw artikelnr'!F1698=0,0,COUNTIF(Keuzelijsten!$F$2:$F$244,'Basis Excelsheet - uw artikelnr'!M1698)-1)*-1</f>
        <v>0</v>
      </c>
      <c r="K1698" s="16">
        <f>IF('Basis Excelsheet - uw artikelnr'!F1698=0,0,COUNTIF(Keuzelijsten!$A$2:$A$245,'Basis Excelsheet - uw artikelnr'!C1698)-1)*-1</f>
        <v>0</v>
      </c>
      <c r="L1698" s="16">
        <f>IF('Basis Excelsheet - uw artikelnr'!F1698=0,0,COUNTIF(Keuzelijsten!$W$2:$W$945,'Basis Excelsheet - uw artikelnr'!D1698)-1)*-1</f>
        <v>0</v>
      </c>
    </row>
    <row r="1699" spans="1:12" x14ac:dyDescent="0.25">
      <c r="A1699" s="17"/>
      <c r="B1699" s="17">
        <f t="shared" ca="1" si="28"/>
        <v>0</v>
      </c>
      <c r="C1699" s="16">
        <f>IF(LEN('Basis Excelsheet - uw artikelnr'!F1699)&gt;35,1,0)</f>
        <v>0</v>
      </c>
      <c r="D1699" s="16">
        <f>IF(LEN('Basis Excelsheet - uw artikelnr'!K1699)&gt;30,1,0)</f>
        <v>0</v>
      </c>
      <c r="E1699" s="16">
        <f>IF(LEN('Basis Excelsheet - uw artikelnr'!E1699)&gt;20,1,0)</f>
        <v>0</v>
      </c>
      <c r="F1699" s="16">
        <f>IF('Basis Excelsheet - uw artikelnr'!L1699=0,0,IF('Basis Excelsheet - uw artikelnr'!L1699&lt;1,1,0))</f>
        <v>0</v>
      </c>
      <c r="G1699" s="16">
        <f>IF('Basis Excelsheet - uw artikelnr'!F1699=0,0,IF(EXACT('Basis Excelsheet - uw artikelnr'!G1699,Keuzelijsten!$C$2),0,IF(EXACT('Basis Excelsheet - uw artikelnr'!G1699,Keuzelijsten!$C$3),0,1)))</f>
        <v>0</v>
      </c>
      <c r="H1699" s="16">
        <f>IF('Basis Excelsheet - uw artikelnr'!F1699=0,0,IF(EXACT('Basis Excelsheet - uw artikelnr'!J1699,Keuzelijsten!$D$2),0,IF(EXACT('Basis Excelsheet - uw artikelnr'!J1699,Keuzelijsten!$D$3),0,1)))</f>
        <v>0</v>
      </c>
      <c r="I1699" s="16">
        <f ca="1">IF('Basis Excelsheet - uw artikelnr'!A1699=0,0,IF(CELL("type",'Basis Excelsheet - uw artikelnr'!A1699)="w",0,1))</f>
        <v>0</v>
      </c>
      <c r="J1699" s="16">
        <f>IF('Basis Excelsheet - uw artikelnr'!F1699=0,0,COUNTIF(Keuzelijsten!$F$2:$F$244,'Basis Excelsheet - uw artikelnr'!M1699)-1)*-1</f>
        <v>0</v>
      </c>
      <c r="K1699" s="16">
        <f>IF('Basis Excelsheet - uw artikelnr'!F1699=0,0,COUNTIF(Keuzelijsten!$A$2:$A$245,'Basis Excelsheet - uw artikelnr'!C1699)-1)*-1</f>
        <v>0</v>
      </c>
      <c r="L1699" s="16">
        <f>IF('Basis Excelsheet - uw artikelnr'!F1699=0,0,COUNTIF(Keuzelijsten!$W$2:$W$945,'Basis Excelsheet - uw artikelnr'!D1699)-1)*-1</f>
        <v>0</v>
      </c>
    </row>
    <row r="1700" spans="1:12" x14ac:dyDescent="0.25">
      <c r="A1700" s="17"/>
      <c r="B1700" s="17">
        <f t="shared" ca="1" si="28"/>
        <v>0</v>
      </c>
      <c r="C1700" s="16">
        <f>IF(LEN('Basis Excelsheet - uw artikelnr'!F1700)&gt;35,1,0)</f>
        <v>0</v>
      </c>
      <c r="D1700" s="16">
        <f>IF(LEN('Basis Excelsheet - uw artikelnr'!K1700)&gt;30,1,0)</f>
        <v>0</v>
      </c>
      <c r="E1700" s="16">
        <f>IF(LEN('Basis Excelsheet - uw artikelnr'!E1700)&gt;20,1,0)</f>
        <v>0</v>
      </c>
      <c r="F1700" s="16">
        <f>IF('Basis Excelsheet - uw artikelnr'!L1700=0,0,IF('Basis Excelsheet - uw artikelnr'!L1700&lt;1,1,0))</f>
        <v>0</v>
      </c>
      <c r="G1700" s="16">
        <f>IF('Basis Excelsheet - uw artikelnr'!F1700=0,0,IF(EXACT('Basis Excelsheet - uw artikelnr'!G1700,Keuzelijsten!$C$2),0,IF(EXACT('Basis Excelsheet - uw artikelnr'!G1700,Keuzelijsten!$C$3),0,1)))</f>
        <v>0</v>
      </c>
      <c r="H1700" s="16">
        <f>IF('Basis Excelsheet - uw artikelnr'!F1700=0,0,IF(EXACT('Basis Excelsheet - uw artikelnr'!J1700,Keuzelijsten!$D$2),0,IF(EXACT('Basis Excelsheet - uw artikelnr'!J1700,Keuzelijsten!$D$3),0,1)))</f>
        <v>0</v>
      </c>
      <c r="I1700" s="16">
        <f ca="1">IF('Basis Excelsheet - uw artikelnr'!A1700=0,0,IF(CELL("type",'Basis Excelsheet - uw artikelnr'!A1700)="w",0,1))</f>
        <v>0</v>
      </c>
      <c r="J1700" s="16">
        <f>IF('Basis Excelsheet - uw artikelnr'!F1700=0,0,COUNTIF(Keuzelijsten!$F$2:$F$244,'Basis Excelsheet - uw artikelnr'!M1700)-1)*-1</f>
        <v>0</v>
      </c>
      <c r="K1700" s="16">
        <f>IF('Basis Excelsheet - uw artikelnr'!F1700=0,0,COUNTIF(Keuzelijsten!$A$2:$A$245,'Basis Excelsheet - uw artikelnr'!C1700)-1)*-1</f>
        <v>0</v>
      </c>
      <c r="L1700" s="16">
        <f>IF('Basis Excelsheet - uw artikelnr'!F1700=0,0,COUNTIF(Keuzelijsten!$W$2:$W$945,'Basis Excelsheet - uw artikelnr'!D1700)-1)*-1</f>
        <v>0</v>
      </c>
    </row>
    <row r="1701" spans="1:12" x14ac:dyDescent="0.25">
      <c r="A1701" s="17"/>
      <c r="B1701" s="17">
        <f t="shared" ca="1" si="28"/>
        <v>0</v>
      </c>
      <c r="C1701" s="16">
        <f>IF(LEN('Basis Excelsheet - uw artikelnr'!F1701)&gt;35,1,0)</f>
        <v>0</v>
      </c>
      <c r="D1701" s="16">
        <f>IF(LEN('Basis Excelsheet - uw artikelnr'!K1701)&gt;30,1,0)</f>
        <v>0</v>
      </c>
      <c r="E1701" s="16">
        <f>IF(LEN('Basis Excelsheet - uw artikelnr'!E1701)&gt;20,1,0)</f>
        <v>0</v>
      </c>
      <c r="F1701" s="16">
        <f>IF('Basis Excelsheet - uw artikelnr'!L1701=0,0,IF('Basis Excelsheet - uw artikelnr'!L1701&lt;1,1,0))</f>
        <v>0</v>
      </c>
      <c r="G1701" s="16">
        <f>IF('Basis Excelsheet - uw artikelnr'!F1701=0,0,IF(EXACT('Basis Excelsheet - uw artikelnr'!G1701,Keuzelijsten!$C$2),0,IF(EXACT('Basis Excelsheet - uw artikelnr'!G1701,Keuzelijsten!$C$3),0,1)))</f>
        <v>0</v>
      </c>
      <c r="H1701" s="16">
        <f>IF('Basis Excelsheet - uw artikelnr'!F1701=0,0,IF(EXACT('Basis Excelsheet - uw artikelnr'!J1701,Keuzelijsten!$D$2),0,IF(EXACT('Basis Excelsheet - uw artikelnr'!J1701,Keuzelijsten!$D$3),0,1)))</f>
        <v>0</v>
      </c>
      <c r="I1701" s="16">
        <f ca="1">IF('Basis Excelsheet - uw artikelnr'!A1701=0,0,IF(CELL("type",'Basis Excelsheet - uw artikelnr'!A1701)="w",0,1))</f>
        <v>0</v>
      </c>
      <c r="J1701" s="16">
        <f>IF('Basis Excelsheet - uw artikelnr'!F1701=0,0,COUNTIF(Keuzelijsten!$F$2:$F$244,'Basis Excelsheet - uw artikelnr'!M1701)-1)*-1</f>
        <v>0</v>
      </c>
      <c r="K1701" s="16">
        <f>IF('Basis Excelsheet - uw artikelnr'!F1701=0,0,COUNTIF(Keuzelijsten!$A$2:$A$245,'Basis Excelsheet - uw artikelnr'!C1701)-1)*-1</f>
        <v>0</v>
      </c>
      <c r="L1701" s="16">
        <f>IF('Basis Excelsheet - uw artikelnr'!F1701=0,0,COUNTIF(Keuzelijsten!$W$2:$W$945,'Basis Excelsheet - uw artikelnr'!D1701)-1)*-1</f>
        <v>0</v>
      </c>
    </row>
    <row r="1702" spans="1:12" x14ac:dyDescent="0.25">
      <c r="A1702" s="17"/>
      <c r="B1702" s="17">
        <f t="shared" ca="1" si="28"/>
        <v>0</v>
      </c>
      <c r="C1702" s="16">
        <f>IF(LEN('Basis Excelsheet - uw artikelnr'!F1702)&gt;35,1,0)</f>
        <v>0</v>
      </c>
      <c r="D1702" s="16">
        <f>IF(LEN('Basis Excelsheet - uw artikelnr'!K1702)&gt;30,1,0)</f>
        <v>0</v>
      </c>
      <c r="E1702" s="16">
        <f>IF(LEN('Basis Excelsheet - uw artikelnr'!E1702)&gt;20,1,0)</f>
        <v>0</v>
      </c>
      <c r="F1702" s="16">
        <f>IF('Basis Excelsheet - uw artikelnr'!L1702=0,0,IF('Basis Excelsheet - uw artikelnr'!L1702&lt;1,1,0))</f>
        <v>0</v>
      </c>
      <c r="G1702" s="16">
        <f>IF('Basis Excelsheet - uw artikelnr'!F1702=0,0,IF(EXACT('Basis Excelsheet - uw artikelnr'!G1702,Keuzelijsten!$C$2),0,IF(EXACT('Basis Excelsheet - uw artikelnr'!G1702,Keuzelijsten!$C$3),0,1)))</f>
        <v>0</v>
      </c>
      <c r="H1702" s="16">
        <f>IF('Basis Excelsheet - uw artikelnr'!F1702=0,0,IF(EXACT('Basis Excelsheet - uw artikelnr'!J1702,Keuzelijsten!$D$2),0,IF(EXACT('Basis Excelsheet - uw artikelnr'!J1702,Keuzelijsten!$D$3),0,1)))</f>
        <v>0</v>
      </c>
      <c r="I1702" s="16">
        <f ca="1">IF('Basis Excelsheet - uw artikelnr'!A1702=0,0,IF(CELL("type",'Basis Excelsheet - uw artikelnr'!A1702)="w",0,1))</f>
        <v>0</v>
      </c>
      <c r="J1702" s="16">
        <f>IF('Basis Excelsheet - uw artikelnr'!F1702=0,0,COUNTIF(Keuzelijsten!$F$2:$F$244,'Basis Excelsheet - uw artikelnr'!M1702)-1)*-1</f>
        <v>0</v>
      </c>
      <c r="K1702" s="16">
        <f>IF('Basis Excelsheet - uw artikelnr'!F1702=0,0,COUNTIF(Keuzelijsten!$A$2:$A$245,'Basis Excelsheet - uw artikelnr'!C1702)-1)*-1</f>
        <v>0</v>
      </c>
      <c r="L1702" s="16">
        <f>IF('Basis Excelsheet - uw artikelnr'!F1702=0,0,COUNTIF(Keuzelijsten!$W$2:$W$945,'Basis Excelsheet - uw artikelnr'!D1702)-1)*-1</f>
        <v>0</v>
      </c>
    </row>
    <row r="1703" spans="1:12" x14ac:dyDescent="0.25">
      <c r="A1703" s="17"/>
      <c r="B1703" s="17">
        <f t="shared" ca="1" si="28"/>
        <v>0</v>
      </c>
      <c r="C1703" s="16">
        <f>IF(LEN('Basis Excelsheet - uw artikelnr'!F1703)&gt;35,1,0)</f>
        <v>0</v>
      </c>
      <c r="D1703" s="16">
        <f>IF(LEN('Basis Excelsheet - uw artikelnr'!K1703)&gt;30,1,0)</f>
        <v>0</v>
      </c>
      <c r="E1703" s="16">
        <f>IF(LEN('Basis Excelsheet - uw artikelnr'!E1703)&gt;20,1,0)</f>
        <v>0</v>
      </c>
      <c r="F1703" s="16">
        <f>IF('Basis Excelsheet - uw artikelnr'!L1703=0,0,IF('Basis Excelsheet - uw artikelnr'!L1703&lt;1,1,0))</f>
        <v>0</v>
      </c>
      <c r="G1703" s="16">
        <f>IF('Basis Excelsheet - uw artikelnr'!F1703=0,0,IF(EXACT('Basis Excelsheet - uw artikelnr'!G1703,Keuzelijsten!$C$2),0,IF(EXACT('Basis Excelsheet - uw artikelnr'!G1703,Keuzelijsten!$C$3),0,1)))</f>
        <v>0</v>
      </c>
      <c r="H1703" s="16">
        <f>IF('Basis Excelsheet - uw artikelnr'!F1703=0,0,IF(EXACT('Basis Excelsheet - uw artikelnr'!J1703,Keuzelijsten!$D$2),0,IF(EXACT('Basis Excelsheet - uw artikelnr'!J1703,Keuzelijsten!$D$3),0,1)))</f>
        <v>0</v>
      </c>
      <c r="I1703" s="16">
        <f ca="1">IF('Basis Excelsheet - uw artikelnr'!A1703=0,0,IF(CELL("type",'Basis Excelsheet - uw artikelnr'!A1703)="w",0,1))</f>
        <v>0</v>
      </c>
      <c r="J1703" s="16">
        <f>IF('Basis Excelsheet - uw artikelnr'!F1703=0,0,COUNTIF(Keuzelijsten!$F$2:$F$244,'Basis Excelsheet - uw artikelnr'!M1703)-1)*-1</f>
        <v>0</v>
      </c>
      <c r="K1703" s="16">
        <f>IF('Basis Excelsheet - uw artikelnr'!F1703=0,0,COUNTIF(Keuzelijsten!$A$2:$A$245,'Basis Excelsheet - uw artikelnr'!C1703)-1)*-1</f>
        <v>0</v>
      </c>
      <c r="L1703" s="16">
        <f>IF('Basis Excelsheet - uw artikelnr'!F1703=0,0,COUNTIF(Keuzelijsten!$W$2:$W$945,'Basis Excelsheet - uw artikelnr'!D1703)-1)*-1</f>
        <v>0</v>
      </c>
    </row>
    <row r="1704" spans="1:12" x14ac:dyDescent="0.25">
      <c r="A1704" s="17"/>
      <c r="B1704" s="17">
        <f t="shared" ca="1" si="28"/>
        <v>0</v>
      </c>
      <c r="C1704" s="16">
        <f>IF(LEN('Basis Excelsheet - uw artikelnr'!F1704)&gt;35,1,0)</f>
        <v>0</v>
      </c>
      <c r="D1704" s="16">
        <f>IF(LEN('Basis Excelsheet - uw artikelnr'!K1704)&gt;30,1,0)</f>
        <v>0</v>
      </c>
      <c r="E1704" s="16">
        <f>IF(LEN('Basis Excelsheet - uw artikelnr'!E1704)&gt;20,1,0)</f>
        <v>0</v>
      </c>
      <c r="F1704" s="16">
        <f>IF('Basis Excelsheet - uw artikelnr'!L1704=0,0,IF('Basis Excelsheet - uw artikelnr'!L1704&lt;1,1,0))</f>
        <v>0</v>
      </c>
      <c r="G1704" s="16">
        <f>IF('Basis Excelsheet - uw artikelnr'!F1704=0,0,IF(EXACT('Basis Excelsheet - uw artikelnr'!G1704,Keuzelijsten!$C$2),0,IF(EXACT('Basis Excelsheet - uw artikelnr'!G1704,Keuzelijsten!$C$3),0,1)))</f>
        <v>0</v>
      </c>
      <c r="H1704" s="16">
        <f>IF('Basis Excelsheet - uw artikelnr'!F1704=0,0,IF(EXACT('Basis Excelsheet - uw artikelnr'!J1704,Keuzelijsten!$D$2),0,IF(EXACT('Basis Excelsheet - uw artikelnr'!J1704,Keuzelijsten!$D$3),0,1)))</f>
        <v>0</v>
      </c>
      <c r="I1704" s="16">
        <f ca="1">IF('Basis Excelsheet - uw artikelnr'!A1704=0,0,IF(CELL("type",'Basis Excelsheet - uw artikelnr'!A1704)="w",0,1))</f>
        <v>0</v>
      </c>
      <c r="J1704" s="16">
        <f>IF('Basis Excelsheet - uw artikelnr'!F1704=0,0,COUNTIF(Keuzelijsten!$F$2:$F$244,'Basis Excelsheet - uw artikelnr'!M1704)-1)*-1</f>
        <v>0</v>
      </c>
      <c r="K1704" s="16">
        <f>IF('Basis Excelsheet - uw artikelnr'!F1704=0,0,COUNTIF(Keuzelijsten!$A$2:$A$245,'Basis Excelsheet - uw artikelnr'!C1704)-1)*-1</f>
        <v>0</v>
      </c>
      <c r="L1704" s="16">
        <f>IF('Basis Excelsheet - uw artikelnr'!F1704=0,0,COUNTIF(Keuzelijsten!$W$2:$W$945,'Basis Excelsheet - uw artikelnr'!D1704)-1)*-1</f>
        <v>0</v>
      </c>
    </row>
    <row r="1705" spans="1:12" x14ac:dyDescent="0.25">
      <c r="A1705" s="17"/>
      <c r="B1705" s="17">
        <f t="shared" ca="1" si="28"/>
        <v>0</v>
      </c>
      <c r="C1705" s="16">
        <f>IF(LEN('Basis Excelsheet - uw artikelnr'!F1705)&gt;35,1,0)</f>
        <v>0</v>
      </c>
      <c r="D1705" s="16">
        <f>IF(LEN('Basis Excelsheet - uw artikelnr'!K1705)&gt;30,1,0)</f>
        <v>0</v>
      </c>
      <c r="E1705" s="16">
        <f>IF(LEN('Basis Excelsheet - uw artikelnr'!E1705)&gt;20,1,0)</f>
        <v>0</v>
      </c>
      <c r="F1705" s="16">
        <f>IF('Basis Excelsheet - uw artikelnr'!L1705=0,0,IF('Basis Excelsheet - uw artikelnr'!L1705&lt;1,1,0))</f>
        <v>0</v>
      </c>
      <c r="G1705" s="16">
        <f>IF('Basis Excelsheet - uw artikelnr'!F1705=0,0,IF(EXACT('Basis Excelsheet - uw artikelnr'!G1705,Keuzelijsten!$C$2),0,IF(EXACT('Basis Excelsheet - uw artikelnr'!G1705,Keuzelijsten!$C$3),0,1)))</f>
        <v>0</v>
      </c>
      <c r="H1705" s="16">
        <f>IF('Basis Excelsheet - uw artikelnr'!F1705=0,0,IF(EXACT('Basis Excelsheet - uw artikelnr'!J1705,Keuzelijsten!$D$2),0,IF(EXACT('Basis Excelsheet - uw artikelnr'!J1705,Keuzelijsten!$D$3),0,1)))</f>
        <v>0</v>
      </c>
      <c r="I1705" s="16">
        <f ca="1">IF('Basis Excelsheet - uw artikelnr'!A1705=0,0,IF(CELL("type",'Basis Excelsheet - uw artikelnr'!A1705)="w",0,1))</f>
        <v>0</v>
      </c>
      <c r="J1705" s="16">
        <f>IF('Basis Excelsheet - uw artikelnr'!F1705=0,0,COUNTIF(Keuzelijsten!$F$2:$F$244,'Basis Excelsheet - uw artikelnr'!M1705)-1)*-1</f>
        <v>0</v>
      </c>
      <c r="K1705" s="16">
        <f>IF('Basis Excelsheet - uw artikelnr'!F1705=0,0,COUNTIF(Keuzelijsten!$A$2:$A$245,'Basis Excelsheet - uw artikelnr'!C1705)-1)*-1</f>
        <v>0</v>
      </c>
      <c r="L1705" s="16">
        <f>IF('Basis Excelsheet - uw artikelnr'!F1705=0,0,COUNTIF(Keuzelijsten!$W$2:$W$945,'Basis Excelsheet - uw artikelnr'!D1705)-1)*-1</f>
        <v>0</v>
      </c>
    </row>
    <row r="1706" spans="1:12" x14ac:dyDescent="0.25">
      <c r="A1706" s="17"/>
      <c r="B1706" s="17">
        <f t="shared" ca="1" si="28"/>
        <v>0</v>
      </c>
      <c r="C1706" s="16">
        <f>IF(LEN('Basis Excelsheet - uw artikelnr'!F1706)&gt;35,1,0)</f>
        <v>0</v>
      </c>
      <c r="D1706" s="16">
        <f>IF(LEN('Basis Excelsheet - uw artikelnr'!K1706)&gt;30,1,0)</f>
        <v>0</v>
      </c>
      <c r="E1706" s="16">
        <f>IF(LEN('Basis Excelsheet - uw artikelnr'!E1706)&gt;20,1,0)</f>
        <v>0</v>
      </c>
      <c r="F1706" s="16">
        <f>IF('Basis Excelsheet - uw artikelnr'!L1706=0,0,IF('Basis Excelsheet - uw artikelnr'!L1706&lt;1,1,0))</f>
        <v>0</v>
      </c>
      <c r="G1706" s="16">
        <f>IF('Basis Excelsheet - uw artikelnr'!F1706=0,0,IF(EXACT('Basis Excelsheet - uw artikelnr'!G1706,Keuzelijsten!$C$2),0,IF(EXACT('Basis Excelsheet - uw artikelnr'!G1706,Keuzelijsten!$C$3),0,1)))</f>
        <v>0</v>
      </c>
      <c r="H1706" s="16">
        <f>IF('Basis Excelsheet - uw artikelnr'!F1706=0,0,IF(EXACT('Basis Excelsheet - uw artikelnr'!J1706,Keuzelijsten!$D$2),0,IF(EXACT('Basis Excelsheet - uw artikelnr'!J1706,Keuzelijsten!$D$3),0,1)))</f>
        <v>0</v>
      </c>
      <c r="I1706" s="16">
        <f ca="1">IF('Basis Excelsheet - uw artikelnr'!A1706=0,0,IF(CELL("type",'Basis Excelsheet - uw artikelnr'!A1706)="w",0,1))</f>
        <v>0</v>
      </c>
      <c r="J1706" s="16">
        <f>IF('Basis Excelsheet - uw artikelnr'!F1706=0,0,COUNTIF(Keuzelijsten!$F$2:$F$244,'Basis Excelsheet - uw artikelnr'!M1706)-1)*-1</f>
        <v>0</v>
      </c>
      <c r="K1706" s="16">
        <f>IF('Basis Excelsheet - uw artikelnr'!F1706=0,0,COUNTIF(Keuzelijsten!$A$2:$A$245,'Basis Excelsheet - uw artikelnr'!C1706)-1)*-1</f>
        <v>0</v>
      </c>
      <c r="L1706" s="16">
        <f>IF('Basis Excelsheet - uw artikelnr'!F1706=0,0,COUNTIF(Keuzelijsten!$W$2:$W$945,'Basis Excelsheet - uw artikelnr'!D1706)-1)*-1</f>
        <v>0</v>
      </c>
    </row>
    <row r="1707" spans="1:12" x14ac:dyDescent="0.25">
      <c r="A1707" s="17"/>
      <c r="B1707" s="17">
        <f t="shared" ca="1" si="28"/>
        <v>0</v>
      </c>
      <c r="C1707" s="16">
        <f>IF(LEN('Basis Excelsheet - uw artikelnr'!F1707)&gt;35,1,0)</f>
        <v>0</v>
      </c>
      <c r="D1707" s="16">
        <f>IF(LEN('Basis Excelsheet - uw artikelnr'!K1707)&gt;30,1,0)</f>
        <v>0</v>
      </c>
      <c r="E1707" s="16">
        <f>IF(LEN('Basis Excelsheet - uw artikelnr'!E1707)&gt;20,1,0)</f>
        <v>0</v>
      </c>
      <c r="F1707" s="16">
        <f>IF('Basis Excelsheet - uw artikelnr'!L1707=0,0,IF('Basis Excelsheet - uw artikelnr'!L1707&lt;1,1,0))</f>
        <v>0</v>
      </c>
      <c r="G1707" s="16">
        <f>IF('Basis Excelsheet - uw artikelnr'!F1707=0,0,IF(EXACT('Basis Excelsheet - uw artikelnr'!G1707,Keuzelijsten!$C$2),0,IF(EXACT('Basis Excelsheet - uw artikelnr'!G1707,Keuzelijsten!$C$3),0,1)))</f>
        <v>0</v>
      </c>
      <c r="H1707" s="16">
        <f>IF('Basis Excelsheet - uw artikelnr'!F1707=0,0,IF(EXACT('Basis Excelsheet - uw artikelnr'!J1707,Keuzelijsten!$D$2),0,IF(EXACT('Basis Excelsheet - uw artikelnr'!J1707,Keuzelijsten!$D$3),0,1)))</f>
        <v>0</v>
      </c>
      <c r="I1707" s="16">
        <f ca="1">IF('Basis Excelsheet - uw artikelnr'!A1707=0,0,IF(CELL("type",'Basis Excelsheet - uw artikelnr'!A1707)="w",0,1))</f>
        <v>0</v>
      </c>
      <c r="J1707" s="16">
        <f>IF('Basis Excelsheet - uw artikelnr'!F1707=0,0,COUNTIF(Keuzelijsten!$F$2:$F$244,'Basis Excelsheet - uw artikelnr'!M1707)-1)*-1</f>
        <v>0</v>
      </c>
      <c r="K1707" s="16">
        <f>IF('Basis Excelsheet - uw artikelnr'!F1707=0,0,COUNTIF(Keuzelijsten!$A$2:$A$245,'Basis Excelsheet - uw artikelnr'!C1707)-1)*-1</f>
        <v>0</v>
      </c>
      <c r="L1707" s="16">
        <f>IF('Basis Excelsheet - uw artikelnr'!F1707=0,0,COUNTIF(Keuzelijsten!$W$2:$W$945,'Basis Excelsheet - uw artikelnr'!D1707)-1)*-1</f>
        <v>0</v>
      </c>
    </row>
    <row r="1708" spans="1:12" x14ac:dyDescent="0.25">
      <c r="A1708" s="17"/>
      <c r="B1708" s="17">
        <f t="shared" ca="1" si="28"/>
        <v>0</v>
      </c>
      <c r="C1708" s="16">
        <f>IF(LEN('Basis Excelsheet - uw artikelnr'!F1708)&gt;35,1,0)</f>
        <v>0</v>
      </c>
      <c r="D1708" s="16">
        <f>IF(LEN('Basis Excelsheet - uw artikelnr'!K1708)&gt;30,1,0)</f>
        <v>0</v>
      </c>
      <c r="E1708" s="16">
        <f>IF(LEN('Basis Excelsheet - uw artikelnr'!E1708)&gt;20,1,0)</f>
        <v>0</v>
      </c>
      <c r="F1708" s="16">
        <f>IF('Basis Excelsheet - uw artikelnr'!L1708=0,0,IF('Basis Excelsheet - uw artikelnr'!L1708&lt;1,1,0))</f>
        <v>0</v>
      </c>
      <c r="G1708" s="16">
        <f>IF('Basis Excelsheet - uw artikelnr'!F1708=0,0,IF(EXACT('Basis Excelsheet - uw artikelnr'!G1708,Keuzelijsten!$C$2),0,IF(EXACT('Basis Excelsheet - uw artikelnr'!G1708,Keuzelijsten!$C$3),0,1)))</f>
        <v>0</v>
      </c>
      <c r="H1708" s="16">
        <f>IF('Basis Excelsheet - uw artikelnr'!F1708=0,0,IF(EXACT('Basis Excelsheet - uw artikelnr'!J1708,Keuzelijsten!$D$2),0,IF(EXACT('Basis Excelsheet - uw artikelnr'!J1708,Keuzelijsten!$D$3),0,1)))</f>
        <v>0</v>
      </c>
      <c r="I1708" s="16">
        <f ca="1">IF('Basis Excelsheet - uw artikelnr'!A1708=0,0,IF(CELL("type",'Basis Excelsheet - uw artikelnr'!A1708)="w",0,1))</f>
        <v>0</v>
      </c>
      <c r="J1708" s="16">
        <f>IF('Basis Excelsheet - uw artikelnr'!F1708=0,0,COUNTIF(Keuzelijsten!$F$2:$F$244,'Basis Excelsheet - uw artikelnr'!M1708)-1)*-1</f>
        <v>0</v>
      </c>
      <c r="K1708" s="16">
        <f>IF('Basis Excelsheet - uw artikelnr'!F1708=0,0,COUNTIF(Keuzelijsten!$A$2:$A$245,'Basis Excelsheet - uw artikelnr'!C1708)-1)*-1</f>
        <v>0</v>
      </c>
      <c r="L1708" s="16">
        <f>IF('Basis Excelsheet - uw artikelnr'!F1708=0,0,COUNTIF(Keuzelijsten!$W$2:$W$945,'Basis Excelsheet - uw artikelnr'!D1708)-1)*-1</f>
        <v>0</v>
      </c>
    </row>
    <row r="1709" spans="1:12" x14ac:dyDescent="0.25">
      <c r="A1709" s="17"/>
      <c r="B1709" s="17">
        <f t="shared" ca="1" si="28"/>
        <v>0</v>
      </c>
      <c r="C1709" s="16">
        <f>IF(LEN('Basis Excelsheet - uw artikelnr'!F1709)&gt;35,1,0)</f>
        <v>0</v>
      </c>
      <c r="D1709" s="16">
        <f>IF(LEN('Basis Excelsheet - uw artikelnr'!K1709)&gt;30,1,0)</f>
        <v>0</v>
      </c>
      <c r="E1709" s="16">
        <f>IF(LEN('Basis Excelsheet - uw artikelnr'!E1709)&gt;20,1,0)</f>
        <v>0</v>
      </c>
      <c r="F1709" s="16">
        <f>IF('Basis Excelsheet - uw artikelnr'!L1709=0,0,IF('Basis Excelsheet - uw artikelnr'!L1709&lt;1,1,0))</f>
        <v>0</v>
      </c>
      <c r="G1709" s="16">
        <f>IF('Basis Excelsheet - uw artikelnr'!F1709=0,0,IF(EXACT('Basis Excelsheet - uw artikelnr'!G1709,Keuzelijsten!$C$2),0,IF(EXACT('Basis Excelsheet - uw artikelnr'!G1709,Keuzelijsten!$C$3),0,1)))</f>
        <v>0</v>
      </c>
      <c r="H1709" s="16">
        <f>IF('Basis Excelsheet - uw artikelnr'!F1709=0,0,IF(EXACT('Basis Excelsheet - uw artikelnr'!J1709,Keuzelijsten!$D$2),0,IF(EXACT('Basis Excelsheet - uw artikelnr'!J1709,Keuzelijsten!$D$3),0,1)))</f>
        <v>0</v>
      </c>
      <c r="I1709" s="16">
        <f ca="1">IF('Basis Excelsheet - uw artikelnr'!A1709=0,0,IF(CELL("type",'Basis Excelsheet - uw artikelnr'!A1709)="w",0,1))</f>
        <v>0</v>
      </c>
      <c r="J1709" s="16">
        <f>IF('Basis Excelsheet - uw artikelnr'!F1709=0,0,COUNTIF(Keuzelijsten!$F$2:$F$244,'Basis Excelsheet - uw artikelnr'!M1709)-1)*-1</f>
        <v>0</v>
      </c>
      <c r="K1709" s="16">
        <f>IF('Basis Excelsheet - uw artikelnr'!F1709=0,0,COUNTIF(Keuzelijsten!$A$2:$A$245,'Basis Excelsheet - uw artikelnr'!C1709)-1)*-1</f>
        <v>0</v>
      </c>
      <c r="L1709" s="16">
        <f>IF('Basis Excelsheet - uw artikelnr'!F1709=0,0,COUNTIF(Keuzelijsten!$W$2:$W$945,'Basis Excelsheet - uw artikelnr'!D1709)-1)*-1</f>
        <v>0</v>
      </c>
    </row>
    <row r="1710" spans="1:12" x14ac:dyDescent="0.25">
      <c r="A1710" s="17"/>
      <c r="B1710" s="17">
        <f t="shared" ca="1" si="28"/>
        <v>0</v>
      </c>
      <c r="C1710" s="16">
        <f>IF(LEN('Basis Excelsheet - uw artikelnr'!F1710)&gt;35,1,0)</f>
        <v>0</v>
      </c>
      <c r="D1710" s="16">
        <f>IF(LEN('Basis Excelsheet - uw artikelnr'!K1710)&gt;30,1,0)</f>
        <v>0</v>
      </c>
      <c r="E1710" s="16">
        <f>IF(LEN('Basis Excelsheet - uw artikelnr'!E1710)&gt;20,1,0)</f>
        <v>0</v>
      </c>
      <c r="F1710" s="16">
        <f>IF('Basis Excelsheet - uw artikelnr'!L1710=0,0,IF('Basis Excelsheet - uw artikelnr'!L1710&lt;1,1,0))</f>
        <v>0</v>
      </c>
      <c r="G1710" s="16">
        <f>IF('Basis Excelsheet - uw artikelnr'!F1710=0,0,IF(EXACT('Basis Excelsheet - uw artikelnr'!G1710,Keuzelijsten!$C$2),0,IF(EXACT('Basis Excelsheet - uw artikelnr'!G1710,Keuzelijsten!$C$3),0,1)))</f>
        <v>0</v>
      </c>
      <c r="H1710" s="16">
        <f>IF('Basis Excelsheet - uw artikelnr'!F1710=0,0,IF(EXACT('Basis Excelsheet - uw artikelnr'!J1710,Keuzelijsten!$D$2),0,IF(EXACT('Basis Excelsheet - uw artikelnr'!J1710,Keuzelijsten!$D$3),0,1)))</f>
        <v>0</v>
      </c>
      <c r="I1710" s="16">
        <f ca="1">IF('Basis Excelsheet - uw artikelnr'!A1710=0,0,IF(CELL("type",'Basis Excelsheet - uw artikelnr'!A1710)="w",0,1))</f>
        <v>0</v>
      </c>
      <c r="J1710" s="16">
        <f>IF('Basis Excelsheet - uw artikelnr'!F1710=0,0,COUNTIF(Keuzelijsten!$F$2:$F$244,'Basis Excelsheet - uw artikelnr'!M1710)-1)*-1</f>
        <v>0</v>
      </c>
      <c r="K1710" s="16">
        <f>IF('Basis Excelsheet - uw artikelnr'!F1710=0,0,COUNTIF(Keuzelijsten!$A$2:$A$245,'Basis Excelsheet - uw artikelnr'!C1710)-1)*-1</f>
        <v>0</v>
      </c>
      <c r="L1710" s="16">
        <f>IF('Basis Excelsheet - uw artikelnr'!F1710=0,0,COUNTIF(Keuzelijsten!$W$2:$W$945,'Basis Excelsheet - uw artikelnr'!D1710)-1)*-1</f>
        <v>0</v>
      </c>
    </row>
    <row r="1711" spans="1:12" x14ac:dyDescent="0.25">
      <c r="A1711" s="17"/>
      <c r="B1711" s="17">
        <f t="shared" ca="1" si="28"/>
        <v>0</v>
      </c>
      <c r="C1711" s="16">
        <f>IF(LEN('Basis Excelsheet - uw artikelnr'!F1711)&gt;35,1,0)</f>
        <v>0</v>
      </c>
      <c r="D1711" s="16">
        <f>IF(LEN('Basis Excelsheet - uw artikelnr'!K1711)&gt;30,1,0)</f>
        <v>0</v>
      </c>
      <c r="E1711" s="16">
        <f>IF(LEN('Basis Excelsheet - uw artikelnr'!E1711)&gt;20,1,0)</f>
        <v>0</v>
      </c>
      <c r="F1711" s="16">
        <f>IF('Basis Excelsheet - uw artikelnr'!L1711=0,0,IF('Basis Excelsheet - uw artikelnr'!L1711&lt;1,1,0))</f>
        <v>0</v>
      </c>
      <c r="G1711" s="16">
        <f>IF('Basis Excelsheet - uw artikelnr'!F1711=0,0,IF(EXACT('Basis Excelsheet - uw artikelnr'!G1711,Keuzelijsten!$C$2),0,IF(EXACT('Basis Excelsheet - uw artikelnr'!G1711,Keuzelijsten!$C$3),0,1)))</f>
        <v>0</v>
      </c>
      <c r="H1711" s="16">
        <f>IF('Basis Excelsheet - uw artikelnr'!F1711=0,0,IF(EXACT('Basis Excelsheet - uw artikelnr'!J1711,Keuzelijsten!$D$2),0,IF(EXACT('Basis Excelsheet - uw artikelnr'!J1711,Keuzelijsten!$D$3),0,1)))</f>
        <v>0</v>
      </c>
      <c r="I1711" s="16">
        <f ca="1">IF('Basis Excelsheet - uw artikelnr'!A1711=0,0,IF(CELL("type",'Basis Excelsheet - uw artikelnr'!A1711)="w",0,1))</f>
        <v>0</v>
      </c>
      <c r="J1711" s="16">
        <f>IF('Basis Excelsheet - uw artikelnr'!F1711=0,0,COUNTIF(Keuzelijsten!$F$2:$F$244,'Basis Excelsheet - uw artikelnr'!M1711)-1)*-1</f>
        <v>0</v>
      </c>
      <c r="K1711" s="16">
        <f>IF('Basis Excelsheet - uw artikelnr'!F1711=0,0,COUNTIF(Keuzelijsten!$A$2:$A$245,'Basis Excelsheet - uw artikelnr'!C1711)-1)*-1</f>
        <v>0</v>
      </c>
      <c r="L1711" s="16">
        <f>IF('Basis Excelsheet - uw artikelnr'!F1711=0,0,COUNTIF(Keuzelijsten!$W$2:$W$945,'Basis Excelsheet - uw artikelnr'!D1711)-1)*-1</f>
        <v>0</v>
      </c>
    </row>
    <row r="1712" spans="1:12" x14ac:dyDescent="0.25">
      <c r="A1712" s="17"/>
      <c r="B1712" s="17">
        <f t="shared" ca="1" si="28"/>
        <v>0</v>
      </c>
      <c r="C1712" s="16">
        <f>IF(LEN('Basis Excelsheet - uw artikelnr'!F1712)&gt;35,1,0)</f>
        <v>0</v>
      </c>
      <c r="D1712" s="16">
        <f>IF(LEN('Basis Excelsheet - uw artikelnr'!K1712)&gt;30,1,0)</f>
        <v>0</v>
      </c>
      <c r="E1712" s="16">
        <f>IF(LEN('Basis Excelsheet - uw artikelnr'!E1712)&gt;20,1,0)</f>
        <v>0</v>
      </c>
      <c r="F1712" s="16">
        <f>IF('Basis Excelsheet - uw artikelnr'!L1712=0,0,IF('Basis Excelsheet - uw artikelnr'!L1712&lt;1,1,0))</f>
        <v>0</v>
      </c>
      <c r="G1712" s="16">
        <f>IF('Basis Excelsheet - uw artikelnr'!F1712=0,0,IF(EXACT('Basis Excelsheet - uw artikelnr'!G1712,Keuzelijsten!$C$2),0,IF(EXACT('Basis Excelsheet - uw artikelnr'!G1712,Keuzelijsten!$C$3),0,1)))</f>
        <v>0</v>
      </c>
      <c r="H1712" s="16">
        <f>IF('Basis Excelsheet - uw artikelnr'!F1712=0,0,IF(EXACT('Basis Excelsheet - uw artikelnr'!J1712,Keuzelijsten!$D$2),0,IF(EXACT('Basis Excelsheet - uw artikelnr'!J1712,Keuzelijsten!$D$3),0,1)))</f>
        <v>0</v>
      </c>
      <c r="I1712" s="16">
        <f ca="1">IF('Basis Excelsheet - uw artikelnr'!A1712=0,0,IF(CELL("type",'Basis Excelsheet - uw artikelnr'!A1712)="w",0,1))</f>
        <v>0</v>
      </c>
      <c r="J1712" s="16">
        <f>IF('Basis Excelsheet - uw artikelnr'!F1712=0,0,COUNTIF(Keuzelijsten!$F$2:$F$244,'Basis Excelsheet - uw artikelnr'!M1712)-1)*-1</f>
        <v>0</v>
      </c>
      <c r="K1712" s="16">
        <f>IF('Basis Excelsheet - uw artikelnr'!F1712=0,0,COUNTIF(Keuzelijsten!$A$2:$A$245,'Basis Excelsheet - uw artikelnr'!C1712)-1)*-1</f>
        <v>0</v>
      </c>
      <c r="L1712" s="16">
        <f>IF('Basis Excelsheet - uw artikelnr'!F1712=0,0,COUNTIF(Keuzelijsten!$W$2:$W$945,'Basis Excelsheet - uw artikelnr'!D1712)-1)*-1</f>
        <v>0</v>
      </c>
    </row>
    <row r="1713" spans="1:12" x14ac:dyDescent="0.25">
      <c r="A1713" s="17"/>
      <c r="B1713" s="17">
        <f t="shared" ca="1" si="28"/>
        <v>0</v>
      </c>
      <c r="C1713" s="16">
        <f>IF(LEN('Basis Excelsheet - uw artikelnr'!F1713)&gt;35,1,0)</f>
        <v>0</v>
      </c>
      <c r="D1713" s="16">
        <f>IF(LEN('Basis Excelsheet - uw artikelnr'!K1713)&gt;30,1,0)</f>
        <v>0</v>
      </c>
      <c r="E1713" s="16">
        <f>IF(LEN('Basis Excelsheet - uw artikelnr'!E1713)&gt;20,1,0)</f>
        <v>0</v>
      </c>
      <c r="F1713" s="16">
        <f>IF('Basis Excelsheet - uw artikelnr'!L1713=0,0,IF('Basis Excelsheet - uw artikelnr'!L1713&lt;1,1,0))</f>
        <v>0</v>
      </c>
      <c r="G1713" s="16">
        <f>IF('Basis Excelsheet - uw artikelnr'!F1713=0,0,IF(EXACT('Basis Excelsheet - uw artikelnr'!G1713,Keuzelijsten!$C$2),0,IF(EXACT('Basis Excelsheet - uw artikelnr'!G1713,Keuzelijsten!$C$3),0,1)))</f>
        <v>0</v>
      </c>
      <c r="H1713" s="16">
        <f>IF('Basis Excelsheet - uw artikelnr'!F1713=0,0,IF(EXACT('Basis Excelsheet - uw artikelnr'!J1713,Keuzelijsten!$D$2),0,IF(EXACT('Basis Excelsheet - uw artikelnr'!J1713,Keuzelijsten!$D$3),0,1)))</f>
        <v>0</v>
      </c>
      <c r="I1713" s="16">
        <f ca="1">IF('Basis Excelsheet - uw artikelnr'!A1713=0,0,IF(CELL("type",'Basis Excelsheet - uw artikelnr'!A1713)="w",0,1))</f>
        <v>0</v>
      </c>
      <c r="J1713" s="16">
        <f>IF('Basis Excelsheet - uw artikelnr'!F1713=0,0,COUNTIF(Keuzelijsten!$F$2:$F$244,'Basis Excelsheet - uw artikelnr'!M1713)-1)*-1</f>
        <v>0</v>
      </c>
      <c r="K1713" s="16">
        <f>IF('Basis Excelsheet - uw artikelnr'!F1713=0,0,COUNTIF(Keuzelijsten!$A$2:$A$245,'Basis Excelsheet - uw artikelnr'!C1713)-1)*-1</f>
        <v>0</v>
      </c>
      <c r="L1713" s="16">
        <f>IF('Basis Excelsheet - uw artikelnr'!F1713=0,0,COUNTIF(Keuzelijsten!$W$2:$W$945,'Basis Excelsheet - uw artikelnr'!D1713)-1)*-1</f>
        <v>0</v>
      </c>
    </row>
    <row r="1714" spans="1:12" x14ac:dyDescent="0.25">
      <c r="A1714" s="17"/>
      <c r="B1714" s="17">
        <f t="shared" ca="1" si="28"/>
        <v>0</v>
      </c>
      <c r="C1714" s="16">
        <f>IF(LEN('Basis Excelsheet - uw artikelnr'!F1714)&gt;35,1,0)</f>
        <v>0</v>
      </c>
      <c r="D1714" s="16">
        <f>IF(LEN('Basis Excelsheet - uw artikelnr'!K1714)&gt;30,1,0)</f>
        <v>0</v>
      </c>
      <c r="E1714" s="16">
        <f>IF(LEN('Basis Excelsheet - uw artikelnr'!E1714)&gt;20,1,0)</f>
        <v>0</v>
      </c>
      <c r="F1714" s="16">
        <f>IF('Basis Excelsheet - uw artikelnr'!L1714=0,0,IF('Basis Excelsheet - uw artikelnr'!L1714&lt;1,1,0))</f>
        <v>0</v>
      </c>
      <c r="G1714" s="16">
        <f>IF('Basis Excelsheet - uw artikelnr'!F1714=0,0,IF(EXACT('Basis Excelsheet - uw artikelnr'!G1714,Keuzelijsten!$C$2),0,IF(EXACT('Basis Excelsheet - uw artikelnr'!G1714,Keuzelijsten!$C$3),0,1)))</f>
        <v>0</v>
      </c>
      <c r="H1714" s="16">
        <f>IF('Basis Excelsheet - uw artikelnr'!F1714=0,0,IF(EXACT('Basis Excelsheet - uw artikelnr'!J1714,Keuzelijsten!$D$2),0,IF(EXACT('Basis Excelsheet - uw artikelnr'!J1714,Keuzelijsten!$D$3),0,1)))</f>
        <v>0</v>
      </c>
      <c r="I1714" s="16">
        <f ca="1">IF('Basis Excelsheet - uw artikelnr'!A1714=0,0,IF(CELL("type",'Basis Excelsheet - uw artikelnr'!A1714)="w",0,1))</f>
        <v>0</v>
      </c>
      <c r="J1714" s="16">
        <f>IF('Basis Excelsheet - uw artikelnr'!F1714=0,0,COUNTIF(Keuzelijsten!$F$2:$F$244,'Basis Excelsheet - uw artikelnr'!M1714)-1)*-1</f>
        <v>0</v>
      </c>
      <c r="K1714" s="16">
        <f>IF('Basis Excelsheet - uw artikelnr'!F1714=0,0,COUNTIF(Keuzelijsten!$A$2:$A$245,'Basis Excelsheet - uw artikelnr'!C1714)-1)*-1</f>
        <v>0</v>
      </c>
      <c r="L1714" s="16">
        <f>IF('Basis Excelsheet - uw artikelnr'!F1714=0,0,COUNTIF(Keuzelijsten!$W$2:$W$945,'Basis Excelsheet - uw artikelnr'!D1714)-1)*-1</f>
        <v>0</v>
      </c>
    </row>
    <row r="1715" spans="1:12" x14ac:dyDescent="0.25">
      <c r="A1715" s="17"/>
      <c r="B1715" s="17">
        <f t="shared" ca="1" si="28"/>
        <v>0</v>
      </c>
      <c r="C1715" s="16">
        <f>IF(LEN('Basis Excelsheet - uw artikelnr'!F1715)&gt;35,1,0)</f>
        <v>0</v>
      </c>
      <c r="D1715" s="16">
        <f>IF(LEN('Basis Excelsheet - uw artikelnr'!K1715)&gt;30,1,0)</f>
        <v>0</v>
      </c>
      <c r="E1715" s="16">
        <f>IF(LEN('Basis Excelsheet - uw artikelnr'!E1715)&gt;20,1,0)</f>
        <v>0</v>
      </c>
      <c r="F1715" s="16">
        <f>IF('Basis Excelsheet - uw artikelnr'!L1715=0,0,IF('Basis Excelsheet - uw artikelnr'!L1715&lt;1,1,0))</f>
        <v>0</v>
      </c>
      <c r="G1715" s="16">
        <f>IF('Basis Excelsheet - uw artikelnr'!F1715=0,0,IF(EXACT('Basis Excelsheet - uw artikelnr'!G1715,Keuzelijsten!$C$2),0,IF(EXACT('Basis Excelsheet - uw artikelnr'!G1715,Keuzelijsten!$C$3),0,1)))</f>
        <v>0</v>
      </c>
      <c r="H1715" s="16">
        <f>IF('Basis Excelsheet - uw artikelnr'!F1715=0,0,IF(EXACT('Basis Excelsheet - uw artikelnr'!J1715,Keuzelijsten!$D$2),0,IF(EXACT('Basis Excelsheet - uw artikelnr'!J1715,Keuzelijsten!$D$3),0,1)))</f>
        <v>0</v>
      </c>
      <c r="I1715" s="16">
        <f ca="1">IF('Basis Excelsheet - uw artikelnr'!A1715=0,0,IF(CELL("type",'Basis Excelsheet - uw artikelnr'!A1715)="w",0,1))</f>
        <v>0</v>
      </c>
      <c r="J1715" s="16">
        <f>IF('Basis Excelsheet - uw artikelnr'!F1715=0,0,COUNTIF(Keuzelijsten!$F$2:$F$244,'Basis Excelsheet - uw artikelnr'!M1715)-1)*-1</f>
        <v>0</v>
      </c>
      <c r="K1715" s="16">
        <f>IF('Basis Excelsheet - uw artikelnr'!F1715=0,0,COUNTIF(Keuzelijsten!$A$2:$A$245,'Basis Excelsheet - uw artikelnr'!C1715)-1)*-1</f>
        <v>0</v>
      </c>
      <c r="L1715" s="16">
        <f>IF('Basis Excelsheet - uw artikelnr'!F1715=0,0,COUNTIF(Keuzelijsten!$W$2:$W$945,'Basis Excelsheet - uw artikelnr'!D1715)-1)*-1</f>
        <v>0</v>
      </c>
    </row>
    <row r="1716" spans="1:12" x14ac:dyDescent="0.25">
      <c r="A1716" s="17"/>
      <c r="B1716" s="17">
        <f t="shared" ca="1" si="28"/>
        <v>0</v>
      </c>
      <c r="C1716" s="16">
        <f>IF(LEN('Basis Excelsheet - uw artikelnr'!F1716)&gt;35,1,0)</f>
        <v>0</v>
      </c>
      <c r="D1716" s="16">
        <f>IF(LEN('Basis Excelsheet - uw artikelnr'!K1716)&gt;30,1,0)</f>
        <v>0</v>
      </c>
      <c r="E1716" s="16">
        <f>IF(LEN('Basis Excelsheet - uw artikelnr'!E1716)&gt;20,1,0)</f>
        <v>0</v>
      </c>
      <c r="F1716" s="16">
        <f>IF('Basis Excelsheet - uw artikelnr'!L1716=0,0,IF('Basis Excelsheet - uw artikelnr'!L1716&lt;1,1,0))</f>
        <v>0</v>
      </c>
      <c r="G1716" s="16">
        <f>IF('Basis Excelsheet - uw artikelnr'!F1716=0,0,IF(EXACT('Basis Excelsheet - uw artikelnr'!G1716,Keuzelijsten!$C$2),0,IF(EXACT('Basis Excelsheet - uw artikelnr'!G1716,Keuzelijsten!$C$3),0,1)))</f>
        <v>0</v>
      </c>
      <c r="H1716" s="16">
        <f>IF('Basis Excelsheet - uw artikelnr'!F1716=0,0,IF(EXACT('Basis Excelsheet - uw artikelnr'!J1716,Keuzelijsten!$D$2),0,IF(EXACT('Basis Excelsheet - uw artikelnr'!J1716,Keuzelijsten!$D$3),0,1)))</f>
        <v>0</v>
      </c>
      <c r="I1716" s="16">
        <f ca="1">IF('Basis Excelsheet - uw artikelnr'!A1716=0,0,IF(CELL("type",'Basis Excelsheet - uw artikelnr'!A1716)="w",0,1))</f>
        <v>0</v>
      </c>
      <c r="J1716" s="16">
        <f>IF('Basis Excelsheet - uw artikelnr'!F1716=0,0,COUNTIF(Keuzelijsten!$F$2:$F$244,'Basis Excelsheet - uw artikelnr'!M1716)-1)*-1</f>
        <v>0</v>
      </c>
      <c r="K1716" s="16">
        <f>IF('Basis Excelsheet - uw artikelnr'!F1716=0,0,COUNTIF(Keuzelijsten!$A$2:$A$245,'Basis Excelsheet - uw artikelnr'!C1716)-1)*-1</f>
        <v>0</v>
      </c>
      <c r="L1716" s="16">
        <f>IF('Basis Excelsheet - uw artikelnr'!F1716=0,0,COUNTIF(Keuzelijsten!$W$2:$W$945,'Basis Excelsheet - uw artikelnr'!D1716)-1)*-1</f>
        <v>0</v>
      </c>
    </row>
    <row r="1717" spans="1:12" x14ac:dyDescent="0.25">
      <c r="A1717" s="17"/>
      <c r="B1717" s="17">
        <f t="shared" ca="1" si="28"/>
        <v>0</v>
      </c>
      <c r="C1717" s="16">
        <f>IF(LEN('Basis Excelsheet - uw artikelnr'!F1717)&gt;35,1,0)</f>
        <v>0</v>
      </c>
      <c r="D1717" s="16">
        <f>IF(LEN('Basis Excelsheet - uw artikelnr'!K1717)&gt;30,1,0)</f>
        <v>0</v>
      </c>
      <c r="E1717" s="16">
        <f>IF(LEN('Basis Excelsheet - uw artikelnr'!E1717)&gt;20,1,0)</f>
        <v>0</v>
      </c>
      <c r="F1717" s="16">
        <f>IF('Basis Excelsheet - uw artikelnr'!L1717=0,0,IF('Basis Excelsheet - uw artikelnr'!L1717&lt;1,1,0))</f>
        <v>0</v>
      </c>
      <c r="G1717" s="16">
        <f>IF('Basis Excelsheet - uw artikelnr'!F1717=0,0,IF(EXACT('Basis Excelsheet - uw artikelnr'!G1717,Keuzelijsten!$C$2),0,IF(EXACT('Basis Excelsheet - uw artikelnr'!G1717,Keuzelijsten!$C$3),0,1)))</f>
        <v>0</v>
      </c>
      <c r="H1717" s="16">
        <f>IF('Basis Excelsheet - uw artikelnr'!F1717=0,0,IF(EXACT('Basis Excelsheet - uw artikelnr'!J1717,Keuzelijsten!$D$2),0,IF(EXACT('Basis Excelsheet - uw artikelnr'!J1717,Keuzelijsten!$D$3),0,1)))</f>
        <v>0</v>
      </c>
      <c r="I1717" s="16">
        <f ca="1">IF('Basis Excelsheet - uw artikelnr'!A1717=0,0,IF(CELL("type",'Basis Excelsheet - uw artikelnr'!A1717)="w",0,1))</f>
        <v>0</v>
      </c>
      <c r="J1717" s="16">
        <f>IF('Basis Excelsheet - uw artikelnr'!F1717=0,0,COUNTIF(Keuzelijsten!$F$2:$F$244,'Basis Excelsheet - uw artikelnr'!M1717)-1)*-1</f>
        <v>0</v>
      </c>
      <c r="K1717" s="16">
        <f>IF('Basis Excelsheet - uw artikelnr'!F1717=0,0,COUNTIF(Keuzelijsten!$A$2:$A$245,'Basis Excelsheet - uw artikelnr'!C1717)-1)*-1</f>
        <v>0</v>
      </c>
      <c r="L1717" s="16">
        <f>IF('Basis Excelsheet - uw artikelnr'!F1717=0,0,COUNTIF(Keuzelijsten!$W$2:$W$945,'Basis Excelsheet - uw artikelnr'!D1717)-1)*-1</f>
        <v>0</v>
      </c>
    </row>
    <row r="1718" spans="1:12" x14ac:dyDescent="0.25">
      <c r="A1718" s="17"/>
      <c r="B1718" s="17">
        <f t="shared" ca="1" si="28"/>
        <v>0</v>
      </c>
      <c r="C1718" s="16">
        <f>IF(LEN('Basis Excelsheet - uw artikelnr'!F1718)&gt;35,1,0)</f>
        <v>0</v>
      </c>
      <c r="D1718" s="16">
        <f>IF(LEN('Basis Excelsheet - uw artikelnr'!K1718)&gt;30,1,0)</f>
        <v>0</v>
      </c>
      <c r="E1718" s="16">
        <f>IF(LEN('Basis Excelsheet - uw artikelnr'!E1718)&gt;20,1,0)</f>
        <v>0</v>
      </c>
      <c r="F1718" s="16">
        <f>IF('Basis Excelsheet - uw artikelnr'!L1718=0,0,IF('Basis Excelsheet - uw artikelnr'!L1718&lt;1,1,0))</f>
        <v>0</v>
      </c>
      <c r="G1718" s="16">
        <f>IF('Basis Excelsheet - uw artikelnr'!F1718=0,0,IF(EXACT('Basis Excelsheet - uw artikelnr'!G1718,Keuzelijsten!$C$2),0,IF(EXACT('Basis Excelsheet - uw artikelnr'!G1718,Keuzelijsten!$C$3),0,1)))</f>
        <v>0</v>
      </c>
      <c r="H1718" s="16">
        <f>IF('Basis Excelsheet - uw artikelnr'!F1718=0,0,IF(EXACT('Basis Excelsheet - uw artikelnr'!J1718,Keuzelijsten!$D$2),0,IF(EXACT('Basis Excelsheet - uw artikelnr'!J1718,Keuzelijsten!$D$3),0,1)))</f>
        <v>0</v>
      </c>
      <c r="I1718" s="16">
        <f ca="1">IF('Basis Excelsheet - uw artikelnr'!A1718=0,0,IF(CELL("type",'Basis Excelsheet - uw artikelnr'!A1718)="w",0,1))</f>
        <v>0</v>
      </c>
      <c r="J1718" s="16">
        <f>IF('Basis Excelsheet - uw artikelnr'!F1718=0,0,COUNTIF(Keuzelijsten!$F$2:$F$244,'Basis Excelsheet - uw artikelnr'!M1718)-1)*-1</f>
        <v>0</v>
      </c>
      <c r="K1718" s="16">
        <f>IF('Basis Excelsheet - uw artikelnr'!F1718=0,0,COUNTIF(Keuzelijsten!$A$2:$A$245,'Basis Excelsheet - uw artikelnr'!C1718)-1)*-1</f>
        <v>0</v>
      </c>
      <c r="L1718" s="16">
        <f>IF('Basis Excelsheet - uw artikelnr'!F1718=0,0,COUNTIF(Keuzelijsten!$W$2:$W$945,'Basis Excelsheet - uw artikelnr'!D1718)-1)*-1</f>
        <v>0</v>
      </c>
    </row>
    <row r="1719" spans="1:12" x14ac:dyDescent="0.25">
      <c r="A1719" s="17"/>
      <c r="B1719" s="17">
        <f t="shared" ca="1" si="28"/>
        <v>0</v>
      </c>
      <c r="C1719" s="16">
        <f>IF(LEN('Basis Excelsheet - uw artikelnr'!F1719)&gt;35,1,0)</f>
        <v>0</v>
      </c>
      <c r="D1719" s="16">
        <f>IF(LEN('Basis Excelsheet - uw artikelnr'!K1719)&gt;30,1,0)</f>
        <v>0</v>
      </c>
      <c r="E1719" s="16">
        <f>IF(LEN('Basis Excelsheet - uw artikelnr'!E1719)&gt;20,1,0)</f>
        <v>0</v>
      </c>
      <c r="F1719" s="16">
        <f>IF('Basis Excelsheet - uw artikelnr'!L1719=0,0,IF('Basis Excelsheet - uw artikelnr'!L1719&lt;1,1,0))</f>
        <v>0</v>
      </c>
      <c r="G1719" s="16">
        <f>IF('Basis Excelsheet - uw artikelnr'!F1719=0,0,IF(EXACT('Basis Excelsheet - uw artikelnr'!G1719,Keuzelijsten!$C$2),0,IF(EXACT('Basis Excelsheet - uw artikelnr'!G1719,Keuzelijsten!$C$3),0,1)))</f>
        <v>0</v>
      </c>
      <c r="H1719" s="16">
        <f>IF('Basis Excelsheet - uw artikelnr'!F1719=0,0,IF(EXACT('Basis Excelsheet - uw artikelnr'!J1719,Keuzelijsten!$D$2),0,IF(EXACT('Basis Excelsheet - uw artikelnr'!J1719,Keuzelijsten!$D$3),0,1)))</f>
        <v>0</v>
      </c>
      <c r="I1719" s="16">
        <f ca="1">IF('Basis Excelsheet - uw artikelnr'!A1719=0,0,IF(CELL("type",'Basis Excelsheet - uw artikelnr'!A1719)="w",0,1))</f>
        <v>0</v>
      </c>
      <c r="J1719" s="16">
        <f>IF('Basis Excelsheet - uw artikelnr'!F1719=0,0,COUNTIF(Keuzelijsten!$F$2:$F$244,'Basis Excelsheet - uw artikelnr'!M1719)-1)*-1</f>
        <v>0</v>
      </c>
      <c r="K1719" s="16">
        <f>IF('Basis Excelsheet - uw artikelnr'!F1719=0,0,COUNTIF(Keuzelijsten!$A$2:$A$245,'Basis Excelsheet - uw artikelnr'!C1719)-1)*-1</f>
        <v>0</v>
      </c>
      <c r="L1719" s="16">
        <f>IF('Basis Excelsheet - uw artikelnr'!F1719=0,0,COUNTIF(Keuzelijsten!$W$2:$W$945,'Basis Excelsheet - uw artikelnr'!D1719)-1)*-1</f>
        <v>0</v>
      </c>
    </row>
    <row r="1720" spans="1:12" x14ac:dyDescent="0.25">
      <c r="A1720" s="17"/>
      <c r="B1720" s="17">
        <f t="shared" ca="1" si="28"/>
        <v>0</v>
      </c>
      <c r="C1720" s="16">
        <f>IF(LEN('Basis Excelsheet - uw artikelnr'!F1720)&gt;35,1,0)</f>
        <v>0</v>
      </c>
      <c r="D1720" s="16">
        <f>IF(LEN('Basis Excelsheet - uw artikelnr'!K1720)&gt;30,1,0)</f>
        <v>0</v>
      </c>
      <c r="E1720" s="16">
        <f>IF(LEN('Basis Excelsheet - uw artikelnr'!E1720)&gt;20,1,0)</f>
        <v>0</v>
      </c>
      <c r="F1720" s="16">
        <f>IF('Basis Excelsheet - uw artikelnr'!L1720=0,0,IF('Basis Excelsheet - uw artikelnr'!L1720&lt;1,1,0))</f>
        <v>0</v>
      </c>
      <c r="G1720" s="16">
        <f>IF('Basis Excelsheet - uw artikelnr'!F1720=0,0,IF(EXACT('Basis Excelsheet - uw artikelnr'!G1720,Keuzelijsten!$C$2),0,IF(EXACT('Basis Excelsheet - uw artikelnr'!G1720,Keuzelijsten!$C$3),0,1)))</f>
        <v>0</v>
      </c>
      <c r="H1720" s="16">
        <f>IF('Basis Excelsheet - uw artikelnr'!F1720=0,0,IF(EXACT('Basis Excelsheet - uw artikelnr'!J1720,Keuzelijsten!$D$2),0,IF(EXACT('Basis Excelsheet - uw artikelnr'!J1720,Keuzelijsten!$D$3),0,1)))</f>
        <v>0</v>
      </c>
      <c r="I1720" s="16">
        <f ca="1">IF('Basis Excelsheet - uw artikelnr'!A1720=0,0,IF(CELL("type",'Basis Excelsheet - uw artikelnr'!A1720)="w",0,1))</f>
        <v>0</v>
      </c>
      <c r="J1720" s="16">
        <f>IF('Basis Excelsheet - uw artikelnr'!F1720=0,0,COUNTIF(Keuzelijsten!$F$2:$F$244,'Basis Excelsheet - uw artikelnr'!M1720)-1)*-1</f>
        <v>0</v>
      </c>
      <c r="K1720" s="16">
        <f>IF('Basis Excelsheet - uw artikelnr'!F1720=0,0,COUNTIF(Keuzelijsten!$A$2:$A$245,'Basis Excelsheet - uw artikelnr'!C1720)-1)*-1</f>
        <v>0</v>
      </c>
      <c r="L1720" s="16">
        <f>IF('Basis Excelsheet - uw artikelnr'!F1720=0,0,COUNTIF(Keuzelijsten!$W$2:$W$945,'Basis Excelsheet - uw artikelnr'!D1720)-1)*-1</f>
        <v>0</v>
      </c>
    </row>
    <row r="1721" spans="1:12" x14ac:dyDescent="0.25">
      <c r="A1721" s="17"/>
      <c r="B1721" s="17">
        <f t="shared" ca="1" si="28"/>
        <v>0</v>
      </c>
      <c r="C1721" s="16">
        <f>IF(LEN('Basis Excelsheet - uw artikelnr'!F1721)&gt;35,1,0)</f>
        <v>0</v>
      </c>
      <c r="D1721" s="16">
        <f>IF(LEN('Basis Excelsheet - uw artikelnr'!K1721)&gt;30,1,0)</f>
        <v>0</v>
      </c>
      <c r="E1721" s="16">
        <f>IF(LEN('Basis Excelsheet - uw artikelnr'!E1721)&gt;20,1,0)</f>
        <v>0</v>
      </c>
      <c r="F1721" s="16">
        <f>IF('Basis Excelsheet - uw artikelnr'!L1721=0,0,IF('Basis Excelsheet - uw artikelnr'!L1721&lt;1,1,0))</f>
        <v>0</v>
      </c>
      <c r="G1721" s="16">
        <f>IF('Basis Excelsheet - uw artikelnr'!F1721=0,0,IF(EXACT('Basis Excelsheet - uw artikelnr'!G1721,Keuzelijsten!$C$2),0,IF(EXACT('Basis Excelsheet - uw artikelnr'!G1721,Keuzelijsten!$C$3),0,1)))</f>
        <v>0</v>
      </c>
      <c r="H1721" s="16">
        <f>IF('Basis Excelsheet - uw artikelnr'!F1721=0,0,IF(EXACT('Basis Excelsheet - uw artikelnr'!J1721,Keuzelijsten!$D$2),0,IF(EXACT('Basis Excelsheet - uw artikelnr'!J1721,Keuzelijsten!$D$3),0,1)))</f>
        <v>0</v>
      </c>
      <c r="I1721" s="16">
        <f ca="1">IF('Basis Excelsheet - uw artikelnr'!A1721=0,0,IF(CELL("type",'Basis Excelsheet - uw artikelnr'!A1721)="w",0,1))</f>
        <v>0</v>
      </c>
      <c r="J1721" s="16">
        <f>IF('Basis Excelsheet - uw artikelnr'!F1721=0,0,COUNTIF(Keuzelijsten!$F$2:$F$244,'Basis Excelsheet - uw artikelnr'!M1721)-1)*-1</f>
        <v>0</v>
      </c>
      <c r="K1721" s="16">
        <f>IF('Basis Excelsheet - uw artikelnr'!F1721=0,0,COUNTIF(Keuzelijsten!$A$2:$A$245,'Basis Excelsheet - uw artikelnr'!C1721)-1)*-1</f>
        <v>0</v>
      </c>
      <c r="L1721" s="16">
        <f>IF('Basis Excelsheet - uw artikelnr'!F1721=0,0,COUNTIF(Keuzelijsten!$W$2:$W$945,'Basis Excelsheet - uw artikelnr'!D1721)-1)*-1</f>
        <v>0</v>
      </c>
    </row>
    <row r="1722" spans="1:12" x14ac:dyDescent="0.25">
      <c r="A1722" s="17"/>
      <c r="B1722" s="17">
        <f t="shared" ca="1" si="28"/>
        <v>0</v>
      </c>
      <c r="C1722" s="16">
        <f>IF(LEN('Basis Excelsheet - uw artikelnr'!F1722)&gt;35,1,0)</f>
        <v>0</v>
      </c>
      <c r="D1722" s="16">
        <f>IF(LEN('Basis Excelsheet - uw artikelnr'!K1722)&gt;30,1,0)</f>
        <v>0</v>
      </c>
      <c r="E1722" s="16">
        <f>IF(LEN('Basis Excelsheet - uw artikelnr'!E1722)&gt;20,1,0)</f>
        <v>0</v>
      </c>
      <c r="F1722" s="16">
        <f>IF('Basis Excelsheet - uw artikelnr'!L1722=0,0,IF('Basis Excelsheet - uw artikelnr'!L1722&lt;1,1,0))</f>
        <v>0</v>
      </c>
      <c r="G1722" s="16">
        <f>IF('Basis Excelsheet - uw artikelnr'!F1722=0,0,IF(EXACT('Basis Excelsheet - uw artikelnr'!G1722,Keuzelijsten!$C$2),0,IF(EXACT('Basis Excelsheet - uw artikelnr'!G1722,Keuzelijsten!$C$3),0,1)))</f>
        <v>0</v>
      </c>
      <c r="H1722" s="16">
        <f>IF('Basis Excelsheet - uw artikelnr'!F1722=0,0,IF(EXACT('Basis Excelsheet - uw artikelnr'!J1722,Keuzelijsten!$D$2),0,IF(EXACT('Basis Excelsheet - uw artikelnr'!J1722,Keuzelijsten!$D$3),0,1)))</f>
        <v>0</v>
      </c>
      <c r="I1722" s="16">
        <f ca="1">IF('Basis Excelsheet - uw artikelnr'!A1722=0,0,IF(CELL("type",'Basis Excelsheet - uw artikelnr'!A1722)="w",0,1))</f>
        <v>0</v>
      </c>
      <c r="J1722" s="16">
        <f>IF('Basis Excelsheet - uw artikelnr'!F1722=0,0,COUNTIF(Keuzelijsten!$F$2:$F$244,'Basis Excelsheet - uw artikelnr'!M1722)-1)*-1</f>
        <v>0</v>
      </c>
      <c r="K1722" s="16">
        <f>IF('Basis Excelsheet - uw artikelnr'!F1722=0,0,COUNTIF(Keuzelijsten!$A$2:$A$245,'Basis Excelsheet - uw artikelnr'!C1722)-1)*-1</f>
        <v>0</v>
      </c>
      <c r="L1722" s="16">
        <f>IF('Basis Excelsheet - uw artikelnr'!F1722=0,0,COUNTIF(Keuzelijsten!$W$2:$W$945,'Basis Excelsheet - uw artikelnr'!D1722)-1)*-1</f>
        <v>0</v>
      </c>
    </row>
    <row r="1723" spans="1:12" x14ac:dyDescent="0.25">
      <c r="A1723" s="17"/>
      <c r="B1723" s="17">
        <f t="shared" ca="1" si="28"/>
        <v>0</v>
      </c>
      <c r="C1723" s="16">
        <f>IF(LEN('Basis Excelsheet - uw artikelnr'!F1723)&gt;35,1,0)</f>
        <v>0</v>
      </c>
      <c r="D1723" s="16">
        <f>IF(LEN('Basis Excelsheet - uw artikelnr'!K1723)&gt;30,1,0)</f>
        <v>0</v>
      </c>
      <c r="E1723" s="16">
        <f>IF(LEN('Basis Excelsheet - uw artikelnr'!E1723)&gt;20,1,0)</f>
        <v>0</v>
      </c>
      <c r="F1723" s="16">
        <f>IF('Basis Excelsheet - uw artikelnr'!L1723=0,0,IF('Basis Excelsheet - uw artikelnr'!L1723&lt;1,1,0))</f>
        <v>0</v>
      </c>
      <c r="G1723" s="16">
        <f>IF('Basis Excelsheet - uw artikelnr'!F1723=0,0,IF(EXACT('Basis Excelsheet - uw artikelnr'!G1723,Keuzelijsten!$C$2),0,IF(EXACT('Basis Excelsheet - uw artikelnr'!G1723,Keuzelijsten!$C$3),0,1)))</f>
        <v>0</v>
      </c>
      <c r="H1723" s="16">
        <f>IF('Basis Excelsheet - uw artikelnr'!F1723=0,0,IF(EXACT('Basis Excelsheet - uw artikelnr'!J1723,Keuzelijsten!$D$2),0,IF(EXACT('Basis Excelsheet - uw artikelnr'!J1723,Keuzelijsten!$D$3),0,1)))</f>
        <v>0</v>
      </c>
      <c r="I1723" s="16">
        <f ca="1">IF('Basis Excelsheet - uw artikelnr'!A1723=0,0,IF(CELL("type",'Basis Excelsheet - uw artikelnr'!A1723)="w",0,1))</f>
        <v>0</v>
      </c>
      <c r="J1723" s="16">
        <f>IF('Basis Excelsheet - uw artikelnr'!F1723=0,0,COUNTIF(Keuzelijsten!$F$2:$F$244,'Basis Excelsheet - uw artikelnr'!M1723)-1)*-1</f>
        <v>0</v>
      </c>
      <c r="K1723" s="16">
        <f>IF('Basis Excelsheet - uw artikelnr'!F1723=0,0,COUNTIF(Keuzelijsten!$A$2:$A$245,'Basis Excelsheet - uw artikelnr'!C1723)-1)*-1</f>
        <v>0</v>
      </c>
      <c r="L1723" s="16">
        <f>IF('Basis Excelsheet - uw artikelnr'!F1723=0,0,COUNTIF(Keuzelijsten!$W$2:$W$945,'Basis Excelsheet - uw artikelnr'!D1723)-1)*-1</f>
        <v>0</v>
      </c>
    </row>
    <row r="1724" spans="1:12" x14ac:dyDescent="0.25">
      <c r="A1724" s="17"/>
      <c r="B1724" s="17">
        <f t="shared" ca="1" si="28"/>
        <v>0</v>
      </c>
      <c r="C1724" s="16">
        <f>IF(LEN('Basis Excelsheet - uw artikelnr'!F1724)&gt;35,1,0)</f>
        <v>0</v>
      </c>
      <c r="D1724" s="16">
        <f>IF(LEN('Basis Excelsheet - uw artikelnr'!K1724)&gt;30,1,0)</f>
        <v>0</v>
      </c>
      <c r="E1724" s="16">
        <f>IF(LEN('Basis Excelsheet - uw artikelnr'!E1724)&gt;20,1,0)</f>
        <v>0</v>
      </c>
      <c r="F1724" s="16">
        <f>IF('Basis Excelsheet - uw artikelnr'!L1724=0,0,IF('Basis Excelsheet - uw artikelnr'!L1724&lt;1,1,0))</f>
        <v>0</v>
      </c>
      <c r="G1724" s="16">
        <f>IF('Basis Excelsheet - uw artikelnr'!F1724=0,0,IF(EXACT('Basis Excelsheet - uw artikelnr'!G1724,Keuzelijsten!$C$2),0,IF(EXACT('Basis Excelsheet - uw artikelnr'!G1724,Keuzelijsten!$C$3),0,1)))</f>
        <v>0</v>
      </c>
      <c r="H1724" s="16">
        <f>IF('Basis Excelsheet - uw artikelnr'!F1724=0,0,IF(EXACT('Basis Excelsheet - uw artikelnr'!J1724,Keuzelijsten!$D$2),0,IF(EXACT('Basis Excelsheet - uw artikelnr'!J1724,Keuzelijsten!$D$3),0,1)))</f>
        <v>0</v>
      </c>
      <c r="I1724" s="16">
        <f ca="1">IF('Basis Excelsheet - uw artikelnr'!A1724=0,0,IF(CELL("type",'Basis Excelsheet - uw artikelnr'!A1724)="w",0,1))</f>
        <v>0</v>
      </c>
      <c r="J1724" s="16">
        <f>IF('Basis Excelsheet - uw artikelnr'!F1724=0,0,COUNTIF(Keuzelijsten!$F$2:$F$244,'Basis Excelsheet - uw artikelnr'!M1724)-1)*-1</f>
        <v>0</v>
      </c>
      <c r="K1724" s="16">
        <f>IF('Basis Excelsheet - uw artikelnr'!F1724=0,0,COUNTIF(Keuzelijsten!$A$2:$A$245,'Basis Excelsheet - uw artikelnr'!C1724)-1)*-1</f>
        <v>0</v>
      </c>
      <c r="L1724" s="16">
        <f>IF('Basis Excelsheet - uw artikelnr'!F1724=0,0,COUNTIF(Keuzelijsten!$W$2:$W$945,'Basis Excelsheet - uw artikelnr'!D1724)-1)*-1</f>
        <v>0</v>
      </c>
    </row>
    <row r="1725" spans="1:12" x14ac:dyDescent="0.25">
      <c r="A1725" s="17"/>
      <c r="B1725" s="17">
        <f t="shared" ca="1" si="28"/>
        <v>0</v>
      </c>
      <c r="C1725" s="16">
        <f>IF(LEN('Basis Excelsheet - uw artikelnr'!F1725)&gt;35,1,0)</f>
        <v>0</v>
      </c>
      <c r="D1725" s="16">
        <f>IF(LEN('Basis Excelsheet - uw artikelnr'!K1725)&gt;30,1,0)</f>
        <v>0</v>
      </c>
      <c r="E1725" s="16">
        <f>IF(LEN('Basis Excelsheet - uw artikelnr'!E1725)&gt;20,1,0)</f>
        <v>0</v>
      </c>
      <c r="F1725" s="16">
        <f>IF('Basis Excelsheet - uw artikelnr'!L1725=0,0,IF('Basis Excelsheet - uw artikelnr'!L1725&lt;1,1,0))</f>
        <v>0</v>
      </c>
      <c r="G1725" s="16">
        <f>IF('Basis Excelsheet - uw artikelnr'!F1725=0,0,IF(EXACT('Basis Excelsheet - uw artikelnr'!G1725,Keuzelijsten!$C$2),0,IF(EXACT('Basis Excelsheet - uw artikelnr'!G1725,Keuzelijsten!$C$3),0,1)))</f>
        <v>0</v>
      </c>
      <c r="H1725" s="16">
        <f>IF('Basis Excelsheet - uw artikelnr'!F1725=0,0,IF(EXACT('Basis Excelsheet - uw artikelnr'!J1725,Keuzelijsten!$D$2),0,IF(EXACT('Basis Excelsheet - uw artikelnr'!J1725,Keuzelijsten!$D$3),0,1)))</f>
        <v>0</v>
      </c>
      <c r="I1725" s="16">
        <f ca="1">IF('Basis Excelsheet - uw artikelnr'!A1725=0,0,IF(CELL("type",'Basis Excelsheet - uw artikelnr'!A1725)="w",0,1))</f>
        <v>0</v>
      </c>
      <c r="J1725" s="16">
        <f>IF('Basis Excelsheet - uw artikelnr'!F1725=0,0,COUNTIF(Keuzelijsten!$F$2:$F$244,'Basis Excelsheet - uw artikelnr'!M1725)-1)*-1</f>
        <v>0</v>
      </c>
      <c r="K1725" s="16">
        <f>IF('Basis Excelsheet - uw artikelnr'!F1725=0,0,COUNTIF(Keuzelijsten!$A$2:$A$245,'Basis Excelsheet - uw artikelnr'!C1725)-1)*-1</f>
        <v>0</v>
      </c>
      <c r="L1725" s="16">
        <f>IF('Basis Excelsheet - uw artikelnr'!F1725=0,0,COUNTIF(Keuzelijsten!$W$2:$W$945,'Basis Excelsheet - uw artikelnr'!D1725)-1)*-1</f>
        <v>0</v>
      </c>
    </row>
    <row r="1726" spans="1:12" x14ac:dyDescent="0.25">
      <c r="A1726" s="17"/>
      <c r="B1726" s="17">
        <f t="shared" ca="1" si="28"/>
        <v>0</v>
      </c>
      <c r="C1726" s="16">
        <f>IF(LEN('Basis Excelsheet - uw artikelnr'!F1726)&gt;35,1,0)</f>
        <v>0</v>
      </c>
      <c r="D1726" s="16">
        <f>IF(LEN('Basis Excelsheet - uw artikelnr'!K1726)&gt;30,1,0)</f>
        <v>0</v>
      </c>
      <c r="E1726" s="16">
        <f>IF(LEN('Basis Excelsheet - uw artikelnr'!E1726)&gt;20,1,0)</f>
        <v>0</v>
      </c>
      <c r="F1726" s="16">
        <f>IF('Basis Excelsheet - uw artikelnr'!L1726=0,0,IF('Basis Excelsheet - uw artikelnr'!L1726&lt;1,1,0))</f>
        <v>0</v>
      </c>
      <c r="G1726" s="16">
        <f>IF('Basis Excelsheet - uw artikelnr'!F1726=0,0,IF(EXACT('Basis Excelsheet - uw artikelnr'!G1726,Keuzelijsten!$C$2),0,IF(EXACT('Basis Excelsheet - uw artikelnr'!G1726,Keuzelijsten!$C$3),0,1)))</f>
        <v>0</v>
      </c>
      <c r="H1726" s="16">
        <f>IF('Basis Excelsheet - uw artikelnr'!F1726=0,0,IF(EXACT('Basis Excelsheet - uw artikelnr'!J1726,Keuzelijsten!$D$2),0,IF(EXACT('Basis Excelsheet - uw artikelnr'!J1726,Keuzelijsten!$D$3),0,1)))</f>
        <v>0</v>
      </c>
      <c r="I1726" s="16">
        <f ca="1">IF('Basis Excelsheet - uw artikelnr'!A1726=0,0,IF(CELL("type",'Basis Excelsheet - uw artikelnr'!A1726)="w",0,1))</f>
        <v>0</v>
      </c>
      <c r="J1726" s="16">
        <f>IF('Basis Excelsheet - uw artikelnr'!F1726=0,0,COUNTIF(Keuzelijsten!$F$2:$F$244,'Basis Excelsheet - uw artikelnr'!M1726)-1)*-1</f>
        <v>0</v>
      </c>
      <c r="K1726" s="16">
        <f>IF('Basis Excelsheet - uw artikelnr'!F1726=0,0,COUNTIF(Keuzelijsten!$A$2:$A$245,'Basis Excelsheet - uw artikelnr'!C1726)-1)*-1</f>
        <v>0</v>
      </c>
      <c r="L1726" s="16">
        <f>IF('Basis Excelsheet - uw artikelnr'!F1726=0,0,COUNTIF(Keuzelijsten!$W$2:$W$945,'Basis Excelsheet - uw artikelnr'!D1726)-1)*-1</f>
        <v>0</v>
      </c>
    </row>
    <row r="1727" spans="1:12" x14ac:dyDescent="0.25">
      <c r="A1727" s="17"/>
      <c r="B1727" s="17">
        <f t="shared" ca="1" si="28"/>
        <v>0</v>
      </c>
      <c r="C1727" s="16">
        <f>IF(LEN('Basis Excelsheet - uw artikelnr'!F1727)&gt;35,1,0)</f>
        <v>0</v>
      </c>
      <c r="D1727" s="16">
        <f>IF(LEN('Basis Excelsheet - uw artikelnr'!K1727)&gt;30,1,0)</f>
        <v>0</v>
      </c>
      <c r="E1727" s="16">
        <f>IF(LEN('Basis Excelsheet - uw artikelnr'!E1727)&gt;20,1,0)</f>
        <v>0</v>
      </c>
      <c r="F1727" s="16">
        <f>IF('Basis Excelsheet - uw artikelnr'!L1727=0,0,IF('Basis Excelsheet - uw artikelnr'!L1727&lt;1,1,0))</f>
        <v>0</v>
      </c>
      <c r="G1727" s="16">
        <f>IF('Basis Excelsheet - uw artikelnr'!F1727=0,0,IF(EXACT('Basis Excelsheet - uw artikelnr'!G1727,Keuzelijsten!$C$2),0,IF(EXACT('Basis Excelsheet - uw artikelnr'!G1727,Keuzelijsten!$C$3),0,1)))</f>
        <v>0</v>
      </c>
      <c r="H1727" s="16">
        <f>IF('Basis Excelsheet - uw artikelnr'!F1727=0,0,IF(EXACT('Basis Excelsheet - uw artikelnr'!J1727,Keuzelijsten!$D$2),0,IF(EXACT('Basis Excelsheet - uw artikelnr'!J1727,Keuzelijsten!$D$3),0,1)))</f>
        <v>0</v>
      </c>
      <c r="I1727" s="16">
        <f ca="1">IF('Basis Excelsheet - uw artikelnr'!A1727=0,0,IF(CELL("type",'Basis Excelsheet - uw artikelnr'!A1727)="w",0,1))</f>
        <v>0</v>
      </c>
      <c r="J1727" s="16">
        <f>IF('Basis Excelsheet - uw artikelnr'!F1727=0,0,COUNTIF(Keuzelijsten!$F$2:$F$244,'Basis Excelsheet - uw artikelnr'!M1727)-1)*-1</f>
        <v>0</v>
      </c>
      <c r="K1727" s="16">
        <f>IF('Basis Excelsheet - uw artikelnr'!F1727=0,0,COUNTIF(Keuzelijsten!$A$2:$A$245,'Basis Excelsheet - uw artikelnr'!C1727)-1)*-1</f>
        <v>0</v>
      </c>
      <c r="L1727" s="16">
        <f>IF('Basis Excelsheet - uw artikelnr'!F1727=0,0,COUNTIF(Keuzelijsten!$W$2:$W$945,'Basis Excelsheet - uw artikelnr'!D1727)-1)*-1</f>
        <v>0</v>
      </c>
    </row>
    <row r="1728" spans="1:12" x14ac:dyDescent="0.25">
      <c r="A1728" s="17"/>
      <c r="B1728" s="17">
        <f t="shared" ca="1" si="28"/>
        <v>0</v>
      </c>
      <c r="C1728" s="16">
        <f>IF(LEN('Basis Excelsheet - uw artikelnr'!F1728)&gt;35,1,0)</f>
        <v>0</v>
      </c>
      <c r="D1728" s="16">
        <f>IF(LEN('Basis Excelsheet - uw artikelnr'!K1728)&gt;30,1,0)</f>
        <v>0</v>
      </c>
      <c r="E1728" s="16">
        <f>IF(LEN('Basis Excelsheet - uw artikelnr'!E1728)&gt;20,1,0)</f>
        <v>0</v>
      </c>
      <c r="F1728" s="16">
        <f>IF('Basis Excelsheet - uw artikelnr'!L1728=0,0,IF('Basis Excelsheet - uw artikelnr'!L1728&lt;1,1,0))</f>
        <v>0</v>
      </c>
      <c r="G1728" s="16">
        <f>IF('Basis Excelsheet - uw artikelnr'!F1728=0,0,IF(EXACT('Basis Excelsheet - uw artikelnr'!G1728,Keuzelijsten!$C$2),0,IF(EXACT('Basis Excelsheet - uw artikelnr'!G1728,Keuzelijsten!$C$3),0,1)))</f>
        <v>0</v>
      </c>
      <c r="H1728" s="16">
        <f>IF('Basis Excelsheet - uw artikelnr'!F1728=0,0,IF(EXACT('Basis Excelsheet - uw artikelnr'!J1728,Keuzelijsten!$D$2),0,IF(EXACT('Basis Excelsheet - uw artikelnr'!J1728,Keuzelijsten!$D$3),0,1)))</f>
        <v>0</v>
      </c>
      <c r="I1728" s="16">
        <f ca="1">IF('Basis Excelsheet - uw artikelnr'!A1728=0,0,IF(CELL("type",'Basis Excelsheet - uw artikelnr'!A1728)="w",0,1))</f>
        <v>0</v>
      </c>
      <c r="J1728" s="16">
        <f>IF('Basis Excelsheet - uw artikelnr'!F1728=0,0,COUNTIF(Keuzelijsten!$F$2:$F$244,'Basis Excelsheet - uw artikelnr'!M1728)-1)*-1</f>
        <v>0</v>
      </c>
      <c r="K1728" s="16">
        <f>IF('Basis Excelsheet - uw artikelnr'!F1728=0,0,COUNTIF(Keuzelijsten!$A$2:$A$245,'Basis Excelsheet - uw artikelnr'!C1728)-1)*-1</f>
        <v>0</v>
      </c>
      <c r="L1728" s="16">
        <f>IF('Basis Excelsheet - uw artikelnr'!F1728=0,0,COUNTIF(Keuzelijsten!$W$2:$W$945,'Basis Excelsheet - uw artikelnr'!D1728)-1)*-1</f>
        <v>0</v>
      </c>
    </row>
    <row r="1729" spans="1:12" x14ac:dyDescent="0.25">
      <c r="A1729" s="17"/>
      <c r="B1729" s="17">
        <f t="shared" ca="1" si="28"/>
        <v>0</v>
      </c>
      <c r="C1729" s="16">
        <f>IF(LEN('Basis Excelsheet - uw artikelnr'!F1729)&gt;35,1,0)</f>
        <v>0</v>
      </c>
      <c r="D1729" s="16">
        <f>IF(LEN('Basis Excelsheet - uw artikelnr'!K1729)&gt;30,1,0)</f>
        <v>0</v>
      </c>
      <c r="E1729" s="16">
        <f>IF(LEN('Basis Excelsheet - uw artikelnr'!E1729)&gt;20,1,0)</f>
        <v>0</v>
      </c>
      <c r="F1729" s="16">
        <f>IF('Basis Excelsheet - uw artikelnr'!L1729=0,0,IF('Basis Excelsheet - uw artikelnr'!L1729&lt;1,1,0))</f>
        <v>0</v>
      </c>
      <c r="G1729" s="16">
        <f>IF('Basis Excelsheet - uw artikelnr'!F1729=0,0,IF(EXACT('Basis Excelsheet - uw artikelnr'!G1729,Keuzelijsten!$C$2),0,IF(EXACT('Basis Excelsheet - uw artikelnr'!G1729,Keuzelijsten!$C$3),0,1)))</f>
        <v>0</v>
      </c>
      <c r="H1729" s="16">
        <f>IF('Basis Excelsheet - uw artikelnr'!F1729=0,0,IF(EXACT('Basis Excelsheet - uw artikelnr'!J1729,Keuzelijsten!$D$2),0,IF(EXACT('Basis Excelsheet - uw artikelnr'!J1729,Keuzelijsten!$D$3),0,1)))</f>
        <v>0</v>
      </c>
      <c r="I1729" s="16">
        <f ca="1">IF('Basis Excelsheet - uw artikelnr'!A1729=0,0,IF(CELL("type",'Basis Excelsheet - uw artikelnr'!A1729)="w",0,1))</f>
        <v>0</v>
      </c>
      <c r="J1729" s="16">
        <f>IF('Basis Excelsheet - uw artikelnr'!F1729=0,0,COUNTIF(Keuzelijsten!$F$2:$F$244,'Basis Excelsheet - uw artikelnr'!M1729)-1)*-1</f>
        <v>0</v>
      </c>
      <c r="K1729" s="16">
        <f>IF('Basis Excelsheet - uw artikelnr'!F1729=0,0,COUNTIF(Keuzelijsten!$A$2:$A$245,'Basis Excelsheet - uw artikelnr'!C1729)-1)*-1</f>
        <v>0</v>
      </c>
      <c r="L1729" s="16">
        <f>IF('Basis Excelsheet - uw artikelnr'!F1729=0,0,COUNTIF(Keuzelijsten!$W$2:$W$945,'Basis Excelsheet - uw artikelnr'!D1729)-1)*-1</f>
        <v>0</v>
      </c>
    </row>
    <row r="1730" spans="1:12" x14ac:dyDescent="0.25">
      <c r="A1730" s="17"/>
      <c r="B1730" s="17">
        <f t="shared" ca="1" si="28"/>
        <v>0</v>
      </c>
      <c r="C1730" s="16">
        <f>IF(LEN('Basis Excelsheet - uw artikelnr'!F1730)&gt;35,1,0)</f>
        <v>0</v>
      </c>
      <c r="D1730" s="16">
        <f>IF(LEN('Basis Excelsheet - uw artikelnr'!K1730)&gt;30,1,0)</f>
        <v>0</v>
      </c>
      <c r="E1730" s="16">
        <f>IF(LEN('Basis Excelsheet - uw artikelnr'!E1730)&gt;20,1,0)</f>
        <v>0</v>
      </c>
      <c r="F1730" s="16">
        <f>IF('Basis Excelsheet - uw artikelnr'!L1730=0,0,IF('Basis Excelsheet - uw artikelnr'!L1730&lt;1,1,0))</f>
        <v>0</v>
      </c>
      <c r="G1730" s="16">
        <f>IF('Basis Excelsheet - uw artikelnr'!F1730=0,0,IF(EXACT('Basis Excelsheet - uw artikelnr'!G1730,Keuzelijsten!$C$2),0,IF(EXACT('Basis Excelsheet - uw artikelnr'!G1730,Keuzelijsten!$C$3),0,1)))</f>
        <v>0</v>
      </c>
      <c r="H1730" s="16">
        <f>IF('Basis Excelsheet - uw artikelnr'!F1730=0,0,IF(EXACT('Basis Excelsheet - uw artikelnr'!J1730,Keuzelijsten!$D$2),0,IF(EXACT('Basis Excelsheet - uw artikelnr'!J1730,Keuzelijsten!$D$3),0,1)))</f>
        <v>0</v>
      </c>
      <c r="I1730" s="16">
        <f ca="1">IF('Basis Excelsheet - uw artikelnr'!A1730=0,0,IF(CELL("type",'Basis Excelsheet - uw artikelnr'!A1730)="w",0,1))</f>
        <v>0</v>
      </c>
      <c r="J1730" s="16">
        <f>IF('Basis Excelsheet - uw artikelnr'!F1730=0,0,COUNTIF(Keuzelijsten!$F$2:$F$244,'Basis Excelsheet - uw artikelnr'!M1730)-1)*-1</f>
        <v>0</v>
      </c>
      <c r="K1730" s="16">
        <f>IF('Basis Excelsheet - uw artikelnr'!F1730=0,0,COUNTIF(Keuzelijsten!$A$2:$A$245,'Basis Excelsheet - uw artikelnr'!C1730)-1)*-1</f>
        <v>0</v>
      </c>
      <c r="L1730" s="16">
        <f>IF('Basis Excelsheet - uw artikelnr'!F1730=0,0,COUNTIF(Keuzelijsten!$W$2:$W$945,'Basis Excelsheet - uw artikelnr'!D1730)-1)*-1</f>
        <v>0</v>
      </c>
    </row>
    <row r="1731" spans="1:12" x14ac:dyDescent="0.25">
      <c r="A1731" s="17"/>
      <c r="B1731" s="17">
        <f t="shared" ca="1" si="28"/>
        <v>0</v>
      </c>
      <c r="C1731" s="16">
        <f>IF(LEN('Basis Excelsheet - uw artikelnr'!F1731)&gt;35,1,0)</f>
        <v>0</v>
      </c>
      <c r="D1731" s="16">
        <f>IF(LEN('Basis Excelsheet - uw artikelnr'!K1731)&gt;30,1,0)</f>
        <v>0</v>
      </c>
      <c r="E1731" s="16">
        <f>IF(LEN('Basis Excelsheet - uw artikelnr'!E1731)&gt;20,1,0)</f>
        <v>0</v>
      </c>
      <c r="F1731" s="16">
        <f>IF('Basis Excelsheet - uw artikelnr'!L1731=0,0,IF('Basis Excelsheet - uw artikelnr'!L1731&lt;1,1,0))</f>
        <v>0</v>
      </c>
      <c r="G1731" s="16">
        <f>IF('Basis Excelsheet - uw artikelnr'!F1731=0,0,IF(EXACT('Basis Excelsheet - uw artikelnr'!G1731,Keuzelijsten!$C$2),0,IF(EXACT('Basis Excelsheet - uw artikelnr'!G1731,Keuzelijsten!$C$3),0,1)))</f>
        <v>0</v>
      </c>
      <c r="H1731" s="16">
        <f>IF('Basis Excelsheet - uw artikelnr'!F1731=0,0,IF(EXACT('Basis Excelsheet - uw artikelnr'!J1731,Keuzelijsten!$D$2),0,IF(EXACT('Basis Excelsheet - uw artikelnr'!J1731,Keuzelijsten!$D$3),0,1)))</f>
        <v>0</v>
      </c>
      <c r="I1731" s="16">
        <f ca="1">IF('Basis Excelsheet - uw artikelnr'!A1731=0,0,IF(CELL("type",'Basis Excelsheet - uw artikelnr'!A1731)="w",0,1))</f>
        <v>0</v>
      </c>
      <c r="J1731" s="16">
        <f>IF('Basis Excelsheet - uw artikelnr'!F1731=0,0,COUNTIF(Keuzelijsten!$F$2:$F$244,'Basis Excelsheet - uw artikelnr'!M1731)-1)*-1</f>
        <v>0</v>
      </c>
      <c r="K1731" s="16">
        <f>IF('Basis Excelsheet - uw artikelnr'!F1731=0,0,COUNTIF(Keuzelijsten!$A$2:$A$245,'Basis Excelsheet - uw artikelnr'!C1731)-1)*-1</f>
        <v>0</v>
      </c>
      <c r="L1731" s="16">
        <f>IF('Basis Excelsheet - uw artikelnr'!F1731=0,0,COUNTIF(Keuzelijsten!$W$2:$W$945,'Basis Excelsheet - uw artikelnr'!D1731)-1)*-1</f>
        <v>0</v>
      </c>
    </row>
    <row r="1732" spans="1:12" x14ac:dyDescent="0.25">
      <c r="A1732" s="17"/>
      <c r="B1732" s="17">
        <f t="shared" ca="1" si="28"/>
        <v>0</v>
      </c>
      <c r="C1732" s="16">
        <f>IF(LEN('Basis Excelsheet - uw artikelnr'!F1732)&gt;35,1,0)</f>
        <v>0</v>
      </c>
      <c r="D1732" s="16">
        <f>IF(LEN('Basis Excelsheet - uw artikelnr'!K1732)&gt;30,1,0)</f>
        <v>0</v>
      </c>
      <c r="E1732" s="16">
        <f>IF(LEN('Basis Excelsheet - uw artikelnr'!E1732)&gt;20,1,0)</f>
        <v>0</v>
      </c>
      <c r="F1732" s="16">
        <f>IF('Basis Excelsheet - uw artikelnr'!L1732=0,0,IF('Basis Excelsheet - uw artikelnr'!L1732&lt;1,1,0))</f>
        <v>0</v>
      </c>
      <c r="G1732" s="16">
        <f>IF('Basis Excelsheet - uw artikelnr'!F1732=0,0,IF(EXACT('Basis Excelsheet - uw artikelnr'!G1732,Keuzelijsten!$C$2),0,IF(EXACT('Basis Excelsheet - uw artikelnr'!G1732,Keuzelijsten!$C$3),0,1)))</f>
        <v>0</v>
      </c>
      <c r="H1732" s="16">
        <f>IF('Basis Excelsheet - uw artikelnr'!F1732=0,0,IF(EXACT('Basis Excelsheet - uw artikelnr'!J1732,Keuzelijsten!$D$2),0,IF(EXACT('Basis Excelsheet - uw artikelnr'!J1732,Keuzelijsten!$D$3),0,1)))</f>
        <v>0</v>
      </c>
      <c r="I1732" s="16">
        <f ca="1">IF('Basis Excelsheet - uw artikelnr'!A1732=0,0,IF(CELL("type",'Basis Excelsheet - uw artikelnr'!A1732)="w",0,1))</f>
        <v>0</v>
      </c>
      <c r="J1732" s="16">
        <f>IF('Basis Excelsheet - uw artikelnr'!F1732=0,0,COUNTIF(Keuzelijsten!$F$2:$F$244,'Basis Excelsheet - uw artikelnr'!M1732)-1)*-1</f>
        <v>0</v>
      </c>
      <c r="K1732" s="16">
        <f>IF('Basis Excelsheet - uw artikelnr'!F1732=0,0,COUNTIF(Keuzelijsten!$A$2:$A$245,'Basis Excelsheet - uw artikelnr'!C1732)-1)*-1</f>
        <v>0</v>
      </c>
      <c r="L1732" s="16">
        <f>IF('Basis Excelsheet - uw artikelnr'!F1732=0,0,COUNTIF(Keuzelijsten!$W$2:$W$945,'Basis Excelsheet - uw artikelnr'!D1732)-1)*-1</f>
        <v>0</v>
      </c>
    </row>
    <row r="1733" spans="1:12" x14ac:dyDescent="0.25">
      <c r="A1733" s="17"/>
      <c r="B1733" s="17">
        <f t="shared" ca="1" si="28"/>
        <v>0</v>
      </c>
      <c r="C1733" s="16">
        <f>IF(LEN('Basis Excelsheet - uw artikelnr'!F1733)&gt;35,1,0)</f>
        <v>0</v>
      </c>
      <c r="D1733" s="16">
        <f>IF(LEN('Basis Excelsheet - uw artikelnr'!K1733)&gt;30,1,0)</f>
        <v>0</v>
      </c>
      <c r="E1733" s="16">
        <f>IF(LEN('Basis Excelsheet - uw artikelnr'!E1733)&gt;20,1,0)</f>
        <v>0</v>
      </c>
      <c r="F1733" s="16">
        <f>IF('Basis Excelsheet - uw artikelnr'!L1733=0,0,IF('Basis Excelsheet - uw artikelnr'!L1733&lt;1,1,0))</f>
        <v>0</v>
      </c>
      <c r="G1733" s="16">
        <f>IF('Basis Excelsheet - uw artikelnr'!F1733=0,0,IF(EXACT('Basis Excelsheet - uw artikelnr'!G1733,Keuzelijsten!$C$2),0,IF(EXACT('Basis Excelsheet - uw artikelnr'!G1733,Keuzelijsten!$C$3),0,1)))</f>
        <v>0</v>
      </c>
      <c r="H1733" s="16">
        <f>IF('Basis Excelsheet - uw artikelnr'!F1733=0,0,IF(EXACT('Basis Excelsheet - uw artikelnr'!J1733,Keuzelijsten!$D$2),0,IF(EXACT('Basis Excelsheet - uw artikelnr'!J1733,Keuzelijsten!$D$3),0,1)))</f>
        <v>0</v>
      </c>
      <c r="I1733" s="16">
        <f ca="1">IF('Basis Excelsheet - uw artikelnr'!A1733=0,0,IF(CELL("type",'Basis Excelsheet - uw artikelnr'!A1733)="w",0,1))</f>
        <v>0</v>
      </c>
      <c r="J1733" s="16">
        <f>IF('Basis Excelsheet - uw artikelnr'!F1733=0,0,COUNTIF(Keuzelijsten!$F$2:$F$244,'Basis Excelsheet - uw artikelnr'!M1733)-1)*-1</f>
        <v>0</v>
      </c>
      <c r="K1733" s="16">
        <f>IF('Basis Excelsheet - uw artikelnr'!F1733=0,0,COUNTIF(Keuzelijsten!$A$2:$A$245,'Basis Excelsheet - uw artikelnr'!C1733)-1)*-1</f>
        <v>0</v>
      </c>
      <c r="L1733" s="16">
        <f>IF('Basis Excelsheet - uw artikelnr'!F1733=0,0,COUNTIF(Keuzelijsten!$W$2:$W$945,'Basis Excelsheet - uw artikelnr'!D1733)-1)*-1</f>
        <v>0</v>
      </c>
    </row>
    <row r="1734" spans="1:12" x14ac:dyDescent="0.25">
      <c r="A1734" s="17"/>
      <c r="B1734" s="17">
        <f t="shared" ref="B1734:B1797" ca="1" si="29">SUM(C1734:L1734)</f>
        <v>0</v>
      </c>
      <c r="C1734" s="16">
        <f>IF(LEN('Basis Excelsheet - uw artikelnr'!F1734)&gt;35,1,0)</f>
        <v>0</v>
      </c>
      <c r="D1734" s="16">
        <f>IF(LEN('Basis Excelsheet - uw artikelnr'!K1734)&gt;30,1,0)</f>
        <v>0</v>
      </c>
      <c r="E1734" s="16">
        <f>IF(LEN('Basis Excelsheet - uw artikelnr'!E1734)&gt;20,1,0)</f>
        <v>0</v>
      </c>
      <c r="F1734" s="16">
        <f>IF('Basis Excelsheet - uw artikelnr'!L1734=0,0,IF('Basis Excelsheet - uw artikelnr'!L1734&lt;1,1,0))</f>
        <v>0</v>
      </c>
      <c r="G1734" s="16">
        <f>IF('Basis Excelsheet - uw artikelnr'!F1734=0,0,IF(EXACT('Basis Excelsheet - uw artikelnr'!G1734,Keuzelijsten!$C$2),0,IF(EXACT('Basis Excelsheet - uw artikelnr'!G1734,Keuzelijsten!$C$3),0,1)))</f>
        <v>0</v>
      </c>
      <c r="H1734" s="16">
        <f>IF('Basis Excelsheet - uw artikelnr'!F1734=0,0,IF(EXACT('Basis Excelsheet - uw artikelnr'!J1734,Keuzelijsten!$D$2),0,IF(EXACT('Basis Excelsheet - uw artikelnr'!J1734,Keuzelijsten!$D$3),0,1)))</f>
        <v>0</v>
      </c>
      <c r="I1734" s="16">
        <f ca="1">IF('Basis Excelsheet - uw artikelnr'!A1734=0,0,IF(CELL("type",'Basis Excelsheet - uw artikelnr'!A1734)="w",0,1))</f>
        <v>0</v>
      </c>
      <c r="J1734" s="16">
        <f>IF('Basis Excelsheet - uw artikelnr'!F1734=0,0,COUNTIF(Keuzelijsten!$F$2:$F$244,'Basis Excelsheet - uw artikelnr'!M1734)-1)*-1</f>
        <v>0</v>
      </c>
      <c r="K1734" s="16">
        <f>IF('Basis Excelsheet - uw artikelnr'!F1734=0,0,COUNTIF(Keuzelijsten!$A$2:$A$245,'Basis Excelsheet - uw artikelnr'!C1734)-1)*-1</f>
        <v>0</v>
      </c>
      <c r="L1734" s="16">
        <f>IF('Basis Excelsheet - uw artikelnr'!F1734=0,0,COUNTIF(Keuzelijsten!$W$2:$W$945,'Basis Excelsheet - uw artikelnr'!D1734)-1)*-1</f>
        <v>0</v>
      </c>
    </row>
    <row r="1735" spans="1:12" x14ac:dyDescent="0.25">
      <c r="A1735" s="17"/>
      <c r="B1735" s="17">
        <f t="shared" ca="1" si="29"/>
        <v>0</v>
      </c>
      <c r="C1735" s="16">
        <f>IF(LEN('Basis Excelsheet - uw artikelnr'!F1735)&gt;35,1,0)</f>
        <v>0</v>
      </c>
      <c r="D1735" s="16">
        <f>IF(LEN('Basis Excelsheet - uw artikelnr'!K1735)&gt;30,1,0)</f>
        <v>0</v>
      </c>
      <c r="E1735" s="16">
        <f>IF(LEN('Basis Excelsheet - uw artikelnr'!E1735)&gt;20,1,0)</f>
        <v>0</v>
      </c>
      <c r="F1735" s="16">
        <f>IF('Basis Excelsheet - uw artikelnr'!L1735=0,0,IF('Basis Excelsheet - uw artikelnr'!L1735&lt;1,1,0))</f>
        <v>0</v>
      </c>
      <c r="G1735" s="16">
        <f>IF('Basis Excelsheet - uw artikelnr'!F1735=0,0,IF(EXACT('Basis Excelsheet - uw artikelnr'!G1735,Keuzelijsten!$C$2),0,IF(EXACT('Basis Excelsheet - uw artikelnr'!G1735,Keuzelijsten!$C$3),0,1)))</f>
        <v>0</v>
      </c>
      <c r="H1735" s="16">
        <f>IF('Basis Excelsheet - uw artikelnr'!F1735=0,0,IF(EXACT('Basis Excelsheet - uw artikelnr'!J1735,Keuzelijsten!$D$2),0,IF(EXACT('Basis Excelsheet - uw artikelnr'!J1735,Keuzelijsten!$D$3),0,1)))</f>
        <v>0</v>
      </c>
      <c r="I1735" s="16">
        <f ca="1">IF('Basis Excelsheet - uw artikelnr'!A1735=0,0,IF(CELL("type",'Basis Excelsheet - uw artikelnr'!A1735)="w",0,1))</f>
        <v>0</v>
      </c>
      <c r="J1735" s="16">
        <f>IF('Basis Excelsheet - uw artikelnr'!F1735=0,0,COUNTIF(Keuzelijsten!$F$2:$F$244,'Basis Excelsheet - uw artikelnr'!M1735)-1)*-1</f>
        <v>0</v>
      </c>
      <c r="K1735" s="16">
        <f>IF('Basis Excelsheet - uw artikelnr'!F1735=0,0,COUNTIF(Keuzelijsten!$A$2:$A$245,'Basis Excelsheet - uw artikelnr'!C1735)-1)*-1</f>
        <v>0</v>
      </c>
      <c r="L1735" s="16">
        <f>IF('Basis Excelsheet - uw artikelnr'!F1735=0,0,COUNTIF(Keuzelijsten!$W$2:$W$945,'Basis Excelsheet - uw artikelnr'!D1735)-1)*-1</f>
        <v>0</v>
      </c>
    </row>
    <row r="1736" spans="1:12" x14ac:dyDescent="0.25">
      <c r="A1736" s="17"/>
      <c r="B1736" s="17">
        <f t="shared" ca="1" si="29"/>
        <v>0</v>
      </c>
      <c r="C1736" s="16">
        <f>IF(LEN('Basis Excelsheet - uw artikelnr'!F1736)&gt;35,1,0)</f>
        <v>0</v>
      </c>
      <c r="D1736" s="16">
        <f>IF(LEN('Basis Excelsheet - uw artikelnr'!K1736)&gt;30,1,0)</f>
        <v>0</v>
      </c>
      <c r="E1736" s="16">
        <f>IF(LEN('Basis Excelsheet - uw artikelnr'!E1736)&gt;20,1,0)</f>
        <v>0</v>
      </c>
      <c r="F1736" s="16">
        <f>IF('Basis Excelsheet - uw artikelnr'!L1736=0,0,IF('Basis Excelsheet - uw artikelnr'!L1736&lt;1,1,0))</f>
        <v>0</v>
      </c>
      <c r="G1736" s="16">
        <f>IF('Basis Excelsheet - uw artikelnr'!F1736=0,0,IF(EXACT('Basis Excelsheet - uw artikelnr'!G1736,Keuzelijsten!$C$2),0,IF(EXACT('Basis Excelsheet - uw artikelnr'!G1736,Keuzelijsten!$C$3),0,1)))</f>
        <v>0</v>
      </c>
      <c r="H1736" s="16">
        <f>IF('Basis Excelsheet - uw artikelnr'!F1736=0,0,IF(EXACT('Basis Excelsheet - uw artikelnr'!J1736,Keuzelijsten!$D$2),0,IF(EXACT('Basis Excelsheet - uw artikelnr'!J1736,Keuzelijsten!$D$3),0,1)))</f>
        <v>0</v>
      </c>
      <c r="I1736" s="16">
        <f ca="1">IF('Basis Excelsheet - uw artikelnr'!A1736=0,0,IF(CELL("type",'Basis Excelsheet - uw artikelnr'!A1736)="w",0,1))</f>
        <v>0</v>
      </c>
      <c r="J1736" s="16">
        <f>IF('Basis Excelsheet - uw artikelnr'!F1736=0,0,COUNTIF(Keuzelijsten!$F$2:$F$244,'Basis Excelsheet - uw artikelnr'!M1736)-1)*-1</f>
        <v>0</v>
      </c>
      <c r="K1736" s="16">
        <f>IF('Basis Excelsheet - uw artikelnr'!F1736=0,0,COUNTIF(Keuzelijsten!$A$2:$A$245,'Basis Excelsheet - uw artikelnr'!C1736)-1)*-1</f>
        <v>0</v>
      </c>
      <c r="L1736" s="16">
        <f>IF('Basis Excelsheet - uw artikelnr'!F1736=0,0,COUNTIF(Keuzelijsten!$W$2:$W$945,'Basis Excelsheet - uw artikelnr'!D1736)-1)*-1</f>
        <v>0</v>
      </c>
    </row>
    <row r="1737" spans="1:12" x14ac:dyDescent="0.25">
      <c r="A1737" s="17"/>
      <c r="B1737" s="17">
        <f t="shared" ca="1" si="29"/>
        <v>0</v>
      </c>
      <c r="C1737" s="16">
        <f>IF(LEN('Basis Excelsheet - uw artikelnr'!F1737)&gt;35,1,0)</f>
        <v>0</v>
      </c>
      <c r="D1737" s="16">
        <f>IF(LEN('Basis Excelsheet - uw artikelnr'!K1737)&gt;30,1,0)</f>
        <v>0</v>
      </c>
      <c r="E1737" s="16">
        <f>IF(LEN('Basis Excelsheet - uw artikelnr'!E1737)&gt;20,1,0)</f>
        <v>0</v>
      </c>
      <c r="F1737" s="16">
        <f>IF('Basis Excelsheet - uw artikelnr'!L1737=0,0,IF('Basis Excelsheet - uw artikelnr'!L1737&lt;1,1,0))</f>
        <v>0</v>
      </c>
      <c r="G1737" s="16">
        <f>IF('Basis Excelsheet - uw artikelnr'!F1737=0,0,IF(EXACT('Basis Excelsheet - uw artikelnr'!G1737,Keuzelijsten!$C$2),0,IF(EXACT('Basis Excelsheet - uw artikelnr'!G1737,Keuzelijsten!$C$3),0,1)))</f>
        <v>0</v>
      </c>
      <c r="H1737" s="16">
        <f>IF('Basis Excelsheet - uw artikelnr'!F1737=0,0,IF(EXACT('Basis Excelsheet - uw artikelnr'!J1737,Keuzelijsten!$D$2),0,IF(EXACT('Basis Excelsheet - uw artikelnr'!J1737,Keuzelijsten!$D$3),0,1)))</f>
        <v>0</v>
      </c>
      <c r="I1737" s="16">
        <f ca="1">IF('Basis Excelsheet - uw artikelnr'!A1737=0,0,IF(CELL("type",'Basis Excelsheet - uw artikelnr'!A1737)="w",0,1))</f>
        <v>0</v>
      </c>
      <c r="J1737" s="16">
        <f>IF('Basis Excelsheet - uw artikelnr'!F1737=0,0,COUNTIF(Keuzelijsten!$F$2:$F$244,'Basis Excelsheet - uw artikelnr'!M1737)-1)*-1</f>
        <v>0</v>
      </c>
      <c r="K1737" s="16">
        <f>IF('Basis Excelsheet - uw artikelnr'!F1737=0,0,COUNTIF(Keuzelijsten!$A$2:$A$245,'Basis Excelsheet - uw artikelnr'!C1737)-1)*-1</f>
        <v>0</v>
      </c>
      <c r="L1737" s="16">
        <f>IF('Basis Excelsheet - uw artikelnr'!F1737=0,0,COUNTIF(Keuzelijsten!$W$2:$W$945,'Basis Excelsheet - uw artikelnr'!D1737)-1)*-1</f>
        <v>0</v>
      </c>
    </row>
    <row r="1738" spans="1:12" x14ac:dyDescent="0.25">
      <c r="A1738" s="17"/>
      <c r="B1738" s="17">
        <f t="shared" ca="1" si="29"/>
        <v>0</v>
      </c>
      <c r="C1738" s="16">
        <f>IF(LEN('Basis Excelsheet - uw artikelnr'!F1738)&gt;35,1,0)</f>
        <v>0</v>
      </c>
      <c r="D1738" s="16">
        <f>IF(LEN('Basis Excelsheet - uw artikelnr'!K1738)&gt;30,1,0)</f>
        <v>0</v>
      </c>
      <c r="E1738" s="16">
        <f>IF(LEN('Basis Excelsheet - uw artikelnr'!E1738)&gt;20,1,0)</f>
        <v>0</v>
      </c>
      <c r="F1738" s="16">
        <f>IF('Basis Excelsheet - uw artikelnr'!L1738=0,0,IF('Basis Excelsheet - uw artikelnr'!L1738&lt;1,1,0))</f>
        <v>0</v>
      </c>
      <c r="G1738" s="16">
        <f>IF('Basis Excelsheet - uw artikelnr'!F1738=0,0,IF(EXACT('Basis Excelsheet - uw artikelnr'!G1738,Keuzelijsten!$C$2),0,IF(EXACT('Basis Excelsheet - uw artikelnr'!G1738,Keuzelijsten!$C$3),0,1)))</f>
        <v>0</v>
      </c>
      <c r="H1738" s="16">
        <f>IF('Basis Excelsheet - uw artikelnr'!F1738=0,0,IF(EXACT('Basis Excelsheet - uw artikelnr'!J1738,Keuzelijsten!$D$2),0,IF(EXACT('Basis Excelsheet - uw artikelnr'!J1738,Keuzelijsten!$D$3),0,1)))</f>
        <v>0</v>
      </c>
      <c r="I1738" s="16">
        <f ca="1">IF('Basis Excelsheet - uw artikelnr'!A1738=0,0,IF(CELL("type",'Basis Excelsheet - uw artikelnr'!A1738)="w",0,1))</f>
        <v>0</v>
      </c>
      <c r="J1738" s="16">
        <f>IF('Basis Excelsheet - uw artikelnr'!F1738=0,0,COUNTIF(Keuzelijsten!$F$2:$F$244,'Basis Excelsheet - uw artikelnr'!M1738)-1)*-1</f>
        <v>0</v>
      </c>
      <c r="K1738" s="16">
        <f>IF('Basis Excelsheet - uw artikelnr'!F1738=0,0,COUNTIF(Keuzelijsten!$A$2:$A$245,'Basis Excelsheet - uw artikelnr'!C1738)-1)*-1</f>
        <v>0</v>
      </c>
      <c r="L1738" s="16">
        <f>IF('Basis Excelsheet - uw artikelnr'!F1738=0,0,COUNTIF(Keuzelijsten!$W$2:$W$945,'Basis Excelsheet - uw artikelnr'!D1738)-1)*-1</f>
        <v>0</v>
      </c>
    </row>
    <row r="1739" spans="1:12" x14ac:dyDescent="0.25">
      <c r="A1739" s="17"/>
      <c r="B1739" s="17">
        <f t="shared" ca="1" si="29"/>
        <v>0</v>
      </c>
      <c r="C1739" s="16">
        <f>IF(LEN('Basis Excelsheet - uw artikelnr'!F1739)&gt;35,1,0)</f>
        <v>0</v>
      </c>
      <c r="D1739" s="16">
        <f>IF(LEN('Basis Excelsheet - uw artikelnr'!K1739)&gt;30,1,0)</f>
        <v>0</v>
      </c>
      <c r="E1739" s="16">
        <f>IF(LEN('Basis Excelsheet - uw artikelnr'!E1739)&gt;20,1,0)</f>
        <v>0</v>
      </c>
      <c r="F1739" s="16">
        <f>IF('Basis Excelsheet - uw artikelnr'!L1739=0,0,IF('Basis Excelsheet - uw artikelnr'!L1739&lt;1,1,0))</f>
        <v>0</v>
      </c>
      <c r="G1739" s="16">
        <f>IF('Basis Excelsheet - uw artikelnr'!F1739=0,0,IF(EXACT('Basis Excelsheet - uw artikelnr'!G1739,Keuzelijsten!$C$2),0,IF(EXACT('Basis Excelsheet - uw artikelnr'!G1739,Keuzelijsten!$C$3),0,1)))</f>
        <v>0</v>
      </c>
      <c r="H1739" s="16">
        <f>IF('Basis Excelsheet - uw artikelnr'!F1739=0,0,IF(EXACT('Basis Excelsheet - uw artikelnr'!J1739,Keuzelijsten!$D$2),0,IF(EXACT('Basis Excelsheet - uw artikelnr'!J1739,Keuzelijsten!$D$3),0,1)))</f>
        <v>0</v>
      </c>
      <c r="I1739" s="16">
        <f ca="1">IF('Basis Excelsheet - uw artikelnr'!A1739=0,0,IF(CELL("type",'Basis Excelsheet - uw artikelnr'!A1739)="w",0,1))</f>
        <v>0</v>
      </c>
      <c r="J1739" s="16">
        <f>IF('Basis Excelsheet - uw artikelnr'!F1739=0,0,COUNTIF(Keuzelijsten!$F$2:$F$244,'Basis Excelsheet - uw artikelnr'!M1739)-1)*-1</f>
        <v>0</v>
      </c>
      <c r="K1739" s="16">
        <f>IF('Basis Excelsheet - uw artikelnr'!F1739=0,0,COUNTIF(Keuzelijsten!$A$2:$A$245,'Basis Excelsheet - uw artikelnr'!C1739)-1)*-1</f>
        <v>0</v>
      </c>
      <c r="L1739" s="16">
        <f>IF('Basis Excelsheet - uw artikelnr'!F1739=0,0,COUNTIF(Keuzelijsten!$W$2:$W$945,'Basis Excelsheet - uw artikelnr'!D1739)-1)*-1</f>
        <v>0</v>
      </c>
    </row>
    <row r="1740" spans="1:12" x14ac:dyDescent="0.25">
      <c r="A1740" s="17"/>
      <c r="B1740" s="17">
        <f t="shared" ca="1" si="29"/>
        <v>0</v>
      </c>
      <c r="C1740" s="16">
        <f>IF(LEN('Basis Excelsheet - uw artikelnr'!F1740)&gt;35,1,0)</f>
        <v>0</v>
      </c>
      <c r="D1740" s="16">
        <f>IF(LEN('Basis Excelsheet - uw artikelnr'!K1740)&gt;30,1,0)</f>
        <v>0</v>
      </c>
      <c r="E1740" s="16">
        <f>IF(LEN('Basis Excelsheet - uw artikelnr'!E1740)&gt;20,1,0)</f>
        <v>0</v>
      </c>
      <c r="F1740" s="16">
        <f>IF('Basis Excelsheet - uw artikelnr'!L1740=0,0,IF('Basis Excelsheet - uw artikelnr'!L1740&lt;1,1,0))</f>
        <v>0</v>
      </c>
      <c r="G1740" s="16">
        <f>IF('Basis Excelsheet - uw artikelnr'!F1740=0,0,IF(EXACT('Basis Excelsheet - uw artikelnr'!G1740,Keuzelijsten!$C$2),0,IF(EXACT('Basis Excelsheet - uw artikelnr'!G1740,Keuzelijsten!$C$3),0,1)))</f>
        <v>0</v>
      </c>
      <c r="H1740" s="16">
        <f>IF('Basis Excelsheet - uw artikelnr'!F1740=0,0,IF(EXACT('Basis Excelsheet - uw artikelnr'!J1740,Keuzelijsten!$D$2),0,IF(EXACT('Basis Excelsheet - uw artikelnr'!J1740,Keuzelijsten!$D$3),0,1)))</f>
        <v>0</v>
      </c>
      <c r="I1740" s="16">
        <f ca="1">IF('Basis Excelsheet - uw artikelnr'!A1740=0,0,IF(CELL("type",'Basis Excelsheet - uw artikelnr'!A1740)="w",0,1))</f>
        <v>0</v>
      </c>
      <c r="J1740" s="16">
        <f>IF('Basis Excelsheet - uw artikelnr'!F1740=0,0,COUNTIF(Keuzelijsten!$F$2:$F$244,'Basis Excelsheet - uw artikelnr'!M1740)-1)*-1</f>
        <v>0</v>
      </c>
      <c r="K1740" s="16">
        <f>IF('Basis Excelsheet - uw artikelnr'!F1740=0,0,COUNTIF(Keuzelijsten!$A$2:$A$245,'Basis Excelsheet - uw artikelnr'!C1740)-1)*-1</f>
        <v>0</v>
      </c>
      <c r="L1740" s="16">
        <f>IF('Basis Excelsheet - uw artikelnr'!F1740=0,0,COUNTIF(Keuzelijsten!$W$2:$W$945,'Basis Excelsheet - uw artikelnr'!D1740)-1)*-1</f>
        <v>0</v>
      </c>
    </row>
    <row r="1741" spans="1:12" x14ac:dyDescent="0.25">
      <c r="A1741" s="17"/>
      <c r="B1741" s="17">
        <f t="shared" ca="1" si="29"/>
        <v>0</v>
      </c>
      <c r="C1741" s="16">
        <f>IF(LEN('Basis Excelsheet - uw artikelnr'!F1741)&gt;35,1,0)</f>
        <v>0</v>
      </c>
      <c r="D1741" s="16">
        <f>IF(LEN('Basis Excelsheet - uw artikelnr'!K1741)&gt;30,1,0)</f>
        <v>0</v>
      </c>
      <c r="E1741" s="16">
        <f>IF(LEN('Basis Excelsheet - uw artikelnr'!E1741)&gt;20,1,0)</f>
        <v>0</v>
      </c>
      <c r="F1741" s="16">
        <f>IF('Basis Excelsheet - uw artikelnr'!L1741=0,0,IF('Basis Excelsheet - uw artikelnr'!L1741&lt;1,1,0))</f>
        <v>0</v>
      </c>
      <c r="G1741" s="16">
        <f>IF('Basis Excelsheet - uw artikelnr'!F1741=0,0,IF(EXACT('Basis Excelsheet - uw artikelnr'!G1741,Keuzelijsten!$C$2),0,IF(EXACT('Basis Excelsheet - uw artikelnr'!G1741,Keuzelijsten!$C$3),0,1)))</f>
        <v>0</v>
      </c>
      <c r="H1741" s="16">
        <f>IF('Basis Excelsheet - uw artikelnr'!F1741=0,0,IF(EXACT('Basis Excelsheet - uw artikelnr'!J1741,Keuzelijsten!$D$2),0,IF(EXACT('Basis Excelsheet - uw artikelnr'!J1741,Keuzelijsten!$D$3),0,1)))</f>
        <v>0</v>
      </c>
      <c r="I1741" s="16">
        <f ca="1">IF('Basis Excelsheet - uw artikelnr'!A1741=0,0,IF(CELL("type",'Basis Excelsheet - uw artikelnr'!A1741)="w",0,1))</f>
        <v>0</v>
      </c>
      <c r="J1741" s="16">
        <f>IF('Basis Excelsheet - uw artikelnr'!F1741=0,0,COUNTIF(Keuzelijsten!$F$2:$F$244,'Basis Excelsheet - uw artikelnr'!M1741)-1)*-1</f>
        <v>0</v>
      </c>
      <c r="K1741" s="16">
        <f>IF('Basis Excelsheet - uw artikelnr'!F1741=0,0,COUNTIF(Keuzelijsten!$A$2:$A$245,'Basis Excelsheet - uw artikelnr'!C1741)-1)*-1</f>
        <v>0</v>
      </c>
      <c r="L1741" s="16">
        <f>IF('Basis Excelsheet - uw artikelnr'!F1741=0,0,COUNTIF(Keuzelijsten!$W$2:$W$945,'Basis Excelsheet - uw artikelnr'!D1741)-1)*-1</f>
        <v>0</v>
      </c>
    </row>
    <row r="1742" spans="1:12" x14ac:dyDescent="0.25">
      <c r="A1742" s="17"/>
      <c r="B1742" s="17">
        <f t="shared" ca="1" si="29"/>
        <v>0</v>
      </c>
      <c r="C1742" s="16">
        <f>IF(LEN('Basis Excelsheet - uw artikelnr'!F1742)&gt;35,1,0)</f>
        <v>0</v>
      </c>
      <c r="D1742" s="16">
        <f>IF(LEN('Basis Excelsheet - uw artikelnr'!K1742)&gt;30,1,0)</f>
        <v>0</v>
      </c>
      <c r="E1742" s="16">
        <f>IF(LEN('Basis Excelsheet - uw artikelnr'!E1742)&gt;20,1,0)</f>
        <v>0</v>
      </c>
      <c r="F1742" s="16">
        <f>IF('Basis Excelsheet - uw artikelnr'!L1742=0,0,IF('Basis Excelsheet - uw artikelnr'!L1742&lt;1,1,0))</f>
        <v>0</v>
      </c>
      <c r="G1742" s="16">
        <f>IF('Basis Excelsheet - uw artikelnr'!F1742=0,0,IF(EXACT('Basis Excelsheet - uw artikelnr'!G1742,Keuzelijsten!$C$2),0,IF(EXACT('Basis Excelsheet - uw artikelnr'!G1742,Keuzelijsten!$C$3),0,1)))</f>
        <v>0</v>
      </c>
      <c r="H1742" s="16">
        <f>IF('Basis Excelsheet - uw artikelnr'!F1742=0,0,IF(EXACT('Basis Excelsheet - uw artikelnr'!J1742,Keuzelijsten!$D$2),0,IF(EXACT('Basis Excelsheet - uw artikelnr'!J1742,Keuzelijsten!$D$3),0,1)))</f>
        <v>0</v>
      </c>
      <c r="I1742" s="16">
        <f ca="1">IF('Basis Excelsheet - uw artikelnr'!A1742=0,0,IF(CELL("type",'Basis Excelsheet - uw artikelnr'!A1742)="w",0,1))</f>
        <v>0</v>
      </c>
      <c r="J1742" s="16">
        <f>IF('Basis Excelsheet - uw artikelnr'!F1742=0,0,COUNTIF(Keuzelijsten!$F$2:$F$244,'Basis Excelsheet - uw artikelnr'!M1742)-1)*-1</f>
        <v>0</v>
      </c>
      <c r="K1742" s="16">
        <f>IF('Basis Excelsheet - uw artikelnr'!F1742=0,0,COUNTIF(Keuzelijsten!$A$2:$A$245,'Basis Excelsheet - uw artikelnr'!C1742)-1)*-1</f>
        <v>0</v>
      </c>
      <c r="L1742" s="16">
        <f>IF('Basis Excelsheet - uw artikelnr'!F1742=0,0,COUNTIF(Keuzelijsten!$W$2:$W$945,'Basis Excelsheet - uw artikelnr'!D1742)-1)*-1</f>
        <v>0</v>
      </c>
    </row>
    <row r="1743" spans="1:12" x14ac:dyDescent="0.25">
      <c r="A1743" s="17"/>
      <c r="B1743" s="17">
        <f t="shared" ca="1" si="29"/>
        <v>0</v>
      </c>
      <c r="C1743" s="16">
        <f>IF(LEN('Basis Excelsheet - uw artikelnr'!F1743)&gt;35,1,0)</f>
        <v>0</v>
      </c>
      <c r="D1743" s="16">
        <f>IF(LEN('Basis Excelsheet - uw artikelnr'!K1743)&gt;30,1,0)</f>
        <v>0</v>
      </c>
      <c r="E1743" s="16">
        <f>IF(LEN('Basis Excelsheet - uw artikelnr'!E1743)&gt;20,1,0)</f>
        <v>0</v>
      </c>
      <c r="F1743" s="16">
        <f>IF('Basis Excelsheet - uw artikelnr'!L1743=0,0,IF('Basis Excelsheet - uw artikelnr'!L1743&lt;1,1,0))</f>
        <v>0</v>
      </c>
      <c r="G1743" s="16">
        <f>IF('Basis Excelsheet - uw artikelnr'!F1743=0,0,IF(EXACT('Basis Excelsheet - uw artikelnr'!G1743,Keuzelijsten!$C$2),0,IF(EXACT('Basis Excelsheet - uw artikelnr'!G1743,Keuzelijsten!$C$3),0,1)))</f>
        <v>0</v>
      </c>
      <c r="H1743" s="16">
        <f>IF('Basis Excelsheet - uw artikelnr'!F1743=0,0,IF(EXACT('Basis Excelsheet - uw artikelnr'!J1743,Keuzelijsten!$D$2),0,IF(EXACT('Basis Excelsheet - uw artikelnr'!J1743,Keuzelijsten!$D$3),0,1)))</f>
        <v>0</v>
      </c>
      <c r="I1743" s="16">
        <f ca="1">IF('Basis Excelsheet - uw artikelnr'!A1743=0,0,IF(CELL("type",'Basis Excelsheet - uw artikelnr'!A1743)="w",0,1))</f>
        <v>0</v>
      </c>
      <c r="J1743" s="16">
        <f>IF('Basis Excelsheet - uw artikelnr'!F1743=0,0,COUNTIF(Keuzelijsten!$F$2:$F$244,'Basis Excelsheet - uw artikelnr'!M1743)-1)*-1</f>
        <v>0</v>
      </c>
      <c r="K1743" s="16">
        <f>IF('Basis Excelsheet - uw artikelnr'!F1743=0,0,COUNTIF(Keuzelijsten!$A$2:$A$245,'Basis Excelsheet - uw artikelnr'!C1743)-1)*-1</f>
        <v>0</v>
      </c>
      <c r="L1743" s="16">
        <f>IF('Basis Excelsheet - uw artikelnr'!F1743=0,0,COUNTIF(Keuzelijsten!$W$2:$W$945,'Basis Excelsheet - uw artikelnr'!D1743)-1)*-1</f>
        <v>0</v>
      </c>
    </row>
    <row r="1744" spans="1:12" x14ac:dyDescent="0.25">
      <c r="A1744" s="17"/>
      <c r="B1744" s="17">
        <f t="shared" ca="1" si="29"/>
        <v>0</v>
      </c>
      <c r="C1744" s="16">
        <f>IF(LEN('Basis Excelsheet - uw artikelnr'!F1744)&gt;35,1,0)</f>
        <v>0</v>
      </c>
      <c r="D1744" s="16">
        <f>IF(LEN('Basis Excelsheet - uw artikelnr'!K1744)&gt;30,1,0)</f>
        <v>0</v>
      </c>
      <c r="E1744" s="16">
        <f>IF(LEN('Basis Excelsheet - uw artikelnr'!E1744)&gt;20,1,0)</f>
        <v>0</v>
      </c>
      <c r="F1744" s="16">
        <f>IF('Basis Excelsheet - uw artikelnr'!L1744=0,0,IF('Basis Excelsheet - uw artikelnr'!L1744&lt;1,1,0))</f>
        <v>0</v>
      </c>
      <c r="G1744" s="16">
        <f>IF('Basis Excelsheet - uw artikelnr'!F1744=0,0,IF(EXACT('Basis Excelsheet - uw artikelnr'!G1744,Keuzelijsten!$C$2),0,IF(EXACT('Basis Excelsheet - uw artikelnr'!G1744,Keuzelijsten!$C$3),0,1)))</f>
        <v>0</v>
      </c>
      <c r="H1744" s="16">
        <f>IF('Basis Excelsheet - uw artikelnr'!F1744=0,0,IF(EXACT('Basis Excelsheet - uw artikelnr'!J1744,Keuzelijsten!$D$2),0,IF(EXACT('Basis Excelsheet - uw artikelnr'!J1744,Keuzelijsten!$D$3),0,1)))</f>
        <v>0</v>
      </c>
      <c r="I1744" s="16">
        <f ca="1">IF('Basis Excelsheet - uw artikelnr'!A1744=0,0,IF(CELL("type",'Basis Excelsheet - uw artikelnr'!A1744)="w",0,1))</f>
        <v>0</v>
      </c>
      <c r="J1744" s="16">
        <f>IF('Basis Excelsheet - uw artikelnr'!F1744=0,0,COUNTIF(Keuzelijsten!$F$2:$F$244,'Basis Excelsheet - uw artikelnr'!M1744)-1)*-1</f>
        <v>0</v>
      </c>
      <c r="K1744" s="16">
        <f>IF('Basis Excelsheet - uw artikelnr'!F1744=0,0,COUNTIF(Keuzelijsten!$A$2:$A$245,'Basis Excelsheet - uw artikelnr'!C1744)-1)*-1</f>
        <v>0</v>
      </c>
      <c r="L1744" s="16">
        <f>IF('Basis Excelsheet - uw artikelnr'!F1744=0,0,COUNTIF(Keuzelijsten!$W$2:$W$945,'Basis Excelsheet - uw artikelnr'!D1744)-1)*-1</f>
        <v>0</v>
      </c>
    </row>
    <row r="1745" spans="1:12" x14ac:dyDescent="0.25">
      <c r="A1745" s="17"/>
      <c r="B1745" s="17">
        <f t="shared" ca="1" si="29"/>
        <v>0</v>
      </c>
      <c r="C1745" s="16">
        <f>IF(LEN('Basis Excelsheet - uw artikelnr'!F1745)&gt;35,1,0)</f>
        <v>0</v>
      </c>
      <c r="D1745" s="16">
        <f>IF(LEN('Basis Excelsheet - uw artikelnr'!K1745)&gt;30,1,0)</f>
        <v>0</v>
      </c>
      <c r="E1745" s="16">
        <f>IF(LEN('Basis Excelsheet - uw artikelnr'!E1745)&gt;20,1,0)</f>
        <v>0</v>
      </c>
      <c r="F1745" s="16">
        <f>IF('Basis Excelsheet - uw artikelnr'!L1745=0,0,IF('Basis Excelsheet - uw artikelnr'!L1745&lt;1,1,0))</f>
        <v>0</v>
      </c>
      <c r="G1745" s="16">
        <f>IF('Basis Excelsheet - uw artikelnr'!F1745=0,0,IF(EXACT('Basis Excelsheet - uw artikelnr'!G1745,Keuzelijsten!$C$2),0,IF(EXACT('Basis Excelsheet - uw artikelnr'!G1745,Keuzelijsten!$C$3),0,1)))</f>
        <v>0</v>
      </c>
      <c r="H1745" s="16">
        <f>IF('Basis Excelsheet - uw artikelnr'!F1745=0,0,IF(EXACT('Basis Excelsheet - uw artikelnr'!J1745,Keuzelijsten!$D$2),0,IF(EXACT('Basis Excelsheet - uw artikelnr'!J1745,Keuzelijsten!$D$3),0,1)))</f>
        <v>0</v>
      </c>
      <c r="I1745" s="16">
        <f ca="1">IF('Basis Excelsheet - uw artikelnr'!A1745=0,0,IF(CELL("type",'Basis Excelsheet - uw artikelnr'!A1745)="w",0,1))</f>
        <v>0</v>
      </c>
      <c r="J1745" s="16">
        <f>IF('Basis Excelsheet - uw artikelnr'!F1745=0,0,COUNTIF(Keuzelijsten!$F$2:$F$244,'Basis Excelsheet - uw artikelnr'!M1745)-1)*-1</f>
        <v>0</v>
      </c>
      <c r="K1745" s="16">
        <f>IF('Basis Excelsheet - uw artikelnr'!F1745=0,0,COUNTIF(Keuzelijsten!$A$2:$A$245,'Basis Excelsheet - uw artikelnr'!C1745)-1)*-1</f>
        <v>0</v>
      </c>
      <c r="L1745" s="16">
        <f>IF('Basis Excelsheet - uw artikelnr'!F1745=0,0,COUNTIF(Keuzelijsten!$W$2:$W$945,'Basis Excelsheet - uw artikelnr'!D1745)-1)*-1</f>
        <v>0</v>
      </c>
    </row>
    <row r="1746" spans="1:12" x14ac:dyDescent="0.25">
      <c r="A1746" s="17"/>
      <c r="B1746" s="17">
        <f t="shared" ca="1" si="29"/>
        <v>0</v>
      </c>
      <c r="C1746" s="16">
        <f>IF(LEN('Basis Excelsheet - uw artikelnr'!F1746)&gt;35,1,0)</f>
        <v>0</v>
      </c>
      <c r="D1746" s="16">
        <f>IF(LEN('Basis Excelsheet - uw artikelnr'!K1746)&gt;30,1,0)</f>
        <v>0</v>
      </c>
      <c r="E1746" s="16">
        <f>IF(LEN('Basis Excelsheet - uw artikelnr'!E1746)&gt;20,1,0)</f>
        <v>0</v>
      </c>
      <c r="F1746" s="16">
        <f>IF('Basis Excelsheet - uw artikelnr'!L1746=0,0,IF('Basis Excelsheet - uw artikelnr'!L1746&lt;1,1,0))</f>
        <v>0</v>
      </c>
      <c r="G1746" s="16">
        <f>IF('Basis Excelsheet - uw artikelnr'!F1746=0,0,IF(EXACT('Basis Excelsheet - uw artikelnr'!G1746,Keuzelijsten!$C$2),0,IF(EXACT('Basis Excelsheet - uw artikelnr'!G1746,Keuzelijsten!$C$3),0,1)))</f>
        <v>0</v>
      </c>
      <c r="H1746" s="16">
        <f>IF('Basis Excelsheet - uw artikelnr'!F1746=0,0,IF(EXACT('Basis Excelsheet - uw artikelnr'!J1746,Keuzelijsten!$D$2),0,IF(EXACT('Basis Excelsheet - uw artikelnr'!J1746,Keuzelijsten!$D$3),0,1)))</f>
        <v>0</v>
      </c>
      <c r="I1746" s="16">
        <f ca="1">IF('Basis Excelsheet - uw artikelnr'!A1746=0,0,IF(CELL("type",'Basis Excelsheet - uw artikelnr'!A1746)="w",0,1))</f>
        <v>0</v>
      </c>
      <c r="J1746" s="16">
        <f>IF('Basis Excelsheet - uw artikelnr'!F1746=0,0,COUNTIF(Keuzelijsten!$F$2:$F$244,'Basis Excelsheet - uw artikelnr'!M1746)-1)*-1</f>
        <v>0</v>
      </c>
      <c r="K1746" s="16">
        <f>IF('Basis Excelsheet - uw artikelnr'!F1746=0,0,COUNTIF(Keuzelijsten!$A$2:$A$245,'Basis Excelsheet - uw artikelnr'!C1746)-1)*-1</f>
        <v>0</v>
      </c>
      <c r="L1746" s="16">
        <f>IF('Basis Excelsheet - uw artikelnr'!F1746=0,0,COUNTIF(Keuzelijsten!$W$2:$W$945,'Basis Excelsheet - uw artikelnr'!D1746)-1)*-1</f>
        <v>0</v>
      </c>
    </row>
    <row r="1747" spans="1:12" x14ac:dyDescent="0.25">
      <c r="A1747" s="17"/>
      <c r="B1747" s="17">
        <f t="shared" ca="1" si="29"/>
        <v>0</v>
      </c>
      <c r="C1747" s="16">
        <f>IF(LEN('Basis Excelsheet - uw artikelnr'!F1747)&gt;35,1,0)</f>
        <v>0</v>
      </c>
      <c r="D1747" s="16">
        <f>IF(LEN('Basis Excelsheet - uw artikelnr'!K1747)&gt;30,1,0)</f>
        <v>0</v>
      </c>
      <c r="E1747" s="16">
        <f>IF(LEN('Basis Excelsheet - uw artikelnr'!E1747)&gt;20,1,0)</f>
        <v>0</v>
      </c>
      <c r="F1747" s="16">
        <f>IF('Basis Excelsheet - uw artikelnr'!L1747=0,0,IF('Basis Excelsheet - uw artikelnr'!L1747&lt;1,1,0))</f>
        <v>0</v>
      </c>
      <c r="G1747" s="16">
        <f>IF('Basis Excelsheet - uw artikelnr'!F1747=0,0,IF(EXACT('Basis Excelsheet - uw artikelnr'!G1747,Keuzelijsten!$C$2),0,IF(EXACT('Basis Excelsheet - uw artikelnr'!G1747,Keuzelijsten!$C$3),0,1)))</f>
        <v>0</v>
      </c>
      <c r="H1747" s="16">
        <f>IF('Basis Excelsheet - uw artikelnr'!F1747=0,0,IF(EXACT('Basis Excelsheet - uw artikelnr'!J1747,Keuzelijsten!$D$2),0,IF(EXACT('Basis Excelsheet - uw artikelnr'!J1747,Keuzelijsten!$D$3),0,1)))</f>
        <v>0</v>
      </c>
      <c r="I1747" s="16">
        <f ca="1">IF('Basis Excelsheet - uw artikelnr'!A1747=0,0,IF(CELL("type",'Basis Excelsheet - uw artikelnr'!A1747)="w",0,1))</f>
        <v>0</v>
      </c>
      <c r="J1747" s="16">
        <f>IF('Basis Excelsheet - uw artikelnr'!F1747=0,0,COUNTIF(Keuzelijsten!$F$2:$F$244,'Basis Excelsheet - uw artikelnr'!M1747)-1)*-1</f>
        <v>0</v>
      </c>
      <c r="K1747" s="16">
        <f>IF('Basis Excelsheet - uw artikelnr'!F1747=0,0,COUNTIF(Keuzelijsten!$A$2:$A$245,'Basis Excelsheet - uw artikelnr'!C1747)-1)*-1</f>
        <v>0</v>
      </c>
      <c r="L1747" s="16">
        <f>IF('Basis Excelsheet - uw artikelnr'!F1747=0,0,COUNTIF(Keuzelijsten!$W$2:$W$945,'Basis Excelsheet - uw artikelnr'!D1747)-1)*-1</f>
        <v>0</v>
      </c>
    </row>
    <row r="1748" spans="1:12" x14ac:dyDescent="0.25">
      <c r="A1748" s="17"/>
      <c r="B1748" s="17">
        <f t="shared" ca="1" si="29"/>
        <v>0</v>
      </c>
      <c r="C1748" s="16">
        <f>IF(LEN('Basis Excelsheet - uw artikelnr'!F1748)&gt;35,1,0)</f>
        <v>0</v>
      </c>
      <c r="D1748" s="16">
        <f>IF(LEN('Basis Excelsheet - uw artikelnr'!K1748)&gt;30,1,0)</f>
        <v>0</v>
      </c>
      <c r="E1748" s="16">
        <f>IF(LEN('Basis Excelsheet - uw artikelnr'!E1748)&gt;20,1,0)</f>
        <v>0</v>
      </c>
      <c r="F1748" s="16">
        <f>IF('Basis Excelsheet - uw artikelnr'!L1748=0,0,IF('Basis Excelsheet - uw artikelnr'!L1748&lt;1,1,0))</f>
        <v>0</v>
      </c>
      <c r="G1748" s="16">
        <f>IF('Basis Excelsheet - uw artikelnr'!F1748=0,0,IF(EXACT('Basis Excelsheet - uw artikelnr'!G1748,Keuzelijsten!$C$2),0,IF(EXACT('Basis Excelsheet - uw artikelnr'!G1748,Keuzelijsten!$C$3),0,1)))</f>
        <v>0</v>
      </c>
      <c r="H1748" s="16">
        <f>IF('Basis Excelsheet - uw artikelnr'!F1748=0,0,IF(EXACT('Basis Excelsheet - uw artikelnr'!J1748,Keuzelijsten!$D$2),0,IF(EXACT('Basis Excelsheet - uw artikelnr'!J1748,Keuzelijsten!$D$3),0,1)))</f>
        <v>0</v>
      </c>
      <c r="I1748" s="16">
        <f ca="1">IF('Basis Excelsheet - uw artikelnr'!A1748=0,0,IF(CELL("type",'Basis Excelsheet - uw artikelnr'!A1748)="w",0,1))</f>
        <v>0</v>
      </c>
      <c r="J1748" s="16">
        <f>IF('Basis Excelsheet - uw artikelnr'!F1748=0,0,COUNTIF(Keuzelijsten!$F$2:$F$244,'Basis Excelsheet - uw artikelnr'!M1748)-1)*-1</f>
        <v>0</v>
      </c>
      <c r="K1748" s="16">
        <f>IF('Basis Excelsheet - uw artikelnr'!F1748=0,0,COUNTIF(Keuzelijsten!$A$2:$A$245,'Basis Excelsheet - uw artikelnr'!C1748)-1)*-1</f>
        <v>0</v>
      </c>
      <c r="L1748" s="16">
        <f>IF('Basis Excelsheet - uw artikelnr'!F1748=0,0,COUNTIF(Keuzelijsten!$W$2:$W$945,'Basis Excelsheet - uw artikelnr'!D1748)-1)*-1</f>
        <v>0</v>
      </c>
    </row>
    <row r="1749" spans="1:12" x14ac:dyDescent="0.25">
      <c r="A1749" s="17"/>
      <c r="B1749" s="17">
        <f t="shared" ca="1" si="29"/>
        <v>0</v>
      </c>
      <c r="C1749" s="16">
        <f>IF(LEN('Basis Excelsheet - uw artikelnr'!F1749)&gt;35,1,0)</f>
        <v>0</v>
      </c>
      <c r="D1749" s="16">
        <f>IF(LEN('Basis Excelsheet - uw artikelnr'!K1749)&gt;30,1,0)</f>
        <v>0</v>
      </c>
      <c r="E1749" s="16">
        <f>IF(LEN('Basis Excelsheet - uw artikelnr'!E1749)&gt;20,1,0)</f>
        <v>0</v>
      </c>
      <c r="F1749" s="16">
        <f>IF('Basis Excelsheet - uw artikelnr'!L1749=0,0,IF('Basis Excelsheet - uw artikelnr'!L1749&lt;1,1,0))</f>
        <v>0</v>
      </c>
      <c r="G1749" s="16">
        <f>IF('Basis Excelsheet - uw artikelnr'!F1749=0,0,IF(EXACT('Basis Excelsheet - uw artikelnr'!G1749,Keuzelijsten!$C$2),0,IF(EXACT('Basis Excelsheet - uw artikelnr'!G1749,Keuzelijsten!$C$3),0,1)))</f>
        <v>0</v>
      </c>
      <c r="H1749" s="16">
        <f>IF('Basis Excelsheet - uw artikelnr'!F1749=0,0,IF(EXACT('Basis Excelsheet - uw artikelnr'!J1749,Keuzelijsten!$D$2),0,IF(EXACT('Basis Excelsheet - uw artikelnr'!J1749,Keuzelijsten!$D$3),0,1)))</f>
        <v>0</v>
      </c>
      <c r="I1749" s="16">
        <f ca="1">IF('Basis Excelsheet - uw artikelnr'!A1749=0,0,IF(CELL("type",'Basis Excelsheet - uw artikelnr'!A1749)="w",0,1))</f>
        <v>0</v>
      </c>
      <c r="J1749" s="16">
        <f>IF('Basis Excelsheet - uw artikelnr'!F1749=0,0,COUNTIF(Keuzelijsten!$F$2:$F$244,'Basis Excelsheet - uw artikelnr'!M1749)-1)*-1</f>
        <v>0</v>
      </c>
      <c r="K1749" s="16">
        <f>IF('Basis Excelsheet - uw artikelnr'!F1749=0,0,COUNTIF(Keuzelijsten!$A$2:$A$245,'Basis Excelsheet - uw artikelnr'!C1749)-1)*-1</f>
        <v>0</v>
      </c>
      <c r="L1749" s="16">
        <f>IF('Basis Excelsheet - uw artikelnr'!F1749=0,0,COUNTIF(Keuzelijsten!$W$2:$W$945,'Basis Excelsheet - uw artikelnr'!D1749)-1)*-1</f>
        <v>0</v>
      </c>
    </row>
    <row r="1750" spans="1:12" x14ac:dyDescent="0.25">
      <c r="A1750" s="17"/>
      <c r="B1750" s="17">
        <f t="shared" ca="1" si="29"/>
        <v>0</v>
      </c>
      <c r="C1750" s="16">
        <f>IF(LEN('Basis Excelsheet - uw artikelnr'!F1750)&gt;35,1,0)</f>
        <v>0</v>
      </c>
      <c r="D1750" s="16">
        <f>IF(LEN('Basis Excelsheet - uw artikelnr'!K1750)&gt;30,1,0)</f>
        <v>0</v>
      </c>
      <c r="E1750" s="16">
        <f>IF(LEN('Basis Excelsheet - uw artikelnr'!E1750)&gt;20,1,0)</f>
        <v>0</v>
      </c>
      <c r="F1750" s="16">
        <f>IF('Basis Excelsheet - uw artikelnr'!L1750=0,0,IF('Basis Excelsheet - uw artikelnr'!L1750&lt;1,1,0))</f>
        <v>0</v>
      </c>
      <c r="G1750" s="16">
        <f>IF('Basis Excelsheet - uw artikelnr'!F1750=0,0,IF(EXACT('Basis Excelsheet - uw artikelnr'!G1750,Keuzelijsten!$C$2),0,IF(EXACT('Basis Excelsheet - uw artikelnr'!G1750,Keuzelijsten!$C$3),0,1)))</f>
        <v>0</v>
      </c>
      <c r="H1750" s="16">
        <f>IF('Basis Excelsheet - uw artikelnr'!F1750=0,0,IF(EXACT('Basis Excelsheet - uw artikelnr'!J1750,Keuzelijsten!$D$2),0,IF(EXACT('Basis Excelsheet - uw artikelnr'!J1750,Keuzelijsten!$D$3),0,1)))</f>
        <v>0</v>
      </c>
      <c r="I1750" s="16">
        <f ca="1">IF('Basis Excelsheet - uw artikelnr'!A1750=0,0,IF(CELL("type",'Basis Excelsheet - uw artikelnr'!A1750)="w",0,1))</f>
        <v>0</v>
      </c>
      <c r="J1750" s="16">
        <f>IF('Basis Excelsheet - uw artikelnr'!F1750=0,0,COUNTIF(Keuzelijsten!$F$2:$F$244,'Basis Excelsheet - uw artikelnr'!M1750)-1)*-1</f>
        <v>0</v>
      </c>
      <c r="K1750" s="16">
        <f>IF('Basis Excelsheet - uw artikelnr'!F1750=0,0,COUNTIF(Keuzelijsten!$A$2:$A$245,'Basis Excelsheet - uw artikelnr'!C1750)-1)*-1</f>
        <v>0</v>
      </c>
      <c r="L1750" s="16">
        <f>IF('Basis Excelsheet - uw artikelnr'!F1750=0,0,COUNTIF(Keuzelijsten!$W$2:$W$945,'Basis Excelsheet - uw artikelnr'!D1750)-1)*-1</f>
        <v>0</v>
      </c>
    </row>
    <row r="1751" spans="1:12" x14ac:dyDescent="0.25">
      <c r="A1751" s="17"/>
      <c r="B1751" s="17">
        <f t="shared" ca="1" si="29"/>
        <v>0</v>
      </c>
      <c r="C1751" s="16">
        <f>IF(LEN('Basis Excelsheet - uw artikelnr'!F1751)&gt;35,1,0)</f>
        <v>0</v>
      </c>
      <c r="D1751" s="16">
        <f>IF(LEN('Basis Excelsheet - uw artikelnr'!K1751)&gt;30,1,0)</f>
        <v>0</v>
      </c>
      <c r="E1751" s="16">
        <f>IF(LEN('Basis Excelsheet - uw artikelnr'!E1751)&gt;20,1,0)</f>
        <v>0</v>
      </c>
      <c r="F1751" s="16">
        <f>IF('Basis Excelsheet - uw artikelnr'!L1751=0,0,IF('Basis Excelsheet - uw artikelnr'!L1751&lt;1,1,0))</f>
        <v>0</v>
      </c>
      <c r="G1751" s="16">
        <f>IF('Basis Excelsheet - uw artikelnr'!F1751=0,0,IF(EXACT('Basis Excelsheet - uw artikelnr'!G1751,Keuzelijsten!$C$2),0,IF(EXACT('Basis Excelsheet - uw artikelnr'!G1751,Keuzelijsten!$C$3),0,1)))</f>
        <v>0</v>
      </c>
      <c r="H1751" s="16">
        <f>IF('Basis Excelsheet - uw artikelnr'!F1751=0,0,IF(EXACT('Basis Excelsheet - uw artikelnr'!J1751,Keuzelijsten!$D$2),0,IF(EXACT('Basis Excelsheet - uw artikelnr'!J1751,Keuzelijsten!$D$3),0,1)))</f>
        <v>0</v>
      </c>
      <c r="I1751" s="16">
        <f ca="1">IF('Basis Excelsheet - uw artikelnr'!A1751=0,0,IF(CELL("type",'Basis Excelsheet - uw artikelnr'!A1751)="w",0,1))</f>
        <v>0</v>
      </c>
      <c r="J1751" s="16">
        <f>IF('Basis Excelsheet - uw artikelnr'!F1751=0,0,COUNTIF(Keuzelijsten!$F$2:$F$244,'Basis Excelsheet - uw artikelnr'!M1751)-1)*-1</f>
        <v>0</v>
      </c>
      <c r="K1751" s="16">
        <f>IF('Basis Excelsheet - uw artikelnr'!F1751=0,0,COUNTIF(Keuzelijsten!$A$2:$A$245,'Basis Excelsheet - uw artikelnr'!C1751)-1)*-1</f>
        <v>0</v>
      </c>
      <c r="L1751" s="16">
        <f>IF('Basis Excelsheet - uw artikelnr'!F1751=0,0,COUNTIF(Keuzelijsten!$W$2:$W$945,'Basis Excelsheet - uw artikelnr'!D1751)-1)*-1</f>
        <v>0</v>
      </c>
    </row>
    <row r="1752" spans="1:12" x14ac:dyDescent="0.25">
      <c r="A1752" s="17"/>
      <c r="B1752" s="17">
        <f t="shared" ca="1" si="29"/>
        <v>0</v>
      </c>
      <c r="C1752" s="16">
        <f>IF(LEN('Basis Excelsheet - uw artikelnr'!F1752)&gt;35,1,0)</f>
        <v>0</v>
      </c>
      <c r="D1752" s="16">
        <f>IF(LEN('Basis Excelsheet - uw artikelnr'!K1752)&gt;30,1,0)</f>
        <v>0</v>
      </c>
      <c r="E1752" s="16">
        <f>IF(LEN('Basis Excelsheet - uw artikelnr'!E1752)&gt;20,1,0)</f>
        <v>0</v>
      </c>
      <c r="F1752" s="16">
        <f>IF('Basis Excelsheet - uw artikelnr'!L1752=0,0,IF('Basis Excelsheet - uw artikelnr'!L1752&lt;1,1,0))</f>
        <v>0</v>
      </c>
      <c r="G1752" s="16">
        <f>IF('Basis Excelsheet - uw artikelnr'!F1752=0,0,IF(EXACT('Basis Excelsheet - uw artikelnr'!G1752,Keuzelijsten!$C$2),0,IF(EXACT('Basis Excelsheet - uw artikelnr'!G1752,Keuzelijsten!$C$3),0,1)))</f>
        <v>0</v>
      </c>
      <c r="H1752" s="16">
        <f>IF('Basis Excelsheet - uw artikelnr'!F1752=0,0,IF(EXACT('Basis Excelsheet - uw artikelnr'!J1752,Keuzelijsten!$D$2),0,IF(EXACT('Basis Excelsheet - uw artikelnr'!J1752,Keuzelijsten!$D$3),0,1)))</f>
        <v>0</v>
      </c>
      <c r="I1752" s="16">
        <f ca="1">IF('Basis Excelsheet - uw artikelnr'!A1752=0,0,IF(CELL("type",'Basis Excelsheet - uw artikelnr'!A1752)="w",0,1))</f>
        <v>0</v>
      </c>
      <c r="J1752" s="16">
        <f>IF('Basis Excelsheet - uw artikelnr'!F1752=0,0,COUNTIF(Keuzelijsten!$F$2:$F$244,'Basis Excelsheet - uw artikelnr'!M1752)-1)*-1</f>
        <v>0</v>
      </c>
      <c r="K1752" s="16">
        <f>IF('Basis Excelsheet - uw artikelnr'!F1752=0,0,COUNTIF(Keuzelijsten!$A$2:$A$245,'Basis Excelsheet - uw artikelnr'!C1752)-1)*-1</f>
        <v>0</v>
      </c>
      <c r="L1752" s="16">
        <f>IF('Basis Excelsheet - uw artikelnr'!F1752=0,0,COUNTIF(Keuzelijsten!$W$2:$W$945,'Basis Excelsheet - uw artikelnr'!D1752)-1)*-1</f>
        <v>0</v>
      </c>
    </row>
    <row r="1753" spans="1:12" x14ac:dyDescent="0.25">
      <c r="A1753" s="17"/>
      <c r="B1753" s="17">
        <f t="shared" ca="1" si="29"/>
        <v>0</v>
      </c>
      <c r="C1753" s="16">
        <f>IF(LEN('Basis Excelsheet - uw artikelnr'!F1753)&gt;35,1,0)</f>
        <v>0</v>
      </c>
      <c r="D1753" s="16">
        <f>IF(LEN('Basis Excelsheet - uw artikelnr'!K1753)&gt;30,1,0)</f>
        <v>0</v>
      </c>
      <c r="E1753" s="16">
        <f>IF(LEN('Basis Excelsheet - uw artikelnr'!E1753)&gt;20,1,0)</f>
        <v>0</v>
      </c>
      <c r="F1753" s="16">
        <f>IF('Basis Excelsheet - uw artikelnr'!L1753=0,0,IF('Basis Excelsheet - uw artikelnr'!L1753&lt;1,1,0))</f>
        <v>0</v>
      </c>
      <c r="G1753" s="16">
        <f>IF('Basis Excelsheet - uw artikelnr'!F1753=0,0,IF(EXACT('Basis Excelsheet - uw artikelnr'!G1753,Keuzelijsten!$C$2),0,IF(EXACT('Basis Excelsheet - uw artikelnr'!G1753,Keuzelijsten!$C$3),0,1)))</f>
        <v>0</v>
      </c>
      <c r="H1753" s="16">
        <f>IF('Basis Excelsheet - uw artikelnr'!F1753=0,0,IF(EXACT('Basis Excelsheet - uw artikelnr'!J1753,Keuzelijsten!$D$2),0,IF(EXACT('Basis Excelsheet - uw artikelnr'!J1753,Keuzelijsten!$D$3),0,1)))</f>
        <v>0</v>
      </c>
      <c r="I1753" s="16">
        <f ca="1">IF('Basis Excelsheet - uw artikelnr'!A1753=0,0,IF(CELL("type",'Basis Excelsheet - uw artikelnr'!A1753)="w",0,1))</f>
        <v>0</v>
      </c>
      <c r="J1753" s="16">
        <f>IF('Basis Excelsheet - uw artikelnr'!F1753=0,0,COUNTIF(Keuzelijsten!$F$2:$F$244,'Basis Excelsheet - uw artikelnr'!M1753)-1)*-1</f>
        <v>0</v>
      </c>
      <c r="K1753" s="16">
        <f>IF('Basis Excelsheet - uw artikelnr'!F1753=0,0,COUNTIF(Keuzelijsten!$A$2:$A$245,'Basis Excelsheet - uw artikelnr'!C1753)-1)*-1</f>
        <v>0</v>
      </c>
      <c r="L1753" s="16">
        <f>IF('Basis Excelsheet - uw artikelnr'!F1753=0,0,COUNTIF(Keuzelijsten!$W$2:$W$945,'Basis Excelsheet - uw artikelnr'!D1753)-1)*-1</f>
        <v>0</v>
      </c>
    </row>
    <row r="1754" spans="1:12" x14ac:dyDescent="0.25">
      <c r="A1754" s="17"/>
      <c r="B1754" s="17">
        <f t="shared" ca="1" si="29"/>
        <v>0</v>
      </c>
      <c r="C1754" s="16">
        <f>IF(LEN('Basis Excelsheet - uw artikelnr'!F1754)&gt;35,1,0)</f>
        <v>0</v>
      </c>
      <c r="D1754" s="16">
        <f>IF(LEN('Basis Excelsheet - uw artikelnr'!K1754)&gt;30,1,0)</f>
        <v>0</v>
      </c>
      <c r="E1754" s="16">
        <f>IF(LEN('Basis Excelsheet - uw artikelnr'!E1754)&gt;20,1,0)</f>
        <v>0</v>
      </c>
      <c r="F1754" s="16">
        <f>IF('Basis Excelsheet - uw artikelnr'!L1754=0,0,IF('Basis Excelsheet - uw artikelnr'!L1754&lt;1,1,0))</f>
        <v>0</v>
      </c>
      <c r="G1754" s="16">
        <f>IF('Basis Excelsheet - uw artikelnr'!F1754=0,0,IF(EXACT('Basis Excelsheet - uw artikelnr'!G1754,Keuzelijsten!$C$2),0,IF(EXACT('Basis Excelsheet - uw artikelnr'!G1754,Keuzelijsten!$C$3),0,1)))</f>
        <v>0</v>
      </c>
      <c r="H1754" s="16">
        <f>IF('Basis Excelsheet - uw artikelnr'!F1754=0,0,IF(EXACT('Basis Excelsheet - uw artikelnr'!J1754,Keuzelijsten!$D$2),0,IF(EXACT('Basis Excelsheet - uw artikelnr'!J1754,Keuzelijsten!$D$3),0,1)))</f>
        <v>0</v>
      </c>
      <c r="I1754" s="16">
        <f ca="1">IF('Basis Excelsheet - uw artikelnr'!A1754=0,0,IF(CELL("type",'Basis Excelsheet - uw artikelnr'!A1754)="w",0,1))</f>
        <v>0</v>
      </c>
      <c r="J1754" s="16">
        <f>IF('Basis Excelsheet - uw artikelnr'!F1754=0,0,COUNTIF(Keuzelijsten!$F$2:$F$244,'Basis Excelsheet - uw artikelnr'!M1754)-1)*-1</f>
        <v>0</v>
      </c>
      <c r="K1754" s="16">
        <f>IF('Basis Excelsheet - uw artikelnr'!F1754=0,0,COUNTIF(Keuzelijsten!$A$2:$A$245,'Basis Excelsheet - uw artikelnr'!C1754)-1)*-1</f>
        <v>0</v>
      </c>
      <c r="L1754" s="16">
        <f>IF('Basis Excelsheet - uw artikelnr'!F1754=0,0,COUNTIF(Keuzelijsten!$W$2:$W$945,'Basis Excelsheet - uw artikelnr'!D1754)-1)*-1</f>
        <v>0</v>
      </c>
    </row>
    <row r="1755" spans="1:12" x14ac:dyDescent="0.25">
      <c r="A1755" s="17"/>
      <c r="B1755" s="17">
        <f t="shared" ca="1" si="29"/>
        <v>0</v>
      </c>
      <c r="C1755" s="16">
        <f>IF(LEN('Basis Excelsheet - uw artikelnr'!F1755)&gt;35,1,0)</f>
        <v>0</v>
      </c>
      <c r="D1755" s="16">
        <f>IF(LEN('Basis Excelsheet - uw artikelnr'!K1755)&gt;30,1,0)</f>
        <v>0</v>
      </c>
      <c r="E1755" s="16">
        <f>IF(LEN('Basis Excelsheet - uw artikelnr'!E1755)&gt;20,1,0)</f>
        <v>0</v>
      </c>
      <c r="F1755" s="16">
        <f>IF('Basis Excelsheet - uw artikelnr'!L1755=0,0,IF('Basis Excelsheet - uw artikelnr'!L1755&lt;1,1,0))</f>
        <v>0</v>
      </c>
      <c r="G1755" s="16">
        <f>IF('Basis Excelsheet - uw artikelnr'!F1755=0,0,IF(EXACT('Basis Excelsheet - uw artikelnr'!G1755,Keuzelijsten!$C$2),0,IF(EXACT('Basis Excelsheet - uw artikelnr'!G1755,Keuzelijsten!$C$3),0,1)))</f>
        <v>0</v>
      </c>
      <c r="H1755" s="16">
        <f>IF('Basis Excelsheet - uw artikelnr'!F1755=0,0,IF(EXACT('Basis Excelsheet - uw artikelnr'!J1755,Keuzelijsten!$D$2),0,IF(EXACT('Basis Excelsheet - uw artikelnr'!J1755,Keuzelijsten!$D$3),0,1)))</f>
        <v>0</v>
      </c>
      <c r="I1755" s="16">
        <f ca="1">IF('Basis Excelsheet - uw artikelnr'!A1755=0,0,IF(CELL("type",'Basis Excelsheet - uw artikelnr'!A1755)="w",0,1))</f>
        <v>0</v>
      </c>
      <c r="J1755" s="16">
        <f>IF('Basis Excelsheet - uw artikelnr'!F1755=0,0,COUNTIF(Keuzelijsten!$F$2:$F$244,'Basis Excelsheet - uw artikelnr'!M1755)-1)*-1</f>
        <v>0</v>
      </c>
      <c r="K1755" s="16">
        <f>IF('Basis Excelsheet - uw artikelnr'!F1755=0,0,COUNTIF(Keuzelijsten!$A$2:$A$245,'Basis Excelsheet - uw artikelnr'!C1755)-1)*-1</f>
        <v>0</v>
      </c>
      <c r="L1755" s="16">
        <f>IF('Basis Excelsheet - uw artikelnr'!F1755=0,0,COUNTIF(Keuzelijsten!$W$2:$W$945,'Basis Excelsheet - uw artikelnr'!D1755)-1)*-1</f>
        <v>0</v>
      </c>
    </row>
    <row r="1756" spans="1:12" x14ac:dyDescent="0.25">
      <c r="A1756" s="17"/>
      <c r="B1756" s="17">
        <f t="shared" ca="1" si="29"/>
        <v>0</v>
      </c>
      <c r="C1756" s="16">
        <f>IF(LEN('Basis Excelsheet - uw artikelnr'!F1756)&gt;35,1,0)</f>
        <v>0</v>
      </c>
      <c r="D1756" s="16">
        <f>IF(LEN('Basis Excelsheet - uw artikelnr'!K1756)&gt;30,1,0)</f>
        <v>0</v>
      </c>
      <c r="E1756" s="16">
        <f>IF(LEN('Basis Excelsheet - uw artikelnr'!E1756)&gt;20,1,0)</f>
        <v>0</v>
      </c>
      <c r="F1756" s="16">
        <f>IF('Basis Excelsheet - uw artikelnr'!L1756=0,0,IF('Basis Excelsheet - uw artikelnr'!L1756&lt;1,1,0))</f>
        <v>0</v>
      </c>
      <c r="G1756" s="16">
        <f>IF('Basis Excelsheet - uw artikelnr'!F1756=0,0,IF(EXACT('Basis Excelsheet - uw artikelnr'!G1756,Keuzelijsten!$C$2),0,IF(EXACT('Basis Excelsheet - uw artikelnr'!G1756,Keuzelijsten!$C$3),0,1)))</f>
        <v>0</v>
      </c>
      <c r="H1756" s="16">
        <f>IF('Basis Excelsheet - uw artikelnr'!F1756=0,0,IF(EXACT('Basis Excelsheet - uw artikelnr'!J1756,Keuzelijsten!$D$2),0,IF(EXACT('Basis Excelsheet - uw artikelnr'!J1756,Keuzelijsten!$D$3),0,1)))</f>
        <v>0</v>
      </c>
      <c r="I1756" s="16">
        <f ca="1">IF('Basis Excelsheet - uw artikelnr'!A1756=0,0,IF(CELL("type",'Basis Excelsheet - uw artikelnr'!A1756)="w",0,1))</f>
        <v>0</v>
      </c>
      <c r="J1756" s="16">
        <f>IF('Basis Excelsheet - uw artikelnr'!F1756=0,0,COUNTIF(Keuzelijsten!$F$2:$F$244,'Basis Excelsheet - uw artikelnr'!M1756)-1)*-1</f>
        <v>0</v>
      </c>
      <c r="K1756" s="16">
        <f>IF('Basis Excelsheet - uw artikelnr'!F1756=0,0,COUNTIF(Keuzelijsten!$A$2:$A$245,'Basis Excelsheet - uw artikelnr'!C1756)-1)*-1</f>
        <v>0</v>
      </c>
      <c r="L1756" s="16">
        <f>IF('Basis Excelsheet - uw artikelnr'!F1756=0,0,COUNTIF(Keuzelijsten!$W$2:$W$945,'Basis Excelsheet - uw artikelnr'!D1756)-1)*-1</f>
        <v>0</v>
      </c>
    </row>
    <row r="1757" spans="1:12" x14ac:dyDescent="0.25">
      <c r="A1757" s="17"/>
      <c r="B1757" s="17">
        <f t="shared" ca="1" si="29"/>
        <v>0</v>
      </c>
      <c r="C1757" s="16">
        <f>IF(LEN('Basis Excelsheet - uw artikelnr'!F1757)&gt;35,1,0)</f>
        <v>0</v>
      </c>
      <c r="D1757" s="16">
        <f>IF(LEN('Basis Excelsheet - uw artikelnr'!K1757)&gt;30,1,0)</f>
        <v>0</v>
      </c>
      <c r="E1757" s="16">
        <f>IF(LEN('Basis Excelsheet - uw artikelnr'!E1757)&gt;20,1,0)</f>
        <v>0</v>
      </c>
      <c r="F1757" s="16">
        <f>IF('Basis Excelsheet - uw artikelnr'!L1757=0,0,IF('Basis Excelsheet - uw artikelnr'!L1757&lt;1,1,0))</f>
        <v>0</v>
      </c>
      <c r="G1757" s="16">
        <f>IF('Basis Excelsheet - uw artikelnr'!F1757=0,0,IF(EXACT('Basis Excelsheet - uw artikelnr'!G1757,Keuzelijsten!$C$2),0,IF(EXACT('Basis Excelsheet - uw artikelnr'!G1757,Keuzelijsten!$C$3),0,1)))</f>
        <v>0</v>
      </c>
      <c r="H1757" s="16">
        <f>IF('Basis Excelsheet - uw artikelnr'!F1757=0,0,IF(EXACT('Basis Excelsheet - uw artikelnr'!J1757,Keuzelijsten!$D$2),0,IF(EXACT('Basis Excelsheet - uw artikelnr'!J1757,Keuzelijsten!$D$3),0,1)))</f>
        <v>0</v>
      </c>
      <c r="I1757" s="16">
        <f ca="1">IF('Basis Excelsheet - uw artikelnr'!A1757=0,0,IF(CELL("type",'Basis Excelsheet - uw artikelnr'!A1757)="w",0,1))</f>
        <v>0</v>
      </c>
      <c r="J1757" s="16">
        <f>IF('Basis Excelsheet - uw artikelnr'!F1757=0,0,COUNTIF(Keuzelijsten!$F$2:$F$244,'Basis Excelsheet - uw artikelnr'!M1757)-1)*-1</f>
        <v>0</v>
      </c>
      <c r="K1757" s="16">
        <f>IF('Basis Excelsheet - uw artikelnr'!F1757=0,0,COUNTIF(Keuzelijsten!$A$2:$A$245,'Basis Excelsheet - uw artikelnr'!C1757)-1)*-1</f>
        <v>0</v>
      </c>
      <c r="L1757" s="16">
        <f>IF('Basis Excelsheet - uw artikelnr'!F1757=0,0,COUNTIF(Keuzelijsten!$W$2:$W$945,'Basis Excelsheet - uw artikelnr'!D1757)-1)*-1</f>
        <v>0</v>
      </c>
    </row>
    <row r="1758" spans="1:12" x14ac:dyDescent="0.25">
      <c r="A1758" s="17"/>
      <c r="B1758" s="17">
        <f t="shared" ca="1" si="29"/>
        <v>0</v>
      </c>
      <c r="C1758" s="16">
        <f>IF(LEN('Basis Excelsheet - uw artikelnr'!F1758)&gt;35,1,0)</f>
        <v>0</v>
      </c>
      <c r="D1758" s="16">
        <f>IF(LEN('Basis Excelsheet - uw artikelnr'!K1758)&gt;30,1,0)</f>
        <v>0</v>
      </c>
      <c r="E1758" s="16">
        <f>IF(LEN('Basis Excelsheet - uw artikelnr'!E1758)&gt;20,1,0)</f>
        <v>0</v>
      </c>
      <c r="F1758" s="16">
        <f>IF('Basis Excelsheet - uw artikelnr'!L1758=0,0,IF('Basis Excelsheet - uw artikelnr'!L1758&lt;1,1,0))</f>
        <v>0</v>
      </c>
      <c r="G1758" s="16">
        <f>IF('Basis Excelsheet - uw artikelnr'!F1758=0,0,IF(EXACT('Basis Excelsheet - uw artikelnr'!G1758,Keuzelijsten!$C$2),0,IF(EXACT('Basis Excelsheet - uw artikelnr'!G1758,Keuzelijsten!$C$3),0,1)))</f>
        <v>0</v>
      </c>
      <c r="H1758" s="16">
        <f>IF('Basis Excelsheet - uw artikelnr'!F1758=0,0,IF(EXACT('Basis Excelsheet - uw artikelnr'!J1758,Keuzelijsten!$D$2),0,IF(EXACT('Basis Excelsheet - uw artikelnr'!J1758,Keuzelijsten!$D$3),0,1)))</f>
        <v>0</v>
      </c>
      <c r="I1758" s="16">
        <f ca="1">IF('Basis Excelsheet - uw artikelnr'!A1758=0,0,IF(CELL("type",'Basis Excelsheet - uw artikelnr'!A1758)="w",0,1))</f>
        <v>0</v>
      </c>
      <c r="J1758" s="16">
        <f>IF('Basis Excelsheet - uw artikelnr'!F1758=0,0,COUNTIF(Keuzelijsten!$F$2:$F$244,'Basis Excelsheet - uw artikelnr'!M1758)-1)*-1</f>
        <v>0</v>
      </c>
      <c r="K1758" s="16">
        <f>IF('Basis Excelsheet - uw artikelnr'!F1758=0,0,COUNTIF(Keuzelijsten!$A$2:$A$245,'Basis Excelsheet - uw artikelnr'!C1758)-1)*-1</f>
        <v>0</v>
      </c>
      <c r="L1758" s="16">
        <f>IF('Basis Excelsheet - uw artikelnr'!F1758=0,0,COUNTIF(Keuzelijsten!$W$2:$W$945,'Basis Excelsheet - uw artikelnr'!D1758)-1)*-1</f>
        <v>0</v>
      </c>
    </row>
    <row r="1759" spans="1:12" x14ac:dyDescent="0.25">
      <c r="A1759" s="17"/>
      <c r="B1759" s="17">
        <f t="shared" ca="1" si="29"/>
        <v>0</v>
      </c>
      <c r="C1759" s="16">
        <f>IF(LEN('Basis Excelsheet - uw artikelnr'!F1759)&gt;35,1,0)</f>
        <v>0</v>
      </c>
      <c r="D1759" s="16">
        <f>IF(LEN('Basis Excelsheet - uw artikelnr'!K1759)&gt;30,1,0)</f>
        <v>0</v>
      </c>
      <c r="E1759" s="16">
        <f>IF(LEN('Basis Excelsheet - uw artikelnr'!E1759)&gt;20,1,0)</f>
        <v>0</v>
      </c>
      <c r="F1759" s="16">
        <f>IF('Basis Excelsheet - uw artikelnr'!L1759=0,0,IF('Basis Excelsheet - uw artikelnr'!L1759&lt;1,1,0))</f>
        <v>0</v>
      </c>
      <c r="G1759" s="16">
        <f>IF('Basis Excelsheet - uw artikelnr'!F1759=0,0,IF(EXACT('Basis Excelsheet - uw artikelnr'!G1759,Keuzelijsten!$C$2),0,IF(EXACT('Basis Excelsheet - uw artikelnr'!G1759,Keuzelijsten!$C$3),0,1)))</f>
        <v>0</v>
      </c>
      <c r="H1759" s="16">
        <f>IF('Basis Excelsheet - uw artikelnr'!F1759=0,0,IF(EXACT('Basis Excelsheet - uw artikelnr'!J1759,Keuzelijsten!$D$2),0,IF(EXACT('Basis Excelsheet - uw artikelnr'!J1759,Keuzelijsten!$D$3),0,1)))</f>
        <v>0</v>
      </c>
      <c r="I1759" s="16">
        <f ca="1">IF('Basis Excelsheet - uw artikelnr'!A1759=0,0,IF(CELL("type",'Basis Excelsheet - uw artikelnr'!A1759)="w",0,1))</f>
        <v>0</v>
      </c>
      <c r="J1759" s="16">
        <f>IF('Basis Excelsheet - uw artikelnr'!F1759=0,0,COUNTIF(Keuzelijsten!$F$2:$F$244,'Basis Excelsheet - uw artikelnr'!M1759)-1)*-1</f>
        <v>0</v>
      </c>
      <c r="K1759" s="16">
        <f>IF('Basis Excelsheet - uw artikelnr'!F1759=0,0,COUNTIF(Keuzelijsten!$A$2:$A$245,'Basis Excelsheet - uw artikelnr'!C1759)-1)*-1</f>
        <v>0</v>
      </c>
      <c r="L1759" s="16">
        <f>IF('Basis Excelsheet - uw artikelnr'!F1759=0,0,COUNTIF(Keuzelijsten!$W$2:$W$945,'Basis Excelsheet - uw artikelnr'!D1759)-1)*-1</f>
        <v>0</v>
      </c>
    </row>
    <row r="1760" spans="1:12" x14ac:dyDescent="0.25">
      <c r="A1760" s="17"/>
      <c r="B1760" s="17">
        <f t="shared" ca="1" si="29"/>
        <v>0</v>
      </c>
      <c r="C1760" s="16">
        <f>IF(LEN('Basis Excelsheet - uw artikelnr'!F1760)&gt;35,1,0)</f>
        <v>0</v>
      </c>
      <c r="D1760" s="16">
        <f>IF(LEN('Basis Excelsheet - uw artikelnr'!K1760)&gt;30,1,0)</f>
        <v>0</v>
      </c>
      <c r="E1760" s="16">
        <f>IF(LEN('Basis Excelsheet - uw artikelnr'!E1760)&gt;20,1,0)</f>
        <v>0</v>
      </c>
      <c r="F1760" s="16">
        <f>IF('Basis Excelsheet - uw artikelnr'!L1760=0,0,IF('Basis Excelsheet - uw artikelnr'!L1760&lt;1,1,0))</f>
        <v>0</v>
      </c>
      <c r="G1760" s="16">
        <f>IF('Basis Excelsheet - uw artikelnr'!F1760=0,0,IF(EXACT('Basis Excelsheet - uw artikelnr'!G1760,Keuzelijsten!$C$2),0,IF(EXACT('Basis Excelsheet - uw artikelnr'!G1760,Keuzelijsten!$C$3),0,1)))</f>
        <v>0</v>
      </c>
      <c r="H1760" s="16">
        <f>IF('Basis Excelsheet - uw artikelnr'!F1760=0,0,IF(EXACT('Basis Excelsheet - uw artikelnr'!J1760,Keuzelijsten!$D$2),0,IF(EXACT('Basis Excelsheet - uw artikelnr'!J1760,Keuzelijsten!$D$3),0,1)))</f>
        <v>0</v>
      </c>
      <c r="I1760" s="16">
        <f ca="1">IF('Basis Excelsheet - uw artikelnr'!A1760=0,0,IF(CELL("type",'Basis Excelsheet - uw artikelnr'!A1760)="w",0,1))</f>
        <v>0</v>
      </c>
      <c r="J1760" s="16">
        <f>IF('Basis Excelsheet - uw artikelnr'!F1760=0,0,COUNTIF(Keuzelijsten!$F$2:$F$244,'Basis Excelsheet - uw artikelnr'!M1760)-1)*-1</f>
        <v>0</v>
      </c>
      <c r="K1760" s="16">
        <f>IF('Basis Excelsheet - uw artikelnr'!F1760=0,0,COUNTIF(Keuzelijsten!$A$2:$A$245,'Basis Excelsheet - uw artikelnr'!C1760)-1)*-1</f>
        <v>0</v>
      </c>
      <c r="L1760" s="16">
        <f>IF('Basis Excelsheet - uw artikelnr'!F1760=0,0,COUNTIF(Keuzelijsten!$W$2:$W$945,'Basis Excelsheet - uw artikelnr'!D1760)-1)*-1</f>
        <v>0</v>
      </c>
    </row>
    <row r="1761" spans="1:12" x14ac:dyDescent="0.25">
      <c r="A1761" s="17"/>
      <c r="B1761" s="17">
        <f t="shared" ca="1" si="29"/>
        <v>0</v>
      </c>
      <c r="C1761" s="16">
        <f>IF(LEN('Basis Excelsheet - uw artikelnr'!F1761)&gt;35,1,0)</f>
        <v>0</v>
      </c>
      <c r="D1761" s="16">
        <f>IF(LEN('Basis Excelsheet - uw artikelnr'!K1761)&gt;30,1,0)</f>
        <v>0</v>
      </c>
      <c r="E1761" s="16">
        <f>IF(LEN('Basis Excelsheet - uw artikelnr'!E1761)&gt;20,1,0)</f>
        <v>0</v>
      </c>
      <c r="F1761" s="16">
        <f>IF('Basis Excelsheet - uw artikelnr'!L1761=0,0,IF('Basis Excelsheet - uw artikelnr'!L1761&lt;1,1,0))</f>
        <v>0</v>
      </c>
      <c r="G1761" s="16">
        <f>IF('Basis Excelsheet - uw artikelnr'!F1761=0,0,IF(EXACT('Basis Excelsheet - uw artikelnr'!G1761,Keuzelijsten!$C$2),0,IF(EXACT('Basis Excelsheet - uw artikelnr'!G1761,Keuzelijsten!$C$3),0,1)))</f>
        <v>0</v>
      </c>
      <c r="H1761" s="16">
        <f>IF('Basis Excelsheet - uw artikelnr'!F1761=0,0,IF(EXACT('Basis Excelsheet - uw artikelnr'!J1761,Keuzelijsten!$D$2),0,IF(EXACT('Basis Excelsheet - uw artikelnr'!J1761,Keuzelijsten!$D$3),0,1)))</f>
        <v>0</v>
      </c>
      <c r="I1761" s="16">
        <f ca="1">IF('Basis Excelsheet - uw artikelnr'!A1761=0,0,IF(CELL("type",'Basis Excelsheet - uw artikelnr'!A1761)="w",0,1))</f>
        <v>0</v>
      </c>
      <c r="J1761" s="16">
        <f>IF('Basis Excelsheet - uw artikelnr'!F1761=0,0,COUNTIF(Keuzelijsten!$F$2:$F$244,'Basis Excelsheet - uw artikelnr'!M1761)-1)*-1</f>
        <v>0</v>
      </c>
      <c r="K1761" s="16">
        <f>IF('Basis Excelsheet - uw artikelnr'!F1761=0,0,COUNTIF(Keuzelijsten!$A$2:$A$245,'Basis Excelsheet - uw artikelnr'!C1761)-1)*-1</f>
        <v>0</v>
      </c>
      <c r="L1761" s="16">
        <f>IF('Basis Excelsheet - uw artikelnr'!F1761=0,0,COUNTIF(Keuzelijsten!$W$2:$W$945,'Basis Excelsheet - uw artikelnr'!D1761)-1)*-1</f>
        <v>0</v>
      </c>
    </row>
    <row r="1762" spans="1:12" x14ac:dyDescent="0.25">
      <c r="A1762" s="17"/>
      <c r="B1762" s="17">
        <f t="shared" ca="1" si="29"/>
        <v>0</v>
      </c>
      <c r="C1762" s="16">
        <f>IF(LEN('Basis Excelsheet - uw artikelnr'!F1762)&gt;35,1,0)</f>
        <v>0</v>
      </c>
      <c r="D1762" s="16">
        <f>IF(LEN('Basis Excelsheet - uw artikelnr'!K1762)&gt;30,1,0)</f>
        <v>0</v>
      </c>
      <c r="E1762" s="16">
        <f>IF(LEN('Basis Excelsheet - uw artikelnr'!E1762)&gt;20,1,0)</f>
        <v>0</v>
      </c>
      <c r="F1762" s="16">
        <f>IF('Basis Excelsheet - uw artikelnr'!L1762=0,0,IF('Basis Excelsheet - uw artikelnr'!L1762&lt;1,1,0))</f>
        <v>0</v>
      </c>
      <c r="G1762" s="16">
        <f>IF('Basis Excelsheet - uw artikelnr'!F1762=0,0,IF(EXACT('Basis Excelsheet - uw artikelnr'!G1762,Keuzelijsten!$C$2),0,IF(EXACT('Basis Excelsheet - uw artikelnr'!G1762,Keuzelijsten!$C$3),0,1)))</f>
        <v>0</v>
      </c>
      <c r="H1762" s="16">
        <f>IF('Basis Excelsheet - uw artikelnr'!F1762=0,0,IF(EXACT('Basis Excelsheet - uw artikelnr'!J1762,Keuzelijsten!$D$2),0,IF(EXACT('Basis Excelsheet - uw artikelnr'!J1762,Keuzelijsten!$D$3),0,1)))</f>
        <v>0</v>
      </c>
      <c r="I1762" s="16">
        <f ca="1">IF('Basis Excelsheet - uw artikelnr'!A1762=0,0,IF(CELL("type",'Basis Excelsheet - uw artikelnr'!A1762)="w",0,1))</f>
        <v>0</v>
      </c>
      <c r="J1762" s="16">
        <f>IF('Basis Excelsheet - uw artikelnr'!F1762=0,0,COUNTIF(Keuzelijsten!$F$2:$F$244,'Basis Excelsheet - uw artikelnr'!M1762)-1)*-1</f>
        <v>0</v>
      </c>
      <c r="K1762" s="16">
        <f>IF('Basis Excelsheet - uw artikelnr'!F1762=0,0,COUNTIF(Keuzelijsten!$A$2:$A$245,'Basis Excelsheet - uw artikelnr'!C1762)-1)*-1</f>
        <v>0</v>
      </c>
      <c r="L1762" s="16">
        <f>IF('Basis Excelsheet - uw artikelnr'!F1762=0,0,COUNTIF(Keuzelijsten!$W$2:$W$945,'Basis Excelsheet - uw artikelnr'!D1762)-1)*-1</f>
        <v>0</v>
      </c>
    </row>
    <row r="1763" spans="1:12" x14ac:dyDescent="0.25">
      <c r="A1763" s="17"/>
      <c r="B1763" s="17">
        <f t="shared" ca="1" si="29"/>
        <v>0</v>
      </c>
      <c r="C1763" s="16">
        <f>IF(LEN('Basis Excelsheet - uw artikelnr'!F1763)&gt;35,1,0)</f>
        <v>0</v>
      </c>
      <c r="D1763" s="16">
        <f>IF(LEN('Basis Excelsheet - uw artikelnr'!K1763)&gt;30,1,0)</f>
        <v>0</v>
      </c>
      <c r="E1763" s="16">
        <f>IF(LEN('Basis Excelsheet - uw artikelnr'!E1763)&gt;20,1,0)</f>
        <v>0</v>
      </c>
      <c r="F1763" s="16">
        <f>IF('Basis Excelsheet - uw artikelnr'!L1763=0,0,IF('Basis Excelsheet - uw artikelnr'!L1763&lt;1,1,0))</f>
        <v>0</v>
      </c>
      <c r="G1763" s="16">
        <f>IF('Basis Excelsheet - uw artikelnr'!F1763=0,0,IF(EXACT('Basis Excelsheet - uw artikelnr'!G1763,Keuzelijsten!$C$2),0,IF(EXACT('Basis Excelsheet - uw artikelnr'!G1763,Keuzelijsten!$C$3),0,1)))</f>
        <v>0</v>
      </c>
      <c r="H1763" s="16">
        <f>IF('Basis Excelsheet - uw artikelnr'!F1763=0,0,IF(EXACT('Basis Excelsheet - uw artikelnr'!J1763,Keuzelijsten!$D$2),0,IF(EXACT('Basis Excelsheet - uw artikelnr'!J1763,Keuzelijsten!$D$3),0,1)))</f>
        <v>0</v>
      </c>
      <c r="I1763" s="16">
        <f ca="1">IF('Basis Excelsheet - uw artikelnr'!A1763=0,0,IF(CELL("type",'Basis Excelsheet - uw artikelnr'!A1763)="w",0,1))</f>
        <v>0</v>
      </c>
      <c r="J1763" s="16">
        <f>IF('Basis Excelsheet - uw artikelnr'!F1763=0,0,COUNTIF(Keuzelijsten!$F$2:$F$244,'Basis Excelsheet - uw artikelnr'!M1763)-1)*-1</f>
        <v>0</v>
      </c>
      <c r="K1763" s="16">
        <f>IF('Basis Excelsheet - uw artikelnr'!F1763=0,0,COUNTIF(Keuzelijsten!$A$2:$A$245,'Basis Excelsheet - uw artikelnr'!C1763)-1)*-1</f>
        <v>0</v>
      </c>
      <c r="L1763" s="16">
        <f>IF('Basis Excelsheet - uw artikelnr'!F1763=0,0,COUNTIF(Keuzelijsten!$W$2:$W$945,'Basis Excelsheet - uw artikelnr'!D1763)-1)*-1</f>
        <v>0</v>
      </c>
    </row>
    <row r="1764" spans="1:12" x14ac:dyDescent="0.25">
      <c r="A1764" s="17"/>
      <c r="B1764" s="17">
        <f t="shared" ca="1" si="29"/>
        <v>0</v>
      </c>
      <c r="C1764" s="16">
        <f>IF(LEN('Basis Excelsheet - uw artikelnr'!F1764)&gt;35,1,0)</f>
        <v>0</v>
      </c>
      <c r="D1764" s="16">
        <f>IF(LEN('Basis Excelsheet - uw artikelnr'!K1764)&gt;30,1,0)</f>
        <v>0</v>
      </c>
      <c r="E1764" s="16">
        <f>IF(LEN('Basis Excelsheet - uw artikelnr'!E1764)&gt;20,1,0)</f>
        <v>0</v>
      </c>
      <c r="F1764" s="16">
        <f>IF('Basis Excelsheet - uw artikelnr'!L1764=0,0,IF('Basis Excelsheet - uw artikelnr'!L1764&lt;1,1,0))</f>
        <v>0</v>
      </c>
      <c r="G1764" s="16">
        <f>IF('Basis Excelsheet - uw artikelnr'!F1764=0,0,IF(EXACT('Basis Excelsheet - uw artikelnr'!G1764,Keuzelijsten!$C$2),0,IF(EXACT('Basis Excelsheet - uw artikelnr'!G1764,Keuzelijsten!$C$3),0,1)))</f>
        <v>0</v>
      </c>
      <c r="H1764" s="16">
        <f>IF('Basis Excelsheet - uw artikelnr'!F1764=0,0,IF(EXACT('Basis Excelsheet - uw artikelnr'!J1764,Keuzelijsten!$D$2),0,IF(EXACT('Basis Excelsheet - uw artikelnr'!J1764,Keuzelijsten!$D$3),0,1)))</f>
        <v>0</v>
      </c>
      <c r="I1764" s="16">
        <f ca="1">IF('Basis Excelsheet - uw artikelnr'!A1764=0,0,IF(CELL("type",'Basis Excelsheet - uw artikelnr'!A1764)="w",0,1))</f>
        <v>0</v>
      </c>
      <c r="J1764" s="16">
        <f>IF('Basis Excelsheet - uw artikelnr'!F1764=0,0,COUNTIF(Keuzelijsten!$F$2:$F$244,'Basis Excelsheet - uw artikelnr'!M1764)-1)*-1</f>
        <v>0</v>
      </c>
      <c r="K1764" s="16">
        <f>IF('Basis Excelsheet - uw artikelnr'!F1764=0,0,COUNTIF(Keuzelijsten!$A$2:$A$245,'Basis Excelsheet - uw artikelnr'!C1764)-1)*-1</f>
        <v>0</v>
      </c>
      <c r="L1764" s="16">
        <f>IF('Basis Excelsheet - uw artikelnr'!F1764=0,0,COUNTIF(Keuzelijsten!$W$2:$W$945,'Basis Excelsheet - uw artikelnr'!D1764)-1)*-1</f>
        <v>0</v>
      </c>
    </row>
    <row r="1765" spans="1:12" x14ac:dyDescent="0.25">
      <c r="A1765" s="17"/>
      <c r="B1765" s="17">
        <f t="shared" ca="1" si="29"/>
        <v>0</v>
      </c>
      <c r="C1765" s="16">
        <f>IF(LEN('Basis Excelsheet - uw artikelnr'!F1765)&gt;35,1,0)</f>
        <v>0</v>
      </c>
      <c r="D1765" s="16">
        <f>IF(LEN('Basis Excelsheet - uw artikelnr'!K1765)&gt;30,1,0)</f>
        <v>0</v>
      </c>
      <c r="E1765" s="16">
        <f>IF(LEN('Basis Excelsheet - uw artikelnr'!E1765)&gt;20,1,0)</f>
        <v>0</v>
      </c>
      <c r="F1765" s="16">
        <f>IF('Basis Excelsheet - uw artikelnr'!L1765=0,0,IF('Basis Excelsheet - uw artikelnr'!L1765&lt;1,1,0))</f>
        <v>0</v>
      </c>
      <c r="G1765" s="16">
        <f>IF('Basis Excelsheet - uw artikelnr'!F1765=0,0,IF(EXACT('Basis Excelsheet - uw artikelnr'!G1765,Keuzelijsten!$C$2),0,IF(EXACT('Basis Excelsheet - uw artikelnr'!G1765,Keuzelijsten!$C$3),0,1)))</f>
        <v>0</v>
      </c>
      <c r="H1765" s="16">
        <f>IF('Basis Excelsheet - uw artikelnr'!F1765=0,0,IF(EXACT('Basis Excelsheet - uw artikelnr'!J1765,Keuzelijsten!$D$2),0,IF(EXACT('Basis Excelsheet - uw artikelnr'!J1765,Keuzelijsten!$D$3),0,1)))</f>
        <v>0</v>
      </c>
      <c r="I1765" s="16">
        <f ca="1">IF('Basis Excelsheet - uw artikelnr'!A1765=0,0,IF(CELL("type",'Basis Excelsheet - uw artikelnr'!A1765)="w",0,1))</f>
        <v>0</v>
      </c>
      <c r="J1765" s="16">
        <f>IF('Basis Excelsheet - uw artikelnr'!F1765=0,0,COUNTIF(Keuzelijsten!$F$2:$F$244,'Basis Excelsheet - uw artikelnr'!M1765)-1)*-1</f>
        <v>0</v>
      </c>
      <c r="K1765" s="16">
        <f>IF('Basis Excelsheet - uw artikelnr'!F1765=0,0,COUNTIF(Keuzelijsten!$A$2:$A$245,'Basis Excelsheet - uw artikelnr'!C1765)-1)*-1</f>
        <v>0</v>
      </c>
      <c r="L1765" s="16">
        <f>IF('Basis Excelsheet - uw artikelnr'!F1765=0,0,COUNTIF(Keuzelijsten!$W$2:$W$945,'Basis Excelsheet - uw artikelnr'!D1765)-1)*-1</f>
        <v>0</v>
      </c>
    </row>
    <row r="1766" spans="1:12" x14ac:dyDescent="0.25">
      <c r="A1766" s="17"/>
      <c r="B1766" s="17">
        <f t="shared" ca="1" si="29"/>
        <v>0</v>
      </c>
      <c r="C1766" s="16">
        <f>IF(LEN('Basis Excelsheet - uw artikelnr'!F1766)&gt;35,1,0)</f>
        <v>0</v>
      </c>
      <c r="D1766" s="16">
        <f>IF(LEN('Basis Excelsheet - uw artikelnr'!K1766)&gt;30,1,0)</f>
        <v>0</v>
      </c>
      <c r="E1766" s="16">
        <f>IF(LEN('Basis Excelsheet - uw artikelnr'!E1766)&gt;20,1,0)</f>
        <v>0</v>
      </c>
      <c r="F1766" s="16">
        <f>IF('Basis Excelsheet - uw artikelnr'!L1766=0,0,IF('Basis Excelsheet - uw artikelnr'!L1766&lt;1,1,0))</f>
        <v>0</v>
      </c>
      <c r="G1766" s="16">
        <f>IF('Basis Excelsheet - uw artikelnr'!F1766=0,0,IF(EXACT('Basis Excelsheet - uw artikelnr'!G1766,Keuzelijsten!$C$2),0,IF(EXACT('Basis Excelsheet - uw artikelnr'!G1766,Keuzelijsten!$C$3),0,1)))</f>
        <v>0</v>
      </c>
      <c r="H1766" s="16">
        <f>IF('Basis Excelsheet - uw artikelnr'!F1766=0,0,IF(EXACT('Basis Excelsheet - uw artikelnr'!J1766,Keuzelijsten!$D$2),0,IF(EXACT('Basis Excelsheet - uw artikelnr'!J1766,Keuzelijsten!$D$3),0,1)))</f>
        <v>0</v>
      </c>
      <c r="I1766" s="16">
        <f ca="1">IF('Basis Excelsheet - uw artikelnr'!A1766=0,0,IF(CELL("type",'Basis Excelsheet - uw artikelnr'!A1766)="w",0,1))</f>
        <v>0</v>
      </c>
      <c r="J1766" s="16">
        <f>IF('Basis Excelsheet - uw artikelnr'!F1766=0,0,COUNTIF(Keuzelijsten!$F$2:$F$244,'Basis Excelsheet - uw artikelnr'!M1766)-1)*-1</f>
        <v>0</v>
      </c>
      <c r="K1766" s="16">
        <f>IF('Basis Excelsheet - uw artikelnr'!F1766=0,0,COUNTIF(Keuzelijsten!$A$2:$A$245,'Basis Excelsheet - uw artikelnr'!C1766)-1)*-1</f>
        <v>0</v>
      </c>
      <c r="L1766" s="16">
        <f>IF('Basis Excelsheet - uw artikelnr'!F1766=0,0,COUNTIF(Keuzelijsten!$W$2:$W$945,'Basis Excelsheet - uw artikelnr'!D1766)-1)*-1</f>
        <v>0</v>
      </c>
    </row>
    <row r="1767" spans="1:12" x14ac:dyDescent="0.25">
      <c r="A1767" s="17"/>
      <c r="B1767" s="17">
        <f t="shared" ca="1" si="29"/>
        <v>0</v>
      </c>
      <c r="C1767" s="16">
        <f>IF(LEN('Basis Excelsheet - uw artikelnr'!F1767)&gt;35,1,0)</f>
        <v>0</v>
      </c>
      <c r="D1767" s="16">
        <f>IF(LEN('Basis Excelsheet - uw artikelnr'!K1767)&gt;30,1,0)</f>
        <v>0</v>
      </c>
      <c r="E1767" s="16">
        <f>IF(LEN('Basis Excelsheet - uw artikelnr'!E1767)&gt;20,1,0)</f>
        <v>0</v>
      </c>
      <c r="F1767" s="16">
        <f>IF('Basis Excelsheet - uw artikelnr'!L1767=0,0,IF('Basis Excelsheet - uw artikelnr'!L1767&lt;1,1,0))</f>
        <v>0</v>
      </c>
      <c r="G1767" s="16">
        <f>IF('Basis Excelsheet - uw artikelnr'!F1767=0,0,IF(EXACT('Basis Excelsheet - uw artikelnr'!G1767,Keuzelijsten!$C$2),0,IF(EXACT('Basis Excelsheet - uw artikelnr'!G1767,Keuzelijsten!$C$3),0,1)))</f>
        <v>0</v>
      </c>
      <c r="H1767" s="16">
        <f>IF('Basis Excelsheet - uw artikelnr'!F1767=0,0,IF(EXACT('Basis Excelsheet - uw artikelnr'!J1767,Keuzelijsten!$D$2),0,IF(EXACT('Basis Excelsheet - uw artikelnr'!J1767,Keuzelijsten!$D$3),0,1)))</f>
        <v>0</v>
      </c>
      <c r="I1767" s="16">
        <f ca="1">IF('Basis Excelsheet - uw artikelnr'!A1767=0,0,IF(CELL("type",'Basis Excelsheet - uw artikelnr'!A1767)="w",0,1))</f>
        <v>0</v>
      </c>
      <c r="J1767" s="16">
        <f>IF('Basis Excelsheet - uw artikelnr'!F1767=0,0,COUNTIF(Keuzelijsten!$F$2:$F$244,'Basis Excelsheet - uw artikelnr'!M1767)-1)*-1</f>
        <v>0</v>
      </c>
      <c r="K1767" s="16">
        <f>IF('Basis Excelsheet - uw artikelnr'!F1767=0,0,COUNTIF(Keuzelijsten!$A$2:$A$245,'Basis Excelsheet - uw artikelnr'!C1767)-1)*-1</f>
        <v>0</v>
      </c>
      <c r="L1767" s="16">
        <f>IF('Basis Excelsheet - uw artikelnr'!F1767=0,0,COUNTIF(Keuzelijsten!$W$2:$W$945,'Basis Excelsheet - uw artikelnr'!D1767)-1)*-1</f>
        <v>0</v>
      </c>
    </row>
    <row r="1768" spans="1:12" x14ac:dyDescent="0.25">
      <c r="A1768" s="17"/>
      <c r="B1768" s="17">
        <f t="shared" ca="1" si="29"/>
        <v>0</v>
      </c>
      <c r="C1768" s="16">
        <f>IF(LEN('Basis Excelsheet - uw artikelnr'!F1768)&gt;35,1,0)</f>
        <v>0</v>
      </c>
      <c r="D1768" s="16">
        <f>IF(LEN('Basis Excelsheet - uw artikelnr'!K1768)&gt;30,1,0)</f>
        <v>0</v>
      </c>
      <c r="E1768" s="16">
        <f>IF(LEN('Basis Excelsheet - uw artikelnr'!E1768)&gt;20,1,0)</f>
        <v>0</v>
      </c>
      <c r="F1768" s="16">
        <f>IF('Basis Excelsheet - uw artikelnr'!L1768=0,0,IF('Basis Excelsheet - uw artikelnr'!L1768&lt;1,1,0))</f>
        <v>0</v>
      </c>
      <c r="G1768" s="16">
        <f>IF('Basis Excelsheet - uw artikelnr'!F1768=0,0,IF(EXACT('Basis Excelsheet - uw artikelnr'!G1768,Keuzelijsten!$C$2),0,IF(EXACT('Basis Excelsheet - uw artikelnr'!G1768,Keuzelijsten!$C$3),0,1)))</f>
        <v>0</v>
      </c>
      <c r="H1768" s="16">
        <f>IF('Basis Excelsheet - uw artikelnr'!F1768=0,0,IF(EXACT('Basis Excelsheet - uw artikelnr'!J1768,Keuzelijsten!$D$2),0,IF(EXACT('Basis Excelsheet - uw artikelnr'!J1768,Keuzelijsten!$D$3),0,1)))</f>
        <v>0</v>
      </c>
      <c r="I1768" s="16">
        <f ca="1">IF('Basis Excelsheet - uw artikelnr'!A1768=0,0,IF(CELL("type",'Basis Excelsheet - uw artikelnr'!A1768)="w",0,1))</f>
        <v>0</v>
      </c>
      <c r="J1768" s="16">
        <f>IF('Basis Excelsheet - uw artikelnr'!F1768=0,0,COUNTIF(Keuzelijsten!$F$2:$F$244,'Basis Excelsheet - uw artikelnr'!M1768)-1)*-1</f>
        <v>0</v>
      </c>
      <c r="K1768" s="16">
        <f>IF('Basis Excelsheet - uw artikelnr'!F1768=0,0,COUNTIF(Keuzelijsten!$A$2:$A$245,'Basis Excelsheet - uw artikelnr'!C1768)-1)*-1</f>
        <v>0</v>
      </c>
      <c r="L1768" s="16">
        <f>IF('Basis Excelsheet - uw artikelnr'!F1768=0,0,COUNTIF(Keuzelijsten!$W$2:$W$945,'Basis Excelsheet - uw artikelnr'!D1768)-1)*-1</f>
        <v>0</v>
      </c>
    </row>
    <row r="1769" spans="1:12" x14ac:dyDescent="0.25">
      <c r="A1769" s="17"/>
      <c r="B1769" s="17">
        <f t="shared" ca="1" si="29"/>
        <v>0</v>
      </c>
      <c r="C1769" s="16">
        <f>IF(LEN('Basis Excelsheet - uw artikelnr'!F1769)&gt;35,1,0)</f>
        <v>0</v>
      </c>
      <c r="D1769" s="16">
        <f>IF(LEN('Basis Excelsheet - uw artikelnr'!K1769)&gt;30,1,0)</f>
        <v>0</v>
      </c>
      <c r="E1769" s="16">
        <f>IF(LEN('Basis Excelsheet - uw artikelnr'!E1769)&gt;20,1,0)</f>
        <v>0</v>
      </c>
      <c r="F1769" s="16">
        <f>IF('Basis Excelsheet - uw artikelnr'!L1769=0,0,IF('Basis Excelsheet - uw artikelnr'!L1769&lt;1,1,0))</f>
        <v>0</v>
      </c>
      <c r="G1769" s="16">
        <f>IF('Basis Excelsheet - uw artikelnr'!F1769=0,0,IF(EXACT('Basis Excelsheet - uw artikelnr'!G1769,Keuzelijsten!$C$2),0,IF(EXACT('Basis Excelsheet - uw artikelnr'!G1769,Keuzelijsten!$C$3),0,1)))</f>
        <v>0</v>
      </c>
      <c r="H1769" s="16">
        <f>IF('Basis Excelsheet - uw artikelnr'!F1769=0,0,IF(EXACT('Basis Excelsheet - uw artikelnr'!J1769,Keuzelijsten!$D$2),0,IF(EXACT('Basis Excelsheet - uw artikelnr'!J1769,Keuzelijsten!$D$3),0,1)))</f>
        <v>0</v>
      </c>
      <c r="I1769" s="16">
        <f ca="1">IF('Basis Excelsheet - uw artikelnr'!A1769=0,0,IF(CELL("type",'Basis Excelsheet - uw artikelnr'!A1769)="w",0,1))</f>
        <v>0</v>
      </c>
      <c r="J1769" s="16">
        <f>IF('Basis Excelsheet - uw artikelnr'!F1769=0,0,COUNTIF(Keuzelijsten!$F$2:$F$244,'Basis Excelsheet - uw artikelnr'!M1769)-1)*-1</f>
        <v>0</v>
      </c>
      <c r="K1769" s="16">
        <f>IF('Basis Excelsheet - uw artikelnr'!F1769=0,0,COUNTIF(Keuzelijsten!$A$2:$A$245,'Basis Excelsheet - uw artikelnr'!C1769)-1)*-1</f>
        <v>0</v>
      </c>
      <c r="L1769" s="16">
        <f>IF('Basis Excelsheet - uw artikelnr'!F1769=0,0,COUNTIF(Keuzelijsten!$W$2:$W$945,'Basis Excelsheet - uw artikelnr'!D1769)-1)*-1</f>
        <v>0</v>
      </c>
    </row>
    <row r="1770" spans="1:12" x14ac:dyDescent="0.25">
      <c r="A1770" s="17"/>
      <c r="B1770" s="17">
        <f t="shared" ca="1" si="29"/>
        <v>0</v>
      </c>
      <c r="C1770" s="16">
        <f>IF(LEN('Basis Excelsheet - uw artikelnr'!F1770)&gt;35,1,0)</f>
        <v>0</v>
      </c>
      <c r="D1770" s="16">
        <f>IF(LEN('Basis Excelsheet - uw artikelnr'!K1770)&gt;30,1,0)</f>
        <v>0</v>
      </c>
      <c r="E1770" s="16">
        <f>IF(LEN('Basis Excelsheet - uw artikelnr'!E1770)&gt;20,1,0)</f>
        <v>0</v>
      </c>
      <c r="F1770" s="16">
        <f>IF('Basis Excelsheet - uw artikelnr'!L1770=0,0,IF('Basis Excelsheet - uw artikelnr'!L1770&lt;1,1,0))</f>
        <v>0</v>
      </c>
      <c r="G1770" s="16">
        <f>IF('Basis Excelsheet - uw artikelnr'!F1770=0,0,IF(EXACT('Basis Excelsheet - uw artikelnr'!G1770,Keuzelijsten!$C$2),0,IF(EXACT('Basis Excelsheet - uw artikelnr'!G1770,Keuzelijsten!$C$3),0,1)))</f>
        <v>0</v>
      </c>
      <c r="H1770" s="16">
        <f>IF('Basis Excelsheet - uw artikelnr'!F1770=0,0,IF(EXACT('Basis Excelsheet - uw artikelnr'!J1770,Keuzelijsten!$D$2),0,IF(EXACT('Basis Excelsheet - uw artikelnr'!J1770,Keuzelijsten!$D$3),0,1)))</f>
        <v>0</v>
      </c>
      <c r="I1770" s="16">
        <f ca="1">IF('Basis Excelsheet - uw artikelnr'!A1770=0,0,IF(CELL("type",'Basis Excelsheet - uw artikelnr'!A1770)="w",0,1))</f>
        <v>0</v>
      </c>
      <c r="J1770" s="16">
        <f>IF('Basis Excelsheet - uw artikelnr'!F1770=0,0,COUNTIF(Keuzelijsten!$F$2:$F$244,'Basis Excelsheet - uw artikelnr'!M1770)-1)*-1</f>
        <v>0</v>
      </c>
      <c r="K1770" s="16">
        <f>IF('Basis Excelsheet - uw artikelnr'!F1770=0,0,COUNTIF(Keuzelijsten!$A$2:$A$245,'Basis Excelsheet - uw artikelnr'!C1770)-1)*-1</f>
        <v>0</v>
      </c>
      <c r="L1770" s="16">
        <f>IF('Basis Excelsheet - uw artikelnr'!F1770=0,0,COUNTIF(Keuzelijsten!$W$2:$W$945,'Basis Excelsheet - uw artikelnr'!D1770)-1)*-1</f>
        <v>0</v>
      </c>
    </row>
    <row r="1771" spans="1:12" x14ac:dyDescent="0.25">
      <c r="A1771" s="17"/>
      <c r="B1771" s="17">
        <f t="shared" ca="1" si="29"/>
        <v>0</v>
      </c>
      <c r="C1771" s="16">
        <f>IF(LEN('Basis Excelsheet - uw artikelnr'!F1771)&gt;35,1,0)</f>
        <v>0</v>
      </c>
      <c r="D1771" s="16">
        <f>IF(LEN('Basis Excelsheet - uw artikelnr'!K1771)&gt;30,1,0)</f>
        <v>0</v>
      </c>
      <c r="E1771" s="16">
        <f>IF(LEN('Basis Excelsheet - uw artikelnr'!E1771)&gt;20,1,0)</f>
        <v>0</v>
      </c>
      <c r="F1771" s="16">
        <f>IF('Basis Excelsheet - uw artikelnr'!L1771=0,0,IF('Basis Excelsheet - uw artikelnr'!L1771&lt;1,1,0))</f>
        <v>0</v>
      </c>
      <c r="G1771" s="16">
        <f>IF('Basis Excelsheet - uw artikelnr'!F1771=0,0,IF(EXACT('Basis Excelsheet - uw artikelnr'!G1771,Keuzelijsten!$C$2),0,IF(EXACT('Basis Excelsheet - uw artikelnr'!G1771,Keuzelijsten!$C$3),0,1)))</f>
        <v>0</v>
      </c>
      <c r="H1771" s="16">
        <f>IF('Basis Excelsheet - uw artikelnr'!F1771=0,0,IF(EXACT('Basis Excelsheet - uw artikelnr'!J1771,Keuzelijsten!$D$2),0,IF(EXACT('Basis Excelsheet - uw artikelnr'!J1771,Keuzelijsten!$D$3),0,1)))</f>
        <v>0</v>
      </c>
      <c r="I1771" s="16">
        <f ca="1">IF('Basis Excelsheet - uw artikelnr'!A1771=0,0,IF(CELL("type",'Basis Excelsheet - uw artikelnr'!A1771)="w",0,1))</f>
        <v>0</v>
      </c>
      <c r="J1771" s="16">
        <f>IF('Basis Excelsheet - uw artikelnr'!F1771=0,0,COUNTIF(Keuzelijsten!$F$2:$F$244,'Basis Excelsheet - uw artikelnr'!M1771)-1)*-1</f>
        <v>0</v>
      </c>
      <c r="K1771" s="16">
        <f>IF('Basis Excelsheet - uw artikelnr'!F1771=0,0,COUNTIF(Keuzelijsten!$A$2:$A$245,'Basis Excelsheet - uw artikelnr'!C1771)-1)*-1</f>
        <v>0</v>
      </c>
      <c r="L1771" s="16">
        <f>IF('Basis Excelsheet - uw artikelnr'!F1771=0,0,COUNTIF(Keuzelijsten!$W$2:$W$945,'Basis Excelsheet - uw artikelnr'!D1771)-1)*-1</f>
        <v>0</v>
      </c>
    </row>
    <row r="1772" spans="1:12" x14ac:dyDescent="0.25">
      <c r="A1772" s="17"/>
      <c r="B1772" s="17">
        <f t="shared" ca="1" si="29"/>
        <v>0</v>
      </c>
      <c r="C1772" s="16">
        <f>IF(LEN('Basis Excelsheet - uw artikelnr'!F1772)&gt;35,1,0)</f>
        <v>0</v>
      </c>
      <c r="D1772" s="16">
        <f>IF(LEN('Basis Excelsheet - uw artikelnr'!K1772)&gt;30,1,0)</f>
        <v>0</v>
      </c>
      <c r="E1772" s="16">
        <f>IF(LEN('Basis Excelsheet - uw artikelnr'!E1772)&gt;20,1,0)</f>
        <v>0</v>
      </c>
      <c r="F1772" s="16">
        <f>IF('Basis Excelsheet - uw artikelnr'!L1772=0,0,IF('Basis Excelsheet - uw artikelnr'!L1772&lt;1,1,0))</f>
        <v>0</v>
      </c>
      <c r="G1772" s="16">
        <f>IF('Basis Excelsheet - uw artikelnr'!F1772=0,0,IF(EXACT('Basis Excelsheet - uw artikelnr'!G1772,Keuzelijsten!$C$2),0,IF(EXACT('Basis Excelsheet - uw artikelnr'!G1772,Keuzelijsten!$C$3),0,1)))</f>
        <v>0</v>
      </c>
      <c r="H1772" s="16">
        <f>IF('Basis Excelsheet - uw artikelnr'!F1772=0,0,IF(EXACT('Basis Excelsheet - uw artikelnr'!J1772,Keuzelijsten!$D$2),0,IF(EXACT('Basis Excelsheet - uw artikelnr'!J1772,Keuzelijsten!$D$3),0,1)))</f>
        <v>0</v>
      </c>
      <c r="I1772" s="16">
        <f ca="1">IF('Basis Excelsheet - uw artikelnr'!A1772=0,0,IF(CELL("type",'Basis Excelsheet - uw artikelnr'!A1772)="w",0,1))</f>
        <v>0</v>
      </c>
      <c r="J1772" s="16">
        <f>IF('Basis Excelsheet - uw artikelnr'!F1772=0,0,COUNTIF(Keuzelijsten!$F$2:$F$244,'Basis Excelsheet - uw artikelnr'!M1772)-1)*-1</f>
        <v>0</v>
      </c>
      <c r="K1772" s="16">
        <f>IF('Basis Excelsheet - uw artikelnr'!F1772=0,0,COUNTIF(Keuzelijsten!$A$2:$A$245,'Basis Excelsheet - uw artikelnr'!C1772)-1)*-1</f>
        <v>0</v>
      </c>
      <c r="L1772" s="16">
        <f>IF('Basis Excelsheet - uw artikelnr'!F1772=0,0,COUNTIF(Keuzelijsten!$W$2:$W$945,'Basis Excelsheet - uw artikelnr'!D1772)-1)*-1</f>
        <v>0</v>
      </c>
    </row>
    <row r="1773" spans="1:12" x14ac:dyDescent="0.25">
      <c r="A1773" s="17"/>
      <c r="B1773" s="17">
        <f t="shared" ca="1" si="29"/>
        <v>0</v>
      </c>
      <c r="C1773" s="16">
        <f>IF(LEN('Basis Excelsheet - uw artikelnr'!F1773)&gt;35,1,0)</f>
        <v>0</v>
      </c>
      <c r="D1773" s="16">
        <f>IF(LEN('Basis Excelsheet - uw artikelnr'!K1773)&gt;30,1,0)</f>
        <v>0</v>
      </c>
      <c r="E1773" s="16">
        <f>IF(LEN('Basis Excelsheet - uw artikelnr'!E1773)&gt;20,1,0)</f>
        <v>0</v>
      </c>
      <c r="F1773" s="16">
        <f>IF('Basis Excelsheet - uw artikelnr'!L1773=0,0,IF('Basis Excelsheet - uw artikelnr'!L1773&lt;1,1,0))</f>
        <v>0</v>
      </c>
      <c r="G1773" s="16">
        <f>IF('Basis Excelsheet - uw artikelnr'!F1773=0,0,IF(EXACT('Basis Excelsheet - uw artikelnr'!G1773,Keuzelijsten!$C$2),0,IF(EXACT('Basis Excelsheet - uw artikelnr'!G1773,Keuzelijsten!$C$3),0,1)))</f>
        <v>0</v>
      </c>
      <c r="H1773" s="16">
        <f>IF('Basis Excelsheet - uw artikelnr'!F1773=0,0,IF(EXACT('Basis Excelsheet - uw artikelnr'!J1773,Keuzelijsten!$D$2),0,IF(EXACT('Basis Excelsheet - uw artikelnr'!J1773,Keuzelijsten!$D$3),0,1)))</f>
        <v>0</v>
      </c>
      <c r="I1773" s="16">
        <f ca="1">IF('Basis Excelsheet - uw artikelnr'!A1773=0,0,IF(CELL("type",'Basis Excelsheet - uw artikelnr'!A1773)="w",0,1))</f>
        <v>0</v>
      </c>
      <c r="J1773" s="16">
        <f>IF('Basis Excelsheet - uw artikelnr'!F1773=0,0,COUNTIF(Keuzelijsten!$F$2:$F$244,'Basis Excelsheet - uw artikelnr'!M1773)-1)*-1</f>
        <v>0</v>
      </c>
      <c r="K1773" s="16">
        <f>IF('Basis Excelsheet - uw artikelnr'!F1773=0,0,COUNTIF(Keuzelijsten!$A$2:$A$245,'Basis Excelsheet - uw artikelnr'!C1773)-1)*-1</f>
        <v>0</v>
      </c>
      <c r="L1773" s="16">
        <f>IF('Basis Excelsheet - uw artikelnr'!F1773=0,0,COUNTIF(Keuzelijsten!$W$2:$W$945,'Basis Excelsheet - uw artikelnr'!D1773)-1)*-1</f>
        <v>0</v>
      </c>
    </row>
    <row r="1774" spans="1:12" x14ac:dyDescent="0.25">
      <c r="A1774" s="17"/>
      <c r="B1774" s="17">
        <f t="shared" ca="1" si="29"/>
        <v>0</v>
      </c>
      <c r="C1774" s="16">
        <f>IF(LEN('Basis Excelsheet - uw artikelnr'!F1774)&gt;35,1,0)</f>
        <v>0</v>
      </c>
      <c r="D1774" s="16">
        <f>IF(LEN('Basis Excelsheet - uw artikelnr'!K1774)&gt;30,1,0)</f>
        <v>0</v>
      </c>
      <c r="E1774" s="16">
        <f>IF(LEN('Basis Excelsheet - uw artikelnr'!E1774)&gt;20,1,0)</f>
        <v>0</v>
      </c>
      <c r="F1774" s="16">
        <f>IF('Basis Excelsheet - uw artikelnr'!L1774=0,0,IF('Basis Excelsheet - uw artikelnr'!L1774&lt;1,1,0))</f>
        <v>0</v>
      </c>
      <c r="G1774" s="16">
        <f>IF('Basis Excelsheet - uw artikelnr'!F1774=0,0,IF(EXACT('Basis Excelsheet - uw artikelnr'!G1774,Keuzelijsten!$C$2),0,IF(EXACT('Basis Excelsheet - uw artikelnr'!G1774,Keuzelijsten!$C$3),0,1)))</f>
        <v>0</v>
      </c>
      <c r="H1774" s="16">
        <f>IF('Basis Excelsheet - uw artikelnr'!F1774=0,0,IF(EXACT('Basis Excelsheet - uw artikelnr'!J1774,Keuzelijsten!$D$2),0,IF(EXACT('Basis Excelsheet - uw artikelnr'!J1774,Keuzelijsten!$D$3),0,1)))</f>
        <v>0</v>
      </c>
      <c r="I1774" s="16">
        <f ca="1">IF('Basis Excelsheet - uw artikelnr'!A1774=0,0,IF(CELL("type",'Basis Excelsheet - uw artikelnr'!A1774)="w",0,1))</f>
        <v>0</v>
      </c>
      <c r="J1774" s="16">
        <f>IF('Basis Excelsheet - uw artikelnr'!F1774=0,0,COUNTIF(Keuzelijsten!$F$2:$F$244,'Basis Excelsheet - uw artikelnr'!M1774)-1)*-1</f>
        <v>0</v>
      </c>
      <c r="K1774" s="16">
        <f>IF('Basis Excelsheet - uw artikelnr'!F1774=0,0,COUNTIF(Keuzelijsten!$A$2:$A$245,'Basis Excelsheet - uw artikelnr'!C1774)-1)*-1</f>
        <v>0</v>
      </c>
      <c r="L1774" s="16">
        <f>IF('Basis Excelsheet - uw artikelnr'!F1774=0,0,COUNTIF(Keuzelijsten!$W$2:$W$945,'Basis Excelsheet - uw artikelnr'!D1774)-1)*-1</f>
        <v>0</v>
      </c>
    </row>
    <row r="1775" spans="1:12" x14ac:dyDescent="0.25">
      <c r="A1775" s="17"/>
      <c r="B1775" s="17">
        <f t="shared" ca="1" si="29"/>
        <v>0</v>
      </c>
      <c r="C1775" s="16">
        <f>IF(LEN('Basis Excelsheet - uw artikelnr'!F1775)&gt;35,1,0)</f>
        <v>0</v>
      </c>
      <c r="D1775" s="16">
        <f>IF(LEN('Basis Excelsheet - uw artikelnr'!K1775)&gt;30,1,0)</f>
        <v>0</v>
      </c>
      <c r="E1775" s="16">
        <f>IF(LEN('Basis Excelsheet - uw artikelnr'!E1775)&gt;20,1,0)</f>
        <v>0</v>
      </c>
      <c r="F1775" s="16">
        <f>IF('Basis Excelsheet - uw artikelnr'!L1775=0,0,IF('Basis Excelsheet - uw artikelnr'!L1775&lt;1,1,0))</f>
        <v>0</v>
      </c>
      <c r="G1775" s="16">
        <f>IF('Basis Excelsheet - uw artikelnr'!F1775=0,0,IF(EXACT('Basis Excelsheet - uw artikelnr'!G1775,Keuzelijsten!$C$2),0,IF(EXACT('Basis Excelsheet - uw artikelnr'!G1775,Keuzelijsten!$C$3),0,1)))</f>
        <v>0</v>
      </c>
      <c r="H1775" s="16">
        <f>IF('Basis Excelsheet - uw artikelnr'!F1775=0,0,IF(EXACT('Basis Excelsheet - uw artikelnr'!J1775,Keuzelijsten!$D$2),0,IF(EXACT('Basis Excelsheet - uw artikelnr'!J1775,Keuzelijsten!$D$3),0,1)))</f>
        <v>0</v>
      </c>
      <c r="I1775" s="16">
        <f ca="1">IF('Basis Excelsheet - uw artikelnr'!A1775=0,0,IF(CELL("type",'Basis Excelsheet - uw artikelnr'!A1775)="w",0,1))</f>
        <v>0</v>
      </c>
      <c r="J1775" s="16">
        <f>IF('Basis Excelsheet - uw artikelnr'!F1775=0,0,COUNTIF(Keuzelijsten!$F$2:$F$244,'Basis Excelsheet - uw artikelnr'!M1775)-1)*-1</f>
        <v>0</v>
      </c>
      <c r="K1775" s="16">
        <f>IF('Basis Excelsheet - uw artikelnr'!F1775=0,0,COUNTIF(Keuzelijsten!$A$2:$A$245,'Basis Excelsheet - uw artikelnr'!C1775)-1)*-1</f>
        <v>0</v>
      </c>
      <c r="L1775" s="16">
        <f>IF('Basis Excelsheet - uw artikelnr'!F1775=0,0,COUNTIF(Keuzelijsten!$W$2:$W$945,'Basis Excelsheet - uw artikelnr'!D1775)-1)*-1</f>
        <v>0</v>
      </c>
    </row>
    <row r="1776" spans="1:12" x14ac:dyDescent="0.25">
      <c r="A1776" s="17"/>
      <c r="B1776" s="17">
        <f t="shared" ca="1" si="29"/>
        <v>0</v>
      </c>
      <c r="C1776" s="16">
        <f>IF(LEN('Basis Excelsheet - uw artikelnr'!F1776)&gt;35,1,0)</f>
        <v>0</v>
      </c>
      <c r="D1776" s="16">
        <f>IF(LEN('Basis Excelsheet - uw artikelnr'!K1776)&gt;30,1,0)</f>
        <v>0</v>
      </c>
      <c r="E1776" s="16">
        <f>IF(LEN('Basis Excelsheet - uw artikelnr'!E1776)&gt;20,1,0)</f>
        <v>0</v>
      </c>
      <c r="F1776" s="16">
        <f>IF('Basis Excelsheet - uw artikelnr'!L1776=0,0,IF('Basis Excelsheet - uw artikelnr'!L1776&lt;1,1,0))</f>
        <v>0</v>
      </c>
      <c r="G1776" s="16">
        <f>IF('Basis Excelsheet - uw artikelnr'!F1776=0,0,IF(EXACT('Basis Excelsheet - uw artikelnr'!G1776,Keuzelijsten!$C$2),0,IF(EXACT('Basis Excelsheet - uw artikelnr'!G1776,Keuzelijsten!$C$3),0,1)))</f>
        <v>0</v>
      </c>
      <c r="H1776" s="16">
        <f>IF('Basis Excelsheet - uw artikelnr'!F1776=0,0,IF(EXACT('Basis Excelsheet - uw artikelnr'!J1776,Keuzelijsten!$D$2),0,IF(EXACT('Basis Excelsheet - uw artikelnr'!J1776,Keuzelijsten!$D$3),0,1)))</f>
        <v>0</v>
      </c>
      <c r="I1776" s="16">
        <f ca="1">IF('Basis Excelsheet - uw artikelnr'!A1776=0,0,IF(CELL("type",'Basis Excelsheet - uw artikelnr'!A1776)="w",0,1))</f>
        <v>0</v>
      </c>
      <c r="J1776" s="16">
        <f>IF('Basis Excelsheet - uw artikelnr'!F1776=0,0,COUNTIF(Keuzelijsten!$F$2:$F$244,'Basis Excelsheet - uw artikelnr'!M1776)-1)*-1</f>
        <v>0</v>
      </c>
      <c r="K1776" s="16">
        <f>IF('Basis Excelsheet - uw artikelnr'!F1776=0,0,COUNTIF(Keuzelijsten!$A$2:$A$245,'Basis Excelsheet - uw artikelnr'!C1776)-1)*-1</f>
        <v>0</v>
      </c>
      <c r="L1776" s="16">
        <f>IF('Basis Excelsheet - uw artikelnr'!F1776=0,0,COUNTIF(Keuzelijsten!$W$2:$W$945,'Basis Excelsheet - uw artikelnr'!D1776)-1)*-1</f>
        <v>0</v>
      </c>
    </row>
    <row r="1777" spans="1:12" x14ac:dyDescent="0.25">
      <c r="A1777" s="17"/>
      <c r="B1777" s="17">
        <f t="shared" ca="1" si="29"/>
        <v>0</v>
      </c>
      <c r="C1777" s="16">
        <f>IF(LEN('Basis Excelsheet - uw artikelnr'!F1777)&gt;35,1,0)</f>
        <v>0</v>
      </c>
      <c r="D1777" s="16">
        <f>IF(LEN('Basis Excelsheet - uw artikelnr'!K1777)&gt;30,1,0)</f>
        <v>0</v>
      </c>
      <c r="E1777" s="16">
        <f>IF(LEN('Basis Excelsheet - uw artikelnr'!E1777)&gt;20,1,0)</f>
        <v>0</v>
      </c>
      <c r="F1777" s="16">
        <f>IF('Basis Excelsheet - uw artikelnr'!L1777=0,0,IF('Basis Excelsheet - uw artikelnr'!L1777&lt;1,1,0))</f>
        <v>0</v>
      </c>
      <c r="G1777" s="16">
        <f>IF('Basis Excelsheet - uw artikelnr'!F1777=0,0,IF(EXACT('Basis Excelsheet - uw artikelnr'!G1777,Keuzelijsten!$C$2),0,IF(EXACT('Basis Excelsheet - uw artikelnr'!G1777,Keuzelijsten!$C$3),0,1)))</f>
        <v>0</v>
      </c>
      <c r="H1777" s="16">
        <f>IF('Basis Excelsheet - uw artikelnr'!F1777=0,0,IF(EXACT('Basis Excelsheet - uw artikelnr'!J1777,Keuzelijsten!$D$2),0,IF(EXACT('Basis Excelsheet - uw artikelnr'!J1777,Keuzelijsten!$D$3),0,1)))</f>
        <v>0</v>
      </c>
      <c r="I1777" s="16">
        <f ca="1">IF('Basis Excelsheet - uw artikelnr'!A1777=0,0,IF(CELL("type",'Basis Excelsheet - uw artikelnr'!A1777)="w",0,1))</f>
        <v>0</v>
      </c>
      <c r="J1777" s="16">
        <f>IF('Basis Excelsheet - uw artikelnr'!F1777=0,0,COUNTIF(Keuzelijsten!$F$2:$F$244,'Basis Excelsheet - uw artikelnr'!M1777)-1)*-1</f>
        <v>0</v>
      </c>
      <c r="K1777" s="16">
        <f>IF('Basis Excelsheet - uw artikelnr'!F1777=0,0,COUNTIF(Keuzelijsten!$A$2:$A$245,'Basis Excelsheet - uw artikelnr'!C1777)-1)*-1</f>
        <v>0</v>
      </c>
      <c r="L1777" s="16">
        <f>IF('Basis Excelsheet - uw artikelnr'!F1777=0,0,COUNTIF(Keuzelijsten!$W$2:$W$945,'Basis Excelsheet - uw artikelnr'!D1777)-1)*-1</f>
        <v>0</v>
      </c>
    </row>
    <row r="1778" spans="1:12" x14ac:dyDescent="0.25">
      <c r="A1778" s="17"/>
      <c r="B1778" s="17">
        <f t="shared" ca="1" si="29"/>
        <v>0</v>
      </c>
      <c r="C1778" s="16">
        <f>IF(LEN('Basis Excelsheet - uw artikelnr'!F1778)&gt;35,1,0)</f>
        <v>0</v>
      </c>
      <c r="D1778" s="16">
        <f>IF(LEN('Basis Excelsheet - uw artikelnr'!K1778)&gt;30,1,0)</f>
        <v>0</v>
      </c>
      <c r="E1778" s="16">
        <f>IF(LEN('Basis Excelsheet - uw artikelnr'!E1778)&gt;20,1,0)</f>
        <v>0</v>
      </c>
      <c r="F1778" s="16">
        <f>IF('Basis Excelsheet - uw artikelnr'!L1778=0,0,IF('Basis Excelsheet - uw artikelnr'!L1778&lt;1,1,0))</f>
        <v>0</v>
      </c>
      <c r="G1778" s="16">
        <f>IF('Basis Excelsheet - uw artikelnr'!F1778=0,0,IF(EXACT('Basis Excelsheet - uw artikelnr'!G1778,Keuzelijsten!$C$2),0,IF(EXACT('Basis Excelsheet - uw artikelnr'!G1778,Keuzelijsten!$C$3),0,1)))</f>
        <v>0</v>
      </c>
      <c r="H1778" s="16">
        <f>IF('Basis Excelsheet - uw artikelnr'!F1778=0,0,IF(EXACT('Basis Excelsheet - uw artikelnr'!J1778,Keuzelijsten!$D$2),0,IF(EXACT('Basis Excelsheet - uw artikelnr'!J1778,Keuzelijsten!$D$3),0,1)))</f>
        <v>0</v>
      </c>
      <c r="I1778" s="16">
        <f ca="1">IF('Basis Excelsheet - uw artikelnr'!A1778=0,0,IF(CELL("type",'Basis Excelsheet - uw artikelnr'!A1778)="w",0,1))</f>
        <v>0</v>
      </c>
      <c r="J1778" s="16">
        <f>IF('Basis Excelsheet - uw artikelnr'!F1778=0,0,COUNTIF(Keuzelijsten!$F$2:$F$244,'Basis Excelsheet - uw artikelnr'!M1778)-1)*-1</f>
        <v>0</v>
      </c>
      <c r="K1778" s="16">
        <f>IF('Basis Excelsheet - uw artikelnr'!F1778=0,0,COUNTIF(Keuzelijsten!$A$2:$A$245,'Basis Excelsheet - uw artikelnr'!C1778)-1)*-1</f>
        <v>0</v>
      </c>
      <c r="L1778" s="16">
        <f>IF('Basis Excelsheet - uw artikelnr'!F1778=0,0,COUNTIF(Keuzelijsten!$W$2:$W$945,'Basis Excelsheet - uw artikelnr'!D1778)-1)*-1</f>
        <v>0</v>
      </c>
    </row>
    <row r="1779" spans="1:12" x14ac:dyDescent="0.25">
      <c r="A1779" s="17"/>
      <c r="B1779" s="17">
        <f t="shared" ca="1" si="29"/>
        <v>0</v>
      </c>
      <c r="C1779" s="16">
        <f>IF(LEN('Basis Excelsheet - uw artikelnr'!F1779)&gt;35,1,0)</f>
        <v>0</v>
      </c>
      <c r="D1779" s="16">
        <f>IF(LEN('Basis Excelsheet - uw artikelnr'!K1779)&gt;30,1,0)</f>
        <v>0</v>
      </c>
      <c r="E1779" s="16">
        <f>IF(LEN('Basis Excelsheet - uw artikelnr'!E1779)&gt;20,1,0)</f>
        <v>0</v>
      </c>
      <c r="F1779" s="16">
        <f>IF('Basis Excelsheet - uw artikelnr'!L1779=0,0,IF('Basis Excelsheet - uw artikelnr'!L1779&lt;1,1,0))</f>
        <v>0</v>
      </c>
      <c r="G1779" s="16">
        <f>IF('Basis Excelsheet - uw artikelnr'!F1779=0,0,IF(EXACT('Basis Excelsheet - uw artikelnr'!G1779,Keuzelijsten!$C$2),0,IF(EXACT('Basis Excelsheet - uw artikelnr'!G1779,Keuzelijsten!$C$3),0,1)))</f>
        <v>0</v>
      </c>
      <c r="H1779" s="16">
        <f>IF('Basis Excelsheet - uw artikelnr'!F1779=0,0,IF(EXACT('Basis Excelsheet - uw artikelnr'!J1779,Keuzelijsten!$D$2),0,IF(EXACT('Basis Excelsheet - uw artikelnr'!J1779,Keuzelijsten!$D$3),0,1)))</f>
        <v>0</v>
      </c>
      <c r="I1779" s="16">
        <f ca="1">IF('Basis Excelsheet - uw artikelnr'!A1779=0,0,IF(CELL("type",'Basis Excelsheet - uw artikelnr'!A1779)="w",0,1))</f>
        <v>0</v>
      </c>
      <c r="J1779" s="16">
        <f>IF('Basis Excelsheet - uw artikelnr'!F1779=0,0,COUNTIF(Keuzelijsten!$F$2:$F$244,'Basis Excelsheet - uw artikelnr'!M1779)-1)*-1</f>
        <v>0</v>
      </c>
      <c r="K1779" s="16">
        <f>IF('Basis Excelsheet - uw artikelnr'!F1779=0,0,COUNTIF(Keuzelijsten!$A$2:$A$245,'Basis Excelsheet - uw artikelnr'!C1779)-1)*-1</f>
        <v>0</v>
      </c>
      <c r="L1779" s="16">
        <f>IF('Basis Excelsheet - uw artikelnr'!F1779=0,0,COUNTIF(Keuzelijsten!$W$2:$W$945,'Basis Excelsheet - uw artikelnr'!D1779)-1)*-1</f>
        <v>0</v>
      </c>
    </row>
    <row r="1780" spans="1:12" x14ac:dyDescent="0.25">
      <c r="A1780" s="17"/>
      <c r="B1780" s="17">
        <f t="shared" ca="1" si="29"/>
        <v>0</v>
      </c>
      <c r="C1780" s="16">
        <f>IF(LEN('Basis Excelsheet - uw artikelnr'!F1780)&gt;35,1,0)</f>
        <v>0</v>
      </c>
      <c r="D1780" s="16">
        <f>IF(LEN('Basis Excelsheet - uw artikelnr'!K1780)&gt;30,1,0)</f>
        <v>0</v>
      </c>
      <c r="E1780" s="16">
        <f>IF(LEN('Basis Excelsheet - uw artikelnr'!E1780)&gt;20,1,0)</f>
        <v>0</v>
      </c>
      <c r="F1780" s="16">
        <f>IF('Basis Excelsheet - uw artikelnr'!L1780=0,0,IF('Basis Excelsheet - uw artikelnr'!L1780&lt;1,1,0))</f>
        <v>0</v>
      </c>
      <c r="G1780" s="16">
        <f>IF('Basis Excelsheet - uw artikelnr'!F1780=0,0,IF(EXACT('Basis Excelsheet - uw artikelnr'!G1780,Keuzelijsten!$C$2),0,IF(EXACT('Basis Excelsheet - uw artikelnr'!G1780,Keuzelijsten!$C$3),0,1)))</f>
        <v>0</v>
      </c>
      <c r="H1780" s="16">
        <f>IF('Basis Excelsheet - uw artikelnr'!F1780=0,0,IF(EXACT('Basis Excelsheet - uw artikelnr'!J1780,Keuzelijsten!$D$2),0,IF(EXACT('Basis Excelsheet - uw artikelnr'!J1780,Keuzelijsten!$D$3),0,1)))</f>
        <v>0</v>
      </c>
      <c r="I1780" s="16">
        <f ca="1">IF('Basis Excelsheet - uw artikelnr'!A1780=0,0,IF(CELL("type",'Basis Excelsheet - uw artikelnr'!A1780)="w",0,1))</f>
        <v>0</v>
      </c>
      <c r="J1780" s="16">
        <f>IF('Basis Excelsheet - uw artikelnr'!F1780=0,0,COUNTIF(Keuzelijsten!$F$2:$F$244,'Basis Excelsheet - uw artikelnr'!M1780)-1)*-1</f>
        <v>0</v>
      </c>
      <c r="K1780" s="16">
        <f>IF('Basis Excelsheet - uw artikelnr'!F1780=0,0,COUNTIF(Keuzelijsten!$A$2:$A$245,'Basis Excelsheet - uw artikelnr'!C1780)-1)*-1</f>
        <v>0</v>
      </c>
      <c r="L1780" s="16">
        <f>IF('Basis Excelsheet - uw artikelnr'!F1780=0,0,COUNTIF(Keuzelijsten!$W$2:$W$945,'Basis Excelsheet - uw artikelnr'!D1780)-1)*-1</f>
        <v>0</v>
      </c>
    </row>
    <row r="1781" spans="1:12" x14ac:dyDescent="0.25">
      <c r="A1781" s="17"/>
      <c r="B1781" s="17">
        <f t="shared" ca="1" si="29"/>
        <v>0</v>
      </c>
      <c r="C1781" s="16">
        <f>IF(LEN('Basis Excelsheet - uw artikelnr'!F1781)&gt;35,1,0)</f>
        <v>0</v>
      </c>
      <c r="D1781" s="16">
        <f>IF(LEN('Basis Excelsheet - uw artikelnr'!K1781)&gt;30,1,0)</f>
        <v>0</v>
      </c>
      <c r="E1781" s="16">
        <f>IF(LEN('Basis Excelsheet - uw artikelnr'!E1781)&gt;20,1,0)</f>
        <v>0</v>
      </c>
      <c r="F1781" s="16">
        <f>IF('Basis Excelsheet - uw artikelnr'!L1781=0,0,IF('Basis Excelsheet - uw artikelnr'!L1781&lt;1,1,0))</f>
        <v>0</v>
      </c>
      <c r="G1781" s="16">
        <f>IF('Basis Excelsheet - uw artikelnr'!F1781=0,0,IF(EXACT('Basis Excelsheet - uw artikelnr'!G1781,Keuzelijsten!$C$2),0,IF(EXACT('Basis Excelsheet - uw artikelnr'!G1781,Keuzelijsten!$C$3),0,1)))</f>
        <v>0</v>
      </c>
      <c r="H1781" s="16">
        <f>IF('Basis Excelsheet - uw artikelnr'!F1781=0,0,IF(EXACT('Basis Excelsheet - uw artikelnr'!J1781,Keuzelijsten!$D$2),0,IF(EXACT('Basis Excelsheet - uw artikelnr'!J1781,Keuzelijsten!$D$3),0,1)))</f>
        <v>0</v>
      </c>
      <c r="I1781" s="16">
        <f ca="1">IF('Basis Excelsheet - uw artikelnr'!A1781=0,0,IF(CELL("type",'Basis Excelsheet - uw artikelnr'!A1781)="w",0,1))</f>
        <v>0</v>
      </c>
      <c r="J1781" s="16">
        <f>IF('Basis Excelsheet - uw artikelnr'!F1781=0,0,COUNTIF(Keuzelijsten!$F$2:$F$244,'Basis Excelsheet - uw artikelnr'!M1781)-1)*-1</f>
        <v>0</v>
      </c>
      <c r="K1781" s="16">
        <f>IF('Basis Excelsheet - uw artikelnr'!F1781=0,0,COUNTIF(Keuzelijsten!$A$2:$A$245,'Basis Excelsheet - uw artikelnr'!C1781)-1)*-1</f>
        <v>0</v>
      </c>
      <c r="L1781" s="16">
        <f>IF('Basis Excelsheet - uw artikelnr'!F1781=0,0,COUNTIF(Keuzelijsten!$W$2:$W$945,'Basis Excelsheet - uw artikelnr'!D1781)-1)*-1</f>
        <v>0</v>
      </c>
    </row>
    <row r="1782" spans="1:12" x14ac:dyDescent="0.25">
      <c r="A1782" s="17"/>
      <c r="B1782" s="17">
        <f t="shared" ca="1" si="29"/>
        <v>0</v>
      </c>
      <c r="C1782" s="16">
        <f>IF(LEN('Basis Excelsheet - uw artikelnr'!F1782)&gt;35,1,0)</f>
        <v>0</v>
      </c>
      <c r="D1782" s="16">
        <f>IF(LEN('Basis Excelsheet - uw artikelnr'!K1782)&gt;30,1,0)</f>
        <v>0</v>
      </c>
      <c r="E1782" s="16">
        <f>IF(LEN('Basis Excelsheet - uw artikelnr'!E1782)&gt;20,1,0)</f>
        <v>0</v>
      </c>
      <c r="F1782" s="16">
        <f>IF('Basis Excelsheet - uw artikelnr'!L1782=0,0,IF('Basis Excelsheet - uw artikelnr'!L1782&lt;1,1,0))</f>
        <v>0</v>
      </c>
      <c r="G1782" s="16">
        <f>IF('Basis Excelsheet - uw artikelnr'!F1782=0,0,IF(EXACT('Basis Excelsheet - uw artikelnr'!G1782,Keuzelijsten!$C$2),0,IF(EXACT('Basis Excelsheet - uw artikelnr'!G1782,Keuzelijsten!$C$3),0,1)))</f>
        <v>0</v>
      </c>
      <c r="H1782" s="16">
        <f>IF('Basis Excelsheet - uw artikelnr'!F1782=0,0,IF(EXACT('Basis Excelsheet - uw artikelnr'!J1782,Keuzelijsten!$D$2),0,IF(EXACT('Basis Excelsheet - uw artikelnr'!J1782,Keuzelijsten!$D$3),0,1)))</f>
        <v>0</v>
      </c>
      <c r="I1782" s="16">
        <f ca="1">IF('Basis Excelsheet - uw artikelnr'!A1782=0,0,IF(CELL("type",'Basis Excelsheet - uw artikelnr'!A1782)="w",0,1))</f>
        <v>0</v>
      </c>
      <c r="J1782" s="16">
        <f>IF('Basis Excelsheet - uw artikelnr'!F1782=0,0,COUNTIF(Keuzelijsten!$F$2:$F$244,'Basis Excelsheet - uw artikelnr'!M1782)-1)*-1</f>
        <v>0</v>
      </c>
      <c r="K1782" s="16">
        <f>IF('Basis Excelsheet - uw artikelnr'!F1782=0,0,COUNTIF(Keuzelijsten!$A$2:$A$245,'Basis Excelsheet - uw artikelnr'!C1782)-1)*-1</f>
        <v>0</v>
      </c>
      <c r="L1782" s="16">
        <f>IF('Basis Excelsheet - uw artikelnr'!F1782=0,0,COUNTIF(Keuzelijsten!$W$2:$W$945,'Basis Excelsheet - uw artikelnr'!D1782)-1)*-1</f>
        <v>0</v>
      </c>
    </row>
    <row r="1783" spans="1:12" x14ac:dyDescent="0.25">
      <c r="A1783" s="17"/>
      <c r="B1783" s="17">
        <f t="shared" ca="1" si="29"/>
        <v>0</v>
      </c>
      <c r="C1783" s="16">
        <f>IF(LEN('Basis Excelsheet - uw artikelnr'!F1783)&gt;35,1,0)</f>
        <v>0</v>
      </c>
      <c r="D1783" s="16">
        <f>IF(LEN('Basis Excelsheet - uw artikelnr'!K1783)&gt;30,1,0)</f>
        <v>0</v>
      </c>
      <c r="E1783" s="16">
        <f>IF(LEN('Basis Excelsheet - uw artikelnr'!E1783)&gt;20,1,0)</f>
        <v>0</v>
      </c>
      <c r="F1783" s="16">
        <f>IF('Basis Excelsheet - uw artikelnr'!L1783=0,0,IF('Basis Excelsheet - uw artikelnr'!L1783&lt;1,1,0))</f>
        <v>0</v>
      </c>
      <c r="G1783" s="16">
        <f>IF('Basis Excelsheet - uw artikelnr'!F1783=0,0,IF(EXACT('Basis Excelsheet - uw artikelnr'!G1783,Keuzelijsten!$C$2),0,IF(EXACT('Basis Excelsheet - uw artikelnr'!G1783,Keuzelijsten!$C$3),0,1)))</f>
        <v>0</v>
      </c>
      <c r="H1783" s="16">
        <f>IF('Basis Excelsheet - uw artikelnr'!F1783=0,0,IF(EXACT('Basis Excelsheet - uw artikelnr'!J1783,Keuzelijsten!$D$2),0,IF(EXACT('Basis Excelsheet - uw artikelnr'!J1783,Keuzelijsten!$D$3),0,1)))</f>
        <v>0</v>
      </c>
      <c r="I1783" s="16">
        <f ca="1">IF('Basis Excelsheet - uw artikelnr'!A1783=0,0,IF(CELL("type",'Basis Excelsheet - uw artikelnr'!A1783)="w",0,1))</f>
        <v>0</v>
      </c>
      <c r="J1783" s="16">
        <f>IF('Basis Excelsheet - uw artikelnr'!F1783=0,0,COUNTIF(Keuzelijsten!$F$2:$F$244,'Basis Excelsheet - uw artikelnr'!M1783)-1)*-1</f>
        <v>0</v>
      </c>
      <c r="K1783" s="16">
        <f>IF('Basis Excelsheet - uw artikelnr'!F1783=0,0,COUNTIF(Keuzelijsten!$A$2:$A$245,'Basis Excelsheet - uw artikelnr'!C1783)-1)*-1</f>
        <v>0</v>
      </c>
      <c r="L1783" s="16">
        <f>IF('Basis Excelsheet - uw artikelnr'!F1783=0,0,COUNTIF(Keuzelijsten!$W$2:$W$945,'Basis Excelsheet - uw artikelnr'!D1783)-1)*-1</f>
        <v>0</v>
      </c>
    </row>
    <row r="1784" spans="1:12" x14ac:dyDescent="0.25">
      <c r="A1784" s="17"/>
      <c r="B1784" s="17">
        <f t="shared" ca="1" si="29"/>
        <v>0</v>
      </c>
      <c r="C1784" s="16">
        <f>IF(LEN('Basis Excelsheet - uw artikelnr'!F1784)&gt;35,1,0)</f>
        <v>0</v>
      </c>
      <c r="D1784" s="16">
        <f>IF(LEN('Basis Excelsheet - uw artikelnr'!K1784)&gt;30,1,0)</f>
        <v>0</v>
      </c>
      <c r="E1784" s="16">
        <f>IF(LEN('Basis Excelsheet - uw artikelnr'!E1784)&gt;20,1,0)</f>
        <v>0</v>
      </c>
      <c r="F1784" s="16">
        <f>IF('Basis Excelsheet - uw artikelnr'!L1784=0,0,IF('Basis Excelsheet - uw artikelnr'!L1784&lt;1,1,0))</f>
        <v>0</v>
      </c>
      <c r="G1784" s="16">
        <f>IF('Basis Excelsheet - uw artikelnr'!F1784=0,0,IF(EXACT('Basis Excelsheet - uw artikelnr'!G1784,Keuzelijsten!$C$2),0,IF(EXACT('Basis Excelsheet - uw artikelnr'!G1784,Keuzelijsten!$C$3),0,1)))</f>
        <v>0</v>
      </c>
      <c r="H1784" s="16">
        <f>IF('Basis Excelsheet - uw artikelnr'!F1784=0,0,IF(EXACT('Basis Excelsheet - uw artikelnr'!J1784,Keuzelijsten!$D$2),0,IF(EXACT('Basis Excelsheet - uw artikelnr'!J1784,Keuzelijsten!$D$3),0,1)))</f>
        <v>0</v>
      </c>
      <c r="I1784" s="16">
        <f ca="1">IF('Basis Excelsheet - uw artikelnr'!A1784=0,0,IF(CELL("type",'Basis Excelsheet - uw artikelnr'!A1784)="w",0,1))</f>
        <v>0</v>
      </c>
      <c r="J1784" s="16">
        <f>IF('Basis Excelsheet - uw artikelnr'!F1784=0,0,COUNTIF(Keuzelijsten!$F$2:$F$244,'Basis Excelsheet - uw artikelnr'!M1784)-1)*-1</f>
        <v>0</v>
      </c>
      <c r="K1784" s="16">
        <f>IF('Basis Excelsheet - uw artikelnr'!F1784=0,0,COUNTIF(Keuzelijsten!$A$2:$A$245,'Basis Excelsheet - uw artikelnr'!C1784)-1)*-1</f>
        <v>0</v>
      </c>
      <c r="L1784" s="16">
        <f>IF('Basis Excelsheet - uw artikelnr'!F1784=0,0,COUNTIF(Keuzelijsten!$W$2:$W$945,'Basis Excelsheet - uw artikelnr'!D1784)-1)*-1</f>
        <v>0</v>
      </c>
    </row>
    <row r="1785" spans="1:12" x14ac:dyDescent="0.25">
      <c r="A1785" s="17"/>
      <c r="B1785" s="17">
        <f t="shared" ca="1" si="29"/>
        <v>0</v>
      </c>
      <c r="C1785" s="16">
        <f>IF(LEN('Basis Excelsheet - uw artikelnr'!F1785)&gt;35,1,0)</f>
        <v>0</v>
      </c>
      <c r="D1785" s="16">
        <f>IF(LEN('Basis Excelsheet - uw artikelnr'!K1785)&gt;30,1,0)</f>
        <v>0</v>
      </c>
      <c r="E1785" s="16">
        <f>IF(LEN('Basis Excelsheet - uw artikelnr'!E1785)&gt;20,1,0)</f>
        <v>0</v>
      </c>
      <c r="F1785" s="16">
        <f>IF('Basis Excelsheet - uw artikelnr'!L1785=0,0,IF('Basis Excelsheet - uw artikelnr'!L1785&lt;1,1,0))</f>
        <v>0</v>
      </c>
      <c r="G1785" s="16">
        <f>IF('Basis Excelsheet - uw artikelnr'!F1785=0,0,IF(EXACT('Basis Excelsheet - uw artikelnr'!G1785,Keuzelijsten!$C$2),0,IF(EXACT('Basis Excelsheet - uw artikelnr'!G1785,Keuzelijsten!$C$3),0,1)))</f>
        <v>0</v>
      </c>
      <c r="H1785" s="16">
        <f>IF('Basis Excelsheet - uw artikelnr'!F1785=0,0,IF(EXACT('Basis Excelsheet - uw artikelnr'!J1785,Keuzelijsten!$D$2),0,IF(EXACT('Basis Excelsheet - uw artikelnr'!J1785,Keuzelijsten!$D$3),0,1)))</f>
        <v>0</v>
      </c>
      <c r="I1785" s="16">
        <f ca="1">IF('Basis Excelsheet - uw artikelnr'!A1785=0,0,IF(CELL("type",'Basis Excelsheet - uw artikelnr'!A1785)="w",0,1))</f>
        <v>0</v>
      </c>
      <c r="J1785" s="16">
        <f>IF('Basis Excelsheet - uw artikelnr'!F1785=0,0,COUNTIF(Keuzelijsten!$F$2:$F$244,'Basis Excelsheet - uw artikelnr'!M1785)-1)*-1</f>
        <v>0</v>
      </c>
      <c r="K1785" s="16">
        <f>IF('Basis Excelsheet - uw artikelnr'!F1785=0,0,COUNTIF(Keuzelijsten!$A$2:$A$245,'Basis Excelsheet - uw artikelnr'!C1785)-1)*-1</f>
        <v>0</v>
      </c>
      <c r="L1785" s="16">
        <f>IF('Basis Excelsheet - uw artikelnr'!F1785=0,0,COUNTIF(Keuzelijsten!$W$2:$W$945,'Basis Excelsheet - uw artikelnr'!D1785)-1)*-1</f>
        <v>0</v>
      </c>
    </row>
    <row r="1786" spans="1:12" x14ac:dyDescent="0.25">
      <c r="A1786" s="17"/>
      <c r="B1786" s="17">
        <f t="shared" ca="1" si="29"/>
        <v>0</v>
      </c>
      <c r="C1786" s="16">
        <f>IF(LEN('Basis Excelsheet - uw artikelnr'!F1786)&gt;35,1,0)</f>
        <v>0</v>
      </c>
      <c r="D1786" s="16">
        <f>IF(LEN('Basis Excelsheet - uw artikelnr'!K1786)&gt;30,1,0)</f>
        <v>0</v>
      </c>
      <c r="E1786" s="16">
        <f>IF(LEN('Basis Excelsheet - uw artikelnr'!E1786)&gt;20,1,0)</f>
        <v>0</v>
      </c>
      <c r="F1786" s="16">
        <f>IF('Basis Excelsheet - uw artikelnr'!L1786=0,0,IF('Basis Excelsheet - uw artikelnr'!L1786&lt;1,1,0))</f>
        <v>0</v>
      </c>
      <c r="G1786" s="16">
        <f>IF('Basis Excelsheet - uw artikelnr'!F1786=0,0,IF(EXACT('Basis Excelsheet - uw artikelnr'!G1786,Keuzelijsten!$C$2),0,IF(EXACT('Basis Excelsheet - uw artikelnr'!G1786,Keuzelijsten!$C$3),0,1)))</f>
        <v>0</v>
      </c>
      <c r="H1786" s="16">
        <f>IF('Basis Excelsheet - uw artikelnr'!F1786=0,0,IF(EXACT('Basis Excelsheet - uw artikelnr'!J1786,Keuzelijsten!$D$2),0,IF(EXACT('Basis Excelsheet - uw artikelnr'!J1786,Keuzelijsten!$D$3),0,1)))</f>
        <v>0</v>
      </c>
      <c r="I1786" s="16">
        <f ca="1">IF('Basis Excelsheet - uw artikelnr'!A1786=0,0,IF(CELL("type",'Basis Excelsheet - uw artikelnr'!A1786)="w",0,1))</f>
        <v>0</v>
      </c>
      <c r="J1786" s="16">
        <f>IF('Basis Excelsheet - uw artikelnr'!F1786=0,0,COUNTIF(Keuzelijsten!$F$2:$F$244,'Basis Excelsheet - uw artikelnr'!M1786)-1)*-1</f>
        <v>0</v>
      </c>
      <c r="K1786" s="16">
        <f>IF('Basis Excelsheet - uw artikelnr'!F1786=0,0,COUNTIF(Keuzelijsten!$A$2:$A$245,'Basis Excelsheet - uw artikelnr'!C1786)-1)*-1</f>
        <v>0</v>
      </c>
      <c r="L1786" s="16">
        <f>IF('Basis Excelsheet - uw artikelnr'!F1786=0,0,COUNTIF(Keuzelijsten!$W$2:$W$945,'Basis Excelsheet - uw artikelnr'!D1786)-1)*-1</f>
        <v>0</v>
      </c>
    </row>
    <row r="1787" spans="1:12" x14ac:dyDescent="0.25">
      <c r="A1787" s="17"/>
      <c r="B1787" s="17">
        <f t="shared" ca="1" si="29"/>
        <v>0</v>
      </c>
      <c r="C1787" s="16">
        <f>IF(LEN('Basis Excelsheet - uw artikelnr'!F1787)&gt;35,1,0)</f>
        <v>0</v>
      </c>
      <c r="D1787" s="16">
        <f>IF(LEN('Basis Excelsheet - uw artikelnr'!K1787)&gt;30,1,0)</f>
        <v>0</v>
      </c>
      <c r="E1787" s="16">
        <f>IF(LEN('Basis Excelsheet - uw artikelnr'!E1787)&gt;20,1,0)</f>
        <v>0</v>
      </c>
      <c r="F1787" s="16">
        <f>IF('Basis Excelsheet - uw artikelnr'!L1787=0,0,IF('Basis Excelsheet - uw artikelnr'!L1787&lt;1,1,0))</f>
        <v>0</v>
      </c>
      <c r="G1787" s="16">
        <f>IF('Basis Excelsheet - uw artikelnr'!F1787=0,0,IF(EXACT('Basis Excelsheet - uw artikelnr'!G1787,Keuzelijsten!$C$2),0,IF(EXACT('Basis Excelsheet - uw artikelnr'!G1787,Keuzelijsten!$C$3),0,1)))</f>
        <v>0</v>
      </c>
      <c r="H1787" s="16">
        <f>IF('Basis Excelsheet - uw artikelnr'!F1787=0,0,IF(EXACT('Basis Excelsheet - uw artikelnr'!J1787,Keuzelijsten!$D$2),0,IF(EXACT('Basis Excelsheet - uw artikelnr'!J1787,Keuzelijsten!$D$3),0,1)))</f>
        <v>0</v>
      </c>
      <c r="I1787" s="16">
        <f ca="1">IF('Basis Excelsheet - uw artikelnr'!A1787=0,0,IF(CELL("type",'Basis Excelsheet - uw artikelnr'!A1787)="w",0,1))</f>
        <v>0</v>
      </c>
      <c r="J1787" s="16">
        <f>IF('Basis Excelsheet - uw artikelnr'!F1787=0,0,COUNTIF(Keuzelijsten!$F$2:$F$244,'Basis Excelsheet - uw artikelnr'!M1787)-1)*-1</f>
        <v>0</v>
      </c>
      <c r="K1787" s="16">
        <f>IF('Basis Excelsheet - uw artikelnr'!F1787=0,0,COUNTIF(Keuzelijsten!$A$2:$A$245,'Basis Excelsheet - uw artikelnr'!C1787)-1)*-1</f>
        <v>0</v>
      </c>
      <c r="L1787" s="16">
        <f>IF('Basis Excelsheet - uw artikelnr'!F1787=0,0,COUNTIF(Keuzelijsten!$W$2:$W$945,'Basis Excelsheet - uw artikelnr'!D1787)-1)*-1</f>
        <v>0</v>
      </c>
    </row>
    <row r="1788" spans="1:12" x14ac:dyDescent="0.25">
      <c r="A1788" s="17"/>
      <c r="B1788" s="17">
        <f t="shared" ca="1" si="29"/>
        <v>0</v>
      </c>
      <c r="C1788" s="16">
        <f>IF(LEN('Basis Excelsheet - uw artikelnr'!F1788)&gt;35,1,0)</f>
        <v>0</v>
      </c>
      <c r="D1788" s="16">
        <f>IF(LEN('Basis Excelsheet - uw artikelnr'!K1788)&gt;30,1,0)</f>
        <v>0</v>
      </c>
      <c r="E1788" s="16">
        <f>IF(LEN('Basis Excelsheet - uw artikelnr'!E1788)&gt;20,1,0)</f>
        <v>0</v>
      </c>
      <c r="F1788" s="16">
        <f>IF('Basis Excelsheet - uw artikelnr'!L1788=0,0,IF('Basis Excelsheet - uw artikelnr'!L1788&lt;1,1,0))</f>
        <v>0</v>
      </c>
      <c r="G1788" s="16">
        <f>IF('Basis Excelsheet - uw artikelnr'!F1788=0,0,IF(EXACT('Basis Excelsheet - uw artikelnr'!G1788,Keuzelijsten!$C$2),0,IF(EXACT('Basis Excelsheet - uw artikelnr'!G1788,Keuzelijsten!$C$3),0,1)))</f>
        <v>0</v>
      </c>
      <c r="H1788" s="16">
        <f>IF('Basis Excelsheet - uw artikelnr'!F1788=0,0,IF(EXACT('Basis Excelsheet - uw artikelnr'!J1788,Keuzelijsten!$D$2),0,IF(EXACT('Basis Excelsheet - uw artikelnr'!J1788,Keuzelijsten!$D$3),0,1)))</f>
        <v>0</v>
      </c>
      <c r="I1788" s="16">
        <f ca="1">IF('Basis Excelsheet - uw artikelnr'!A1788=0,0,IF(CELL("type",'Basis Excelsheet - uw artikelnr'!A1788)="w",0,1))</f>
        <v>0</v>
      </c>
      <c r="J1788" s="16">
        <f>IF('Basis Excelsheet - uw artikelnr'!F1788=0,0,COUNTIF(Keuzelijsten!$F$2:$F$244,'Basis Excelsheet - uw artikelnr'!M1788)-1)*-1</f>
        <v>0</v>
      </c>
      <c r="K1788" s="16">
        <f>IF('Basis Excelsheet - uw artikelnr'!F1788=0,0,COUNTIF(Keuzelijsten!$A$2:$A$245,'Basis Excelsheet - uw artikelnr'!C1788)-1)*-1</f>
        <v>0</v>
      </c>
      <c r="L1788" s="16">
        <f>IF('Basis Excelsheet - uw artikelnr'!F1788=0,0,COUNTIF(Keuzelijsten!$W$2:$W$945,'Basis Excelsheet - uw artikelnr'!D1788)-1)*-1</f>
        <v>0</v>
      </c>
    </row>
    <row r="1789" spans="1:12" x14ac:dyDescent="0.25">
      <c r="A1789" s="17"/>
      <c r="B1789" s="17">
        <f t="shared" ca="1" si="29"/>
        <v>0</v>
      </c>
      <c r="C1789" s="16">
        <f>IF(LEN('Basis Excelsheet - uw artikelnr'!F1789)&gt;35,1,0)</f>
        <v>0</v>
      </c>
      <c r="D1789" s="16">
        <f>IF(LEN('Basis Excelsheet - uw artikelnr'!K1789)&gt;30,1,0)</f>
        <v>0</v>
      </c>
      <c r="E1789" s="16">
        <f>IF(LEN('Basis Excelsheet - uw artikelnr'!E1789)&gt;20,1,0)</f>
        <v>0</v>
      </c>
      <c r="F1789" s="16">
        <f>IF('Basis Excelsheet - uw artikelnr'!L1789=0,0,IF('Basis Excelsheet - uw artikelnr'!L1789&lt;1,1,0))</f>
        <v>0</v>
      </c>
      <c r="G1789" s="16">
        <f>IF('Basis Excelsheet - uw artikelnr'!F1789=0,0,IF(EXACT('Basis Excelsheet - uw artikelnr'!G1789,Keuzelijsten!$C$2),0,IF(EXACT('Basis Excelsheet - uw artikelnr'!G1789,Keuzelijsten!$C$3),0,1)))</f>
        <v>0</v>
      </c>
      <c r="H1789" s="16">
        <f>IF('Basis Excelsheet - uw artikelnr'!F1789=0,0,IF(EXACT('Basis Excelsheet - uw artikelnr'!J1789,Keuzelijsten!$D$2),0,IF(EXACT('Basis Excelsheet - uw artikelnr'!J1789,Keuzelijsten!$D$3),0,1)))</f>
        <v>0</v>
      </c>
      <c r="I1789" s="16">
        <f ca="1">IF('Basis Excelsheet - uw artikelnr'!A1789=0,0,IF(CELL("type",'Basis Excelsheet - uw artikelnr'!A1789)="w",0,1))</f>
        <v>0</v>
      </c>
      <c r="J1789" s="16">
        <f>IF('Basis Excelsheet - uw artikelnr'!F1789=0,0,COUNTIF(Keuzelijsten!$F$2:$F$244,'Basis Excelsheet - uw artikelnr'!M1789)-1)*-1</f>
        <v>0</v>
      </c>
      <c r="K1789" s="16">
        <f>IF('Basis Excelsheet - uw artikelnr'!F1789=0,0,COUNTIF(Keuzelijsten!$A$2:$A$245,'Basis Excelsheet - uw artikelnr'!C1789)-1)*-1</f>
        <v>0</v>
      </c>
      <c r="L1789" s="16">
        <f>IF('Basis Excelsheet - uw artikelnr'!F1789=0,0,COUNTIF(Keuzelijsten!$W$2:$W$945,'Basis Excelsheet - uw artikelnr'!D1789)-1)*-1</f>
        <v>0</v>
      </c>
    </row>
    <row r="1790" spans="1:12" x14ac:dyDescent="0.25">
      <c r="A1790" s="17"/>
      <c r="B1790" s="17">
        <f t="shared" ca="1" si="29"/>
        <v>0</v>
      </c>
      <c r="C1790" s="16">
        <f>IF(LEN('Basis Excelsheet - uw artikelnr'!F1790)&gt;35,1,0)</f>
        <v>0</v>
      </c>
      <c r="D1790" s="16">
        <f>IF(LEN('Basis Excelsheet - uw artikelnr'!K1790)&gt;30,1,0)</f>
        <v>0</v>
      </c>
      <c r="E1790" s="16">
        <f>IF(LEN('Basis Excelsheet - uw artikelnr'!E1790)&gt;20,1,0)</f>
        <v>0</v>
      </c>
      <c r="F1790" s="16">
        <f>IF('Basis Excelsheet - uw artikelnr'!L1790=0,0,IF('Basis Excelsheet - uw artikelnr'!L1790&lt;1,1,0))</f>
        <v>0</v>
      </c>
      <c r="G1790" s="16">
        <f>IF('Basis Excelsheet - uw artikelnr'!F1790=0,0,IF(EXACT('Basis Excelsheet - uw artikelnr'!G1790,Keuzelijsten!$C$2),0,IF(EXACT('Basis Excelsheet - uw artikelnr'!G1790,Keuzelijsten!$C$3),0,1)))</f>
        <v>0</v>
      </c>
      <c r="H1790" s="16">
        <f>IF('Basis Excelsheet - uw artikelnr'!F1790=0,0,IF(EXACT('Basis Excelsheet - uw artikelnr'!J1790,Keuzelijsten!$D$2),0,IF(EXACT('Basis Excelsheet - uw artikelnr'!J1790,Keuzelijsten!$D$3),0,1)))</f>
        <v>0</v>
      </c>
      <c r="I1790" s="16">
        <f ca="1">IF('Basis Excelsheet - uw artikelnr'!A1790=0,0,IF(CELL("type",'Basis Excelsheet - uw artikelnr'!A1790)="w",0,1))</f>
        <v>0</v>
      </c>
      <c r="J1790" s="16">
        <f>IF('Basis Excelsheet - uw artikelnr'!F1790=0,0,COUNTIF(Keuzelijsten!$F$2:$F$244,'Basis Excelsheet - uw artikelnr'!M1790)-1)*-1</f>
        <v>0</v>
      </c>
      <c r="K1790" s="16">
        <f>IF('Basis Excelsheet - uw artikelnr'!F1790=0,0,COUNTIF(Keuzelijsten!$A$2:$A$245,'Basis Excelsheet - uw artikelnr'!C1790)-1)*-1</f>
        <v>0</v>
      </c>
      <c r="L1790" s="16">
        <f>IF('Basis Excelsheet - uw artikelnr'!F1790=0,0,COUNTIF(Keuzelijsten!$W$2:$W$945,'Basis Excelsheet - uw artikelnr'!D1790)-1)*-1</f>
        <v>0</v>
      </c>
    </row>
    <row r="1791" spans="1:12" x14ac:dyDescent="0.25">
      <c r="A1791" s="17"/>
      <c r="B1791" s="17">
        <f t="shared" ca="1" si="29"/>
        <v>0</v>
      </c>
      <c r="C1791" s="16">
        <f>IF(LEN('Basis Excelsheet - uw artikelnr'!F1791)&gt;35,1,0)</f>
        <v>0</v>
      </c>
      <c r="D1791" s="16">
        <f>IF(LEN('Basis Excelsheet - uw artikelnr'!K1791)&gt;30,1,0)</f>
        <v>0</v>
      </c>
      <c r="E1791" s="16">
        <f>IF(LEN('Basis Excelsheet - uw artikelnr'!E1791)&gt;20,1,0)</f>
        <v>0</v>
      </c>
      <c r="F1791" s="16">
        <f>IF('Basis Excelsheet - uw artikelnr'!L1791=0,0,IF('Basis Excelsheet - uw artikelnr'!L1791&lt;1,1,0))</f>
        <v>0</v>
      </c>
      <c r="G1791" s="16">
        <f>IF('Basis Excelsheet - uw artikelnr'!F1791=0,0,IF(EXACT('Basis Excelsheet - uw artikelnr'!G1791,Keuzelijsten!$C$2),0,IF(EXACT('Basis Excelsheet - uw artikelnr'!G1791,Keuzelijsten!$C$3),0,1)))</f>
        <v>0</v>
      </c>
      <c r="H1791" s="16">
        <f>IF('Basis Excelsheet - uw artikelnr'!F1791=0,0,IF(EXACT('Basis Excelsheet - uw artikelnr'!J1791,Keuzelijsten!$D$2),0,IF(EXACT('Basis Excelsheet - uw artikelnr'!J1791,Keuzelijsten!$D$3),0,1)))</f>
        <v>0</v>
      </c>
      <c r="I1791" s="16">
        <f ca="1">IF('Basis Excelsheet - uw artikelnr'!A1791=0,0,IF(CELL("type",'Basis Excelsheet - uw artikelnr'!A1791)="w",0,1))</f>
        <v>0</v>
      </c>
      <c r="J1791" s="16">
        <f>IF('Basis Excelsheet - uw artikelnr'!F1791=0,0,COUNTIF(Keuzelijsten!$F$2:$F$244,'Basis Excelsheet - uw artikelnr'!M1791)-1)*-1</f>
        <v>0</v>
      </c>
      <c r="K1791" s="16">
        <f>IF('Basis Excelsheet - uw artikelnr'!F1791=0,0,COUNTIF(Keuzelijsten!$A$2:$A$245,'Basis Excelsheet - uw artikelnr'!C1791)-1)*-1</f>
        <v>0</v>
      </c>
      <c r="L1791" s="16">
        <f>IF('Basis Excelsheet - uw artikelnr'!F1791=0,0,COUNTIF(Keuzelijsten!$W$2:$W$945,'Basis Excelsheet - uw artikelnr'!D1791)-1)*-1</f>
        <v>0</v>
      </c>
    </row>
    <row r="1792" spans="1:12" x14ac:dyDescent="0.25">
      <c r="A1792" s="17"/>
      <c r="B1792" s="17">
        <f t="shared" ca="1" si="29"/>
        <v>0</v>
      </c>
      <c r="C1792" s="16">
        <f>IF(LEN('Basis Excelsheet - uw artikelnr'!F1792)&gt;35,1,0)</f>
        <v>0</v>
      </c>
      <c r="D1792" s="16">
        <f>IF(LEN('Basis Excelsheet - uw artikelnr'!K1792)&gt;30,1,0)</f>
        <v>0</v>
      </c>
      <c r="E1792" s="16">
        <f>IF(LEN('Basis Excelsheet - uw artikelnr'!E1792)&gt;20,1,0)</f>
        <v>0</v>
      </c>
      <c r="F1792" s="16">
        <f>IF('Basis Excelsheet - uw artikelnr'!L1792=0,0,IF('Basis Excelsheet - uw artikelnr'!L1792&lt;1,1,0))</f>
        <v>0</v>
      </c>
      <c r="G1792" s="16">
        <f>IF('Basis Excelsheet - uw artikelnr'!F1792=0,0,IF(EXACT('Basis Excelsheet - uw artikelnr'!G1792,Keuzelijsten!$C$2),0,IF(EXACT('Basis Excelsheet - uw artikelnr'!G1792,Keuzelijsten!$C$3),0,1)))</f>
        <v>0</v>
      </c>
      <c r="H1792" s="16">
        <f>IF('Basis Excelsheet - uw artikelnr'!F1792=0,0,IF(EXACT('Basis Excelsheet - uw artikelnr'!J1792,Keuzelijsten!$D$2),0,IF(EXACT('Basis Excelsheet - uw artikelnr'!J1792,Keuzelijsten!$D$3),0,1)))</f>
        <v>0</v>
      </c>
      <c r="I1792" s="16">
        <f ca="1">IF('Basis Excelsheet - uw artikelnr'!A1792=0,0,IF(CELL("type",'Basis Excelsheet - uw artikelnr'!A1792)="w",0,1))</f>
        <v>0</v>
      </c>
      <c r="J1792" s="16">
        <f>IF('Basis Excelsheet - uw artikelnr'!F1792=0,0,COUNTIF(Keuzelijsten!$F$2:$F$244,'Basis Excelsheet - uw artikelnr'!M1792)-1)*-1</f>
        <v>0</v>
      </c>
      <c r="K1792" s="16">
        <f>IF('Basis Excelsheet - uw artikelnr'!F1792=0,0,COUNTIF(Keuzelijsten!$A$2:$A$245,'Basis Excelsheet - uw artikelnr'!C1792)-1)*-1</f>
        <v>0</v>
      </c>
      <c r="L1792" s="16">
        <f>IF('Basis Excelsheet - uw artikelnr'!F1792=0,0,COUNTIF(Keuzelijsten!$W$2:$W$945,'Basis Excelsheet - uw artikelnr'!D1792)-1)*-1</f>
        <v>0</v>
      </c>
    </row>
    <row r="1793" spans="1:12" x14ac:dyDescent="0.25">
      <c r="A1793" s="17"/>
      <c r="B1793" s="17">
        <f t="shared" ca="1" si="29"/>
        <v>0</v>
      </c>
      <c r="C1793" s="16">
        <f>IF(LEN('Basis Excelsheet - uw artikelnr'!F1793)&gt;35,1,0)</f>
        <v>0</v>
      </c>
      <c r="D1793" s="16">
        <f>IF(LEN('Basis Excelsheet - uw artikelnr'!K1793)&gt;30,1,0)</f>
        <v>0</v>
      </c>
      <c r="E1793" s="16">
        <f>IF(LEN('Basis Excelsheet - uw artikelnr'!E1793)&gt;20,1,0)</f>
        <v>0</v>
      </c>
      <c r="F1793" s="16">
        <f>IF('Basis Excelsheet - uw artikelnr'!L1793=0,0,IF('Basis Excelsheet - uw artikelnr'!L1793&lt;1,1,0))</f>
        <v>0</v>
      </c>
      <c r="G1793" s="16">
        <f>IF('Basis Excelsheet - uw artikelnr'!F1793=0,0,IF(EXACT('Basis Excelsheet - uw artikelnr'!G1793,Keuzelijsten!$C$2),0,IF(EXACT('Basis Excelsheet - uw artikelnr'!G1793,Keuzelijsten!$C$3),0,1)))</f>
        <v>0</v>
      </c>
      <c r="H1793" s="16">
        <f>IF('Basis Excelsheet - uw artikelnr'!F1793=0,0,IF(EXACT('Basis Excelsheet - uw artikelnr'!J1793,Keuzelijsten!$D$2),0,IF(EXACT('Basis Excelsheet - uw artikelnr'!J1793,Keuzelijsten!$D$3),0,1)))</f>
        <v>0</v>
      </c>
      <c r="I1793" s="16">
        <f ca="1">IF('Basis Excelsheet - uw artikelnr'!A1793=0,0,IF(CELL("type",'Basis Excelsheet - uw artikelnr'!A1793)="w",0,1))</f>
        <v>0</v>
      </c>
      <c r="J1793" s="16">
        <f>IF('Basis Excelsheet - uw artikelnr'!F1793=0,0,COUNTIF(Keuzelijsten!$F$2:$F$244,'Basis Excelsheet - uw artikelnr'!M1793)-1)*-1</f>
        <v>0</v>
      </c>
      <c r="K1793" s="16">
        <f>IF('Basis Excelsheet - uw artikelnr'!F1793=0,0,COUNTIF(Keuzelijsten!$A$2:$A$245,'Basis Excelsheet - uw artikelnr'!C1793)-1)*-1</f>
        <v>0</v>
      </c>
      <c r="L1793" s="16">
        <f>IF('Basis Excelsheet - uw artikelnr'!F1793=0,0,COUNTIF(Keuzelijsten!$W$2:$W$945,'Basis Excelsheet - uw artikelnr'!D1793)-1)*-1</f>
        <v>0</v>
      </c>
    </row>
    <row r="1794" spans="1:12" x14ac:dyDescent="0.25">
      <c r="A1794" s="17"/>
      <c r="B1794" s="17">
        <f t="shared" ca="1" si="29"/>
        <v>0</v>
      </c>
      <c r="C1794" s="16">
        <f>IF(LEN('Basis Excelsheet - uw artikelnr'!F1794)&gt;35,1,0)</f>
        <v>0</v>
      </c>
      <c r="D1794" s="16">
        <f>IF(LEN('Basis Excelsheet - uw artikelnr'!K1794)&gt;30,1,0)</f>
        <v>0</v>
      </c>
      <c r="E1794" s="16">
        <f>IF(LEN('Basis Excelsheet - uw artikelnr'!E1794)&gt;20,1,0)</f>
        <v>0</v>
      </c>
      <c r="F1794" s="16">
        <f>IF('Basis Excelsheet - uw artikelnr'!L1794=0,0,IF('Basis Excelsheet - uw artikelnr'!L1794&lt;1,1,0))</f>
        <v>0</v>
      </c>
      <c r="G1794" s="16">
        <f>IF('Basis Excelsheet - uw artikelnr'!F1794=0,0,IF(EXACT('Basis Excelsheet - uw artikelnr'!G1794,Keuzelijsten!$C$2),0,IF(EXACT('Basis Excelsheet - uw artikelnr'!G1794,Keuzelijsten!$C$3),0,1)))</f>
        <v>0</v>
      </c>
      <c r="H1794" s="16">
        <f>IF('Basis Excelsheet - uw artikelnr'!F1794=0,0,IF(EXACT('Basis Excelsheet - uw artikelnr'!J1794,Keuzelijsten!$D$2),0,IF(EXACT('Basis Excelsheet - uw artikelnr'!J1794,Keuzelijsten!$D$3),0,1)))</f>
        <v>0</v>
      </c>
      <c r="I1794" s="16">
        <f ca="1">IF('Basis Excelsheet - uw artikelnr'!A1794=0,0,IF(CELL("type",'Basis Excelsheet - uw artikelnr'!A1794)="w",0,1))</f>
        <v>0</v>
      </c>
      <c r="J1794" s="16">
        <f>IF('Basis Excelsheet - uw artikelnr'!F1794=0,0,COUNTIF(Keuzelijsten!$F$2:$F$244,'Basis Excelsheet - uw artikelnr'!M1794)-1)*-1</f>
        <v>0</v>
      </c>
      <c r="K1794" s="16">
        <f>IF('Basis Excelsheet - uw artikelnr'!F1794=0,0,COUNTIF(Keuzelijsten!$A$2:$A$245,'Basis Excelsheet - uw artikelnr'!C1794)-1)*-1</f>
        <v>0</v>
      </c>
      <c r="L1794" s="16">
        <f>IF('Basis Excelsheet - uw artikelnr'!F1794=0,0,COUNTIF(Keuzelijsten!$W$2:$W$945,'Basis Excelsheet - uw artikelnr'!D1794)-1)*-1</f>
        <v>0</v>
      </c>
    </row>
    <row r="1795" spans="1:12" x14ac:dyDescent="0.25">
      <c r="A1795" s="17"/>
      <c r="B1795" s="17">
        <f t="shared" ca="1" si="29"/>
        <v>0</v>
      </c>
      <c r="C1795" s="16">
        <f>IF(LEN('Basis Excelsheet - uw artikelnr'!F1795)&gt;35,1,0)</f>
        <v>0</v>
      </c>
      <c r="D1795" s="16">
        <f>IF(LEN('Basis Excelsheet - uw artikelnr'!K1795)&gt;30,1,0)</f>
        <v>0</v>
      </c>
      <c r="E1795" s="16">
        <f>IF(LEN('Basis Excelsheet - uw artikelnr'!E1795)&gt;20,1,0)</f>
        <v>0</v>
      </c>
      <c r="F1795" s="16">
        <f>IF('Basis Excelsheet - uw artikelnr'!L1795=0,0,IF('Basis Excelsheet - uw artikelnr'!L1795&lt;1,1,0))</f>
        <v>0</v>
      </c>
      <c r="G1795" s="16">
        <f>IF('Basis Excelsheet - uw artikelnr'!F1795=0,0,IF(EXACT('Basis Excelsheet - uw artikelnr'!G1795,Keuzelijsten!$C$2),0,IF(EXACT('Basis Excelsheet - uw artikelnr'!G1795,Keuzelijsten!$C$3),0,1)))</f>
        <v>0</v>
      </c>
      <c r="H1795" s="16">
        <f>IF('Basis Excelsheet - uw artikelnr'!F1795=0,0,IF(EXACT('Basis Excelsheet - uw artikelnr'!J1795,Keuzelijsten!$D$2),0,IF(EXACT('Basis Excelsheet - uw artikelnr'!J1795,Keuzelijsten!$D$3),0,1)))</f>
        <v>0</v>
      </c>
      <c r="I1795" s="16">
        <f ca="1">IF('Basis Excelsheet - uw artikelnr'!A1795=0,0,IF(CELL("type",'Basis Excelsheet - uw artikelnr'!A1795)="w",0,1))</f>
        <v>0</v>
      </c>
      <c r="J1795" s="16">
        <f>IF('Basis Excelsheet - uw artikelnr'!F1795=0,0,COUNTIF(Keuzelijsten!$F$2:$F$244,'Basis Excelsheet - uw artikelnr'!M1795)-1)*-1</f>
        <v>0</v>
      </c>
      <c r="K1795" s="16">
        <f>IF('Basis Excelsheet - uw artikelnr'!F1795=0,0,COUNTIF(Keuzelijsten!$A$2:$A$245,'Basis Excelsheet - uw artikelnr'!C1795)-1)*-1</f>
        <v>0</v>
      </c>
      <c r="L1795" s="16">
        <f>IF('Basis Excelsheet - uw artikelnr'!F1795=0,0,COUNTIF(Keuzelijsten!$W$2:$W$945,'Basis Excelsheet - uw artikelnr'!D1795)-1)*-1</f>
        <v>0</v>
      </c>
    </row>
    <row r="1796" spans="1:12" x14ac:dyDescent="0.25">
      <c r="A1796" s="17"/>
      <c r="B1796" s="17">
        <f t="shared" ca="1" si="29"/>
        <v>0</v>
      </c>
      <c r="C1796" s="16">
        <f>IF(LEN('Basis Excelsheet - uw artikelnr'!F1796)&gt;35,1,0)</f>
        <v>0</v>
      </c>
      <c r="D1796" s="16">
        <f>IF(LEN('Basis Excelsheet - uw artikelnr'!K1796)&gt;30,1,0)</f>
        <v>0</v>
      </c>
      <c r="E1796" s="16">
        <f>IF(LEN('Basis Excelsheet - uw artikelnr'!E1796)&gt;20,1,0)</f>
        <v>0</v>
      </c>
      <c r="F1796" s="16">
        <f>IF('Basis Excelsheet - uw artikelnr'!L1796=0,0,IF('Basis Excelsheet - uw artikelnr'!L1796&lt;1,1,0))</f>
        <v>0</v>
      </c>
      <c r="G1796" s="16">
        <f>IF('Basis Excelsheet - uw artikelnr'!F1796=0,0,IF(EXACT('Basis Excelsheet - uw artikelnr'!G1796,Keuzelijsten!$C$2),0,IF(EXACT('Basis Excelsheet - uw artikelnr'!G1796,Keuzelijsten!$C$3),0,1)))</f>
        <v>0</v>
      </c>
      <c r="H1796" s="16">
        <f>IF('Basis Excelsheet - uw artikelnr'!F1796=0,0,IF(EXACT('Basis Excelsheet - uw artikelnr'!J1796,Keuzelijsten!$D$2),0,IF(EXACT('Basis Excelsheet - uw artikelnr'!J1796,Keuzelijsten!$D$3),0,1)))</f>
        <v>0</v>
      </c>
      <c r="I1796" s="16">
        <f ca="1">IF('Basis Excelsheet - uw artikelnr'!A1796=0,0,IF(CELL("type",'Basis Excelsheet - uw artikelnr'!A1796)="w",0,1))</f>
        <v>0</v>
      </c>
      <c r="J1796" s="16">
        <f>IF('Basis Excelsheet - uw artikelnr'!F1796=0,0,COUNTIF(Keuzelijsten!$F$2:$F$244,'Basis Excelsheet - uw artikelnr'!M1796)-1)*-1</f>
        <v>0</v>
      </c>
      <c r="K1796" s="16">
        <f>IF('Basis Excelsheet - uw artikelnr'!F1796=0,0,COUNTIF(Keuzelijsten!$A$2:$A$245,'Basis Excelsheet - uw artikelnr'!C1796)-1)*-1</f>
        <v>0</v>
      </c>
      <c r="L1796" s="16">
        <f>IF('Basis Excelsheet - uw artikelnr'!F1796=0,0,COUNTIF(Keuzelijsten!$W$2:$W$945,'Basis Excelsheet - uw artikelnr'!D1796)-1)*-1</f>
        <v>0</v>
      </c>
    </row>
    <row r="1797" spans="1:12" x14ac:dyDescent="0.25">
      <c r="A1797" s="17"/>
      <c r="B1797" s="17">
        <f t="shared" ca="1" si="29"/>
        <v>0</v>
      </c>
      <c r="C1797" s="16">
        <f>IF(LEN('Basis Excelsheet - uw artikelnr'!F1797)&gt;35,1,0)</f>
        <v>0</v>
      </c>
      <c r="D1797" s="16">
        <f>IF(LEN('Basis Excelsheet - uw artikelnr'!K1797)&gt;30,1,0)</f>
        <v>0</v>
      </c>
      <c r="E1797" s="16">
        <f>IF(LEN('Basis Excelsheet - uw artikelnr'!E1797)&gt;20,1,0)</f>
        <v>0</v>
      </c>
      <c r="F1797" s="16">
        <f>IF('Basis Excelsheet - uw artikelnr'!L1797=0,0,IF('Basis Excelsheet - uw artikelnr'!L1797&lt;1,1,0))</f>
        <v>0</v>
      </c>
      <c r="G1797" s="16">
        <f>IF('Basis Excelsheet - uw artikelnr'!F1797=0,0,IF(EXACT('Basis Excelsheet - uw artikelnr'!G1797,Keuzelijsten!$C$2),0,IF(EXACT('Basis Excelsheet - uw artikelnr'!G1797,Keuzelijsten!$C$3),0,1)))</f>
        <v>0</v>
      </c>
      <c r="H1797" s="16">
        <f>IF('Basis Excelsheet - uw artikelnr'!F1797=0,0,IF(EXACT('Basis Excelsheet - uw artikelnr'!J1797,Keuzelijsten!$D$2),0,IF(EXACT('Basis Excelsheet - uw artikelnr'!J1797,Keuzelijsten!$D$3),0,1)))</f>
        <v>0</v>
      </c>
      <c r="I1797" s="16">
        <f ca="1">IF('Basis Excelsheet - uw artikelnr'!A1797=0,0,IF(CELL("type",'Basis Excelsheet - uw artikelnr'!A1797)="w",0,1))</f>
        <v>0</v>
      </c>
      <c r="J1797" s="16">
        <f>IF('Basis Excelsheet - uw artikelnr'!F1797=0,0,COUNTIF(Keuzelijsten!$F$2:$F$244,'Basis Excelsheet - uw artikelnr'!M1797)-1)*-1</f>
        <v>0</v>
      </c>
      <c r="K1797" s="16">
        <f>IF('Basis Excelsheet - uw artikelnr'!F1797=0,0,COUNTIF(Keuzelijsten!$A$2:$A$245,'Basis Excelsheet - uw artikelnr'!C1797)-1)*-1</f>
        <v>0</v>
      </c>
      <c r="L1797" s="16">
        <f>IF('Basis Excelsheet - uw artikelnr'!F1797=0,0,COUNTIF(Keuzelijsten!$W$2:$W$945,'Basis Excelsheet - uw artikelnr'!D1797)-1)*-1</f>
        <v>0</v>
      </c>
    </row>
    <row r="1798" spans="1:12" x14ac:dyDescent="0.25">
      <c r="A1798" s="17"/>
      <c r="B1798" s="17">
        <f t="shared" ref="B1798:B1861" ca="1" si="30">SUM(C1798:L1798)</f>
        <v>0</v>
      </c>
      <c r="C1798" s="16">
        <f>IF(LEN('Basis Excelsheet - uw artikelnr'!F1798)&gt;35,1,0)</f>
        <v>0</v>
      </c>
      <c r="D1798" s="16">
        <f>IF(LEN('Basis Excelsheet - uw artikelnr'!K1798)&gt;30,1,0)</f>
        <v>0</v>
      </c>
      <c r="E1798" s="16">
        <f>IF(LEN('Basis Excelsheet - uw artikelnr'!E1798)&gt;20,1,0)</f>
        <v>0</v>
      </c>
      <c r="F1798" s="16">
        <f>IF('Basis Excelsheet - uw artikelnr'!L1798=0,0,IF('Basis Excelsheet - uw artikelnr'!L1798&lt;1,1,0))</f>
        <v>0</v>
      </c>
      <c r="G1798" s="16">
        <f>IF('Basis Excelsheet - uw artikelnr'!F1798=0,0,IF(EXACT('Basis Excelsheet - uw artikelnr'!G1798,Keuzelijsten!$C$2),0,IF(EXACT('Basis Excelsheet - uw artikelnr'!G1798,Keuzelijsten!$C$3),0,1)))</f>
        <v>0</v>
      </c>
      <c r="H1798" s="16">
        <f>IF('Basis Excelsheet - uw artikelnr'!F1798=0,0,IF(EXACT('Basis Excelsheet - uw artikelnr'!J1798,Keuzelijsten!$D$2),0,IF(EXACT('Basis Excelsheet - uw artikelnr'!J1798,Keuzelijsten!$D$3),0,1)))</f>
        <v>0</v>
      </c>
      <c r="I1798" s="16">
        <f ca="1">IF('Basis Excelsheet - uw artikelnr'!A1798=0,0,IF(CELL("type",'Basis Excelsheet - uw artikelnr'!A1798)="w",0,1))</f>
        <v>0</v>
      </c>
      <c r="J1798" s="16">
        <f>IF('Basis Excelsheet - uw artikelnr'!F1798=0,0,COUNTIF(Keuzelijsten!$F$2:$F$244,'Basis Excelsheet - uw artikelnr'!M1798)-1)*-1</f>
        <v>0</v>
      </c>
      <c r="K1798" s="16">
        <f>IF('Basis Excelsheet - uw artikelnr'!F1798=0,0,COUNTIF(Keuzelijsten!$A$2:$A$245,'Basis Excelsheet - uw artikelnr'!C1798)-1)*-1</f>
        <v>0</v>
      </c>
      <c r="L1798" s="16">
        <f>IF('Basis Excelsheet - uw artikelnr'!F1798=0,0,COUNTIF(Keuzelijsten!$W$2:$W$945,'Basis Excelsheet - uw artikelnr'!D1798)-1)*-1</f>
        <v>0</v>
      </c>
    </row>
    <row r="1799" spans="1:12" x14ac:dyDescent="0.25">
      <c r="A1799" s="17"/>
      <c r="B1799" s="17">
        <f t="shared" ca="1" si="30"/>
        <v>0</v>
      </c>
      <c r="C1799" s="16">
        <f>IF(LEN('Basis Excelsheet - uw artikelnr'!F1799)&gt;35,1,0)</f>
        <v>0</v>
      </c>
      <c r="D1799" s="16">
        <f>IF(LEN('Basis Excelsheet - uw artikelnr'!K1799)&gt;30,1,0)</f>
        <v>0</v>
      </c>
      <c r="E1799" s="16">
        <f>IF(LEN('Basis Excelsheet - uw artikelnr'!E1799)&gt;20,1,0)</f>
        <v>0</v>
      </c>
      <c r="F1799" s="16">
        <f>IF('Basis Excelsheet - uw artikelnr'!L1799=0,0,IF('Basis Excelsheet - uw artikelnr'!L1799&lt;1,1,0))</f>
        <v>0</v>
      </c>
      <c r="G1799" s="16">
        <f>IF('Basis Excelsheet - uw artikelnr'!F1799=0,0,IF(EXACT('Basis Excelsheet - uw artikelnr'!G1799,Keuzelijsten!$C$2),0,IF(EXACT('Basis Excelsheet - uw artikelnr'!G1799,Keuzelijsten!$C$3),0,1)))</f>
        <v>0</v>
      </c>
      <c r="H1799" s="16">
        <f>IF('Basis Excelsheet - uw artikelnr'!F1799=0,0,IF(EXACT('Basis Excelsheet - uw artikelnr'!J1799,Keuzelijsten!$D$2),0,IF(EXACT('Basis Excelsheet - uw artikelnr'!J1799,Keuzelijsten!$D$3),0,1)))</f>
        <v>0</v>
      </c>
      <c r="I1799" s="16">
        <f ca="1">IF('Basis Excelsheet - uw artikelnr'!A1799=0,0,IF(CELL("type",'Basis Excelsheet - uw artikelnr'!A1799)="w",0,1))</f>
        <v>0</v>
      </c>
      <c r="J1799" s="16">
        <f>IF('Basis Excelsheet - uw artikelnr'!F1799=0,0,COUNTIF(Keuzelijsten!$F$2:$F$244,'Basis Excelsheet - uw artikelnr'!M1799)-1)*-1</f>
        <v>0</v>
      </c>
      <c r="K1799" s="16">
        <f>IF('Basis Excelsheet - uw artikelnr'!F1799=0,0,COUNTIF(Keuzelijsten!$A$2:$A$245,'Basis Excelsheet - uw artikelnr'!C1799)-1)*-1</f>
        <v>0</v>
      </c>
      <c r="L1799" s="16">
        <f>IF('Basis Excelsheet - uw artikelnr'!F1799=0,0,COUNTIF(Keuzelijsten!$W$2:$W$945,'Basis Excelsheet - uw artikelnr'!D1799)-1)*-1</f>
        <v>0</v>
      </c>
    </row>
    <row r="1800" spans="1:12" x14ac:dyDescent="0.25">
      <c r="A1800" s="17"/>
      <c r="B1800" s="17">
        <f t="shared" ca="1" si="30"/>
        <v>0</v>
      </c>
      <c r="C1800" s="16">
        <f>IF(LEN('Basis Excelsheet - uw artikelnr'!F1800)&gt;35,1,0)</f>
        <v>0</v>
      </c>
      <c r="D1800" s="16">
        <f>IF(LEN('Basis Excelsheet - uw artikelnr'!K1800)&gt;30,1,0)</f>
        <v>0</v>
      </c>
      <c r="E1800" s="16">
        <f>IF(LEN('Basis Excelsheet - uw artikelnr'!E1800)&gt;20,1,0)</f>
        <v>0</v>
      </c>
      <c r="F1800" s="16">
        <f>IF('Basis Excelsheet - uw artikelnr'!L1800=0,0,IF('Basis Excelsheet - uw artikelnr'!L1800&lt;1,1,0))</f>
        <v>0</v>
      </c>
      <c r="G1800" s="16">
        <f>IF('Basis Excelsheet - uw artikelnr'!F1800=0,0,IF(EXACT('Basis Excelsheet - uw artikelnr'!G1800,Keuzelijsten!$C$2),0,IF(EXACT('Basis Excelsheet - uw artikelnr'!G1800,Keuzelijsten!$C$3),0,1)))</f>
        <v>0</v>
      </c>
      <c r="H1800" s="16">
        <f>IF('Basis Excelsheet - uw artikelnr'!F1800=0,0,IF(EXACT('Basis Excelsheet - uw artikelnr'!J1800,Keuzelijsten!$D$2),0,IF(EXACT('Basis Excelsheet - uw artikelnr'!J1800,Keuzelijsten!$D$3),0,1)))</f>
        <v>0</v>
      </c>
      <c r="I1800" s="16">
        <f ca="1">IF('Basis Excelsheet - uw artikelnr'!A1800=0,0,IF(CELL("type",'Basis Excelsheet - uw artikelnr'!A1800)="w",0,1))</f>
        <v>0</v>
      </c>
      <c r="J1800" s="16">
        <f>IF('Basis Excelsheet - uw artikelnr'!F1800=0,0,COUNTIF(Keuzelijsten!$F$2:$F$244,'Basis Excelsheet - uw artikelnr'!M1800)-1)*-1</f>
        <v>0</v>
      </c>
      <c r="K1800" s="16">
        <f>IF('Basis Excelsheet - uw artikelnr'!F1800=0,0,COUNTIF(Keuzelijsten!$A$2:$A$245,'Basis Excelsheet - uw artikelnr'!C1800)-1)*-1</f>
        <v>0</v>
      </c>
      <c r="L1800" s="16">
        <f>IF('Basis Excelsheet - uw artikelnr'!F1800=0,0,COUNTIF(Keuzelijsten!$W$2:$W$945,'Basis Excelsheet - uw artikelnr'!D1800)-1)*-1</f>
        <v>0</v>
      </c>
    </row>
    <row r="1801" spans="1:12" x14ac:dyDescent="0.25">
      <c r="A1801" s="17"/>
      <c r="B1801" s="17">
        <f t="shared" ca="1" si="30"/>
        <v>0</v>
      </c>
      <c r="C1801" s="16">
        <f>IF(LEN('Basis Excelsheet - uw artikelnr'!F1801)&gt;35,1,0)</f>
        <v>0</v>
      </c>
      <c r="D1801" s="16">
        <f>IF(LEN('Basis Excelsheet - uw artikelnr'!K1801)&gt;30,1,0)</f>
        <v>0</v>
      </c>
      <c r="E1801" s="16">
        <f>IF(LEN('Basis Excelsheet - uw artikelnr'!E1801)&gt;20,1,0)</f>
        <v>0</v>
      </c>
      <c r="F1801" s="16">
        <f>IF('Basis Excelsheet - uw artikelnr'!L1801=0,0,IF('Basis Excelsheet - uw artikelnr'!L1801&lt;1,1,0))</f>
        <v>0</v>
      </c>
      <c r="G1801" s="16">
        <f>IF('Basis Excelsheet - uw artikelnr'!F1801=0,0,IF(EXACT('Basis Excelsheet - uw artikelnr'!G1801,Keuzelijsten!$C$2),0,IF(EXACT('Basis Excelsheet - uw artikelnr'!G1801,Keuzelijsten!$C$3),0,1)))</f>
        <v>0</v>
      </c>
      <c r="H1801" s="16">
        <f>IF('Basis Excelsheet - uw artikelnr'!F1801=0,0,IF(EXACT('Basis Excelsheet - uw artikelnr'!J1801,Keuzelijsten!$D$2),0,IF(EXACT('Basis Excelsheet - uw artikelnr'!J1801,Keuzelijsten!$D$3),0,1)))</f>
        <v>0</v>
      </c>
      <c r="I1801" s="16">
        <f ca="1">IF('Basis Excelsheet - uw artikelnr'!A1801=0,0,IF(CELL("type",'Basis Excelsheet - uw artikelnr'!A1801)="w",0,1))</f>
        <v>0</v>
      </c>
      <c r="J1801" s="16">
        <f>IF('Basis Excelsheet - uw artikelnr'!F1801=0,0,COUNTIF(Keuzelijsten!$F$2:$F$244,'Basis Excelsheet - uw artikelnr'!M1801)-1)*-1</f>
        <v>0</v>
      </c>
      <c r="K1801" s="16">
        <f>IF('Basis Excelsheet - uw artikelnr'!F1801=0,0,COUNTIF(Keuzelijsten!$A$2:$A$245,'Basis Excelsheet - uw artikelnr'!C1801)-1)*-1</f>
        <v>0</v>
      </c>
      <c r="L1801" s="16">
        <f>IF('Basis Excelsheet - uw artikelnr'!F1801=0,0,COUNTIF(Keuzelijsten!$W$2:$W$945,'Basis Excelsheet - uw artikelnr'!D1801)-1)*-1</f>
        <v>0</v>
      </c>
    </row>
    <row r="1802" spans="1:12" x14ac:dyDescent="0.25">
      <c r="A1802" s="17"/>
      <c r="B1802" s="17">
        <f t="shared" ca="1" si="30"/>
        <v>0</v>
      </c>
      <c r="C1802" s="16">
        <f>IF(LEN('Basis Excelsheet - uw artikelnr'!F1802)&gt;35,1,0)</f>
        <v>0</v>
      </c>
      <c r="D1802" s="16">
        <f>IF(LEN('Basis Excelsheet - uw artikelnr'!K1802)&gt;30,1,0)</f>
        <v>0</v>
      </c>
      <c r="E1802" s="16">
        <f>IF(LEN('Basis Excelsheet - uw artikelnr'!E1802)&gt;20,1,0)</f>
        <v>0</v>
      </c>
      <c r="F1802" s="16">
        <f>IF('Basis Excelsheet - uw artikelnr'!L1802=0,0,IF('Basis Excelsheet - uw artikelnr'!L1802&lt;1,1,0))</f>
        <v>0</v>
      </c>
      <c r="G1802" s="16">
        <f>IF('Basis Excelsheet - uw artikelnr'!F1802=0,0,IF(EXACT('Basis Excelsheet - uw artikelnr'!G1802,Keuzelijsten!$C$2),0,IF(EXACT('Basis Excelsheet - uw artikelnr'!G1802,Keuzelijsten!$C$3),0,1)))</f>
        <v>0</v>
      </c>
      <c r="H1802" s="16">
        <f>IF('Basis Excelsheet - uw artikelnr'!F1802=0,0,IF(EXACT('Basis Excelsheet - uw artikelnr'!J1802,Keuzelijsten!$D$2),0,IF(EXACT('Basis Excelsheet - uw artikelnr'!J1802,Keuzelijsten!$D$3),0,1)))</f>
        <v>0</v>
      </c>
      <c r="I1802" s="16">
        <f ca="1">IF('Basis Excelsheet - uw artikelnr'!A1802=0,0,IF(CELL("type",'Basis Excelsheet - uw artikelnr'!A1802)="w",0,1))</f>
        <v>0</v>
      </c>
      <c r="J1802" s="16">
        <f>IF('Basis Excelsheet - uw artikelnr'!F1802=0,0,COUNTIF(Keuzelijsten!$F$2:$F$244,'Basis Excelsheet - uw artikelnr'!M1802)-1)*-1</f>
        <v>0</v>
      </c>
      <c r="K1802" s="16">
        <f>IF('Basis Excelsheet - uw artikelnr'!F1802=0,0,COUNTIF(Keuzelijsten!$A$2:$A$245,'Basis Excelsheet - uw artikelnr'!C1802)-1)*-1</f>
        <v>0</v>
      </c>
      <c r="L1802" s="16">
        <f>IF('Basis Excelsheet - uw artikelnr'!F1802=0,0,COUNTIF(Keuzelijsten!$W$2:$W$945,'Basis Excelsheet - uw artikelnr'!D1802)-1)*-1</f>
        <v>0</v>
      </c>
    </row>
    <row r="1803" spans="1:12" x14ac:dyDescent="0.25">
      <c r="A1803" s="17"/>
      <c r="B1803" s="17">
        <f t="shared" ca="1" si="30"/>
        <v>0</v>
      </c>
      <c r="C1803" s="16">
        <f>IF(LEN('Basis Excelsheet - uw artikelnr'!F1803)&gt;35,1,0)</f>
        <v>0</v>
      </c>
      <c r="D1803" s="16">
        <f>IF(LEN('Basis Excelsheet - uw artikelnr'!K1803)&gt;30,1,0)</f>
        <v>0</v>
      </c>
      <c r="E1803" s="16">
        <f>IF(LEN('Basis Excelsheet - uw artikelnr'!E1803)&gt;20,1,0)</f>
        <v>0</v>
      </c>
      <c r="F1803" s="16">
        <f>IF('Basis Excelsheet - uw artikelnr'!L1803=0,0,IF('Basis Excelsheet - uw artikelnr'!L1803&lt;1,1,0))</f>
        <v>0</v>
      </c>
      <c r="G1803" s="16">
        <f>IF('Basis Excelsheet - uw artikelnr'!F1803=0,0,IF(EXACT('Basis Excelsheet - uw artikelnr'!G1803,Keuzelijsten!$C$2),0,IF(EXACT('Basis Excelsheet - uw artikelnr'!G1803,Keuzelijsten!$C$3),0,1)))</f>
        <v>0</v>
      </c>
      <c r="H1803" s="16">
        <f>IF('Basis Excelsheet - uw artikelnr'!F1803=0,0,IF(EXACT('Basis Excelsheet - uw artikelnr'!J1803,Keuzelijsten!$D$2),0,IF(EXACT('Basis Excelsheet - uw artikelnr'!J1803,Keuzelijsten!$D$3),0,1)))</f>
        <v>0</v>
      </c>
      <c r="I1803" s="16">
        <f ca="1">IF('Basis Excelsheet - uw artikelnr'!A1803=0,0,IF(CELL("type",'Basis Excelsheet - uw artikelnr'!A1803)="w",0,1))</f>
        <v>0</v>
      </c>
      <c r="J1803" s="16">
        <f>IF('Basis Excelsheet - uw artikelnr'!F1803=0,0,COUNTIF(Keuzelijsten!$F$2:$F$244,'Basis Excelsheet - uw artikelnr'!M1803)-1)*-1</f>
        <v>0</v>
      </c>
      <c r="K1803" s="16">
        <f>IF('Basis Excelsheet - uw artikelnr'!F1803=0,0,COUNTIF(Keuzelijsten!$A$2:$A$245,'Basis Excelsheet - uw artikelnr'!C1803)-1)*-1</f>
        <v>0</v>
      </c>
      <c r="L1803" s="16">
        <f>IF('Basis Excelsheet - uw artikelnr'!F1803=0,0,COUNTIF(Keuzelijsten!$W$2:$W$945,'Basis Excelsheet - uw artikelnr'!D1803)-1)*-1</f>
        <v>0</v>
      </c>
    </row>
    <row r="1804" spans="1:12" x14ac:dyDescent="0.25">
      <c r="A1804" s="17"/>
      <c r="B1804" s="17">
        <f t="shared" ca="1" si="30"/>
        <v>0</v>
      </c>
      <c r="C1804" s="16">
        <f>IF(LEN('Basis Excelsheet - uw artikelnr'!F1804)&gt;35,1,0)</f>
        <v>0</v>
      </c>
      <c r="D1804" s="16">
        <f>IF(LEN('Basis Excelsheet - uw artikelnr'!K1804)&gt;30,1,0)</f>
        <v>0</v>
      </c>
      <c r="E1804" s="16">
        <f>IF(LEN('Basis Excelsheet - uw artikelnr'!E1804)&gt;20,1,0)</f>
        <v>0</v>
      </c>
      <c r="F1804" s="16">
        <f>IF('Basis Excelsheet - uw artikelnr'!L1804=0,0,IF('Basis Excelsheet - uw artikelnr'!L1804&lt;1,1,0))</f>
        <v>0</v>
      </c>
      <c r="G1804" s="16">
        <f>IF('Basis Excelsheet - uw artikelnr'!F1804=0,0,IF(EXACT('Basis Excelsheet - uw artikelnr'!G1804,Keuzelijsten!$C$2),0,IF(EXACT('Basis Excelsheet - uw artikelnr'!G1804,Keuzelijsten!$C$3),0,1)))</f>
        <v>0</v>
      </c>
      <c r="H1804" s="16">
        <f>IF('Basis Excelsheet - uw artikelnr'!F1804=0,0,IF(EXACT('Basis Excelsheet - uw artikelnr'!J1804,Keuzelijsten!$D$2),0,IF(EXACT('Basis Excelsheet - uw artikelnr'!J1804,Keuzelijsten!$D$3),0,1)))</f>
        <v>0</v>
      </c>
      <c r="I1804" s="16">
        <f ca="1">IF('Basis Excelsheet - uw artikelnr'!A1804=0,0,IF(CELL("type",'Basis Excelsheet - uw artikelnr'!A1804)="w",0,1))</f>
        <v>0</v>
      </c>
      <c r="J1804" s="16">
        <f>IF('Basis Excelsheet - uw artikelnr'!F1804=0,0,COUNTIF(Keuzelijsten!$F$2:$F$244,'Basis Excelsheet - uw artikelnr'!M1804)-1)*-1</f>
        <v>0</v>
      </c>
      <c r="K1804" s="16">
        <f>IF('Basis Excelsheet - uw artikelnr'!F1804=0,0,COUNTIF(Keuzelijsten!$A$2:$A$245,'Basis Excelsheet - uw artikelnr'!C1804)-1)*-1</f>
        <v>0</v>
      </c>
      <c r="L1804" s="16">
        <f>IF('Basis Excelsheet - uw artikelnr'!F1804=0,0,COUNTIF(Keuzelijsten!$W$2:$W$945,'Basis Excelsheet - uw artikelnr'!D1804)-1)*-1</f>
        <v>0</v>
      </c>
    </row>
    <row r="1805" spans="1:12" x14ac:dyDescent="0.25">
      <c r="A1805" s="17"/>
      <c r="B1805" s="17">
        <f t="shared" ca="1" si="30"/>
        <v>0</v>
      </c>
      <c r="C1805" s="16">
        <f>IF(LEN('Basis Excelsheet - uw artikelnr'!F1805)&gt;35,1,0)</f>
        <v>0</v>
      </c>
      <c r="D1805" s="16">
        <f>IF(LEN('Basis Excelsheet - uw artikelnr'!K1805)&gt;30,1,0)</f>
        <v>0</v>
      </c>
      <c r="E1805" s="16">
        <f>IF(LEN('Basis Excelsheet - uw artikelnr'!E1805)&gt;20,1,0)</f>
        <v>0</v>
      </c>
      <c r="F1805" s="16">
        <f>IF('Basis Excelsheet - uw artikelnr'!L1805=0,0,IF('Basis Excelsheet - uw artikelnr'!L1805&lt;1,1,0))</f>
        <v>0</v>
      </c>
      <c r="G1805" s="16">
        <f>IF('Basis Excelsheet - uw artikelnr'!F1805=0,0,IF(EXACT('Basis Excelsheet - uw artikelnr'!G1805,Keuzelijsten!$C$2),0,IF(EXACT('Basis Excelsheet - uw artikelnr'!G1805,Keuzelijsten!$C$3),0,1)))</f>
        <v>0</v>
      </c>
      <c r="H1805" s="16">
        <f>IF('Basis Excelsheet - uw artikelnr'!F1805=0,0,IF(EXACT('Basis Excelsheet - uw artikelnr'!J1805,Keuzelijsten!$D$2),0,IF(EXACT('Basis Excelsheet - uw artikelnr'!J1805,Keuzelijsten!$D$3),0,1)))</f>
        <v>0</v>
      </c>
      <c r="I1805" s="16">
        <f ca="1">IF('Basis Excelsheet - uw artikelnr'!A1805=0,0,IF(CELL("type",'Basis Excelsheet - uw artikelnr'!A1805)="w",0,1))</f>
        <v>0</v>
      </c>
      <c r="J1805" s="16">
        <f>IF('Basis Excelsheet - uw artikelnr'!F1805=0,0,COUNTIF(Keuzelijsten!$F$2:$F$244,'Basis Excelsheet - uw artikelnr'!M1805)-1)*-1</f>
        <v>0</v>
      </c>
      <c r="K1805" s="16">
        <f>IF('Basis Excelsheet - uw artikelnr'!F1805=0,0,COUNTIF(Keuzelijsten!$A$2:$A$245,'Basis Excelsheet - uw artikelnr'!C1805)-1)*-1</f>
        <v>0</v>
      </c>
      <c r="L1805" s="16">
        <f>IF('Basis Excelsheet - uw artikelnr'!F1805=0,0,COUNTIF(Keuzelijsten!$W$2:$W$945,'Basis Excelsheet - uw artikelnr'!D1805)-1)*-1</f>
        <v>0</v>
      </c>
    </row>
    <row r="1806" spans="1:12" x14ac:dyDescent="0.25">
      <c r="A1806" s="17"/>
      <c r="B1806" s="17">
        <f t="shared" ca="1" si="30"/>
        <v>0</v>
      </c>
      <c r="C1806" s="16">
        <f>IF(LEN('Basis Excelsheet - uw artikelnr'!F1806)&gt;35,1,0)</f>
        <v>0</v>
      </c>
      <c r="D1806" s="16">
        <f>IF(LEN('Basis Excelsheet - uw artikelnr'!K1806)&gt;30,1,0)</f>
        <v>0</v>
      </c>
      <c r="E1806" s="16">
        <f>IF(LEN('Basis Excelsheet - uw artikelnr'!E1806)&gt;20,1,0)</f>
        <v>0</v>
      </c>
      <c r="F1806" s="16">
        <f>IF('Basis Excelsheet - uw artikelnr'!L1806=0,0,IF('Basis Excelsheet - uw artikelnr'!L1806&lt;1,1,0))</f>
        <v>0</v>
      </c>
      <c r="G1806" s="16">
        <f>IF('Basis Excelsheet - uw artikelnr'!F1806=0,0,IF(EXACT('Basis Excelsheet - uw artikelnr'!G1806,Keuzelijsten!$C$2),0,IF(EXACT('Basis Excelsheet - uw artikelnr'!G1806,Keuzelijsten!$C$3),0,1)))</f>
        <v>0</v>
      </c>
      <c r="H1806" s="16">
        <f>IF('Basis Excelsheet - uw artikelnr'!F1806=0,0,IF(EXACT('Basis Excelsheet - uw artikelnr'!J1806,Keuzelijsten!$D$2),0,IF(EXACT('Basis Excelsheet - uw artikelnr'!J1806,Keuzelijsten!$D$3),0,1)))</f>
        <v>0</v>
      </c>
      <c r="I1806" s="16">
        <f ca="1">IF('Basis Excelsheet - uw artikelnr'!A1806=0,0,IF(CELL("type",'Basis Excelsheet - uw artikelnr'!A1806)="w",0,1))</f>
        <v>0</v>
      </c>
      <c r="J1806" s="16">
        <f>IF('Basis Excelsheet - uw artikelnr'!F1806=0,0,COUNTIF(Keuzelijsten!$F$2:$F$244,'Basis Excelsheet - uw artikelnr'!M1806)-1)*-1</f>
        <v>0</v>
      </c>
      <c r="K1806" s="16">
        <f>IF('Basis Excelsheet - uw artikelnr'!F1806=0,0,COUNTIF(Keuzelijsten!$A$2:$A$245,'Basis Excelsheet - uw artikelnr'!C1806)-1)*-1</f>
        <v>0</v>
      </c>
      <c r="L1806" s="16">
        <f>IF('Basis Excelsheet - uw artikelnr'!F1806=0,0,COUNTIF(Keuzelijsten!$W$2:$W$945,'Basis Excelsheet - uw artikelnr'!D1806)-1)*-1</f>
        <v>0</v>
      </c>
    </row>
    <row r="1807" spans="1:12" x14ac:dyDescent="0.25">
      <c r="A1807" s="17"/>
      <c r="B1807" s="17">
        <f t="shared" ca="1" si="30"/>
        <v>0</v>
      </c>
      <c r="C1807" s="16">
        <f>IF(LEN('Basis Excelsheet - uw artikelnr'!F1807)&gt;35,1,0)</f>
        <v>0</v>
      </c>
      <c r="D1807" s="16">
        <f>IF(LEN('Basis Excelsheet - uw artikelnr'!K1807)&gt;30,1,0)</f>
        <v>0</v>
      </c>
      <c r="E1807" s="16">
        <f>IF(LEN('Basis Excelsheet - uw artikelnr'!E1807)&gt;20,1,0)</f>
        <v>0</v>
      </c>
      <c r="F1807" s="16">
        <f>IF('Basis Excelsheet - uw artikelnr'!L1807=0,0,IF('Basis Excelsheet - uw artikelnr'!L1807&lt;1,1,0))</f>
        <v>0</v>
      </c>
      <c r="G1807" s="16">
        <f>IF('Basis Excelsheet - uw artikelnr'!F1807=0,0,IF(EXACT('Basis Excelsheet - uw artikelnr'!G1807,Keuzelijsten!$C$2),0,IF(EXACT('Basis Excelsheet - uw artikelnr'!G1807,Keuzelijsten!$C$3),0,1)))</f>
        <v>0</v>
      </c>
      <c r="H1807" s="16">
        <f>IF('Basis Excelsheet - uw artikelnr'!F1807=0,0,IF(EXACT('Basis Excelsheet - uw artikelnr'!J1807,Keuzelijsten!$D$2),0,IF(EXACT('Basis Excelsheet - uw artikelnr'!J1807,Keuzelijsten!$D$3),0,1)))</f>
        <v>0</v>
      </c>
      <c r="I1807" s="16">
        <f ca="1">IF('Basis Excelsheet - uw artikelnr'!A1807=0,0,IF(CELL("type",'Basis Excelsheet - uw artikelnr'!A1807)="w",0,1))</f>
        <v>0</v>
      </c>
      <c r="J1807" s="16">
        <f>IF('Basis Excelsheet - uw artikelnr'!F1807=0,0,COUNTIF(Keuzelijsten!$F$2:$F$244,'Basis Excelsheet - uw artikelnr'!M1807)-1)*-1</f>
        <v>0</v>
      </c>
      <c r="K1807" s="16">
        <f>IF('Basis Excelsheet - uw artikelnr'!F1807=0,0,COUNTIF(Keuzelijsten!$A$2:$A$245,'Basis Excelsheet - uw artikelnr'!C1807)-1)*-1</f>
        <v>0</v>
      </c>
      <c r="L1807" s="16">
        <f>IF('Basis Excelsheet - uw artikelnr'!F1807=0,0,COUNTIF(Keuzelijsten!$W$2:$W$945,'Basis Excelsheet - uw artikelnr'!D1807)-1)*-1</f>
        <v>0</v>
      </c>
    </row>
    <row r="1808" spans="1:12" x14ac:dyDescent="0.25">
      <c r="A1808" s="17"/>
      <c r="B1808" s="17">
        <f t="shared" ca="1" si="30"/>
        <v>0</v>
      </c>
      <c r="C1808" s="16">
        <f>IF(LEN('Basis Excelsheet - uw artikelnr'!F1808)&gt;35,1,0)</f>
        <v>0</v>
      </c>
      <c r="D1808" s="16">
        <f>IF(LEN('Basis Excelsheet - uw artikelnr'!K1808)&gt;30,1,0)</f>
        <v>0</v>
      </c>
      <c r="E1808" s="16">
        <f>IF(LEN('Basis Excelsheet - uw artikelnr'!E1808)&gt;20,1,0)</f>
        <v>0</v>
      </c>
      <c r="F1808" s="16">
        <f>IF('Basis Excelsheet - uw artikelnr'!L1808=0,0,IF('Basis Excelsheet - uw artikelnr'!L1808&lt;1,1,0))</f>
        <v>0</v>
      </c>
      <c r="G1808" s="16">
        <f>IF('Basis Excelsheet - uw artikelnr'!F1808=0,0,IF(EXACT('Basis Excelsheet - uw artikelnr'!G1808,Keuzelijsten!$C$2),0,IF(EXACT('Basis Excelsheet - uw artikelnr'!G1808,Keuzelijsten!$C$3),0,1)))</f>
        <v>0</v>
      </c>
      <c r="H1808" s="16">
        <f>IF('Basis Excelsheet - uw artikelnr'!F1808=0,0,IF(EXACT('Basis Excelsheet - uw artikelnr'!J1808,Keuzelijsten!$D$2),0,IF(EXACT('Basis Excelsheet - uw artikelnr'!J1808,Keuzelijsten!$D$3),0,1)))</f>
        <v>0</v>
      </c>
      <c r="I1808" s="16">
        <f ca="1">IF('Basis Excelsheet - uw artikelnr'!A1808=0,0,IF(CELL("type",'Basis Excelsheet - uw artikelnr'!A1808)="w",0,1))</f>
        <v>0</v>
      </c>
      <c r="J1808" s="16">
        <f>IF('Basis Excelsheet - uw artikelnr'!F1808=0,0,COUNTIF(Keuzelijsten!$F$2:$F$244,'Basis Excelsheet - uw artikelnr'!M1808)-1)*-1</f>
        <v>0</v>
      </c>
      <c r="K1808" s="16">
        <f>IF('Basis Excelsheet - uw artikelnr'!F1808=0,0,COUNTIF(Keuzelijsten!$A$2:$A$245,'Basis Excelsheet - uw artikelnr'!C1808)-1)*-1</f>
        <v>0</v>
      </c>
      <c r="L1808" s="16">
        <f>IF('Basis Excelsheet - uw artikelnr'!F1808=0,0,COUNTIF(Keuzelijsten!$W$2:$W$945,'Basis Excelsheet - uw artikelnr'!D1808)-1)*-1</f>
        <v>0</v>
      </c>
    </row>
    <row r="1809" spans="1:12" x14ac:dyDescent="0.25">
      <c r="A1809" s="17"/>
      <c r="B1809" s="17">
        <f t="shared" ca="1" si="30"/>
        <v>0</v>
      </c>
      <c r="C1809" s="16">
        <f>IF(LEN('Basis Excelsheet - uw artikelnr'!F1809)&gt;35,1,0)</f>
        <v>0</v>
      </c>
      <c r="D1809" s="16">
        <f>IF(LEN('Basis Excelsheet - uw artikelnr'!K1809)&gt;30,1,0)</f>
        <v>0</v>
      </c>
      <c r="E1809" s="16">
        <f>IF(LEN('Basis Excelsheet - uw artikelnr'!E1809)&gt;20,1,0)</f>
        <v>0</v>
      </c>
      <c r="F1809" s="16">
        <f>IF('Basis Excelsheet - uw artikelnr'!L1809=0,0,IF('Basis Excelsheet - uw artikelnr'!L1809&lt;1,1,0))</f>
        <v>0</v>
      </c>
      <c r="G1809" s="16">
        <f>IF('Basis Excelsheet - uw artikelnr'!F1809=0,0,IF(EXACT('Basis Excelsheet - uw artikelnr'!G1809,Keuzelijsten!$C$2),0,IF(EXACT('Basis Excelsheet - uw artikelnr'!G1809,Keuzelijsten!$C$3),0,1)))</f>
        <v>0</v>
      </c>
      <c r="H1809" s="16">
        <f>IF('Basis Excelsheet - uw artikelnr'!F1809=0,0,IF(EXACT('Basis Excelsheet - uw artikelnr'!J1809,Keuzelijsten!$D$2),0,IF(EXACT('Basis Excelsheet - uw artikelnr'!J1809,Keuzelijsten!$D$3),0,1)))</f>
        <v>0</v>
      </c>
      <c r="I1809" s="16">
        <f ca="1">IF('Basis Excelsheet - uw artikelnr'!A1809=0,0,IF(CELL("type",'Basis Excelsheet - uw artikelnr'!A1809)="w",0,1))</f>
        <v>0</v>
      </c>
      <c r="J1809" s="16">
        <f>IF('Basis Excelsheet - uw artikelnr'!F1809=0,0,COUNTIF(Keuzelijsten!$F$2:$F$244,'Basis Excelsheet - uw artikelnr'!M1809)-1)*-1</f>
        <v>0</v>
      </c>
      <c r="K1809" s="16">
        <f>IF('Basis Excelsheet - uw artikelnr'!F1809=0,0,COUNTIF(Keuzelijsten!$A$2:$A$245,'Basis Excelsheet - uw artikelnr'!C1809)-1)*-1</f>
        <v>0</v>
      </c>
      <c r="L1809" s="16">
        <f>IF('Basis Excelsheet - uw artikelnr'!F1809=0,0,COUNTIF(Keuzelijsten!$W$2:$W$945,'Basis Excelsheet - uw artikelnr'!D1809)-1)*-1</f>
        <v>0</v>
      </c>
    </row>
    <row r="1810" spans="1:12" x14ac:dyDescent="0.25">
      <c r="A1810" s="17"/>
      <c r="B1810" s="17">
        <f t="shared" ca="1" si="30"/>
        <v>0</v>
      </c>
      <c r="C1810" s="16">
        <f>IF(LEN('Basis Excelsheet - uw artikelnr'!F1810)&gt;35,1,0)</f>
        <v>0</v>
      </c>
      <c r="D1810" s="16">
        <f>IF(LEN('Basis Excelsheet - uw artikelnr'!K1810)&gt;30,1,0)</f>
        <v>0</v>
      </c>
      <c r="E1810" s="16">
        <f>IF(LEN('Basis Excelsheet - uw artikelnr'!E1810)&gt;20,1,0)</f>
        <v>0</v>
      </c>
      <c r="F1810" s="16">
        <f>IF('Basis Excelsheet - uw artikelnr'!L1810=0,0,IF('Basis Excelsheet - uw artikelnr'!L1810&lt;1,1,0))</f>
        <v>0</v>
      </c>
      <c r="G1810" s="16">
        <f>IF('Basis Excelsheet - uw artikelnr'!F1810=0,0,IF(EXACT('Basis Excelsheet - uw artikelnr'!G1810,Keuzelijsten!$C$2),0,IF(EXACT('Basis Excelsheet - uw artikelnr'!G1810,Keuzelijsten!$C$3),0,1)))</f>
        <v>0</v>
      </c>
      <c r="H1810" s="16">
        <f>IF('Basis Excelsheet - uw artikelnr'!F1810=0,0,IF(EXACT('Basis Excelsheet - uw artikelnr'!J1810,Keuzelijsten!$D$2),0,IF(EXACT('Basis Excelsheet - uw artikelnr'!J1810,Keuzelijsten!$D$3),0,1)))</f>
        <v>0</v>
      </c>
      <c r="I1810" s="16">
        <f ca="1">IF('Basis Excelsheet - uw artikelnr'!A1810=0,0,IF(CELL("type",'Basis Excelsheet - uw artikelnr'!A1810)="w",0,1))</f>
        <v>0</v>
      </c>
      <c r="J1810" s="16">
        <f>IF('Basis Excelsheet - uw artikelnr'!F1810=0,0,COUNTIF(Keuzelijsten!$F$2:$F$244,'Basis Excelsheet - uw artikelnr'!M1810)-1)*-1</f>
        <v>0</v>
      </c>
      <c r="K1810" s="16">
        <f>IF('Basis Excelsheet - uw artikelnr'!F1810=0,0,COUNTIF(Keuzelijsten!$A$2:$A$245,'Basis Excelsheet - uw artikelnr'!C1810)-1)*-1</f>
        <v>0</v>
      </c>
      <c r="L1810" s="16">
        <f>IF('Basis Excelsheet - uw artikelnr'!F1810=0,0,COUNTIF(Keuzelijsten!$W$2:$W$945,'Basis Excelsheet - uw artikelnr'!D1810)-1)*-1</f>
        <v>0</v>
      </c>
    </row>
    <row r="1811" spans="1:12" x14ac:dyDescent="0.25">
      <c r="A1811" s="17"/>
      <c r="B1811" s="17">
        <f t="shared" ca="1" si="30"/>
        <v>0</v>
      </c>
      <c r="C1811" s="16">
        <f>IF(LEN('Basis Excelsheet - uw artikelnr'!F1811)&gt;35,1,0)</f>
        <v>0</v>
      </c>
      <c r="D1811" s="16">
        <f>IF(LEN('Basis Excelsheet - uw artikelnr'!K1811)&gt;30,1,0)</f>
        <v>0</v>
      </c>
      <c r="E1811" s="16">
        <f>IF(LEN('Basis Excelsheet - uw artikelnr'!E1811)&gt;20,1,0)</f>
        <v>0</v>
      </c>
      <c r="F1811" s="16">
        <f>IF('Basis Excelsheet - uw artikelnr'!L1811=0,0,IF('Basis Excelsheet - uw artikelnr'!L1811&lt;1,1,0))</f>
        <v>0</v>
      </c>
      <c r="G1811" s="16">
        <f>IF('Basis Excelsheet - uw artikelnr'!F1811=0,0,IF(EXACT('Basis Excelsheet - uw artikelnr'!G1811,Keuzelijsten!$C$2),0,IF(EXACT('Basis Excelsheet - uw artikelnr'!G1811,Keuzelijsten!$C$3),0,1)))</f>
        <v>0</v>
      </c>
      <c r="H1811" s="16">
        <f>IF('Basis Excelsheet - uw artikelnr'!F1811=0,0,IF(EXACT('Basis Excelsheet - uw artikelnr'!J1811,Keuzelijsten!$D$2),0,IF(EXACT('Basis Excelsheet - uw artikelnr'!J1811,Keuzelijsten!$D$3),0,1)))</f>
        <v>0</v>
      </c>
      <c r="I1811" s="16">
        <f ca="1">IF('Basis Excelsheet - uw artikelnr'!A1811=0,0,IF(CELL("type",'Basis Excelsheet - uw artikelnr'!A1811)="w",0,1))</f>
        <v>0</v>
      </c>
      <c r="J1811" s="16">
        <f>IF('Basis Excelsheet - uw artikelnr'!F1811=0,0,COUNTIF(Keuzelijsten!$F$2:$F$244,'Basis Excelsheet - uw artikelnr'!M1811)-1)*-1</f>
        <v>0</v>
      </c>
      <c r="K1811" s="16">
        <f>IF('Basis Excelsheet - uw artikelnr'!F1811=0,0,COUNTIF(Keuzelijsten!$A$2:$A$245,'Basis Excelsheet - uw artikelnr'!C1811)-1)*-1</f>
        <v>0</v>
      </c>
      <c r="L1811" s="16">
        <f>IF('Basis Excelsheet - uw artikelnr'!F1811=0,0,COUNTIF(Keuzelijsten!$W$2:$W$945,'Basis Excelsheet - uw artikelnr'!D1811)-1)*-1</f>
        <v>0</v>
      </c>
    </row>
    <row r="1812" spans="1:12" x14ac:dyDescent="0.25">
      <c r="A1812" s="17"/>
      <c r="B1812" s="17">
        <f t="shared" ca="1" si="30"/>
        <v>0</v>
      </c>
      <c r="C1812" s="16">
        <f>IF(LEN('Basis Excelsheet - uw artikelnr'!F1812)&gt;35,1,0)</f>
        <v>0</v>
      </c>
      <c r="D1812" s="16">
        <f>IF(LEN('Basis Excelsheet - uw artikelnr'!K1812)&gt;30,1,0)</f>
        <v>0</v>
      </c>
      <c r="E1812" s="16">
        <f>IF(LEN('Basis Excelsheet - uw artikelnr'!E1812)&gt;20,1,0)</f>
        <v>0</v>
      </c>
      <c r="F1812" s="16">
        <f>IF('Basis Excelsheet - uw artikelnr'!L1812=0,0,IF('Basis Excelsheet - uw artikelnr'!L1812&lt;1,1,0))</f>
        <v>0</v>
      </c>
      <c r="G1812" s="16">
        <f>IF('Basis Excelsheet - uw artikelnr'!F1812=0,0,IF(EXACT('Basis Excelsheet - uw artikelnr'!G1812,Keuzelijsten!$C$2),0,IF(EXACT('Basis Excelsheet - uw artikelnr'!G1812,Keuzelijsten!$C$3),0,1)))</f>
        <v>0</v>
      </c>
      <c r="H1812" s="16">
        <f>IF('Basis Excelsheet - uw artikelnr'!F1812=0,0,IF(EXACT('Basis Excelsheet - uw artikelnr'!J1812,Keuzelijsten!$D$2),0,IF(EXACT('Basis Excelsheet - uw artikelnr'!J1812,Keuzelijsten!$D$3),0,1)))</f>
        <v>0</v>
      </c>
      <c r="I1812" s="16">
        <f ca="1">IF('Basis Excelsheet - uw artikelnr'!A1812=0,0,IF(CELL("type",'Basis Excelsheet - uw artikelnr'!A1812)="w",0,1))</f>
        <v>0</v>
      </c>
      <c r="J1812" s="16">
        <f>IF('Basis Excelsheet - uw artikelnr'!F1812=0,0,COUNTIF(Keuzelijsten!$F$2:$F$244,'Basis Excelsheet - uw artikelnr'!M1812)-1)*-1</f>
        <v>0</v>
      </c>
      <c r="K1812" s="16">
        <f>IF('Basis Excelsheet - uw artikelnr'!F1812=0,0,COUNTIF(Keuzelijsten!$A$2:$A$245,'Basis Excelsheet - uw artikelnr'!C1812)-1)*-1</f>
        <v>0</v>
      </c>
      <c r="L1812" s="16">
        <f>IF('Basis Excelsheet - uw artikelnr'!F1812=0,0,COUNTIF(Keuzelijsten!$W$2:$W$945,'Basis Excelsheet - uw artikelnr'!D1812)-1)*-1</f>
        <v>0</v>
      </c>
    </row>
    <row r="1813" spans="1:12" x14ac:dyDescent="0.25">
      <c r="A1813" s="17"/>
      <c r="B1813" s="17">
        <f t="shared" ca="1" si="30"/>
        <v>0</v>
      </c>
      <c r="C1813" s="16">
        <f>IF(LEN('Basis Excelsheet - uw artikelnr'!F1813)&gt;35,1,0)</f>
        <v>0</v>
      </c>
      <c r="D1813" s="16">
        <f>IF(LEN('Basis Excelsheet - uw artikelnr'!K1813)&gt;30,1,0)</f>
        <v>0</v>
      </c>
      <c r="E1813" s="16">
        <f>IF(LEN('Basis Excelsheet - uw artikelnr'!E1813)&gt;20,1,0)</f>
        <v>0</v>
      </c>
      <c r="F1813" s="16">
        <f>IF('Basis Excelsheet - uw artikelnr'!L1813=0,0,IF('Basis Excelsheet - uw artikelnr'!L1813&lt;1,1,0))</f>
        <v>0</v>
      </c>
      <c r="G1813" s="16">
        <f>IF('Basis Excelsheet - uw artikelnr'!F1813=0,0,IF(EXACT('Basis Excelsheet - uw artikelnr'!G1813,Keuzelijsten!$C$2),0,IF(EXACT('Basis Excelsheet - uw artikelnr'!G1813,Keuzelijsten!$C$3),0,1)))</f>
        <v>0</v>
      </c>
      <c r="H1813" s="16">
        <f>IF('Basis Excelsheet - uw artikelnr'!F1813=0,0,IF(EXACT('Basis Excelsheet - uw artikelnr'!J1813,Keuzelijsten!$D$2),0,IF(EXACT('Basis Excelsheet - uw artikelnr'!J1813,Keuzelijsten!$D$3),0,1)))</f>
        <v>0</v>
      </c>
      <c r="I1813" s="16">
        <f ca="1">IF('Basis Excelsheet - uw artikelnr'!A1813=0,0,IF(CELL("type",'Basis Excelsheet - uw artikelnr'!A1813)="w",0,1))</f>
        <v>0</v>
      </c>
      <c r="J1813" s="16">
        <f>IF('Basis Excelsheet - uw artikelnr'!F1813=0,0,COUNTIF(Keuzelijsten!$F$2:$F$244,'Basis Excelsheet - uw artikelnr'!M1813)-1)*-1</f>
        <v>0</v>
      </c>
      <c r="K1813" s="16">
        <f>IF('Basis Excelsheet - uw artikelnr'!F1813=0,0,COUNTIF(Keuzelijsten!$A$2:$A$245,'Basis Excelsheet - uw artikelnr'!C1813)-1)*-1</f>
        <v>0</v>
      </c>
      <c r="L1813" s="16">
        <f>IF('Basis Excelsheet - uw artikelnr'!F1813=0,0,COUNTIF(Keuzelijsten!$W$2:$W$945,'Basis Excelsheet - uw artikelnr'!D1813)-1)*-1</f>
        <v>0</v>
      </c>
    </row>
    <row r="1814" spans="1:12" x14ac:dyDescent="0.25">
      <c r="A1814" s="17"/>
      <c r="B1814" s="17">
        <f t="shared" ca="1" si="30"/>
        <v>0</v>
      </c>
      <c r="C1814" s="16">
        <f>IF(LEN('Basis Excelsheet - uw artikelnr'!F1814)&gt;35,1,0)</f>
        <v>0</v>
      </c>
      <c r="D1814" s="16">
        <f>IF(LEN('Basis Excelsheet - uw artikelnr'!K1814)&gt;30,1,0)</f>
        <v>0</v>
      </c>
      <c r="E1814" s="16">
        <f>IF(LEN('Basis Excelsheet - uw artikelnr'!E1814)&gt;20,1,0)</f>
        <v>0</v>
      </c>
      <c r="F1814" s="16">
        <f>IF('Basis Excelsheet - uw artikelnr'!L1814=0,0,IF('Basis Excelsheet - uw artikelnr'!L1814&lt;1,1,0))</f>
        <v>0</v>
      </c>
      <c r="G1814" s="16">
        <f>IF('Basis Excelsheet - uw artikelnr'!F1814=0,0,IF(EXACT('Basis Excelsheet - uw artikelnr'!G1814,Keuzelijsten!$C$2),0,IF(EXACT('Basis Excelsheet - uw artikelnr'!G1814,Keuzelijsten!$C$3),0,1)))</f>
        <v>0</v>
      </c>
      <c r="H1814" s="16">
        <f>IF('Basis Excelsheet - uw artikelnr'!F1814=0,0,IF(EXACT('Basis Excelsheet - uw artikelnr'!J1814,Keuzelijsten!$D$2),0,IF(EXACT('Basis Excelsheet - uw artikelnr'!J1814,Keuzelijsten!$D$3),0,1)))</f>
        <v>0</v>
      </c>
      <c r="I1814" s="16">
        <f ca="1">IF('Basis Excelsheet - uw artikelnr'!A1814=0,0,IF(CELL("type",'Basis Excelsheet - uw artikelnr'!A1814)="w",0,1))</f>
        <v>0</v>
      </c>
      <c r="J1814" s="16">
        <f>IF('Basis Excelsheet - uw artikelnr'!F1814=0,0,COUNTIF(Keuzelijsten!$F$2:$F$244,'Basis Excelsheet - uw artikelnr'!M1814)-1)*-1</f>
        <v>0</v>
      </c>
      <c r="K1814" s="16">
        <f>IF('Basis Excelsheet - uw artikelnr'!F1814=0,0,COUNTIF(Keuzelijsten!$A$2:$A$245,'Basis Excelsheet - uw artikelnr'!C1814)-1)*-1</f>
        <v>0</v>
      </c>
      <c r="L1814" s="16">
        <f>IF('Basis Excelsheet - uw artikelnr'!F1814=0,0,COUNTIF(Keuzelijsten!$W$2:$W$945,'Basis Excelsheet - uw artikelnr'!D1814)-1)*-1</f>
        <v>0</v>
      </c>
    </row>
    <row r="1815" spans="1:12" x14ac:dyDescent="0.25">
      <c r="A1815" s="17"/>
      <c r="B1815" s="17">
        <f t="shared" ca="1" si="30"/>
        <v>0</v>
      </c>
      <c r="C1815" s="16">
        <f>IF(LEN('Basis Excelsheet - uw artikelnr'!F1815)&gt;35,1,0)</f>
        <v>0</v>
      </c>
      <c r="D1815" s="16">
        <f>IF(LEN('Basis Excelsheet - uw artikelnr'!K1815)&gt;30,1,0)</f>
        <v>0</v>
      </c>
      <c r="E1815" s="16">
        <f>IF(LEN('Basis Excelsheet - uw artikelnr'!E1815)&gt;20,1,0)</f>
        <v>0</v>
      </c>
      <c r="F1815" s="16">
        <f>IF('Basis Excelsheet - uw artikelnr'!L1815=0,0,IF('Basis Excelsheet - uw artikelnr'!L1815&lt;1,1,0))</f>
        <v>0</v>
      </c>
      <c r="G1815" s="16">
        <f>IF('Basis Excelsheet - uw artikelnr'!F1815=0,0,IF(EXACT('Basis Excelsheet - uw artikelnr'!G1815,Keuzelijsten!$C$2),0,IF(EXACT('Basis Excelsheet - uw artikelnr'!G1815,Keuzelijsten!$C$3),0,1)))</f>
        <v>0</v>
      </c>
      <c r="H1815" s="16">
        <f>IF('Basis Excelsheet - uw artikelnr'!F1815=0,0,IF(EXACT('Basis Excelsheet - uw artikelnr'!J1815,Keuzelijsten!$D$2),0,IF(EXACT('Basis Excelsheet - uw artikelnr'!J1815,Keuzelijsten!$D$3),0,1)))</f>
        <v>0</v>
      </c>
      <c r="I1815" s="16">
        <f ca="1">IF('Basis Excelsheet - uw artikelnr'!A1815=0,0,IF(CELL("type",'Basis Excelsheet - uw artikelnr'!A1815)="w",0,1))</f>
        <v>0</v>
      </c>
      <c r="J1815" s="16">
        <f>IF('Basis Excelsheet - uw artikelnr'!F1815=0,0,COUNTIF(Keuzelijsten!$F$2:$F$244,'Basis Excelsheet - uw artikelnr'!M1815)-1)*-1</f>
        <v>0</v>
      </c>
      <c r="K1815" s="16">
        <f>IF('Basis Excelsheet - uw artikelnr'!F1815=0,0,COUNTIF(Keuzelijsten!$A$2:$A$245,'Basis Excelsheet - uw artikelnr'!C1815)-1)*-1</f>
        <v>0</v>
      </c>
      <c r="L1815" s="16">
        <f>IF('Basis Excelsheet - uw artikelnr'!F1815=0,0,COUNTIF(Keuzelijsten!$W$2:$W$945,'Basis Excelsheet - uw artikelnr'!D1815)-1)*-1</f>
        <v>0</v>
      </c>
    </row>
    <row r="1816" spans="1:12" x14ac:dyDescent="0.25">
      <c r="A1816" s="17"/>
      <c r="B1816" s="17">
        <f t="shared" ca="1" si="30"/>
        <v>0</v>
      </c>
      <c r="C1816" s="16">
        <f>IF(LEN('Basis Excelsheet - uw artikelnr'!F1816)&gt;35,1,0)</f>
        <v>0</v>
      </c>
      <c r="D1816" s="16">
        <f>IF(LEN('Basis Excelsheet - uw artikelnr'!K1816)&gt;30,1,0)</f>
        <v>0</v>
      </c>
      <c r="E1816" s="16">
        <f>IF(LEN('Basis Excelsheet - uw artikelnr'!E1816)&gt;20,1,0)</f>
        <v>0</v>
      </c>
      <c r="F1816" s="16">
        <f>IF('Basis Excelsheet - uw artikelnr'!L1816=0,0,IF('Basis Excelsheet - uw artikelnr'!L1816&lt;1,1,0))</f>
        <v>0</v>
      </c>
      <c r="G1816" s="16">
        <f>IF('Basis Excelsheet - uw artikelnr'!F1816=0,0,IF(EXACT('Basis Excelsheet - uw artikelnr'!G1816,Keuzelijsten!$C$2),0,IF(EXACT('Basis Excelsheet - uw artikelnr'!G1816,Keuzelijsten!$C$3),0,1)))</f>
        <v>0</v>
      </c>
      <c r="H1816" s="16">
        <f>IF('Basis Excelsheet - uw artikelnr'!F1816=0,0,IF(EXACT('Basis Excelsheet - uw artikelnr'!J1816,Keuzelijsten!$D$2),0,IF(EXACT('Basis Excelsheet - uw artikelnr'!J1816,Keuzelijsten!$D$3),0,1)))</f>
        <v>0</v>
      </c>
      <c r="I1816" s="16">
        <f ca="1">IF('Basis Excelsheet - uw artikelnr'!A1816=0,0,IF(CELL("type",'Basis Excelsheet - uw artikelnr'!A1816)="w",0,1))</f>
        <v>0</v>
      </c>
      <c r="J1816" s="16">
        <f>IF('Basis Excelsheet - uw artikelnr'!F1816=0,0,COUNTIF(Keuzelijsten!$F$2:$F$244,'Basis Excelsheet - uw artikelnr'!M1816)-1)*-1</f>
        <v>0</v>
      </c>
      <c r="K1816" s="16">
        <f>IF('Basis Excelsheet - uw artikelnr'!F1816=0,0,COUNTIF(Keuzelijsten!$A$2:$A$245,'Basis Excelsheet - uw artikelnr'!C1816)-1)*-1</f>
        <v>0</v>
      </c>
      <c r="L1816" s="16">
        <f>IF('Basis Excelsheet - uw artikelnr'!F1816=0,0,COUNTIF(Keuzelijsten!$W$2:$W$945,'Basis Excelsheet - uw artikelnr'!D1816)-1)*-1</f>
        <v>0</v>
      </c>
    </row>
    <row r="1817" spans="1:12" x14ac:dyDescent="0.25">
      <c r="A1817" s="17"/>
      <c r="B1817" s="17">
        <f t="shared" ca="1" si="30"/>
        <v>0</v>
      </c>
      <c r="C1817" s="16">
        <f>IF(LEN('Basis Excelsheet - uw artikelnr'!F1817)&gt;35,1,0)</f>
        <v>0</v>
      </c>
      <c r="D1817" s="16">
        <f>IF(LEN('Basis Excelsheet - uw artikelnr'!K1817)&gt;30,1,0)</f>
        <v>0</v>
      </c>
      <c r="E1817" s="16">
        <f>IF(LEN('Basis Excelsheet - uw artikelnr'!E1817)&gt;20,1,0)</f>
        <v>0</v>
      </c>
      <c r="F1817" s="16">
        <f>IF('Basis Excelsheet - uw artikelnr'!L1817=0,0,IF('Basis Excelsheet - uw artikelnr'!L1817&lt;1,1,0))</f>
        <v>0</v>
      </c>
      <c r="G1817" s="16">
        <f>IF('Basis Excelsheet - uw artikelnr'!F1817=0,0,IF(EXACT('Basis Excelsheet - uw artikelnr'!G1817,Keuzelijsten!$C$2),0,IF(EXACT('Basis Excelsheet - uw artikelnr'!G1817,Keuzelijsten!$C$3),0,1)))</f>
        <v>0</v>
      </c>
      <c r="H1817" s="16">
        <f>IF('Basis Excelsheet - uw artikelnr'!F1817=0,0,IF(EXACT('Basis Excelsheet - uw artikelnr'!J1817,Keuzelijsten!$D$2),0,IF(EXACT('Basis Excelsheet - uw artikelnr'!J1817,Keuzelijsten!$D$3),0,1)))</f>
        <v>0</v>
      </c>
      <c r="I1817" s="16">
        <f ca="1">IF('Basis Excelsheet - uw artikelnr'!A1817=0,0,IF(CELL("type",'Basis Excelsheet - uw artikelnr'!A1817)="w",0,1))</f>
        <v>0</v>
      </c>
      <c r="J1817" s="16">
        <f>IF('Basis Excelsheet - uw artikelnr'!F1817=0,0,COUNTIF(Keuzelijsten!$F$2:$F$244,'Basis Excelsheet - uw artikelnr'!M1817)-1)*-1</f>
        <v>0</v>
      </c>
      <c r="K1817" s="16">
        <f>IF('Basis Excelsheet - uw artikelnr'!F1817=0,0,COUNTIF(Keuzelijsten!$A$2:$A$245,'Basis Excelsheet - uw artikelnr'!C1817)-1)*-1</f>
        <v>0</v>
      </c>
      <c r="L1817" s="16">
        <f>IF('Basis Excelsheet - uw artikelnr'!F1817=0,0,COUNTIF(Keuzelijsten!$W$2:$W$945,'Basis Excelsheet - uw artikelnr'!D1817)-1)*-1</f>
        <v>0</v>
      </c>
    </row>
    <row r="1818" spans="1:12" x14ac:dyDescent="0.25">
      <c r="A1818" s="17"/>
      <c r="B1818" s="17">
        <f t="shared" ca="1" si="30"/>
        <v>0</v>
      </c>
      <c r="C1818" s="16">
        <f>IF(LEN('Basis Excelsheet - uw artikelnr'!F1818)&gt;35,1,0)</f>
        <v>0</v>
      </c>
      <c r="D1818" s="16">
        <f>IF(LEN('Basis Excelsheet - uw artikelnr'!K1818)&gt;30,1,0)</f>
        <v>0</v>
      </c>
      <c r="E1818" s="16">
        <f>IF(LEN('Basis Excelsheet - uw artikelnr'!E1818)&gt;20,1,0)</f>
        <v>0</v>
      </c>
      <c r="F1818" s="16">
        <f>IF('Basis Excelsheet - uw artikelnr'!L1818=0,0,IF('Basis Excelsheet - uw artikelnr'!L1818&lt;1,1,0))</f>
        <v>0</v>
      </c>
      <c r="G1818" s="16">
        <f>IF('Basis Excelsheet - uw artikelnr'!F1818=0,0,IF(EXACT('Basis Excelsheet - uw artikelnr'!G1818,Keuzelijsten!$C$2),0,IF(EXACT('Basis Excelsheet - uw artikelnr'!G1818,Keuzelijsten!$C$3),0,1)))</f>
        <v>0</v>
      </c>
      <c r="H1818" s="16">
        <f>IF('Basis Excelsheet - uw artikelnr'!F1818=0,0,IF(EXACT('Basis Excelsheet - uw artikelnr'!J1818,Keuzelijsten!$D$2),0,IF(EXACT('Basis Excelsheet - uw artikelnr'!J1818,Keuzelijsten!$D$3),0,1)))</f>
        <v>0</v>
      </c>
      <c r="I1818" s="16">
        <f ca="1">IF('Basis Excelsheet - uw artikelnr'!A1818=0,0,IF(CELL("type",'Basis Excelsheet - uw artikelnr'!A1818)="w",0,1))</f>
        <v>0</v>
      </c>
      <c r="J1818" s="16">
        <f>IF('Basis Excelsheet - uw artikelnr'!F1818=0,0,COUNTIF(Keuzelijsten!$F$2:$F$244,'Basis Excelsheet - uw artikelnr'!M1818)-1)*-1</f>
        <v>0</v>
      </c>
      <c r="K1818" s="16">
        <f>IF('Basis Excelsheet - uw artikelnr'!F1818=0,0,COUNTIF(Keuzelijsten!$A$2:$A$245,'Basis Excelsheet - uw artikelnr'!C1818)-1)*-1</f>
        <v>0</v>
      </c>
      <c r="L1818" s="16">
        <f>IF('Basis Excelsheet - uw artikelnr'!F1818=0,0,COUNTIF(Keuzelijsten!$W$2:$W$945,'Basis Excelsheet - uw artikelnr'!D1818)-1)*-1</f>
        <v>0</v>
      </c>
    </row>
    <row r="1819" spans="1:12" x14ac:dyDescent="0.25">
      <c r="A1819" s="17"/>
      <c r="B1819" s="17">
        <f t="shared" ca="1" si="30"/>
        <v>0</v>
      </c>
      <c r="C1819" s="16">
        <f>IF(LEN('Basis Excelsheet - uw artikelnr'!F1819)&gt;35,1,0)</f>
        <v>0</v>
      </c>
      <c r="D1819" s="16">
        <f>IF(LEN('Basis Excelsheet - uw artikelnr'!K1819)&gt;30,1,0)</f>
        <v>0</v>
      </c>
      <c r="E1819" s="16">
        <f>IF(LEN('Basis Excelsheet - uw artikelnr'!E1819)&gt;20,1,0)</f>
        <v>0</v>
      </c>
      <c r="F1819" s="16">
        <f>IF('Basis Excelsheet - uw artikelnr'!L1819=0,0,IF('Basis Excelsheet - uw artikelnr'!L1819&lt;1,1,0))</f>
        <v>0</v>
      </c>
      <c r="G1819" s="16">
        <f>IF('Basis Excelsheet - uw artikelnr'!F1819=0,0,IF(EXACT('Basis Excelsheet - uw artikelnr'!G1819,Keuzelijsten!$C$2),0,IF(EXACT('Basis Excelsheet - uw artikelnr'!G1819,Keuzelijsten!$C$3),0,1)))</f>
        <v>0</v>
      </c>
      <c r="H1819" s="16">
        <f>IF('Basis Excelsheet - uw artikelnr'!F1819=0,0,IF(EXACT('Basis Excelsheet - uw artikelnr'!J1819,Keuzelijsten!$D$2),0,IF(EXACT('Basis Excelsheet - uw artikelnr'!J1819,Keuzelijsten!$D$3),0,1)))</f>
        <v>0</v>
      </c>
      <c r="I1819" s="16">
        <f ca="1">IF('Basis Excelsheet - uw artikelnr'!A1819=0,0,IF(CELL("type",'Basis Excelsheet - uw artikelnr'!A1819)="w",0,1))</f>
        <v>0</v>
      </c>
      <c r="J1819" s="16">
        <f>IF('Basis Excelsheet - uw artikelnr'!F1819=0,0,COUNTIF(Keuzelijsten!$F$2:$F$244,'Basis Excelsheet - uw artikelnr'!M1819)-1)*-1</f>
        <v>0</v>
      </c>
      <c r="K1819" s="16">
        <f>IF('Basis Excelsheet - uw artikelnr'!F1819=0,0,COUNTIF(Keuzelijsten!$A$2:$A$245,'Basis Excelsheet - uw artikelnr'!C1819)-1)*-1</f>
        <v>0</v>
      </c>
      <c r="L1819" s="16">
        <f>IF('Basis Excelsheet - uw artikelnr'!F1819=0,0,COUNTIF(Keuzelijsten!$W$2:$W$945,'Basis Excelsheet - uw artikelnr'!D1819)-1)*-1</f>
        <v>0</v>
      </c>
    </row>
    <row r="1820" spans="1:12" x14ac:dyDescent="0.25">
      <c r="A1820" s="17"/>
      <c r="B1820" s="17">
        <f t="shared" ca="1" si="30"/>
        <v>0</v>
      </c>
      <c r="C1820" s="16">
        <f>IF(LEN('Basis Excelsheet - uw artikelnr'!F1820)&gt;35,1,0)</f>
        <v>0</v>
      </c>
      <c r="D1820" s="16">
        <f>IF(LEN('Basis Excelsheet - uw artikelnr'!K1820)&gt;30,1,0)</f>
        <v>0</v>
      </c>
      <c r="E1820" s="16">
        <f>IF(LEN('Basis Excelsheet - uw artikelnr'!E1820)&gt;20,1,0)</f>
        <v>0</v>
      </c>
      <c r="F1820" s="16">
        <f>IF('Basis Excelsheet - uw artikelnr'!L1820=0,0,IF('Basis Excelsheet - uw artikelnr'!L1820&lt;1,1,0))</f>
        <v>0</v>
      </c>
      <c r="G1820" s="16">
        <f>IF('Basis Excelsheet - uw artikelnr'!F1820=0,0,IF(EXACT('Basis Excelsheet - uw artikelnr'!G1820,Keuzelijsten!$C$2),0,IF(EXACT('Basis Excelsheet - uw artikelnr'!G1820,Keuzelijsten!$C$3),0,1)))</f>
        <v>0</v>
      </c>
      <c r="H1820" s="16">
        <f>IF('Basis Excelsheet - uw artikelnr'!F1820=0,0,IF(EXACT('Basis Excelsheet - uw artikelnr'!J1820,Keuzelijsten!$D$2),0,IF(EXACT('Basis Excelsheet - uw artikelnr'!J1820,Keuzelijsten!$D$3),0,1)))</f>
        <v>0</v>
      </c>
      <c r="I1820" s="16">
        <f ca="1">IF('Basis Excelsheet - uw artikelnr'!A1820=0,0,IF(CELL("type",'Basis Excelsheet - uw artikelnr'!A1820)="w",0,1))</f>
        <v>0</v>
      </c>
      <c r="J1820" s="16">
        <f>IF('Basis Excelsheet - uw artikelnr'!F1820=0,0,COUNTIF(Keuzelijsten!$F$2:$F$244,'Basis Excelsheet - uw artikelnr'!M1820)-1)*-1</f>
        <v>0</v>
      </c>
      <c r="K1820" s="16">
        <f>IF('Basis Excelsheet - uw artikelnr'!F1820=0,0,COUNTIF(Keuzelijsten!$A$2:$A$245,'Basis Excelsheet - uw artikelnr'!C1820)-1)*-1</f>
        <v>0</v>
      </c>
      <c r="L1820" s="16">
        <f>IF('Basis Excelsheet - uw artikelnr'!F1820=0,0,COUNTIF(Keuzelijsten!$W$2:$W$945,'Basis Excelsheet - uw artikelnr'!D1820)-1)*-1</f>
        <v>0</v>
      </c>
    </row>
    <row r="1821" spans="1:12" x14ac:dyDescent="0.25">
      <c r="A1821" s="17"/>
      <c r="B1821" s="17">
        <f t="shared" ca="1" si="30"/>
        <v>0</v>
      </c>
      <c r="C1821" s="16">
        <f>IF(LEN('Basis Excelsheet - uw artikelnr'!F1821)&gt;35,1,0)</f>
        <v>0</v>
      </c>
      <c r="D1821" s="16">
        <f>IF(LEN('Basis Excelsheet - uw artikelnr'!K1821)&gt;30,1,0)</f>
        <v>0</v>
      </c>
      <c r="E1821" s="16">
        <f>IF(LEN('Basis Excelsheet - uw artikelnr'!E1821)&gt;20,1,0)</f>
        <v>0</v>
      </c>
      <c r="F1821" s="16">
        <f>IF('Basis Excelsheet - uw artikelnr'!L1821=0,0,IF('Basis Excelsheet - uw artikelnr'!L1821&lt;1,1,0))</f>
        <v>0</v>
      </c>
      <c r="G1821" s="16">
        <f>IF('Basis Excelsheet - uw artikelnr'!F1821=0,0,IF(EXACT('Basis Excelsheet - uw artikelnr'!G1821,Keuzelijsten!$C$2),0,IF(EXACT('Basis Excelsheet - uw artikelnr'!G1821,Keuzelijsten!$C$3),0,1)))</f>
        <v>0</v>
      </c>
      <c r="H1821" s="16">
        <f>IF('Basis Excelsheet - uw artikelnr'!F1821=0,0,IF(EXACT('Basis Excelsheet - uw artikelnr'!J1821,Keuzelijsten!$D$2),0,IF(EXACT('Basis Excelsheet - uw artikelnr'!J1821,Keuzelijsten!$D$3),0,1)))</f>
        <v>0</v>
      </c>
      <c r="I1821" s="16">
        <f ca="1">IF('Basis Excelsheet - uw artikelnr'!A1821=0,0,IF(CELL("type",'Basis Excelsheet - uw artikelnr'!A1821)="w",0,1))</f>
        <v>0</v>
      </c>
      <c r="J1821" s="16">
        <f>IF('Basis Excelsheet - uw artikelnr'!F1821=0,0,COUNTIF(Keuzelijsten!$F$2:$F$244,'Basis Excelsheet - uw artikelnr'!M1821)-1)*-1</f>
        <v>0</v>
      </c>
      <c r="K1821" s="16">
        <f>IF('Basis Excelsheet - uw artikelnr'!F1821=0,0,COUNTIF(Keuzelijsten!$A$2:$A$245,'Basis Excelsheet - uw artikelnr'!C1821)-1)*-1</f>
        <v>0</v>
      </c>
      <c r="L1821" s="16">
        <f>IF('Basis Excelsheet - uw artikelnr'!F1821=0,0,COUNTIF(Keuzelijsten!$W$2:$W$945,'Basis Excelsheet - uw artikelnr'!D1821)-1)*-1</f>
        <v>0</v>
      </c>
    </row>
    <row r="1822" spans="1:12" x14ac:dyDescent="0.25">
      <c r="A1822" s="17"/>
      <c r="B1822" s="17">
        <f t="shared" ca="1" si="30"/>
        <v>0</v>
      </c>
      <c r="C1822" s="16">
        <f>IF(LEN('Basis Excelsheet - uw artikelnr'!F1822)&gt;35,1,0)</f>
        <v>0</v>
      </c>
      <c r="D1822" s="16">
        <f>IF(LEN('Basis Excelsheet - uw artikelnr'!K1822)&gt;30,1,0)</f>
        <v>0</v>
      </c>
      <c r="E1822" s="16">
        <f>IF(LEN('Basis Excelsheet - uw artikelnr'!E1822)&gt;20,1,0)</f>
        <v>0</v>
      </c>
      <c r="F1822" s="16">
        <f>IF('Basis Excelsheet - uw artikelnr'!L1822=0,0,IF('Basis Excelsheet - uw artikelnr'!L1822&lt;1,1,0))</f>
        <v>0</v>
      </c>
      <c r="G1822" s="16">
        <f>IF('Basis Excelsheet - uw artikelnr'!F1822=0,0,IF(EXACT('Basis Excelsheet - uw artikelnr'!G1822,Keuzelijsten!$C$2),0,IF(EXACT('Basis Excelsheet - uw artikelnr'!G1822,Keuzelijsten!$C$3),0,1)))</f>
        <v>0</v>
      </c>
      <c r="H1822" s="16">
        <f>IF('Basis Excelsheet - uw artikelnr'!F1822=0,0,IF(EXACT('Basis Excelsheet - uw artikelnr'!J1822,Keuzelijsten!$D$2),0,IF(EXACT('Basis Excelsheet - uw artikelnr'!J1822,Keuzelijsten!$D$3),0,1)))</f>
        <v>0</v>
      </c>
      <c r="I1822" s="16">
        <f ca="1">IF('Basis Excelsheet - uw artikelnr'!A1822=0,0,IF(CELL("type",'Basis Excelsheet - uw artikelnr'!A1822)="w",0,1))</f>
        <v>0</v>
      </c>
      <c r="J1822" s="16">
        <f>IF('Basis Excelsheet - uw artikelnr'!F1822=0,0,COUNTIF(Keuzelijsten!$F$2:$F$244,'Basis Excelsheet - uw artikelnr'!M1822)-1)*-1</f>
        <v>0</v>
      </c>
      <c r="K1822" s="16">
        <f>IF('Basis Excelsheet - uw artikelnr'!F1822=0,0,COUNTIF(Keuzelijsten!$A$2:$A$245,'Basis Excelsheet - uw artikelnr'!C1822)-1)*-1</f>
        <v>0</v>
      </c>
      <c r="L1822" s="16">
        <f>IF('Basis Excelsheet - uw artikelnr'!F1822=0,0,COUNTIF(Keuzelijsten!$W$2:$W$945,'Basis Excelsheet - uw artikelnr'!D1822)-1)*-1</f>
        <v>0</v>
      </c>
    </row>
    <row r="1823" spans="1:12" x14ac:dyDescent="0.25">
      <c r="A1823" s="17"/>
      <c r="B1823" s="17">
        <f t="shared" ca="1" si="30"/>
        <v>0</v>
      </c>
      <c r="C1823" s="16">
        <f>IF(LEN('Basis Excelsheet - uw artikelnr'!F1823)&gt;35,1,0)</f>
        <v>0</v>
      </c>
      <c r="D1823" s="16">
        <f>IF(LEN('Basis Excelsheet - uw artikelnr'!K1823)&gt;30,1,0)</f>
        <v>0</v>
      </c>
      <c r="E1823" s="16">
        <f>IF(LEN('Basis Excelsheet - uw artikelnr'!E1823)&gt;20,1,0)</f>
        <v>0</v>
      </c>
      <c r="F1823" s="16">
        <f>IF('Basis Excelsheet - uw artikelnr'!L1823=0,0,IF('Basis Excelsheet - uw artikelnr'!L1823&lt;1,1,0))</f>
        <v>0</v>
      </c>
      <c r="G1823" s="16">
        <f>IF('Basis Excelsheet - uw artikelnr'!F1823=0,0,IF(EXACT('Basis Excelsheet - uw artikelnr'!G1823,Keuzelijsten!$C$2),0,IF(EXACT('Basis Excelsheet - uw artikelnr'!G1823,Keuzelijsten!$C$3),0,1)))</f>
        <v>0</v>
      </c>
      <c r="H1823" s="16">
        <f>IF('Basis Excelsheet - uw artikelnr'!F1823=0,0,IF(EXACT('Basis Excelsheet - uw artikelnr'!J1823,Keuzelijsten!$D$2),0,IF(EXACT('Basis Excelsheet - uw artikelnr'!J1823,Keuzelijsten!$D$3),0,1)))</f>
        <v>0</v>
      </c>
      <c r="I1823" s="16">
        <f ca="1">IF('Basis Excelsheet - uw artikelnr'!A1823=0,0,IF(CELL("type",'Basis Excelsheet - uw artikelnr'!A1823)="w",0,1))</f>
        <v>0</v>
      </c>
      <c r="J1823" s="16">
        <f>IF('Basis Excelsheet - uw artikelnr'!F1823=0,0,COUNTIF(Keuzelijsten!$F$2:$F$244,'Basis Excelsheet - uw artikelnr'!M1823)-1)*-1</f>
        <v>0</v>
      </c>
      <c r="K1823" s="16">
        <f>IF('Basis Excelsheet - uw artikelnr'!F1823=0,0,COUNTIF(Keuzelijsten!$A$2:$A$245,'Basis Excelsheet - uw artikelnr'!C1823)-1)*-1</f>
        <v>0</v>
      </c>
      <c r="L1823" s="16">
        <f>IF('Basis Excelsheet - uw artikelnr'!F1823=0,0,COUNTIF(Keuzelijsten!$W$2:$W$945,'Basis Excelsheet - uw artikelnr'!D1823)-1)*-1</f>
        <v>0</v>
      </c>
    </row>
    <row r="1824" spans="1:12" x14ac:dyDescent="0.25">
      <c r="A1824" s="17"/>
      <c r="B1824" s="17">
        <f t="shared" ca="1" si="30"/>
        <v>0</v>
      </c>
      <c r="C1824" s="16">
        <f>IF(LEN('Basis Excelsheet - uw artikelnr'!F1824)&gt;35,1,0)</f>
        <v>0</v>
      </c>
      <c r="D1824" s="16">
        <f>IF(LEN('Basis Excelsheet - uw artikelnr'!K1824)&gt;30,1,0)</f>
        <v>0</v>
      </c>
      <c r="E1824" s="16">
        <f>IF(LEN('Basis Excelsheet - uw artikelnr'!E1824)&gt;20,1,0)</f>
        <v>0</v>
      </c>
      <c r="F1824" s="16">
        <f>IF('Basis Excelsheet - uw artikelnr'!L1824=0,0,IF('Basis Excelsheet - uw artikelnr'!L1824&lt;1,1,0))</f>
        <v>0</v>
      </c>
      <c r="G1824" s="16">
        <f>IF('Basis Excelsheet - uw artikelnr'!F1824=0,0,IF(EXACT('Basis Excelsheet - uw artikelnr'!G1824,Keuzelijsten!$C$2),0,IF(EXACT('Basis Excelsheet - uw artikelnr'!G1824,Keuzelijsten!$C$3),0,1)))</f>
        <v>0</v>
      </c>
      <c r="H1824" s="16">
        <f>IF('Basis Excelsheet - uw artikelnr'!F1824=0,0,IF(EXACT('Basis Excelsheet - uw artikelnr'!J1824,Keuzelijsten!$D$2),0,IF(EXACT('Basis Excelsheet - uw artikelnr'!J1824,Keuzelijsten!$D$3),0,1)))</f>
        <v>0</v>
      </c>
      <c r="I1824" s="16">
        <f ca="1">IF('Basis Excelsheet - uw artikelnr'!A1824=0,0,IF(CELL("type",'Basis Excelsheet - uw artikelnr'!A1824)="w",0,1))</f>
        <v>0</v>
      </c>
      <c r="J1824" s="16">
        <f>IF('Basis Excelsheet - uw artikelnr'!F1824=0,0,COUNTIF(Keuzelijsten!$F$2:$F$244,'Basis Excelsheet - uw artikelnr'!M1824)-1)*-1</f>
        <v>0</v>
      </c>
      <c r="K1824" s="16">
        <f>IF('Basis Excelsheet - uw artikelnr'!F1824=0,0,COUNTIF(Keuzelijsten!$A$2:$A$245,'Basis Excelsheet - uw artikelnr'!C1824)-1)*-1</f>
        <v>0</v>
      </c>
      <c r="L1824" s="16">
        <f>IF('Basis Excelsheet - uw artikelnr'!F1824=0,0,COUNTIF(Keuzelijsten!$W$2:$W$945,'Basis Excelsheet - uw artikelnr'!D1824)-1)*-1</f>
        <v>0</v>
      </c>
    </row>
    <row r="1825" spans="1:12" x14ac:dyDescent="0.25">
      <c r="A1825" s="17"/>
      <c r="B1825" s="17">
        <f t="shared" ca="1" si="30"/>
        <v>0</v>
      </c>
      <c r="C1825" s="16">
        <f>IF(LEN('Basis Excelsheet - uw artikelnr'!F1825)&gt;35,1,0)</f>
        <v>0</v>
      </c>
      <c r="D1825" s="16">
        <f>IF(LEN('Basis Excelsheet - uw artikelnr'!K1825)&gt;30,1,0)</f>
        <v>0</v>
      </c>
      <c r="E1825" s="16">
        <f>IF(LEN('Basis Excelsheet - uw artikelnr'!E1825)&gt;20,1,0)</f>
        <v>0</v>
      </c>
      <c r="F1825" s="16">
        <f>IF('Basis Excelsheet - uw artikelnr'!L1825=0,0,IF('Basis Excelsheet - uw artikelnr'!L1825&lt;1,1,0))</f>
        <v>0</v>
      </c>
      <c r="G1825" s="16">
        <f>IF('Basis Excelsheet - uw artikelnr'!F1825=0,0,IF(EXACT('Basis Excelsheet - uw artikelnr'!G1825,Keuzelijsten!$C$2),0,IF(EXACT('Basis Excelsheet - uw artikelnr'!G1825,Keuzelijsten!$C$3),0,1)))</f>
        <v>0</v>
      </c>
      <c r="H1825" s="16">
        <f>IF('Basis Excelsheet - uw artikelnr'!F1825=0,0,IF(EXACT('Basis Excelsheet - uw artikelnr'!J1825,Keuzelijsten!$D$2),0,IF(EXACT('Basis Excelsheet - uw artikelnr'!J1825,Keuzelijsten!$D$3),0,1)))</f>
        <v>0</v>
      </c>
      <c r="I1825" s="16">
        <f ca="1">IF('Basis Excelsheet - uw artikelnr'!A1825=0,0,IF(CELL("type",'Basis Excelsheet - uw artikelnr'!A1825)="w",0,1))</f>
        <v>0</v>
      </c>
      <c r="J1825" s="16">
        <f>IF('Basis Excelsheet - uw artikelnr'!F1825=0,0,COUNTIF(Keuzelijsten!$F$2:$F$244,'Basis Excelsheet - uw artikelnr'!M1825)-1)*-1</f>
        <v>0</v>
      </c>
      <c r="K1825" s="16">
        <f>IF('Basis Excelsheet - uw artikelnr'!F1825=0,0,COUNTIF(Keuzelijsten!$A$2:$A$245,'Basis Excelsheet - uw artikelnr'!C1825)-1)*-1</f>
        <v>0</v>
      </c>
      <c r="L1825" s="16">
        <f>IF('Basis Excelsheet - uw artikelnr'!F1825=0,0,COUNTIF(Keuzelijsten!$W$2:$W$945,'Basis Excelsheet - uw artikelnr'!D1825)-1)*-1</f>
        <v>0</v>
      </c>
    </row>
    <row r="1826" spans="1:12" x14ac:dyDescent="0.25">
      <c r="A1826" s="17"/>
      <c r="B1826" s="17">
        <f t="shared" ca="1" si="30"/>
        <v>0</v>
      </c>
      <c r="C1826" s="16">
        <f>IF(LEN('Basis Excelsheet - uw artikelnr'!F1826)&gt;35,1,0)</f>
        <v>0</v>
      </c>
      <c r="D1826" s="16">
        <f>IF(LEN('Basis Excelsheet - uw artikelnr'!K1826)&gt;30,1,0)</f>
        <v>0</v>
      </c>
      <c r="E1826" s="16">
        <f>IF(LEN('Basis Excelsheet - uw artikelnr'!E1826)&gt;20,1,0)</f>
        <v>0</v>
      </c>
      <c r="F1826" s="16">
        <f>IF('Basis Excelsheet - uw artikelnr'!L1826=0,0,IF('Basis Excelsheet - uw artikelnr'!L1826&lt;1,1,0))</f>
        <v>0</v>
      </c>
      <c r="G1826" s="16">
        <f>IF('Basis Excelsheet - uw artikelnr'!F1826=0,0,IF(EXACT('Basis Excelsheet - uw artikelnr'!G1826,Keuzelijsten!$C$2),0,IF(EXACT('Basis Excelsheet - uw artikelnr'!G1826,Keuzelijsten!$C$3),0,1)))</f>
        <v>0</v>
      </c>
      <c r="H1826" s="16">
        <f>IF('Basis Excelsheet - uw artikelnr'!F1826=0,0,IF(EXACT('Basis Excelsheet - uw artikelnr'!J1826,Keuzelijsten!$D$2),0,IF(EXACT('Basis Excelsheet - uw artikelnr'!J1826,Keuzelijsten!$D$3),0,1)))</f>
        <v>0</v>
      </c>
      <c r="I1826" s="16">
        <f ca="1">IF('Basis Excelsheet - uw artikelnr'!A1826=0,0,IF(CELL("type",'Basis Excelsheet - uw artikelnr'!A1826)="w",0,1))</f>
        <v>0</v>
      </c>
      <c r="J1826" s="16">
        <f>IF('Basis Excelsheet - uw artikelnr'!F1826=0,0,COUNTIF(Keuzelijsten!$F$2:$F$244,'Basis Excelsheet - uw artikelnr'!M1826)-1)*-1</f>
        <v>0</v>
      </c>
      <c r="K1826" s="16">
        <f>IF('Basis Excelsheet - uw artikelnr'!F1826=0,0,COUNTIF(Keuzelijsten!$A$2:$A$245,'Basis Excelsheet - uw artikelnr'!C1826)-1)*-1</f>
        <v>0</v>
      </c>
      <c r="L1826" s="16">
        <f>IF('Basis Excelsheet - uw artikelnr'!F1826=0,0,COUNTIF(Keuzelijsten!$W$2:$W$945,'Basis Excelsheet - uw artikelnr'!D1826)-1)*-1</f>
        <v>0</v>
      </c>
    </row>
    <row r="1827" spans="1:12" x14ac:dyDescent="0.25">
      <c r="A1827" s="17"/>
      <c r="B1827" s="17">
        <f t="shared" ca="1" si="30"/>
        <v>0</v>
      </c>
      <c r="C1827" s="16">
        <f>IF(LEN('Basis Excelsheet - uw artikelnr'!F1827)&gt;35,1,0)</f>
        <v>0</v>
      </c>
      <c r="D1827" s="16">
        <f>IF(LEN('Basis Excelsheet - uw artikelnr'!K1827)&gt;30,1,0)</f>
        <v>0</v>
      </c>
      <c r="E1827" s="16">
        <f>IF(LEN('Basis Excelsheet - uw artikelnr'!E1827)&gt;20,1,0)</f>
        <v>0</v>
      </c>
      <c r="F1827" s="16">
        <f>IF('Basis Excelsheet - uw artikelnr'!L1827=0,0,IF('Basis Excelsheet - uw artikelnr'!L1827&lt;1,1,0))</f>
        <v>0</v>
      </c>
      <c r="G1827" s="16">
        <f>IF('Basis Excelsheet - uw artikelnr'!F1827=0,0,IF(EXACT('Basis Excelsheet - uw artikelnr'!G1827,Keuzelijsten!$C$2),0,IF(EXACT('Basis Excelsheet - uw artikelnr'!G1827,Keuzelijsten!$C$3),0,1)))</f>
        <v>0</v>
      </c>
      <c r="H1827" s="16">
        <f>IF('Basis Excelsheet - uw artikelnr'!F1827=0,0,IF(EXACT('Basis Excelsheet - uw artikelnr'!J1827,Keuzelijsten!$D$2),0,IF(EXACT('Basis Excelsheet - uw artikelnr'!J1827,Keuzelijsten!$D$3),0,1)))</f>
        <v>0</v>
      </c>
      <c r="I1827" s="16">
        <f ca="1">IF('Basis Excelsheet - uw artikelnr'!A1827=0,0,IF(CELL("type",'Basis Excelsheet - uw artikelnr'!A1827)="w",0,1))</f>
        <v>0</v>
      </c>
      <c r="J1827" s="16">
        <f>IF('Basis Excelsheet - uw artikelnr'!F1827=0,0,COUNTIF(Keuzelijsten!$F$2:$F$244,'Basis Excelsheet - uw artikelnr'!M1827)-1)*-1</f>
        <v>0</v>
      </c>
      <c r="K1827" s="16">
        <f>IF('Basis Excelsheet - uw artikelnr'!F1827=0,0,COUNTIF(Keuzelijsten!$A$2:$A$245,'Basis Excelsheet - uw artikelnr'!C1827)-1)*-1</f>
        <v>0</v>
      </c>
      <c r="L1827" s="16">
        <f>IF('Basis Excelsheet - uw artikelnr'!F1827=0,0,COUNTIF(Keuzelijsten!$W$2:$W$945,'Basis Excelsheet - uw artikelnr'!D1827)-1)*-1</f>
        <v>0</v>
      </c>
    </row>
    <row r="1828" spans="1:12" x14ac:dyDescent="0.25">
      <c r="A1828" s="17"/>
      <c r="B1828" s="17">
        <f t="shared" ca="1" si="30"/>
        <v>0</v>
      </c>
      <c r="C1828" s="16">
        <f>IF(LEN('Basis Excelsheet - uw artikelnr'!F1828)&gt;35,1,0)</f>
        <v>0</v>
      </c>
      <c r="D1828" s="16">
        <f>IF(LEN('Basis Excelsheet - uw artikelnr'!K1828)&gt;30,1,0)</f>
        <v>0</v>
      </c>
      <c r="E1828" s="16">
        <f>IF(LEN('Basis Excelsheet - uw artikelnr'!E1828)&gt;20,1,0)</f>
        <v>0</v>
      </c>
      <c r="F1828" s="16">
        <f>IF('Basis Excelsheet - uw artikelnr'!L1828=0,0,IF('Basis Excelsheet - uw artikelnr'!L1828&lt;1,1,0))</f>
        <v>0</v>
      </c>
      <c r="G1828" s="16">
        <f>IF('Basis Excelsheet - uw artikelnr'!F1828=0,0,IF(EXACT('Basis Excelsheet - uw artikelnr'!G1828,Keuzelijsten!$C$2),0,IF(EXACT('Basis Excelsheet - uw artikelnr'!G1828,Keuzelijsten!$C$3),0,1)))</f>
        <v>0</v>
      </c>
      <c r="H1828" s="16">
        <f>IF('Basis Excelsheet - uw artikelnr'!F1828=0,0,IF(EXACT('Basis Excelsheet - uw artikelnr'!J1828,Keuzelijsten!$D$2),0,IF(EXACT('Basis Excelsheet - uw artikelnr'!J1828,Keuzelijsten!$D$3),0,1)))</f>
        <v>0</v>
      </c>
      <c r="I1828" s="16">
        <f ca="1">IF('Basis Excelsheet - uw artikelnr'!A1828=0,0,IF(CELL("type",'Basis Excelsheet - uw artikelnr'!A1828)="w",0,1))</f>
        <v>0</v>
      </c>
      <c r="J1828" s="16">
        <f>IF('Basis Excelsheet - uw artikelnr'!F1828=0,0,COUNTIF(Keuzelijsten!$F$2:$F$244,'Basis Excelsheet - uw artikelnr'!M1828)-1)*-1</f>
        <v>0</v>
      </c>
      <c r="K1828" s="16">
        <f>IF('Basis Excelsheet - uw artikelnr'!F1828=0,0,COUNTIF(Keuzelijsten!$A$2:$A$245,'Basis Excelsheet - uw artikelnr'!C1828)-1)*-1</f>
        <v>0</v>
      </c>
      <c r="L1828" s="16">
        <f>IF('Basis Excelsheet - uw artikelnr'!F1828=0,0,COUNTIF(Keuzelijsten!$W$2:$W$945,'Basis Excelsheet - uw artikelnr'!D1828)-1)*-1</f>
        <v>0</v>
      </c>
    </row>
    <row r="1829" spans="1:12" x14ac:dyDescent="0.25">
      <c r="A1829" s="17"/>
      <c r="B1829" s="17">
        <f t="shared" ca="1" si="30"/>
        <v>0</v>
      </c>
      <c r="C1829" s="16">
        <f>IF(LEN('Basis Excelsheet - uw artikelnr'!F1829)&gt;35,1,0)</f>
        <v>0</v>
      </c>
      <c r="D1829" s="16">
        <f>IF(LEN('Basis Excelsheet - uw artikelnr'!K1829)&gt;30,1,0)</f>
        <v>0</v>
      </c>
      <c r="E1829" s="16">
        <f>IF(LEN('Basis Excelsheet - uw artikelnr'!E1829)&gt;20,1,0)</f>
        <v>0</v>
      </c>
      <c r="F1829" s="16">
        <f>IF('Basis Excelsheet - uw artikelnr'!L1829=0,0,IF('Basis Excelsheet - uw artikelnr'!L1829&lt;1,1,0))</f>
        <v>0</v>
      </c>
      <c r="G1829" s="16">
        <f>IF('Basis Excelsheet - uw artikelnr'!F1829=0,0,IF(EXACT('Basis Excelsheet - uw artikelnr'!G1829,Keuzelijsten!$C$2),0,IF(EXACT('Basis Excelsheet - uw artikelnr'!G1829,Keuzelijsten!$C$3),0,1)))</f>
        <v>0</v>
      </c>
      <c r="H1829" s="16">
        <f>IF('Basis Excelsheet - uw artikelnr'!F1829=0,0,IF(EXACT('Basis Excelsheet - uw artikelnr'!J1829,Keuzelijsten!$D$2),0,IF(EXACT('Basis Excelsheet - uw artikelnr'!J1829,Keuzelijsten!$D$3),0,1)))</f>
        <v>0</v>
      </c>
      <c r="I1829" s="16">
        <f ca="1">IF('Basis Excelsheet - uw artikelnr'!A1829=0,0,IF(CELL("type",'Basis Excelsheet - uw artikelnr'!A1829)="w",0,1))</f>
        <v>0</v>
      </c>
      <c r="J1829" s="16">
        <f>IF('Basis Excelsheet - uw artikelnr'!F1829=0,0,COUNTIF(Keuzelijsten!$F$2:$F$244,'Basis Excelsheet - uw artikelnr'!M1829)-1)*-1</f>
        <v>0</v>
      </c>
      <c r="K1829" s="16">
        <f>IF('Basis Excelsheet - uw artikelnr'!F1829=0,0,COUNTIF(Keuzelijsten!$A$2:$A$245,'Basis Excelsheet - uw artikelnr'!C1829)-1)*-1</f>
        <v>0</v>
      </c>
      <c r="L1829" s="16">
        <f>IF('Basis Excelsheet - uw artikelnr'!F1829=0,0,COUNTIF(Keuzelijsten!$W$2:$W$945,'Basis Excelsheet - uw artikelnr'!D1829)-1)*-1</f>
        <v>0</v>
      </c>
    </row>
    <row r="1830" spans="1:12" x14ac:dyDescent="0.25">
      <c r="A1830" s="17"/>
      <c r="B1830" s="17">
        <f t="shared" ca="1" si="30"/>
        <v>0</v>
      </c>
      <c r="C1830" s="16">
        <f>IF(LEN('Basis Excelsheet - uw artikelnr'!F1830)&gt;35,1,0)</f>
        <v>0</v>
      </c>
      <c r="D1830" s="16">
        <f>IF(LEN('Basis Excelsheet - uw artikelnr'!K1830)&gt;30,1,0)</f>
        <v>0</v>
      </c>
      <c r="E1830" s="16">
        <f>IF(LEN('Basis Excelsheet - uw artikelnr'!E1830)&gt;20,1,0)</f>
        <v>0</v>
      </c>
      <c r="F1830" s="16">
        <f>IF('Basis Excelsheet - uw artikelnr'!L1830=0,0,IF('Basis Excelsheet - uw artikelnr'!L1830&lt;1,1,0))</f>
        <v>0</v>
      </c>
      <c r="G1830" s="16">
        <f>IF('Basis Excelsheet - uw artikelnr'!F1830=0,0,IF(EXACT('Basis Excelsheet - uw artikelnr'!G1830,Keuzelijsten!$C$2),0,IF(EXACT('Basis Excelsheet - uw artikelnr'!G1830,Keuzelijsten!$C$3),0,1)))</f>
        <v>0</v>
      </c>
      <c r="H1830" s="16">
        <f>IF('Basis Excelsheet - uw artikelnr'!F1830=0,0,IF(EXACT('Basis Excelsheet - uw artikelnr'!J1830,Keuzelijsten!$D$2),0,IF(EXACT('Basis Excelsheet - uw artikelnr'!J1830,Keuzelijsten!$D$3),0,1)))</f>
        <v>0</v>
      </c>
      <c r="I1830" s="16">
        <f ca="1">IF('Basis Excelsheet - uw artikelnr'!A1830=0,0,IF(CELL("type",'Basis Excelsheet - uw artikelnr'!A1830)="w",0,1))</f>
        <v>0</v>
      </c>
      <c r="J1830" s="16">
        <f>IF('Basis Excelsheet - uw artikelnr'!F1830=0,0,COUNTIF(Keuzelijsten!$F$2:$F$244,'Basis Excelsheet - uw artikelnr'!M1830)-1)*-1</f>
        <v>0</v>
      </c>
      <c r="K1830" s="16">
        <f>IF('Basis Excelsheet - uw artikelnr'!F1830=0,0,COUNTIF(Keuzelijsten!$A$2:$A$245,'Basis Excelsheet - uw artikelnr'!C1830)-1)*-1</f>
        <v>0</v>
      </c>
      <c r="L1830" s="16">
        <f>IF('Basis Excelsheet - uw artikelnr'!F1830=0,0,COUNTIF(Keuzelijsten!$W$2:$W$945,'Basis Excelsheet - uw artikelnr'!D1830)-1)*-1</f>
        <v>0</v>
      </c>
    </row>
    <row r="1831" spans="1:12" x14ac:dyDescent="0.25">
      <c r="A1831" s="17"/>
      <c r="B1831" s="17">
        <f t="shared" ca="1" si="30"/>
        <v>0</v>
      </c>
      <c r="C1831" s="16">
        <f>IF(LEN('Basis Excelsheet - uw artikelnr'!F1831)&gt;35,1,0)</f>
        <v>0</v>
      </c>
      <c r="D1831" s="16">
        <f>IF(LEN('Basis Excelsheet - uw artikelnr'!K1831)&gt;30,1,0)</f>
        <v>0</v>
      </c>
      <c r="E1831" s="16">
        <f>IF(LEN('Basis Excelsheet - uw artikelnr'!E1831)&gt;20,1,0)</f>
        <v>0</v>
      </c>
      <c r="F1831" s="16">
        <f>IF('Basis Excelsheet - uw artikelnr'!L1831=0,0,IF('Basis Excelsheet - uw artikelnr'!L1831&lt;1,1,0))</f>
        <v>0</v>
      </c>
      <c r="G1831" s="16">
        <f>IF('Basis Excelsheet - uw artikelnr'!F1831=0,0,IF(EXACT('Basis Excelsheet - uw artikelnr'!G1831,Keuzelijsten!$C$2),0,IF(EXACT('Basis Excelsheet - uw artikelnr'!G1831,Keuzelijsten!$C$3),0,1)))</f>
        <v>0</v>
      </c>
      <c r="H1831" s="16">
        <f>IF('Basis Excelsheet - uw artikelnr'!F1831=0,0,IF(EXACT('Basis Excelsheet - uw artikelnr'!J1831,Keuzelijsten!$D$2),0,IF(EXACT('Basis Excelsheet - uw artikelnr'!J1831,Keuzelijsten!$D$3),0,1)))</f>
        <v>0</v>
      </c>
      <c r="I1831" s="16">
        <f ca="1">IF('Basis Excelsheet - uw artikelnr'!A1831=0,0,IF(CELL("type",'Basis Excelsheet - uw artikelnr'!A1831)="w",0,1))</f>
        <v>0</v>
      </c>
      <c r="J1831" s="16">
        <f>IF('Basis Excelsheet - uw artikelnr'!F1831=0,0,COUNTIF(Keuzelijsten!$F$2:$F$244,'Basis Excelsheet - uw artikelnr'!M1831)-1)*-1</f>
        <v>0</v>
      </c>
      <c r="K1831" s="16">
        <f>IF('Basis Excelsheet - uw artikelnr'!F1831=0,0,COUNTIF(Keuzelijsten!$A$2:$A$245,'Basis Excelsheet - uw artikelnr'!C1831)-1)*-1</f>
        <v>0</v>
      </c>
      <c r="L1831" s="16">
        <f>IF('Basis Excelsheet - uw artikelnr'!F1831=0,0,COUNTIF(Keuzelijsten!$W$2:$W$945,'Basis Excelsheet - uw artikelnr'!D1831)-1)*-1</f>
        <v>0</v>
      </c>
    </row>
    <row r="1832" spans="1:12" x14ac:dyDescent="0.25">
      <c r="A1832" s="17"/>
      <c r="B1832" s="17">
        <f t="shared" ca="1" si="30"/>
        <v>0</v>
      </c>
      <c r="C1832" s="16">
        <f>IF(LEN('Basis Excelsheet - uw artikelnr'!F1832)&gt;35,1,0)</f>
        <v>0</v>
      </c>
      <c r="D1832" s="16">
        <f>IF(LEN('Basis Excelsheet - uw artikelnr'!K1832)&gt;30,1,0)</f>
        <v>0</v>
      </c>
      <c r="E1832" s="16">
        <f>IF(LEN('Basis Excelsheet - uw artikelnr'!E1832)&gt;20,1,0)</f>
        <v>0</v>
      </c>
      <c r="F1832" s="16">
        <f>IF('Basis Excelsheet - uw artikelnr'!L1832=0,0,IF('Basis Excelsheet - uw artikelnr'!L1832&lt;1,1,0))</f>
        <v>0</v>
      </c>
      <c r="G1832" s="16">
        <f>IF('Basis Excelsheet - uw artikelnr'!F1832=0,0,IF(EXACT('Basis Excelsheet - uw artikelnr'!G1832,Keuzelijsten!$C$2),0,IF(EXACT('Basis Excelsheet - uw artikelnr'!G1832,Keuzelijsten!$C$3),0,1)))</f>
        <v>0</v>
      </c>
      <c r="H1832" s="16">
        <f>IF('Basis Excelsheet - uw artikelnr'!F1832=0,0,IF(EXACT('Basis Excelsheet - uw artikelnr'!J1832,Keuzelijsten!$D$2),0,IF(EXACT('Basis Excelsheet - uw artikelnr'!J1832,Keuzelijsten!$D$3),0,1)))</f>
        <v>0</v>
      </c>
      <c r="I1832" s="16">
        <f ca="1">IF('Basis Excelsheet - uw artikelnr'!A1832=0,0,IF(CELL("type",'Basis Excelsheet - uw artikelnr'!A1832)="w",0,1))</f>
        <v>0</v>
      </c>
      <c r="J1832" s="16">
        <f>IF('Basis Excelsheet - uw artikelnr'!F1832=0,0,COUNTIF(Keuzelijsten!$F$2:$F$244,'Basis Excelsheet - uw artikelnr'!M1832)-1)*-1</f>
        <v>0</v>
      </c>
      <c r="K1832" s="16">
        <f>IF('Basis Excelsheet - uw artikelnr'!F1832=0,0,COUNTIF(Keuzelijsten!$A$2:$A$245,'Basis Excelsheet - uw artikelnr'!C1832)-1)*-1</f>
        <v>0</v>
      </c>
      <c r="L1832" s="16">
        <f>IF('Basis Excelsheet - uw artikelnr'!F1832=0,0,COUNTIF(Keuzelijsten!$W$2:$W$945,'Basis Excelsheet - uw artikelnr'!D1832)-1)*-1</f>
        <v>0</v>
      </c>
    </row>
    <row r="1833" spans="1:12" x14ac:dyDescent="0.25">
      <c r="A1833" s="17"/>
      <c r="B1833" s="17">
        <f t="shared" ca="1" si="30"/>
        <v>0</v>
      </c>
      <c r="C1833" s="16">
        <f>IF(LEN('Basis Excelsheet - uw artikelnr'!F1833)&gt;35,1,0)</f>
        <v>0</v>
      </c>
      <c r="D1833" s="16">
        <f>IF(LEN('Basis Excelsheet - uw artikelnr'!K1833)&gt;30,1,0)</f>
        <v>0</v>
      </c>
      <c r="E1833" s="16">
        <f>IF(LEN('Basis Excelsheet - uw artikelnr'!E1833)&gt;20,1,0)</f>
        <v>0</v>
      </c>
      <c r="F1833" s="16">
        <f>IF('Basis Excelsheet - uw artikelnr'!L1833=0,0,IF('Basis Excelsheet - uw artikelnr'!L1833&lt;1,1,0))</f>
        <v>0</v>
      </c>
      <c r="G1833" s="16">
        <f>IF('Basis Excelsheet - uw artikelnr'!F1833=0,0,IF(EXACT('Basis Excelsheet - uw artikelnr'!G1833,Keuzelijsten!$C$2),0,IF(EXACT('Basis Excelsheet - uw artikelnr'!G1833,Keuzelijsten!$C$3),0,1)))</f>
        <v>0</v>
      </c>
      <c r="H1833" s="16">
        <f>IF('Basis Excelsheet - uw artikelnr'!F1833=0,0,IF(EXACT('Basis Excelsheet - uw artikelnr'!J1833,Keuzelijsten!$D$2),0,IF(EXACT('Basis Excelsheet - uw artikelnr'!J1833,Keuzelijsten!$D$3),0,1)))</f>
        <v>0</v>
      </c>
      <c r="I1833" s="16">
        <f ca="1">IF('Basis Excelsheet - uw artikelnr'!A1833=0,0,IF(CELL("type",'Basis Excelsheet - uw artikelnr'!A1833)="w",0,1))</f>
        <v>0</v>
      </c>
      <c r="J1833" s="16">
        <f>IF('Basis Excelsheet - uw artikelnr'!F1833=0,0,COUNTIF(Keuzelijsten!$F$2:$F$244,'Basis Excelsheet - uw artikelnr'!M1833)-1)*-1</f>
        <v>0</v>
      </c>
      <c r="K1833" s="16">
        <f>IF('Basis Excelsheet - uw artikelnr'!F1833=0,0,COUNTIF(Keuzelijsten!$A$2:$A$245,'Basis Excelsheet - uw artikelnr'!C1833)-1)*-1</f>
        <v>0</v>
      </c>
      <c r="L1833" s="16">
        <f>IF('Basis Excelsheet - uw artikelnr'!F1833=0,0,COUNTIF(Keuzelijsten!$W$2:$W$945,'Basis Excelsheet - uw artikelnr'!D1833)-1)*-1</f>
        <v>0</v>
      </c>
    </row>
    <row r="1834" spans="1:12" x14ac:dyDescent="0.25">
      <c r="A1834" s="17"/>
      <c r="B1834" s="17">
        <f t="shared" ca="1" si="30"/>
        <v>0</v>
      </c>
      <c r="C1834" s="16">
        <f>IF(LEN('Basis Excelsheet - uw artikelnr'!F1834)&gt;35,1,0)</f>
        <v>0</v>
      </c>
      <c r="D1834" s="16">
        <f>IF(LEN('Basis Excelsheet - uw artikelnr'!K1834)&gt;30,1,0)</f>
        <v>0</v>
      </c>
      <c r="E1834" s="16">
        <f>IF(LEN('Basis Excelsheet - uw artikelnr'!E1834)&gt;20,1,0)</f>
        <v>0</v>
      </c>
      <c r="F1834" s="16">
        <f>IF('Basis Excelsheet - uw artikelnr'!L1834=0,0,IF('Basis Excelsheet - uw artikelnr'!L1834&lt;1,1,0))</f>
        <v>0</v>
      </c>
      <c r="G1834" s="16">
        <f>IF('Basis Excelsheet - uw artikelnr'!F1834=0,0,IF(EXACT('Basis Excelsheet - uw artikelnr'!G1834,Keuzelijsten!$C$2),0,IF(EXACT('Basis Excelsheet - uw artikelnr'!G1834,Keuzelijsten!$C$3),0,1)))</f>
        <v>0</v>
      </c>
      <c r="H1834" s="16">
        <f>IF('Basis Excelsheet - uw artikelnr'!F1834=0,0,IF(EXACT('Basis Excelsheet - uw artikelnr'!J1834,Keuzelijsten!$D$2),0,IF(EXACT('Basis Excelsheet - uw artikelnr'!J1834,Keuzelijsten!$D$3),0,1)))</f>
        <v>0</v>
      </c>
      <c r="I1834" s="16">
        <f ca="1">IF('Basis Excelsheet - uw artikelnr'!A1834=0,0,IF(CELL("type",'Basis Excelsheet - uw artikelnr'!A1834)="w",0,1))</f>
        <v>0</v>
      </c>
      <c r="J1834" s="16">
        <f>IF('Basis Excelsheet - uw artikelnr'!F1834=0,0,COUNTIF(Keuzelijsten!$F$2:$F$244,'Basis Excelsheet - uw artikelnr'!M1834)-1)*-1</f>
        <v>0</v>
      </c>
      <c r="K1834" s="16">
        <f>IF('Basis Excelsheet - uw artikelnr'!F1834=0,0,COUNTIF(Keuzelijsten!$A$2:$A$245,'Basis Excelsheet - uw artikelnr'!C1834)-1)*-1</f>
        <v>0</v>
      </c>
      <c r="L1834" s="16">
        <f>IF('Basis Excelsheet - uw artikelnr'!F1834=0,0,COUNTIF(Keuzelijsten!$W$2:$W$945,'Basis Excelsheet - uw artikelnr'!D1834)-1)*-1</f>
        <v>0</v>
      </c>
    </row>
    <row r="1835" spans="1:12" x14ac:dyDescent="0.25">
      <c r="A1835" s="17"/>
      <c r="B1835" s="17">
        <f t="shared" ca="1" si="30"/>
        <v>0</v>
      </c>
      <c r="C1835" s="16">
        <f>IF(LEN('Basis Excelsheet - uw artikelnr'!F1835)&gt;35,1,0)</f>
        <v>0</v>
      </c>
      <c r="D1835" s="16">
        <f>IF(LEN('Basis Excelsheet - uw artikelnr'!K1835)&gt;30,1,0)</f>
        <v>0</v>
      </c>
      <c r="E1835" s="16">
        <f>IF(LEN('Basis Excelsheet - uw artikelnr'!E1835)&gt;20,1,0)</f>
        <v>0</v>
      </c>
      <c r="F1835" s="16">
        <f>IF('Basis Excelsheet - uw artikelnr'!L1835=0,0,IF('Basis Excelsheet - uw artikelnr'!L1835&lt;1,1,0))</f>
        <v>0</v>
      </c>
      <c r="G1835" s="16">
        <f>IF('Basis Excelsheet - uw artikelnr'!F1835=0,0,IF(EXACT('Basis Excelsheet - uw artikelnr'!G1835,Keuzelijsten!$C$2),0,IF(EXACT('Basis Excelsheet - uw artikelnr'!G1835,Keuzelijsten!$C$3),0,1)))</f>
        <v>0</v>
      </c>
      <c r="H1835" s="16">
        <f>IF('Basis Excelsheet - uw artikelnr'!F1835=0,0,IF(EXACT('Basis Excelsheet - uw artikelnr'!J1835,Keuzelijsten!$D$2),0,IF(EXACT('Basis Excelsheet - uw artikelnr'!J1835,Keuzelijsten!$D$3),0,1)))</f>
        <v>0</v>
      </c>
      <c r="I1835" s="16">
        <f ca="1">IF('Basis Excelsheet - uw artikelnr'!A1835=0,0,IF(CELL("type",'Basis Excelsheet - uw artikelnr'!A1835)="w",0,1))</f>
        <v>0</v>
      </c>
      <c r="J1835" s="16">
        <f>IF('Basis Excelsheet - uw artikelnr'!F1835=0,0,COUNTIF(Keuzelijsten!$F$2:$F$244,'Basis Excelsheet - uw artikelnr'!M1835)-1)*-1</f>
        <v>0</v>
      </c>
      <c r="K1835" s="16">
        <f>IF('Basis Excelsheet - uw artikelnr'!F1835=0,0,COUNTIF(Keuzelijsten!$A$2:$A$245,'Basis Excelsheet - uw artikelnr'!C1835)-1)*-1</f>
        <v>0</v>
      </c>
      <c r="L1835" s="16">
        <f>IF('Basis Excelsheet - uw artikelnr'!F1835=0,0,COUNTIF(Keuzelijsten!$W$2:$W$945,'Basis Excelsheet - uw artikelnr'!D1835)-1)*-1</f>
        <v>0</v>
      </c>
    </row>
    <row r="1836" spans="1:12" x14ac:dyDescent="0.25">
      <c r="A1836" s="17"/>
      <c r="B1836" s="17">
        <f t="shared" ca="1" si="30"/>
        <v>0</v>
      </c>
      <c r="C1836" s="16">
        <f>IF(LEN('Basis Excelsheet - uw artikelnr'!F1836)&gt;35,1,0)</f>
        <v>0</v>
      </c>
      <c r="D1836" s="16">
        <f>IF(LEN('Basis Excelsheet - uw artikelnr'!K1836)&gt;30,1,0)</f>
        <v>0</v>
      </c>
      <c r="E1836" s="16">
        <f>IF(LEN('Basis Excelsheet - uw artikelnr'!E1836)&gt;20,1,0)</f>
        <v>0</v>
      </c>
      <c r="F1836" s="16">
        <f>IF('Basis Excelsheet - uw artikelnr'!L1836=0,0,IF('Basis Excelsheet - uw artikelnr'!L1836&lt;1,1,0))</f>
        <v>0</v>
      </c>
      <c r="G1836" s="16">
        <f>IF('Basis Excelsheet - uw artikelnr'!F1836=0,0,IF(EXACT('Basis Excelsheet - uw artikelnr'!G1836,Keuzelijsten!$C$2),0,IF(EXACT('Basis Excelsheet - uw artikelnr'!G1836,Keuzelijsten!$C$3),0,1)))</f>
        <v>0</v>
      </c>
      <c r="H1836" s="16">
        <f>IF('Basis Excelsheet - uw artikelnr'!F1836=0,0,IF(EXACT('Basis Excelsheet - uw artikelnr'!J1836,Keuzelijsten!$D$2),0,IF(EXACT('Basis Excelsheet - uw artikelnr'!J1836,Keuzelijsten!$D$3),0,1)))</f>
        <v>0</v>
      </c>
      <c r="I1836" s="16">
        <f ca="1">IF('Basis Excelsheet - uw artikelnr'!A1836=0,0,IF(CELL("type",'Basis Excelsheet - uw artikelnr'!A1836)="w",0,1))</f>
        <v>0</v>
      </c>
      <c r="J1836" s="16">
        <f>IF('Basis Excelsheet - uw artikelnr'!F1836=0,0,COUNTIF(Keuzelijsten!$F$2:$F$244,'Basis Excelsheet - uw artikelnr'!M1836)-1)*-1</f>
        <v>0</v>
      </c>
      <c r="K1836" s="16">
        <f>IF('Basis Excelsheet - uw artikelnr'!F1836=0,0,COUNTIF(Keuzelijsten!$A$2:$A$245,'Basis Excelsheet - uw artikelnr'!C1836)-1)*-1</f>
        <v>0</v>
      </c>
      <c r="L1836" s="16">
        <f>IF('Basis Excelsheet - uw artikelnr'!F1836=0,0,COUNTIF(Keuzelijsten!$W$2:$W$945,'Basis Excelsheet - uw artikelnr'!D1836)-1)*-1</f>
        <v>0</v>
      </c>
    </row>
    <row r="1837" spans="1:12" x14ac:dyDescent="0.25">
      <c r="A1837" s="17"/>
      <c r="B1837" s="17">
        <f t="shared" ca="1" si="30"/>
        <v>0</v>
      </c>
      <c r="C1837" s="16">
        <f>IF(LEN('Basis Excelsheet - uw artikelnr'!F1837)&gt;35,1,0)</f>
        <v>0</v>
      </c>
      <c r="D1837" s="16">
        <f>IF(LEN('Basis Excelsheet - uw artikelnr'!K1837)&gt;30,1,0)</f>
        <v>0</v>
      </c>
      <c r="E1837" s="16">
        <f>IF(LEN('Basis Excelsheet - uw artikelnr'!E1837)&gt;20,1,0)</f>
        <v>0</v>
      </c>
      <c r="F1837" s="16">
        <f>IF('Basis Excelsheet - uw artikelnr'!L1837=0,0,IF('Basis Excelsheet - uw artikelnr'!L1837&lt;1,1,0))</f>
        <v>0</v>
      </c>
      <c r="G1837" s="16">
        <f>IF('Basis Excelsheet - uw artikelnr'!F1837=0,0,IF(EXACT('Basis Excelsheet - uw artikelnr'!G1837,Keuzelijsten!$C$2),0,IF(EXACT('Basis Excelsheet - uw artikelnr'!G1837,Keuzelijsten!$C$3),0,1)))</f>
        <v>0</v>
      </c>
      <c r="H1837" s="16">
        <f>IF('Basis Excelsheet - uw artikelnr'!F1837=0,0,IF(EXACT('Basis Excelsheet - uw artikelnr'!J1837,Keuzelijsten!$D$2),0,IF(EXACT('Basis Excelsheet - uw artikelnr'!J1837,Keuzelijsten!$D$3),0,1)))</f>
        <v>0</v>
      </c>
      <c r="I1837" s="16">
        <f ca="1">IF('Basis Excelsheet - uw artikelnr'!A1837=0,0,IF(CELL("type",'Basis Excelsheet - uw artikelnr'!A1837)="w",0,1))</f>
        <v>0</v>
      </c>
      <c r="J1837" s="16">
        <f>IF('Basis Excelsheet - uw artikelnr'!F1837=0,0,COUNTIF(Keuzelijsten!$F$2:$F$244,'Basis Excelsheet - uw artikelnr'!M1837)-1)*-1</f>
        <v>0</v>
      </c>
      <c r="K1837" s="16">
        <f>IF('Basis Excelsheet - uw artikelnr'!F1837=0,0,COUNTIF(Keuzelijsten!$A$2:$A$245,'Basis Excelsheet - uw artikelnr'!C1837)-1)*-1</f>
        <v>0</v>
      </c>
      <c r="L1837" s="16">
        <f>IF('Basis Excelsheet - uw artikelnr'!F1837=0,0,COUNTIF(Keuzelijsten!$W$2:$W$945,'Basis Excelsheet - uw artikelnr'!D1837)-1)*-1</f>
        <v>0</v>
      </c>
    </row>
    <row r="1838" spans="1:12" x14ac:dyDescent="0.25">
      <c r="A1838" s="17"/>
      <c r="B1838" s="17">
        <f t="shared" ca="1" si="30"/>
        <v>0</v>
      </c>
      <c r="C1838" s="16">
        <f>IF(LEN('Basis Excelsheet - uw artikelnr'!F1838)&gt;35,1,0)</f>
        <v>0</v>
      </c>
      <c r="D1838" s="16">
        <f>IF(LEN('Basis Excelsheet - uw artikelnr'!K1838)&gt;30,1,0)</f>
        <v>0</v>
      </c>
      <c r="E1838" s="16">
        <f>IF(LEN('Basis Excelsheet - uw artikelnr'!E1838)&gt;20,1,0)</f>
        <v>0</v>
      </c>
      <c r="F1838" s="16">
        <f>IF('Basis Excelsheet - uw artikelnr'!L1838=0,0,IF('Basis Excelsheet - uw artikelnr'!L1838&lt;1,1,0))</f>
        <v>0</v>
      </c>
      <c r="G1838" s="16">
        <f>IF('Basis Excelsheet - uw artikelnr'!F1838=0,0,IF(EXACT('Basis Excelsheet - uw artikelnr'!G1838,Keuzelijsten!$C$2),0,IF(EXACT('Basis Excelsheet - uw artikelnr'!G1838,Keuzelijsten!$C$3),0,1)))</f>
        <v>0</v>
      </c>
      <c r="H1838" s="16">
        <f>IF('Basis Excelsheet - uw artikelnr'!F1838=0,0,IF(EXACT('Basis Excelsheet - uw artikelnr'!J1838,Keuzelijsten!$D$2),0,IF(EXACT('Basis Excelsheet - uw artikelnr'!J1838,Keuzelijsten!$D$3),0,1)))</f>
        <v>0</v>
      </c>
      <c r="I1838" s="16">
        <f ca="1">IF('Basis Excelsheet - uw artikelnr'!A1838=0,0,IF(CELL("type",'Basis Excelsheet - uw artikelnr'!A1838)="w",0,1))</f>
        <v>0</v>
      </c>
      <c r="J1838" s="16">
        <f>IF('Basis Excelsheet - uw artikelnr'!F1838=0,0,COUNTIF(Keuzelijsten!$F$2:$F$244,'Basis Excelsheet - uw artikelnr'!M1838)-1)*-1</f>
        <v>0</v>
      </c>
      <c r="K1838" s="16">
        <f>IF('Basis Excelsheet - uw artikelnr'!F1838=0,0,COUNTIF(Keuzelijsten!$A$2:$A$245,'Basis Excelsheet - uw artikelnr'!C1838)-1)*-1</f>
        <v>0</v>
      </c>
      <c r="L1838" s="16">
        <f>IF('Basis Excelsheet - uw artikelnr'!F1838=0,0,COUNTIF(Keuzelijsten!$W$2:$W$945,'Basis Excelsheet - uw artikelnr'!D1838)-1)*-1</f>
        <v>0</v>
      </c>
    </row>
    <row r="1839" spans="1:12" x14ac:dyDescent="0.25">
      <c r="A1839" s="17"/>
      <c r="B1839" s="17">
        <f t="shared" ca="1" si="30"/>
        <v>0</v>
      </c>
      <c r="C1839" s="16">
        <f>IF(LEN('Basis Excelsheet - uw artikelnr'!F1839)&gt;35,1,0)</f>
        <v>0</v>
      </c>
      <c r="D1839" s="16">
        <f>IF(LEN('Basis Excelsheet - uw artikelnr'!K1839)&gt;30,1,0)</f>
        <v>0</v>
      </c>
      <c r="E1839" s="16">
        <f>IF(LEN('Basis Excelsheet - uw artikelnr'!E1839)&gt;20,1,0)</f>
        <v>0</v>
      </c>
      <c r="F1839" s="16">
        <f>IF('Basis Excelsheet - uw artikelnr'!L1839=0,0,IF('Basis Excelsheet - uw artikelnr'!L1839&lt;1,1,0))</f>
        <v>0</v>
      </c>
      <c r="G1839" s="16">
        <f>IF('Basis Excelsheet - uw artikelnr'!F1839=0,0,IF(EXACT('Basis Excelsheet - uw artikelnr'!G1839,Keuzelijsten!$C$2),0,IF(EXACT('Basis Excelsheet - uw artikelnr'!G1839,Keuzelijsten!$C$3),0,1)))</f>
        <v>0</v>
      </c>
      <c r="H1839" s="16">
        <f>IF('Basis Excelsheet - uw artikelnr'!F1839=0,0,IF(EXACT('Basis Excelsheet - uw artikelnr'!J1839,Keuzelijsten!$D$2),0,IF(EXACT('Basis Excelsheet - uw artikelnr'!J1839,Keuzelijsten!$D$3),0,1)))</f>
        <v>0</v>
      </c>
      <c r="I1839" s="16">
        <f ca="1">IF('Basis Excelsheet - uw artikelnr'!A1839=0,0,IF(CELL("type",'Basis Excelsheet - uw artikelnr'!A1839)="w",0,1))</f>
        <v>0</v>
      </c>
      <c r="J1839" s="16">
        <f>IF('Basis Excelsheet - uw artikelnr'!F1839=0,0,COUNTIF(Keuzelijsten!$F$2:$F$244,'Basis Excelsheet - uw artikelnr'!M1839)-1)*-1</f>
        <v>0</v>
      </c>
      <c r="K1839" s="16">
        <f>IF('Basis Excelsheet - uw artikelnr'!F1839=0,0,COUNTIF(Keuzelijsten!$A$2:$A$245,'Basis Excelsheet - uw artikelnr'!C1839)-1)*-1</f>
        <v>0</v>
      </c>
      <c r="L1839" s="16">
        <f>IF('Basis Excelsheet - uw artikelnr'!F1839=0,0,COUNTIF(Keuzelijsten!$W$2:$W$945,'Basis Excelsheet - uw artikelnr'!D1839)-1)*-1</f>
        <v>0</v>
      </c>
    </row>
    <row r="1840" spans="1:12" x14ac:dyDescent="0.25">
      <c r="A1840" s="17"/>
      <c r="B1840" s="17">
        <f t="shared" ca="1" si="30"/>
        <v>0</v>
      </c>
      <c r="C1840" s="16">
        <f>IF(LEN('Basis Excelsheet - uw artikelnr'!F1840)&gt;35,1,0)</f>
        <v>0</v>
      </c>
      <c r="D1840" s="16">
        <f>IF(LEN('Basis Excelsheet - uw artikelnr'!K1840)&gt;30,1,0)</f>
        <v>0</v>
      </c>
      <c r="E1840" s="16">
        <f>IF(LEN('Basis Excelsheet - uw artikelnr'!E1840)&gt;20,1,0)</f>
        <v>0</v>
      </c>
      <c r="F1840" s="16">
        <f>IF('Basis Excelsheet - uw artikelnr'!L1840=0,0,IF('Basis Excelsheet - uw artikelnr'!L1840&lt;1,1,0))</f>
        <v>0</v>
      </c>
      <c r="G1840" s="16">
        <f>IF('Basis Excelsheet - uw artikelnr'!F1840=0,0,IF(EXACT('Basis Excelsheet - uw artikelnr'!G1840,Keuzelijsten!$C$2),0,IF(EXACT('Basis Excelsheet - uw artikelnr'!G1840,Keuzelijsten!$C$3),0,1)))</f>
        <v>0</v>
      </c>
      <c r="H1840" s="16">
        <f>IF('Basis Excelsheet - uw artikelnr'!F1840=0,0,IF(EXACT('Basis Excelsheet - uw artikelnr'!J1840,Keuzelijsten!$D$2),0,IF(EXACT('Basis Excelsheet - uw artikelnr'!J1840,Keuzelijsten!$D$3),0,1)))</f>
        <v>0</v>
      </c>
      <c r="I1840" s="16">
        <f ca="1">IF('Basis Excelsheet - uw artikelnr'!A1840=0,0,IF(CELL("type",'Basis Excelsheet - uw artikelnr'!A1840)="w",0,1))</f>
        <v>0</v>
      </c>
      <c r="J1840" s="16">
        <f>IF('Basis Excelsheet - uw artikelnr'!F1840=0,0,COUNTIF(Keuzelijsten!$F$2:$F$244,'Basis Excelsheet - uw artikelnr'!M1840)-1)*-1</f>
        <v>0</v>
      </c>
      <c r="K1840" s="16">
        <f>IF('Basis Excelsheet - uw artikelnr'!F1840=0,0,COUNTIF(Keuzelijsten!$A$2:$A$245,'Basis Excelsheet - uw artikelnr'!C1840)-1)*-1</f>
        <v>0</v>
      </c>
      <c r="L1840" s="16">
        <f>IF('Basis Excelsheet - uw artikelnr'!F1840=0,0,COUNTIF(Keuzelijsten!$W$2:$W$945,'Basis Excelsheet - uw artikelnr'!D1840)-1)*-1</f>
        <v>0</v>
      </c>
    </row>
    <row r="1841" spans="1:12" x14ac:dyDescent="0.25">
      <c r="A1841" s="17"/>
      <c r="B1841" s="17">
        <f t="shared" ca="1" si="30"/>
        <v>0</v>
      </c>
      <c r="C1841" s="16">
        <f>IF(LEN('Basis Excelsheet - uw artikelnr'!F1841)&gt;35,1,0)</f>
        <v>0</v>
      </c>
      <c r="D1841" s="16">
        <f>IF(LEN('Basis Excelsheet - uw artikelnr'!K1841)&gt;30,1,0)</f>
        <v>0</v>
      </c>
      <c r="E1841" s="16">
        <f>IF(LEN('Basis Excelsheet - uw artikelnr'!E1841)&gt;20,1,0)</f>
        <v>0</v>
      </c>
      <c r="F1841" s="16">
        <f>IF('Basis Excelsheet - uw artikelnr'!L1841=0,0,IF('Basis Excelsheet - uw artikelnr'!L1841&lt;1,1,0))</f>
        <v>0</v>
      </c>
      <c r="G1841" s="16">
        <f>IF('Basis Excelsheet - uw artikelnr'!F1841=0,0,IF(EXACT('Basis Excelsheet - uw artikelnr'!G1841,Keuzelijsten!$C$2),0,IF(EXACT('Basis Excelsheet - uw artikelnr'!G1841,Keuzelijsten!$C$3),0,1)))</f>
        <v>0</v>
      </c>
      <c r="H1841" s="16">
        <f>IF('Basis Excelsheet - uw artikelnr'!F1841=0,0,IF(EXACT('Basis Excelsheet - uw artikelnr'!J1841,Keuzelijsten!$D$2),0,IF(EXACT('Basis Excelsheet - uw artikelnr'!J1841,Keuzelijsten!$D$3),0,1)))</f>
        <v>0</v>
      </c>
      <c r="I1841" s="16">
        <f ca="1">IF('Basis Excelsheet - uw artikelnr'!A1841=0,0,IF(CELL("type",'Basis Excelsheet - uw artikelnr'!A1841)="w",0,1))</f>
        <v>0</v>
      </c>
      <c r="J1841" s="16">
        <f>IF('Basis Excelsheet - uw artikelnr'!F1841=0,0,COUNTIF(Keuzelijsten!$F$2:$F$244,'Basis Excelsheet - uw artikelnr'!M1841)-1)*-1</f>
        <v>0</v>
      </c>
      <c r="K1841" s="16">
        <f>IF('Basis Excelsheet - uw artikelnr'!F1841=0,0,COUNTIF(Keuzelijsten!$A$2:$A$245,'Basis Excelsheet - uw artikelnr'!C1841)-1)*-1</f>
        <v>0</v>
      </c>
      <c r="L1841" s="16">
        <f>IF('Basis Excelsheet - uw artikelnr'!F1841=0,0,COUNTIF(Keuzelijsten!$W$2:$W$945,'Basis Excelsheet - uw artikelnr'!D1841)-1)*-1</f>
        <v>0</v>
      </c>
    </row>
    <row r="1842" spans="1:12" x14ac:dyDescent="0.25">
      <c r="A1842" s="17"/>
      <c r="B1842" s="17">
        <f t="shared" ca="1" si="30"/>
        <v>0</v>
      </c>
      <c r="C1842" s="16">
        <f>IF(LEN('Basis Excelsheet - uw artikelnr'!F1842)&gt;35,1,0)</f>
        <v>0</v>
      </c>
      <c r="D1842" s="16">
        <f>IF(LEN('Basis Excelsheet - uw artikelnr'!K1842)&gt;30,1,0)</f>
        <v>0</v>
      </c>
      <c r="E1842" s="16">
        <f>IF(LEN('Basis Excelsheet - uw artikelnr'!E1842)&gt;20,1,0)</f>
        <v>0</v>
      </c>
      <c r="F1842" s="16">
        <f>IF('Basis Excelsheet - uw artikelnr'!L1842=0,0,IF('Basis Excelsheet - uw artikelnr'!L1842&lt;1,1,0))</f>
        <v>0</v>
      </c>
      <c r="G1842" s="16">
        <f>IF('Basis Excelsheet - uw artikelnr'!F1842=0,0,IF(EXACT('Basis Excelsheet - uw artikelnr'!G1842,Keuzelijsten!$C$2),0,IF(EXACT('Basis Excelsheet - uw artikelnr'!G1842,Keuzelijsten!$C$3),0,1)))</f>
        <v>0</v>
      </c>
      <c r="H1842" s="16">
        <f>IF('Basis Excelsheet - uw artikelnr'!F1842=0,0,IF(EXACT('Basis Excelsheet - uw artikelnr'!J1842,Keuzelijsten!$D$2),0,IF(EXACT('Basis Excelsheet - uw artikelnr'!J1842,Keuzelijsten!$D$3),0,1)))</f>
        <v>0</v>
      </c>
      <c r="I1842" s="16">
        <f ca="1">IF('Basis Excelsheet - uw artikelnr'!A1842=0,0,IF(CELL("type",'Basis Excelsheet - uw artikelnr'!A1842)="w",0,1))</f>
        <v>0</v>
      </c>
      <c r="J1842" s="16">
        <f>IF('Basis Excelsheet - uw artikelnr'!F1842=0,0,COUNTIF(Keuzelijsten!$F$2:$F$244,'Basis Excelsheet - uw artikelnr'!M1842)-1)*-1</f>
        <v>0</v>
      </c>
      <c r="K1842" s="16">
        <f>IF('Basis Excelsheet - uw artikelnr'!F1842=0,0,COUNTIF(Keuzelijsten!$A$2:$A$245,'Basis Excelsheet - uw artikelnr'!C1842)-1)*-1</f>
        <v>0</v>
      </c>
      <c r="L1842" s="16">
        <f>IF('Basis Excelsheet - uw artikelnr'!F1842=0,0,COUNTIF(Keuzelijsten!$W$2:$W$945,'Basis Excelsheet - uw artikelnr'!D1842)-1)*-1</f>
        <v>0</v>
      </c>
    </row>
    <row r="1843" spans="1:12" x14ac:dyDescent="0.25">
      <c r="A1843" s="17"/>
      <c r="B1843" s="17">
        <f t="shared" ca="1" si="30"/>
        <v>0</v>
      </c>
      <c r="C1843" s="16">
        <f>IF(LEN('Basis Excelsheet - uw artikelnr'!F1843)&gt;35,1,0)</f>
        <v>0</v>
      </c>
      <c r="D1843" s="16">
        <f>IF(LEN('Basis Excelsheet - uw artikelnr'!K1843)&gt;30,1,0)</f>
        <v>0</v>
      </c>
      <c r="E1843" s="16">
        <f>IF(LEN('Basis Excelsheet - uw artikelnr'!E1843)&gt;20,1,0)</f>
        <v>0</v>
      </c>
      <c r="F1843" s="16">
        <f>IF('Basis Excelsheet - uw artikelnr'!L1843=0,0,IF('Basis Excelsheet - uw artikelnr'!L1843&lt;1,1,0))</f>
        <v>0</v>
      </c>
      <c r="G1843" s="16">
        <f>IF('Basis Excelsheet - uw artikelnr'!F1843=0,0,IF(EXACT('Basis Excelsheet - uw artikelnr'!G1843,Keuzelijsten!$C$2),0,IF(EXACT('Basis Excelsheet - uw artikelnr'!G1843,Keuzelijsten!$C$3),0,1)))</f>
        <v>0</v>
      </c>
      <c r="H1843" s="16">
        <f>IF('Basis Excelsheet - uw artikelnr'!F1843=0,0,IF(EXACT('Basis Excelsheet - uw artikelnr'!J1843,Keuzelijsten!$D$2),0,IF(EXACT('Basis Excelsheet - uw artikelnr'!J1843,Keuzelijsten!$D$3),0,1)))</f>
        <v>0</v>
      </c>
      <c r="I1843" s="16">
        <f ca="1">IF('Basis Excelsheet - uw artikelnr'!A1843=0,0,IF(CELL("type",'Basis Excelsheet - uw artikelnr'!A1843)="w",0,1))</f>
        <v>0</v>
      </c>
      <c r="J1843" s="16">
        <f>IF('Basis Excelsheet - uw artikelnr'!F1843=0,0,COUNTIF(Keuzelijsten!$F$2:$F$244,'Basis Excelsheet - uw artikelnr'!M1843)-1)*-1</f>
        <v>0</v>
      </c>
      <c r="K1843" s="16">
        <f>IF('Basis Excelsheet - uw artikelnr'!F1843=0,0,COUNTIF(Keuzelijsten!$A$2:$A$245,'Basis Excelsheet - uw artikelnr'!C1843)-1)*-1</f>
        <v>0</v>
      </c>
      <c r="L1843" s="16">
        <f>IF('Basis Excelsheet - uw artikelnr'!F1843=0,0,COUNTIF(Keuzelijsten!$W$2:$W$945,'Basis Excelsheet - uw artikelnr'!D1843)-1)*-1</f>
        <v>0</v>
      </c>
    </row>
    <row r="1844" spans="1:12" x14ac:dyDescent="0.25">
      <c r="A1844" s="17"/>
      <c r="B1844" s="17">
        <f t="shared" ca="1" si="30"/>
        <v>0</v>
      </c>
      <c r="C1844" s="16">
        <f>IF(LEN('Basis Excelsheet - uw artikelnr'!F1844)&gt;35,1,0)</f>
        <v>0</v>
      </c>
      <c r="D1844" s="16">
        <f>IF(LEN('Basis Excelsheet - uw artikelnr'!K1844)&gt;30,1,0)</f>
        <v>0</v>
      </c>
      <c r="E1844" s="16">
        <f>IF(LEN('Basis Excelsheet - uw artikelnr'!E1844)&gt;20,1,0)</f>
        <v>0</v>
      </c>
      <c r="F1844" s="16">
        <f>IF('Basis Excelsheet - uw artikelnr'!L1844=0,0,IF('Basis Excelsheet - uw artikelnr'!L1844&lt;1,1,0))</f>
        <v>0</v>
      </c>
      <c r="G1844" s="16">
        <f>IF('Basis Excelsheet - uw artikelnr'!F1844=0,0,IF(EXACT('Basis Excelsheet - uw artikelnr'!G1844,Keuzelijsten!$C$2),0,IF(EXACT('Basis Excelsheet - uw artikelnr'!G1844,Keuzelijsten!$C$3),0,1)))</f>
        <v>0</v>
      </c>
      <c r="H1844" s="16">
        <f>IF('Basis Excelsheet - uw artikelnr'!F1844=0,0,IF(EXACT('Basis Excelsheet - uw artikelnr'!J1844,Keuzelijsten!$D$2),0,IF(EXACT('Basis Excelsheet - uw artikelnr'!J1844,Keuzelijsten!$D$3),0,1)))</f>
        <v>0</v>
      </c>
      <c r="I1844" s="16">
        <f ca="1">IF('Basis Excelsheet - uw artikelnr'!A1844=0,0,IF(CELL("type",'Basis Excelsheet - uw artikelnr'!A1844)="w",0,1))</f>
        <v>0</v>
      </c>
      <c r="J1844" s="16">
        <f>IF('Basis Excelsheet - uw artikelnr'!F1844=0,0,COUNTIF(Keuzelijsten!$F$2:$F$244,'Basis Excelsheet - uw artikelnr'!M1844)-1)*-1</f>
        <v>0</v>
      </c>
      <c r="K1844" s="16">
        <f>IF('Basis Excelsheet - uw artikelnr'!F1844=0,0,COUNTIF(Keuzelijsten!$A$2:$A$245,'Basis Excelsheet - uw artikelnr'!C1844)-1)*-1</f>
        <v>0</v>
      </c>
      <c r="L1844" s="16">
        <f>IF('Basis Excelsheet - uw artikelnr'!F1844=0,0,COUNTIF(Keuzelijsten!$W$2:$W$945,'Basis Excelsheet - uw artikelnr'!D1844)-1)*-1</f>
        <v>0</v>
      </c>
    </row>
    <row r="1845" spans="1:12" x14ac:dyDescent="0.25">
      <c r="A1845" s="17"/>
      <c r="B1845" s="17">
        <f t="shared" ca="1" si="30"/>
        <v>0</v>
      </c>
      <c r="C1845" s="16">
        <f>IF(LEN('Basis Excelsheet - uw artikelnr'!F1845)&gt;35,1,0)</f>
        <v>0</v>
      </c>
      <c r="D1845" s="16">
        <f>IF(LEN('Basis Excelsheet - uw artikelnr'!K1845)&gt;30,1,0)</f>
        <v>0</v>
      </c>
      <c r="E1845" s="16">
        <f>IF(LEN('Basis Excelsheet - uw artikelnr'!E1845)&gt;20,1,0)</f>
        <v>0</v>
      </c>
      <c r="F1845" s="16">
        <f>IF('Basis Excelsheet - uw artikelnr'!L1845=0,0,IF('Basis Excelsheet - uw artikelnr'!L1845&lt;1,1,0))</f>
        <v>0</v>
      </c>
      <c r="G1845" s="16">
        <f>IF('Basis Excelsheet - uw artikelnr'!F1845=0,0,IF(EXACT('Basis Excelsheet - uw artikelnr'!G1845,Keuzelijsten!$C$2),0,IF(EXACT('Basis Excelsheet - uw artikelnr'!G1845,Keuzelijsten!$C$3),0,1)))</f>
        <v>0</v>
      </c>
      <c r="H1845" s="16">
        <f>IF('Basis Excelsheet - uw artikelnr'!F1845=0,0,IF(EXACT('Basis Excelsheet - uw artikelnr'!J1845,Keuzelijsten!$D$2),0,IF(EXACT('Basis Excelsheet - uw artikelnr'!J1845,Keuzelijsten!$D$3),0,1)))</f>
        <v>0</v>
      </c>
      <c r="I1845" s="16">
        <f ca="1">IF('Basis Excelsheet - uw artikelnr'!A1845=0,0,IF(CELL("type",'Basis Excelsheet - uw artikelnr'!A1845)="w",0,1))</f>
        <v>0</v>
      </c>
      <c r="J1845" s="16">
        <f>IF('Basis Excelsheet - uw artikelnr'!F1845=0,0,COUNTIF(Keuzelijsten!$F$2:$F$244,'Basis Excelsheet - uw artikelnr'!M1845)-1)*-1</f>
        <v>0</v>
      </c>
      <c r="K1845" s="16">
        <f>IF('Basis Excelsheet - uw artikelnr'!F1845=0,0,COUNTIF(Keuzelijsten!$A$2:$A$245,'Basis Excelsheet - uw artikelnr'!C1845)-1)*-1</f>
        <v>0</v>
      </c>
      <c r="L1845" s="16">
        <f>IF('Basis Excelsheet - uw artikelnr'!F1845=0,0,COUNTIF(Keuzelijsten!$W$2:$W$945,'Basis Excelsheet - uw artikelnr'!D1845)-1)*-1</f>
        <v>0</v>
      </c>
    </row>
    <row r="1846" spans="1:12" x14ac:dyDescent="0.25">
      <c r="A1846" s="17"/>
      <c r="B1846" s="17">
        <f t="shared" ca="1" si="30"/>
        <v>0</v>
      </c>
      <c r="C1846" s="16">
        <f>IF(LEN('Basis Excelsheet - uw artikelnr'!F1846)&gt;35,1,0)</f>
        <v>0</v>
      </c>
      <c r="D1846" s="16">
        <f>IF(LEN('Basis Excelsheet - uw artikelnr'!K1846)&gt;30,1,0)</f>
        <v>0</v>
      </c>
      <c r="E1846" s="16">
        <f>IF(LEN('Basis Excelsheet - uw artikelnr'!E1846)&gt;20,1,0)</f>
        <v>0</v>
      </c>
      <c r="F1846" s="16">
        <f>IF('Basis Excelsheet - uw artikelnr'!L1846=0,0,IF('Basis Excelsheet - uw artikelnr'!L1846&lt;1,1,0))</f>
        <v>0</v>
      </c>
      <c r="G1846" s="16">
        <f>IF('Basis Excelsheet - uw artikelnr'!F1846=0,0,IF(EXACT('Basis Excelsheet - uw artikelnr'!G1846,Keuzelijsten!$C$2),0,IF(EXACT('Basis Excelsheet - uw artikelnr'!G1846,Keuzelijsten!$C$3),0,1)))</f>
        <v>0</v>
      </c>
      <c r="H1846" s="16">
        <f>IF('Basis Excelsheet - uw artikelnr'!F1846=0,0,IF(EXACT('Basis Excelsheet - uw artikelnr'!J1846,Keuzelijsten!$D$2),0,IF(EXACT('Basis Excelsheet - uw artikelnr'!J1846,Keuzelijsten!$D$3),0,1)))</f>
        <v>0</v>
      </c>
      <c r="I1846" s="16">
        <f ca="1">IF('Basis Excelsheet - uw artikelnr'!A1846=0,0,IF(CELL("type",'Basis Excelsheet - uw artikelnr'!A1846)="w",0,1))</f>
        <v>0</v>
      </c>
      <c r="J1846" s="16">
        <f>IF('Basis Excelsheet - uw artikelnr'!F1846=0,0,COUNTIF(Keuzelijsten!$F$2:$F$244,'Basis Excelsheet - uw artikelnr'!M1846)-1)*-1</f>
        <v>0</v>
      </c>
      <c r="K1846" s="16">
        <f>IF('Basis Excelsheet - uw artikelnr'!F1846=0,0,COUNTIF(Keuzelijsten!$A$2:$A$245,'Basis Excelsheet - uw artikelnr'!C1846)-1)*-1</f>
        <v>0</v>
      </c>
      <c r="L1846" s="16">
        <f>IF('Basis Excelsheet - uw artikelnr'!F1846=0,0,COUNTIF(Keuzelijsten!$W$2:$W$945,'Basis Excelsheet - uw artikelnr'!D1846)-1)*-1</f>
        <v>0</v>
      </c>
    </row>
    <row r="1847" spans="1:12" x14ac:dyDescent="0.25">
      <c r="A1847" s="17"/>
      <c r="B1847" s="17">
        <f t="shared" ca="1" si="30"/>
        <v>0</v>
      </c>
      <c r="C1847" s="16">
        <f>IF(LEN('Basis Excelsheet - uw artikelnr'!F1847)&gt;35,1,0)</f>
        <v>0</v>
      </c>
      <c r="D1847" s="16">
        <f>IF(LEN('Basis Excelsheet - uw artikelnr'!K1847)&gt;30,1,0)</f>
        <v>0</v>
      </c>
      <c r="E1847" s="16">
        <f>IF(LEN('Basis Excelsheet - uw artikelnr'!E1847)&gt;20,1,0)</f>
        <v>0</v>
      </c>
      <c r="F1847" s="16">
        <f>IF('Basis Excelsheet - uw artikelnr'!L1847=0,0,IF('Basis Excelsheet - uw artikelnr'!L1847&lt;1,1,0))</f>
        <v>0</v>
      </c>
      <c r="G1847" s="16">
        <f>IF('Basis Excelsheet - uw artikelnr'!F1847=0,0,IF(EXACT('Basis Excelsheet - uw artikelnr'!G1847,Keuzelijsten!$C$2),0,IF(EXACT('Basis Excelsheet - uw artikelnr'!G1847,Keuzelijsten!$C$3),0,1)))</f>
        <v>0</v>
      </c>
      <c r="H1847" s="16">
        <f>IF('Basis Excelsheet - uw artikelnr'!F1847=0,0,IF(EXACT('Basis Excelsheet - uw artikelnr'!J1847,Keuzelijsten!$D$2),0,IF(EXACT('Basis Excelsheet - uw artikelnr'!J1847,Keuzelijsten!$D$3),0,1)))</f>
        <v>0</v>
      </c>
      <c r="I1847" s="16">
        <f ca="1">IF('Basis Excelsheet - uw artikelnr'!A1847=0,0,IF(CELL("type",'Basis Excelsheet - uw artikelnr'!A1847)="w",0,1))</f>
        <v>0</v>
      </c>
      <c r="J1847" s="16">
        <f>IF('Basis Excelsheet - uw artikelnr'!F1847=0,0,COUNTIF(Keuzelijsten!$F$2:$F$244,'Basis Excelsheet - uw artikelnr'!M1847)-1)*-1</f>
        <v>0</v>
      </c>
      <c r="K1847" s="16">
        <f>IF('Basis Excelsheet - uw artikelnr'!F1847=0,0,COUNTIF(Keuzelijsten!$A$2:$A$245,'Basis Excelsheet - uw artikelnr'!C1847)-1)*-1</f>
        <v>0</v>
      </c>
      <c r="L1847" s="16">
        <f>IF('Basis Excelsheet - uw artikelnr'!F1847=0,0,COUNTIF(Keuzelijsten!$W$2:$W$945,'Basis Excelsheet - uw artikelnr'!D1847)-1)*-1</f>
        <v>0</v>
      </c>
    </row>
    <row r="1848" spans="1:12" x14ac:dyDescent="0.25">
      <c r="A1848" s="17"/>
      <c r="B1848" s="17">
        <f t="shared" ca="1" si="30"/>
        <v>0</v>
      </c>
      <c r="C1848" s="16">
        <f>IF(LEN('Basis Excelsheet - uw artikelnr'!F1848)&gt;35,1,0)</f>
        <v>0</v>
      </c>
      <c r="D1848" s="16">
        <f>IF(LEN('Basis Excelsheet - uw artikelnr'!K1848)&gt;30,1,0)</f>
        <v>0</v>
      </c>
      <c r="E1848" s="16">
        <f>IF(LEN('Basis Excelsheet - uw artikelnr'!E1848)&gt;20,1,0)</f>
        <v>0</v>
      </c>
      <c r="F1848" s="16">
        <f>IF('Basis Excelsheet - uw artikelnr'!L1848=0,0,IF('Basis Excelsheet - uw artikelnr'!L1848&lt;1,1,0))</f>
        <v>0</v>
      </c>
      <c r="G1848" s="16">
        <f>IF('Basis Excelsheet - uw artikelnr'!F1848=0,0,IF(EXACT('Basis Excelsheet - uw artikelnr'!G1848,Keuzelijsten!$C$2),0,IF(EXACT('Basis Excelsheet - uw artikelnr'!G1848,Keuzelijsten!$C$3),0,1)))</f>
        <v>0</v>
      </c>
      <c r="H1848" s="16">
        <f>IF('Basis Excelsheet - uw artikelnr'!F1848=0,0,IF(EXACT('Basis Excelsheet - uw artikelnr'!J1848,Keuzelijsten!$D$2),0,IF(EXACT('Basis Excelsheet - uw artikelnr'!J1848,Keuzelijsten!$D$3),0,1)))</f>
        <v>0</v>
      </c>
      <c r="I1848" s="16">
        <f ca="1">IF('Basis Excelsheet - uw artikelnr'!A1848=0,0,IF(CELL("type",'Basis Excelsheet - uw artikelnr'!A1848)="w",0,1))</f>
        <v>0</v>
      </c>
      <c r="J1848" s="16">
        <f>IF('Basis Excelsheet - uw artikelnr'!F1848=0,0,COUNTIF(Keuzelijsten!$F$2:$F$244,'Basis Excelsheet - uw artikelnr'!M1848)-1)*-1</f>
        <v>0</v>
      </c>
      <c r="K1848" s="16">
        <f>IF('Basis Excelsheet - uw artikelnr'!F1848=0,0,COUNTIF(Keuzelijsten!$A$2:$A$245,'Basis Excelsheet - uw artikelnr'!C1848)-1)*-1</f>
        <v>0</v>
      </c>
      <c r="L1848" s="16">
        <f>IF('Basis Excelsheet - uw artikelnr'!F1848=0,0,COUNTIF(Keuzelijsten!$W$2:$W$945,'Basis Excelsheet - uw artikelnr'!D1848)-1)*-1</f>
        <v>0</v>
      </c>
    </row>
    <row r="1849" spans="1:12" x14ac:dyDescent="0.25">
      <c r="A1849" s="17"/>
      <c r="B1849" s="17">
        <f t="shared" ca="1" si="30"/>
        <v>0</v>
      </c>
      <c r="C1849" s="16">
        <f>IF(LEN('Basis Excelsheet - uw artikelnr'!F1849)&gt;35,1,0)</f>
        <v>0</v>
      </c>
      <c r="D1849" s="16">
        <f>IF(LEN('Basis Excelsheet - uw artikelnr'!K1849)&gt;30,1,0)</f>
        <v>0</v>
      </c>
      <c r="E1849" s="16">
        <f>IF(LEN('Basis Excelsheet - uw artikelnr'!E1849)&gt;20,1,0)</f>
        <v>0</v>
      </c>
      <c r="F1849" s="16">
        <f>IF('Basis Excelsheet - uw artikelnr'!L1849=0,0,IF('Basis Excelsheet - uw artikelnr'!L1849&lt;1,1,0))</f>
        <v>0</v>
      </c>
      <c r="G1849" s="16">
        <f>IF('Basis Excelsheet - uw artikelnr'!F1849=0,0,IF(EXACT('Basis Excelsheet - uw artikelnr'!G1849,Keuzelijsten!$C$2),0,IF(EXACT('Basis Excelsheet - uw artikelnr'!G1849,Keuzelijsten!$C$3),0,1)))</f>
        <v>0</v>
      </c>
      <c r="H1849" s="16">
        <f>IF('Basis Excelsheet - uw artikelnr'!F1849=0,0,IF(EXACT('Basis Excelsheet - uw artikelnr'!J1849,Keuzelijsten!$D$2),0,IF(EXACT('Basis Excelsheet - uw artikelnr'!J1849,Keuzelijsten!$D$3),0,1)))</f>
        <v>0</v>
      </c>
      <c r="I1849" s="16">
        <f ca="1">IF('Basis Excelsheet - uw artikelnr'!A1849=0,0,IF(CELL("type",'Basis Excelsheet - uw artikelnr'!A1849)="w",0,1))</f>
        <v>0</v>
      </c>
      <c r="J1849" s="16">
        <f>IF('Basis Excelsheet - uw artikelnr'!F1849=0,0,COUNTIF(Keuzelijsten!$F$2:$F$244,'Basis Excelsheet - uw artikelnr'!M1849)-1)*-1</f>
        <v>0</v>
      </c>
      <c r="K1849" s="16">
        <f>IF('Basis Excelsheet - uw artikelnr'!F1849=0,0,COUNTIF(Keuzelijsten!$A$2:$A$245,'Basis Excelsheet - uw artikelnr'!C1849)-1)*-1</f>
        <v>0</v>
      </c>
      <c r="L1849" s="16">
        <f>IF('Basis Excelsheet - uw artikelnr'!F1849=0,0,COUNTIF(Keuzelijsten!$W$2:$W$945,'Basis Excelsheet - uw artikelnr'!D1849)-1)*-1</f>
        <v>0</v>
      </c>
    </row>
    <row r="1850" spans="1:12" x14ac:dyDescent="0.25">
      <c r="A1850" s="17"/>
      <c r="B1850" s="17">
        <f t="shared" ca="1" si="30"/>
        <v>0</v>
      </c>
      <c r="C1850" s="16">
        <f>IF(LEN('Basis Excelsheet - uw artikelnr'!F1850)&gt;35,1,0)</f>
        <v>0</v>
      </c>
      <c r="D1850" s="16">
        <f>IF(LEN('Basis Excelsheet - uw artikelnr'!K1850)&gt;30,1,0)</f>
        <v>0</v>
      </c>
      <c r="E1850" s="16">
        <f>IF(LEN('Basis Excelsheet - uw artikelnr'!E1850)&gt;20,1,0)</f>
        <v>0</v>
      </c>
      <c r="F1850" s="16">
        <f>IF('Basis Excelsheet - uw artikelnr'!L1850=0,0,IF('Basis Excelsheet - uw artikelnr'!L1850&lt;1,1,0))</f>
        <v>0</v>
      </c>
      <c r="G1850" s="16">
        <f>IF('Basis Excelsheet - uw artikelnr'!F1850=0,0,IF(EXACT('Basis Excelsheet - uw artikelnr'!G1850,Keuzelijsten!$C$2),0,IF(EXACT('Basis Excelsheet - uw artikelnr'!G1850,Keuzelijsten!$C$3),0,1)))</f>
        <v>0</v>
      </c>
      <c r="H1850" s="16">
        <f>IF('Basis Excelsheet - uw artikelnr'!F1850=0,0,IF(EXACT('Basis Excelsheet - uw artikelnr'!J1850,Keuzelijsten!$D$2),0,IF(EXACT('Basis Excelsheet - uw artikelnr'!J1850,Keuzelijsten!$D$3),0,1)))</f>
        <v>0</v>
      </c>
      <c r="I1850" s="16">
        <f ca="1">IF('Basis Excelsheet - uw artikelnr'!A1850=0,0,IF(CELL("type",'Basis Excelsheet - uw artikelnr'!A1850)="w",0,1))</f>
        <v>0</v>
      </c>
      <c r="J1850" s="16">
        <f>IF('Basis Excelsheet - uw artikelnr'!F1850=0,0,COUNTIF(Keuzelijsten!$F$2:$F$244,'Basis Excelsheet - uw artikelnr'!M1850)-1)*-1</f>
        <v>0</v>
      </c>
      <c r="K1850" s="16">
        <f>IF('Basis Excelsheet - uw artikelnr'!F1850=0,0,COUNTIF(Keuzelijsten!$A$2:$A$245,'Basis Excelsheet - uw artikelnr'!C1850)-1)*-1</f>
        <v>0</v>
      </c>
      <c r="L1850" s="16">
        <f>IF('Basis Excelsheet - uw artikelnr'!F1850=0,0,COUNTIF(Keuzelijsten!$W$2:$W$945,'Basis Excelsheet - uw artikelnr'!D1850)-1)*-1</f>
        <v>0</v>
      </c>
    </row>
    <row r="1851" spans="1:12" x14ac:dyDescent="0.25">
      <c r="A1851" s="17"/>
      <c r="B1851" s="17">
        <f t="shared" ca="1" si="30"/>
        <v>0</v>
      </c>
      <c r="C1851" s="16">
        <f>IF(LEN('Basis Excelsheet - uw artikelnr'!F1851)&gt;35,1,0)</f>
        <v>0</v>
      </c>
      <c r="D1851" s="16">
        <f>IF(LEN('Basis Excelsheet - uw artikelnr'!K1851)&gt;30,1,0)</f>
        <v>0</v>
      </c>
      <c r="E1851" s="16">
        <f>IF(LEN('Basis Excelsheet - uw artikelnr'!E1851)&gt;20,1,0)</f>
        <v>0</v>
      </c>
      <c r="F1851" s="16">
        <f>IF('Basis Excelsheet - uw artikelnr'!L1851=0,0,IF('Basis Excelsheet - uw artikelnr'!L1851&lt;1,1,0))</f>
        <v>0</v>
      </c>
      <c r="G1851" s="16">
        <f>IF('Basis Excelsheet - uw artikelnr'!F1851=0,0,IF(EXACT('Basis Excelsheet - uw artikelnr'!G1851,Keuzelijsten!$C$2),0,IF(EXACT('Basis Excelsheet - uw artikelnr'!G1851,Keuzelijsten!$C$3),0,1)))</f>
        <v>0</v>
      </c>
      <c r="H1851" s="16">
        <f>IF('Basis Excelsheet - uw artikelnr'!F1851=0,0,IF(EXACT('Basis Excelsheet - uw artikelnr'!J1851,Keuzelijsten!$D$2),0,IF(EXACT('Basis Excelsheet - uw artikelnr'!J1851,Keuzelijsten!$D$3),0,1)))</f>
        <v>0</v>
      </c>
      <c r="I1851" s="16">
        <f ca="1">IF('Basis Excelsheet - uw artikelnr'!A1851=0,0,IF(CELL("type",'Basis Excelsheet - uw artikelnr'!A1851)="w",0,1))</f>
        <v>0</v>
      </c>
      <c r="J1851" s="16">
        <f>IF('Basis Excelsheet - uw artikelnr'!F1851=0,0,COUNTIF(Keuzelijsten!$F$2:$F$244,'Basis Excelsheet - uw artikelnr'!M1851)-1)*-1</f>
        <v>0</v>
      </c>
      <c r="K1851" s="16">
        <f>IF('Basis Excelsheet - uw artikelnr'!F1851=0,0,COUNTIF(Keuzelijsten!$A$2:$A$245,'Basis Excelsheet - uw artikelnr'!C1851)-1)*-1</f>
        <v>0</v>
      </c>
      <c r="L1851" s="16">
        <f>IF('Basis Excelsheet - uw artikelnr'!F1851=0,0,COUNTIF(Keuzelijsten!$W$2:$W$945,'Basis Excelsheet - uw artikelnr'!D1851)-1)*-1</f>
        <v>0</v>
      </c>
    </row>
    <row r="1852" spans="1:12" x14ac:dyDescent="0.25">
      <c r="A1852" s="17"/>
      <c r="B1852" s="17">
        <f t="shared" ca="1" si="30"/>
        <v>0</v>
      </c>
      <c r="C1852" s="16">
        <f>IF(LEN('Basis Excelsheet - uw artikelnr'!F1852)&gt;35,1,0)</f>
        <v>0</v>
      </c>
      <c r="D1852" s="16">
        <f>IF(LEN('Basis Excelsheet - uw artikelnr'!K1852)&gt;30,1,0)</f>
        <v>0</v>
      </c>
      <c r="E1852" s="16">
        <f>IF(LEN('Basis Excelsheet - uw artikelnr'!E1852)&gt;20,1,0)</f>
        <v>0</v>
      </c>
      <c r="F1852" s="16">
        <f>IF('Basis Excelsheet - uw artikelnr'!L1852=0,0,IF('Basis Excelsheet - uw artikelnr'!L1852&lt;1,1,0))</f>
        <v>0</v>
      </c>
      <c r="G1852" s="16">
        <f>IF('Basis Excelsheet - uw artikelnr'!F1852=0,0,IF(EXACT('Basis Excelsheet - uw artikelnr'!G1852,Keuzelijsten!$C$2),0,IF(EXACT('Basis Excelsheet - uw artikelnr'!G1852,Keuzelijsten!$C$3),0,1)))</f>
        <v>0</v>
      </c>
      <c r="H1852" s="16">
        <f>IF('Basis Excelsheet - uw artikelnr'!F1852=0,0,IF(EXACT('Basis Excelsheet - uw artikelnr'!J1852,Keuzelijsten!$D$2),0,IF(EXACT('Basis Excelsheet - uw artikelnr'!J1852,Keuzelijsten!$D$3),0,1)))</f>
        <v>0</v>
      </c>
      <c r="I1852" s="16">
        <f ca="1">IF('Basis Excelsheet - uw artikelnr'!A1852=0,0,IF(CELL("type",'Basis Excelsheet - uw artikelnr'!A1852)="w",0,1))</f>
        <v>0</v>
      </c>
      <c r="J1852" s="16">
        <f>IF('Basis Excelsheet - uw artikelnr'!F1852=0,0,COUNTIF(Keuzelijsten!$F$2:$F$244,'Basis Excelsheet - uw artikelnr'!M1852)-1)*-1</f>
        <v>0</v>
      </c>
      <c r="K1852" s="16">
        <f>IF('Basis Excelsheet - uw artikelnr'!F1852=0,0,COUNTIF(Keuzelijsten!$A$2:$A$245,'Basis Excelsheet - uw artikelnr'!C1852)-1)*-1</f>
        <v>0</v>
      </c>
      <c r="L1852" s="16">
        <f>IF('Basis Excelsheet - uw artikelnr'!F1852=0,0,COUNTIF(Keuzelijsten!$W$2:$W$945,'Basis Excelsheet - uw artikelnr'!D1852)-1)*-1</f>
        <v>0</v>
      </c>
    </row>
    <row r="1853" spans="1:12" x14ac:dyDescent="0.25">
      <c r="A1853" s="17"/>
      <c r="B1853" s="17">
        <f t="shared" ca="1" si="30"/>
        <v>0</v>
      </c>
      <c r="C1853" s="16">
        <f>IF(LEN('Basis Excelsheet - uw artikelnr'!F1853)&gt;35,1,0)</f>
        <v>0</v>
      </c>
      <c r="D1853" s="16">
        <f>IF(LEN('Basis Excelsheet - uw artikelnr'!K1853)&gt;30,1,0)</f>
        <v>0</v>
      </c>
      <c r="E1853" s="16">
        <f>IF(LEN('Basis Excelsheet - uw artikelnr'!E1853)&gt;20,1,0)</f>
        <v>0</v>
      </c>
      <c r="F1853" s="16">
        <f>IF('Basis Excelsheet - uw artikelnr'!L1853=0,0,IF('Basis Excelsheet - uw artikelnr'!L1853&lt;1,1,0))</f>
        <v>0</v>
      </c>
      <c r="G1853" s="16">
        <f>IF('Basis Excelsheet - uw artikelnr'!F1853=0,0,IF(EXACT('Basis Excelsheet - uw artikelnr'!G1853,Keuzelijsten!$C$2),0,IF(EXACT('Basis Excelsheet - uw artikelnr'!G1853,Keuzelijsten!$C$3),0,1)))</f>
        <v>0</v>
      </c>
      <c r="H1853" s="16">
        <f>IF('Basis Excelsheet - uw artikelnr'!F1853=0,0,IF(EXACT('Basis Excelsheet - uw artikelnr'!J1853,Keuzelijsten!$D$2),0,IF(EXACT('Basis Excelsheet - uw artikelnr'!J1853,Keuzelijsten!$D$3),0,1)))</f>
        <v>0</v>
      </c>
      <c r="I1853" s="16">
        <f ca="1">IF('Basis Excelsheet - uw artikelnr'!A1853=0,0,IF(CELL("type",'Basis Excelsheet - uw artikelnr'!A1853)="w",0,1))</f>
        <v>0</v>
      </c>
      <c r="J1853" s="16">
        <f>IF('Basis Excelsheet - uw artikelnr'!F1853=0,0,COUNTIF(Keuzelijsten!$F$2:$F$244,'Basis Excelsheet - uw artikelnr'!M1853)-1)*-1</f>
        <v>0</v>
      </c>
      <c r="K1853" s="16">
        <f>IF('Basis Excelsheet - uw artikelnr'!F1853=0,0,COUNTIF(Keuzelijsten!$A$2:$A$245,'Basis Excelsheet - uw artikelnr'!C1853)-1)*-1</f>
        <v>0</v>
      </c>
      <c r="L1853" s="16">
        <f>IF('Basis Excelsheet - uw artikelnr'!F1853=0,0,COUNTIF(Keuzelijsten!$W$2:$W$945,'Basis Excelsheet - uw artikelnr'!D1853)-1)*-1</f>
        <v>0</v>
      </c>
    </row>
    <row r="1854" spans="1:12" x14ac:dyDescent="0.25">
      <c r="A1854" s="17"/>
      <c r="B1854" s="17">
        <f t="shared" ca="1" si="30"/>
        <v>0</v>
      </c>
      <c r="C1854" s="16">
        <f>IF(LEN('Basis Excelsheet - uw artikelnr'!F1854)&gt;35,1,0)</f>
        <v>0</v>
      </c>
      <c r="D1854" s="16">
        <f>IF(LEN('Basis Excelsheet - uw artikelnr'!K1854)&gt;30,1,0)</f>
        <v>0</v>
      </c>
      <c r="E1854" s="16">
        <f>IF(LEN('Basis Excelsheet - uw artikelnr'!E1854)&gt;20,1,0)</f>
        <v>0</v>
      </c>
      <c r="F1854" s="16">
        <f>IF('Basis Excelsheet - uw artikelnr'!L1854=0,0,IF('Basis Excelsheet - uw artikelnr'!L1854&lt;1,1,0))</f>
        <v>0</v>
      </c>
      <c r="G1854" s="16">
        <f>IF('Basis Excelsheet - uw artikelnr'!F1854=0,0,IF(EXACT('Basis Excelsheet - uw artikelnr'!G1854,Keuzelijsten!$C$2),0,IF(EXACT('Basis Excelsheet - uw artikelnr'!G1854,Keuzelijsten!$C$3),0,1)))</f>
        <v>0</v>
      </c>
      <c r="H1854" s="16">
        <f>IF('Basis Excelsheet - uw artikelnr'!F1854=0,0,IF(EXACT('Basis Excelsheet - uw artikelnr'!J1854,Keuzelijsten!$D$2),0,IF(EXACT('Basis Excelsheet - uw artikelnr'!J1854,Keuzelijsten!$D$3),0,1)))</f>
        <v>0</v>
      </c>
      <c r="I1854" s="16">
        <f ca="1">IF('Basis Excelsheet - uw artikelnr'!A1854=0,0,IF(CELL("type",'Basis Excelsheet - uw artikelnr'!A1854)="w",0,1))</f>
        <v>0</v>
      </c>
      <c r="J1854" s="16">
        <f>IF('Basis Excelsheet - uw artikelnr'!F1854=0,0,COUNTIF(Keuzelijsten!$F$2:$F$244,'Basis Excelsheet - uw artikelnr'!M1854)-1)*-1</f>
        <v>0</v>
      </c>
      <c r="K1854" s="16">
        <f>IF('Basis Excelsheet - uw artikelnr'!F1854=0,0,COUNTIF(Keuzelijsten!$A$2:$A$245,'Basis Excelsheet - uw artikelnr'!C1854)-1)*-1</f>
        <v>0</v>
      </c>
      <c r="L1854" s="16">
        <f>IF('Basis Excelsheet - uw artikelnr'!F1854=0,0,COUNTIF(Keuzelijsten!$W$2:$W$945,'Basis Excelsheet - uw artikelnr'!D1854)-1)*-1</f>
        <v>0</v>
      </c>
    </row>
    <row r="1855" spans="1:12" x14ac:dyDescent="0.25">
      <c r="A1855" s="17"/>
      <c r="B1855" s="17">
        <f t="shared" ca="1" si="30"/>
        <v>0</v>
      </c>
      <c r="C1855" s="16">
        <f>IF(LEN('Basis Excelsheet - uw artikelnr'!F1855)&gt;35,1,0)</f>
        <v>0</v>
      </c>
      <c r="D1855" s="16">
        <f>IF(LEN('Basis Excelsheet - uw artikelnr'!K1855)&gt;30,1,0)</f>
        <v>0</v>
      </c>
      <c r="E1855" s="16">
        <f>IF(LEN('Basis Excelsheet - uw artikelnr'!E1855)&gt;20,1,0)</f>
        <v>0</v>
      </c>
      <c r="F1855" s="16">
        <f>IF('Basis Excelsheet - uw artikelnr'!L1855=0,0,IF('Basis Excelsheet - uw artikelnr'!L1855&lt;1,1,0))</f>
        <v>0</v>
      </c>
      <c r="G1855" s="16">
        <f>IF('Basis Excelsheet - uw artikelnr'!F1855=0,0,IF(EXACT('Basis Excelsheet - uw artikelnr'!G1855,Keuzelijsten!$C$2),0,IF(EXACT('Basis Excelsheet - uw artikelnr'!G1855,Keuzelijsten!$C$3),0,1)))</f>
        <v>0</v>
      </c>
      <c r="H1855" s="16">
        <f>IF('Basis Excelsheet - uw artikelnr'!F1855=0,0,IF(EXACT('Basis Excelsheet - uw artikelnr'!J1855,Keuzelijsten!$D$2),0,IF(EXACT('Basis Excelsheet - uw artikelnr'!J1855,Keuzelijsten!$D$3),0,1)))</f>
        <v>0</v>
      </c>
      <c r="I1855" s="16">
        <f ca="1">IF('Basis Excelsheet - uw artikelnr'!A1855=0,0,IF(CELL("type",'Basis Excelsheet - uw artikelnr'!A1855)="w",0,1))</f>
        <v>0</v>
      </c>
      <c r="J1855" s="16">
        <f>IF('Basis Excelsheet - uw artikelnr'!F1855=0,0,COUNTIF(Keuzelijsten!$F$2:$F$244,'Basis Excelsheet - uw artikelnr'!M1855)-1)*-1</f>
        <v>0</v>
      </c>
      <c r="K1855" s="16">
        <f>IF('Basis Excelsheet - uw artikelnr'!F1855=0,0,COUNTIF(Keuzelijsten!$A$2:$A$245,'Basis Excelsheet - uw artikelnr'!C1855)-1)*-1</f>
        <v>0</v>
      </c>
      <c r="L1855" s="16">
        <f>IF('Basis Excelsheet - uw artikelnr'!F1855=0,0,COUNTIF(Keuzelijsten!$W$2:$W$945,'Basis Excelsheet - uw artikelnr'!D1855)-1)*-1</f>
        <v>0</v>
      </c>
    </row>
    <row r="1856" spans="1:12" x14ac:dyDescent="0.25">
      <c r="A1856" s="17"/>
      <c r="B1856" s="17">
        <f t="shared" ca="1" si="30"/>
        <v>0</v>
      </c>
      <c r="C1856" s="16">
        <f>IF(LEN('Basis Excelsheet - uw artikelnr'!F1856)&gt;35,1,0)</f>
        <v>0</v>
      </c>
      <c r="D1856" s="16">
        <f>IF(LEN('Basis Excelsheet - uw artikelnr'!K1856)&gt;30,1,0)</f>
        <v>0</v>
      </c>
      <c r="E1856" s="16">
        <f>IF(LEN('Basis Excelsheet - uw artikelnr'!E1856)&gt;20,1,0)</f>
        <v>0</v>
      </c>
      <c r="F1856" s="16">
        <f>IF('Basis Excelsheet - uw artikelnr'!L1856=0,0,IF('Basis Excelsheet - uw artikelnr'!L1856&lt;1,1,0))</f>
        <v>0</v>
      </c>
      <c r="G1856" s="16">
        <f>IF('Basis Excelsheet - uw artikelnr'!F1856=0,0,IF(EXACT('Basis Excelsheet - uw artikelnr'!G1856,Keuzelijsten!$C$2),0,IF(EXACT('Basis Excelsheet - uw artikelnr'!G1856,Keuzelijsten!$C$3),0,1)))</f>
        <v>0</v>
      </c>
      <c r="H1856" s="16">
        <f>IF('Basis Excelsheet - uw artikelnr'!F1856=0,0,IF(EXACT('Basis Excelsheet - uw artikelnr'!J1856,Keuzelijsten!$D$2),0,IF(EXACT('Basis Excelsheet - uw artikelnr'!J1856,Keuzelijsten!$D$3),0,1)))</f>
        <v>0</v>
      </c>
      <c r="I1856" s="16">
        <f ca="1">IF('Basis Excelsheet - uw artikelnr'!A1856=0,0,IF(CELL("type",'Basis Excelsheet - uw artikelnr'!A1856)="w",0,1))</f>
        <v>0</v>
      </c>
      <c r="J1856" s="16">
        <f>IF('Basis Excelsheet - uw artikelnr'!F1856=0,0,COUNTIF(Keuzelijsten!$F$2:$F$244,'Basis Excelsheet - uw artikelnr'!M1856)-1)*-1</f>
        <v>0</v>
      </c>
      <c r="K1856" s="16">
        <f>IF('Basis Excelsheet - uw artikelnr'!F1856=0,0,COUNTIF(Keuzelijsten!$A$2:$A$245,'Basis Excelsheet - uw artikelnr'!C1856)-1)*-1</f>
        <v>0</v>
      </c>
      <c r="L1856" s="16">
        <f>IF('Basis Excelsheet - uw artikelnr'!F1856=0,0,COUNTIF(Keuzelijsten!$W$2:$W$945,'Basis Excelsheet - uw artikelnr'!D1856)-1)*-1</f>
        <v>0</v>
      </c>
    </row>
    <row r="1857" spans="1:12" x14ac:dyDescent="0.25">
      <c r="A1857" s="17"/>
      <c r="B1857" s="17">
        <f t="shared" ca="1" si="30"/>
        <v>0</v>
      </c>
      <c r="C1857" s="16">
        <f>IF(LEN('Basis Excelsheet - uw artikelnr'!F1857)&gt;35,1,0)</f>
        <v>0</v>
      </c>
      <c r="D1857" s="16">
        <f>IF(LEN('Basis Excelsheet - uw artikelnr'!K1857)&gt;30,1,0)</f>
        <v>0</v>
      </c>
      <c r="E1857" s="16">
        <f>IF(LEN('Basis Excelsheet - uw artikelnr'!E1857)&gt;20,1,0)</f>
        <v>0</v>
      </c>
      <c r="F1857" s="16">
        <f>IF('Basis Excelsheet - uw artikelnr'!L1857=0,0,IF('Basis Excelsheet - uw artikelnr'!L1857&lt;1,1,0))</f>
        <v>0</v>
      </c>
      <c r="G1857" s="16">
        <f>IF('Basis Excelsheet - uw artikelnr'!F1857=0,0,IF(EXACT('Basis Excelsheet - uw artikelnr'!G1857,Keuzelijsten!$C$2),0,IF(EXACT('Basis Excelsheet - uw artikelnr'!G1857,Keuzelijsten!$C$3),0,1)))</f>
        <v>0</v>
      </c>
      <c r="H1857" s="16">
        <f>IF('Basis Excelsheet - uw artikelnr'!F1857=0,0,IF(EXACT('Basis Excelsheet - uw artikelnr'!J1857,Keuzelijsten!$D$2),0,IF(EXACT('Basis Excelsheet - uw artikelnr'!J1857,Keuzelijsten!$D$3),0,1)))</f>
        <v>0</v>
      </c>
      <c r="I1857" s="16">
        <f ca="1">IF('Basis Excelsheet - uw artikelnr'!A1857=0,0,IF(CELL("type",'Basis Excelsheet - uw artikelnr'!A1857)="w",0,1))</f>
        <v>0</v>
      </c>
      <c r="J1857" s="16">
        <f>IF('Basis Excelsheet - uw artikelnr'!F1857=0,0,COUNTIF(Keuzelijsten!$F$2:$F$244,'Basis Excelsheet - uw artikelnr'!M1857)-1)*-1</f>
        <v>0</v>
      </c>
      <c r="K1857" s="16">
        <f>IF('Basis Excelsheet - uw artikelnr'!F1857=0,0,COUNTIF(Keuzelijsten!$A$2:$A$245,'Basis Excelsheet - uw artikelnr'!C1857)-1)*-1</f>
        <v>0</v>
      </c>
      <c r="L1857" s="16">
        <f>IF('Basis Excelsheet - uw artikelnr'!F1857=0,0,COUNTIF(Keuzelijsten!$W$2:$W$945,'Basis Excelsheet - uw artikelnr'!D1857)-1)*-1</f>
        <v>0</v>
      </c>
    </row>
    <row r="1858" spans="1:12" x14ac:dyDescent="0.25">
      <c r="A1858" s="17"/>
      <c r="B1858" s="17">
        <f t="shared" ca="1" si="30"/>
        <v>0</v>
      </c>
      <c r="C1858" s="16">
        <f>IF(LEN('Basis Excelsheet - uw artikelnr'!F1858)&gt;35,1,0)</f>
        <v>0</v>
      </c>
      <c r="D1858" s="16">
        <f>IF(LEN('Basis Excelsheet - uw artikelnr'!K1858)&gt;30,1,0)</f>
        <v>0</v>
      </c>
      <c r="E1858" s="16">
        <f>IF(LEN('Basis Excelsheet - uw artikelnr'!E1858)&gt;20,1,0)</f>
        <v>0</v>
      </c>
      <c r="F1858" s="16">
        <f>IF('Basis Excelsheet - uw artikelnr'!L1858=0,0,IF('Basis Excelsheet - uw artikelnr'!L1858&lt;1,1,0))</f>
        <v>0</v>
      </c>
      <c r="G1858" s="16">
        <f>IF('Basis Excelsheet - uw artikelnr'!F1858=0,0,IF(EXACT('Basis Excelsheet - uw artikelnr'!G1858,Keuzelijsten!$C$2),0,IF(EXACT('Basis Excelsheet - uw artikelnr'!G1858,Keuzelijsten!$C$3),0,1)))</f>
        <v>0</v>
      </c>
      <c r="H1858" s="16">
        <f>IF('Basis Excelsheet - uw artikelnr'!F1858=0,0,IF(EXACT('Basis Excelsheet - uw artikelnr'!J1858,Keuzelijsten!$D$2),0,IF(EXACT('Basis Excelsheet - uw artikelnr'!J1858,Keuzelijsten!$D$3),0,1)))</f>
        <v>0</v>
      </c>
      <c r="I1858" s="16">
        <f ca="1">IF('Basis Excelsheet - uw artikelnr'!A1858=0,0,IF(CELL("type",'Basis Excelsheet - uw artikelnr'!A1858)="w",0,1))</f>
        <v>0</v>
      </c>
      <c r="J1858" s="16">
        <f>IF('Basis Excelsheet - uw artikelnr'!F1858=0,0,COUNTIF(Keuzelijsten!$F$2:$F$244,'Basis Excelsheet - uw artikelnr'!M1858)-1)*-1</f>
        <v>0</v>
      </c>
      <c r="K1858" s="16">
        <f>IF('Basis Excelsheet - uw artikelnr'!F1858=0,0,COUNTIF(Keuzelijsten!$A$2:$A$245,'Basis Excelsheet - uw artikelnr'!C1858)-1)*-1</f>
        <v>0</v>
      </c>
      <c r="L1858" s="16">
        <f>IF('Basis Excelsheet - uw artikelnr'!F1858=0,0,COUNTIF(Keuzelijsten!$W$2:$W$945,'Basis Excelsheet - uw artikelnr'!D1858)-1)*-1</f>
        <v>0</v>
      </c>
    </row>
    <row r="1859" spans="1:12" x14ac:dyDescent="0.25">
      <c r="A1859" s="17"/>
      <c r="B1859" s="17">
        <f t="shared" ca="1" si="30"/>
        <v>0</v>
      </c>
      <c r="C1859" s="16">
        <f>IF(LEN('Basis Excelsheet - uw artikelnr'!F1859)&gt;35,1,0)</f>
        <v>0</v>
      </c>
      <c r="D1859" s="16">
        <f>IF(LEN('Basis Excelsheet - uw artikelnr'!K1859)&gt;30,1,0)</f>
        <v>0</v>
      </c>
      <c r="E1859" s="16">
        <f>IF(LEN('Basis Excelsheet - uw artikelnr'!E1859)&gt;20,1,0)</f>
        <v>0</v>
      </c>
      <c r="F1859" s="16">
        <f>IF('Basis Excelsheet - uw artikelnr'!L1859=0,0,IF('Basis Excelsheet - uw artikelnr'!L1859&lt;1,1,0))</f>
        <v>0</v>
      </c>
      <c r="G1859" s="16">
        <f>IF('Basis Excelsheet - uw artikelnr'!F1859=0,0,IF(EXACT('Basis Excelsheet - uw artikelnr'!G1859,Keuzelijsten!$C$2),0,IF(EXACT('Basis Excelsheet - uw artikelnr'!G1859,Keuzelijsten!$C$3),0,1)))</f>
        <v>0</v>
      </c>
      <c r="H1859" s="16">
        <f>IF('Basis Excelsheet - uw artikelnr'!F1859=0,0,IF(EXACT('Basis Excelsheet - uw artikelnr'!J1859,Keuzelijsten!$D$2),0,IF(EXACT('Basis Excelsheet - uw artikelnr'!J1859,Keuzelijsten!$D$3),0,1)))</f>
        <v>0</v>
      </c>
      <c r="I1859" s="16">
        <f ca="1">IF('Basis Excelsheet - uw artikelnr'!A1859=0,0,IF(CELL("type",'Basis Excelsheet - uw artikelnr'!A1859)="w",0,1))</f>
        <v>0</v>
      </c>
      <c r="J1859" s="16">
        <f>IF('Basis Excelsheet - uw artikelnr'!F1859=0,0,COUNTIF(Keuzelijsten!$F$2:$F$244,'Basis Excelsheet - uw artikelnr'!M1859)-1)*-1</f>
        <v>0</v>
      </c>
      <c r="K1859" s="16">
        <f>IF('Basis Excelsheet - uw artikelnr'!F1859=0,0,COUNTIF(Keuzelijsten!$A$2:$A$245,'Basis Excelsheet - uw artikelnr'!C1859)-1)*-1</f>
        <v>0</v>
      </c>
      <c r="L1859" s="16">
        <f>IF('Basis Excelsheet - uw artikelnr'!F1859=0,0,COUNTIF(Keuzelijsten!$W$2:$W$945,'Basis Excelsheet - uw artikelnr'!D1859)-1)*-1</f>
        <v>0</v>
      </c>
    </row>
    <row r="1860" spans="1:12" x14ac:dyDescent="0.25">
      <c r="A1860" s="17"/>
      <c r="B1860" s="17">
        <f t="shared" ca="1" si="30"/>
        <v>0</v>
      </c>
      <c r="C1860" s="16">
        <f>IF(LEN('Basis Excelsheet - uw artikelnr'!F1860)&gt;35,1,0)</f>
        <v>0</v>
      </c>
      <c r="D1860" s="16">
        <f>IF(LEN('Basis Excelsheet - uw artikelnr'!K1860)&gt;30,1,0)</f>
        <v>0</v>
      </c>
      <c r="E1860" s="16">
        <f>IF(LEN('Basis Excelsheet - uw artikelnr'!E1860)&gt;20,1,0)</f>
        <v>0</v>
      </c>
      <c r="F1860" s="16">
        <f>IF('Basis Excelsheet - uw artikelnr'!L1860=0,0,IF('Basis Excelsheet - uw artikelnr'!L1860&lt;1,1,0))</f>
        <v>0</v>
      </c>
      <c r="G1860" s="16">
        <f>IF('Basis Excelsheet - uw artikelnr'!F1860=0,0,IF(EXACT('Basis Excelsheet - uw artikelnr'!G1860,Keuzelijsten!$C$2),0,IF(EXACT('Basis Excelsheet - uw artikelnr'!G1860,Keuzelijsten!$C$3),0,1)))</f>
        <v>0</v>
      </c>
      <c r="H1860" s="16">
        <f>IF('Basis Excelsheet - uw artikelnr'!F1860=0,0,IF(EXACT('Basis Excelsheet - uw artikelnr'!J1860,Keuzelijsten!$D$2),0,IF(EXACT('Basis Excelsheet - uw artikelnr'!J1860,Keuzelijsten!$D$3),0,1)))</f>
        <v>0</v>
      </c>
      <c r="I1860" s="16">
        <f ca="1">IF('Basis Excelsheet - uw artikelnr'!A1860=0,0,IF(CELL("type",'Basis Excelsheet - uw artikelnr'!A1860)="w",0,1))</f>
        <v>0</v>
      </c>
      <c r="J1860" s="16">
        <f>IF('Basis Excelsheet - uw artikelnr'!F1860=0,0,COUNTIF(Keuzelijsten!$F$2:$F$244,'Basis Excelsheet - uw artikelnr'!M1860)-1)*-1</f>
        <v>0</v>
      </c>
      <c r="K1860" s="16">
        <f>IF('Basis Excelsheet - uw artikelnr'!F1860=0,0,COUNTIF(Keuzelijsten!$A$2:$A$245,'Basis Excelsheet - uw artikelnr'!C1860)-1)*-1</f>
        <v>0</v>
      </c>
      <c r="L1860" s="16">
        <f>IF('Basis Excelsheet - uw artikelnr'!F1860=0,0,COUNTIF(Keuzelijsten!$W$2:$W$945,'Basis Excelsheet - uw artikelnr'!D1860)-1)*-1</f>
        <v>0</v>
      </c>
    </row>
    <row r="1861" spans="1:12" x14ac:dyDescent="0.25">
      <c r="A1861" s="17"/>
      <c r="B1861" s="17">
        <f t="shared" ca="1" si="30"/>
        <v>0</v>
      </c>
      <c r="C1861" s="16">
        <f>IF(LEN('Basis Excelsheet - uw artikelnr'!F1861)&gt;35,1,0)</f>
        <v>0</v>
      </c>
      <c r="D1861" s="16">
        <f>IF(LEN('Basis Excelsheet - uw artikelnr'!K1861)&gt;30,1,0)</f>
        <v>0</v>
      </c>
      <c r="E1861" s="16">
        <f>IF(LEN('Basis Excelsheet - uw artikelnr'!E1861)&gt;20,1,0)</f>
        <v>0</v>
      </c>
      <c r="F1861" s="16">
        <f>IF('Basis Excelsheet - uw artikelnr'!L1861=0,0,IF('Basis Excelsheet - uw artikelnr'!L1861&lt;1,1,0))</f>
        <v>0</v>
      </c>
      <c r="G1861" s="16">
        <f>IF('Basis Excelsheet - uw artikelnr'!F1861=0,0,IF(EXACT('Basis Excelsheet - uw artikelnr'!G1861,Keuzelijsten!$C$2),0,IF(EXACT('Basis Excelsheet - uw artikelnr'!G1861,Keuzelijsten!$C$3),0,1)))</f>
        <v>0</v>
      </c>
      <c r="H1861" s="16">
        <f>IF('Basis Excelsheet - uw artikelnr'!F1861=0,0,IF(EXACT('Basis Excelsheet - uw artikelnr'!J1861,Keuzelijsten!$D$2),0,IF(EXACT('Basis Excelsheet - uw artikelnr'!J1861,Keuzelijsten!$D$3),0,1)))</f>
        <v>0</v>
      </c>
      <c r="I1861" s="16">
        <f ca="1">IF('Basis Excelsheet - uw artikelnr'!A1861=0,0,IF(CELL("type",'Basis Excelsheet - uw artikelnr'!A1861)="w",0,1))</f>
        <v>0</v>
      </c>
      <c r="J1861" s="16">
        <f>IF('Basis Excelsheet - uw artikelnr'!F1861=0,0,COUNTIF(Keuzelijsten!$F$2:$F$244,'Basis Excelsheet - uw artikelnr'!M1861)-1)*-1</f>
        <v>0</v>
      </c>
      <c r="K1861" s="16">
        <f>IF('Basis Excelsheet - uw artikelnr'!F1861=0,0,COUNTIF(Keuzelijsten!$A$2:$A$245,'Basis Excelsheet - uw artikelnr'!C1861)-1)*-1</f>
        <v>0</v>
      </c>
      <c r="L1861" s="16">
        <f>IF('Basis Excelsheet - uw artikelnr'!F1861=0,0,COUNTIF(Keuzelijsten!$W$2:$W$945,'Basis Excelsheet - uw artikelnr'!D1861)-1)*-1</f>
        <v>0</v>
      </c>
    </row>
    <row r="1862" spans="1:12" x14ac:dyDescent="0.25">
      <c r="A1862" s="17"/>
      <c r="B1862" s="17">
        <f t="shared" ref="B1862:B1925" ca="1" si="31">SUM(C1862:L1862)</f>
        <v>0</v>
      </c>
      <c r="C1862" s="16">
        <f>IF(LEN('Basis Excelsheet - uw artikelnr'!F1862)&gt;35,1,0)</f>
        <v>0</v>
      </c>
      <c r="D1862" s="16">
        <f>IF(LEN('Basis Excelsheet - uw artikelnr'!K1862)&gt;30,1,0)</f>
        <v>0</v>
      </c>
      <c r="E1862" s="16">
        <f>IF(LEN('Basis Excelsheet - uw artikelnr'!E1862)&gt;20,1,0)</f>
        <v>0</v>
      </c>
      <c r="F1862" s="16">
        <f>IF('Basis Excelsheet - uw artikelnr'!L1862=0,0,IF('Basis Excelsheet - uw artikelnr'!L1862&lt;1,1,0))</f>
        <v>0</v>
      </c>
      <c r="G1862" s="16">
        <f>IF('Basis Excelsheet - uw artikelnr'!F1862=0,0,IF(EXACT('Basis Excelsheet - uw artikelnr'!G1862,Keuzelijsten!$C$2),0,IF(EXACT('Basis Excelsheet - uw artikelnr'!G1862,Keuzelijsten!$C$3),0,1)))</f>
        <v>0</v>
      </c>
      <c r="H1862" s="16">
        <f>IF('Basis Excelsheet - uw artikelnr'!F1862=0,0,IF(EXACT('Basis Excelsheet - uw artikelnr'!J1862,Keuzelijsten!$D$2),0,IF(EXACT('Basis Excelsheet - uw artikelnr'!J1862,Keuzelijsten!$D$3),0,1)))</f>
        <v>0</v>
      </c>
      <c r="I1862" s="16">
        <f ca="1">IF('Basis Excelsheet - uw artikelnr'!A1862=0,0,IF(CELL("type",'Basis Excelsheet - uw artikelnr'!A1862)="w",0,1))</f>
        <v>0</v>
      </c>
      <c r="J1862" s="16">
        <f>IF('Basis Excelsheet - uw artikelnr'!F1862=0,0,COUNTIF(Keuzelijsten!$F$2:$F$244,'Basis Excelsheet - uw artikelnr'!M1862)-1)*-1</f>
        <v>0</v>
      </c>
      <c r="K1862" s="16">
        <f>IF('Basis Excelsheet - uw artikelnr'!F1862=0,0,COUNTIF(Keuzelijsten!$A$2:$A$245,'Basis Excelsheet - uw artikelnr'!C1862)-1)*-1</f>
        <v>0</v>
      </c>
      <c r="L1862" s="16">
        <f>IF('Basis Excelsheet - uw artikelnr'!F1862=0,0,COUNTIF(Keuzelijsten!$W$2:$W$945,'Basis Excelsheet - uw artikelnr'!D1862)-1)*-1</f>
        <v>0</v>
      </c>
    </row>
    <row r="1863" spans="1:12" x14ac:dyDescent="0.25">
      <c r="A1863" s="17"/>
      <c r="B1863" s="17">
        <f t="shared" ca="1" si="31"/>
        <v>0</v>
      </c>
      <c r="C1863" s="16">
        <f>IF(LEN('Basis Excelsheet - uw artikelnr'!F1863)&gt;35,1,0)</f>
        <v>0</v>
      </c>
      <c r="D1863" s="16">
        <f>IF(LEN('Basis Excelsheet - uw artikelnr'!K1863)&gt;30,1,0)</f>
        <v>0</v>
      </c>
      <c r="E1863" s="16">
        <f>IF(LEN('Basis Excelsheet - uw artikelnr'!E1863)&gt;20,1,0)</f>
        <v>0</v>
      </c>
      <c r="F1863" s="16">
        <f>IF('Basis Excelsheet - uw artikelnr'!L1863=0,0,IF('Basis Excelsheet - uw artikelnr'!L1863&lt;1,1,0))</f>
        <v>0</v>
      </c>
      <c r="G1863" s="16">
        <f>IF('Basis Excelsheet - uw artikelnr'!F1863=0,0,IF(EXACT('Basis Excelsheet - uw artikelnr'!G1863,Keuzelijsten!$C$2),0,IF(EXACT('Basis Excelsheet - uw artikelnr'!G1863,Keuzelijsten!$C$3),0,1)))</f>
        <v>0</v>
      </c>
      <c r="H1863" s="16">
        <f>IF('Basis Excelsheet - uw artikelnr'!F1863=0,0,IF(EXACT('Basis Excelsheet - uw artikelnr'!J1863,Keuzelijsten!$D$2),0,IF(EXACT('Basis Excelsheet - uw artikelnr'!J1863,Keuzelijsten!$D$3),0,1)))</f>
        <v>0</v>
      </c>
      <c r="I1863" s="16">
        <f ca="1">IF('Basis Excelsheet - uw artikelnr'!A1863=0,0,IF(CELL("type",'Basis Excelsheet - uw artikelnr'!A1863)="w",0,1))</f>
        <v>0</v>
      </c>
      <c r="J1863" s="16">
        <f>IF('Basis Excelsheet - uw artikelnr'!F1863=0,0,COUNTIF(Keuzelijsten!$F$2:$F$244,'Basis Excelsheet - uw artikelnr'!M1863)-1)*-1</f>
        <v>0</v>
      </c>
      <c r="K1863" s="16">
        <f>IF('Basis Excelsheet - uw artikelnr'!F1863=0,0,COUNTIF(Keuzelijsten!$A$2:$A$245,'Basis Excelsheet - uw artikelnr'!C1863)-1)*-1</f>
        <v>0</v>
      </c>
      <c r="L1863" s="16">
        <f>IF('Basis Excelsheet - uw artikelnr'!F1863=0,0,COUNTIF(Keuzelijsten!$W$2:$W$945,'Basis Excelsheet - uw artikelnr'!D1863)-1)*-1</f>
        <v>0</v>
      </c>
    </row>
    <row r="1864" spans="1:12" x14ac:dyDescent="0.25">
      <c r="A1864" s="17"/>
      <c r="B1864" s="17">
        <f t="shared" ca="1" si="31"/>
        <v>0</v>
      </c>
      <c r="C1864" s="16">
        <f>IF(LEN('Basis Excelsheet - uw artikelnr'!F1864)&gt;35,1,0)</f>
        <v>0</v>
      </c>
      <c r="D1864" s="16">
        <f>IF(LEN('Basis Excelsheet - uw artikelnr'!K1864)&gt;30,1,0)</f>
        <v>0</v>
      </c>
      <c r="E1864" s="16">
        <f>IF(LEN('Basis Excelsheet - uw artikelnr'!E1864)&gt;20,1,0)</f>
        <v>0</v>
      </c>
      <c r="F1864" s="16">
        <f>IF('Basis Excelsheet - uw artikelnr'!L1864=0,0,IF('Basis Excelsheet - uw artikelnr'!L1864&lt;1,1,0))</f>
        <v>0</v>
      </c>
      <c r="G1864" s="16">
        <f>IF('Basis Excelsheet - uw artikelnr'!F1864=0,0,IF(EXACT('Basis Excelsheet - uw artikelnr'!G1864,Keuzelijsten!$C$2),0,IF(EXACT('Basis Excelsheet - uw artikelnr'!G1864,Keuzelijsten!$C$3),0,1)))</f>
        <v>0</v>
      </c>
      <c r="H1864" s="16">
        <f>IF('Basis Excelsheet - uw artikelnr'!F1864=0,0,IF(EXACT('Basis Excelsheet - uw artikelnr'!J1864,Keuzelijsten!$D$2),0,IF(EXACT('Basis Excelsheet - uw artikelnr'!J1864,Keuzelijsten!$D$3),0,1)))</f>
        <v>0</v>
      </c>
      <c r="I1864" s="16">
        <f ca="1">IF('Basis Excelsheet - uw artikelnr'!A1864=0,0,IF(CELL("type",'Basis Excelsheet - uw artikelnr'!A1864)="w",0,1))</f>
        <v>0</v>
      </c>
      <c r="J1864" s="16">
        <f>IF('Basis Excelsheet - uw artikelnr'!F1864=0,0,COUNTIF(Keuzelijsten!$F$2:$F$244,'Basis Excelsheet - uw artikelnr'!M1864)-1)*-1</f>
        <v>0</v>
      </c>
      <c r="K1864" s="16">
        <f>IF('Basis Excelsheet - uw artikelnr'!F1864=0,0,COUNTIF(Keuzelijsten!$A$2:$A$245,'Basis Excelsheet - uw artikelnr'!C1864)-1)*-1</f>
        <v>0</v>
      </c>
      <c r="L1864" s="16">
        <f>IF('Basis Excelsheet - uw artikelnr'!F1864=0,0,COUNTIF(Keuzelijsten!$W$2:$W$945,'Basis Excelsheet - uw artikelnr'!D1864)-1)*-1</f>
        <v>0</v>
      </c>
    </row>
    <row r="1865" spans="1:12" x14ac:dyDescent="0.25">
      <c r="A1865" s="17"/>
      <c r="B1865" s="17">
        <f t="shared" ca="1" si="31"/>
        <v>0</v>
      </c>
      <c r="C1865" s="16">
        <f>IF(LEN('Basis Excelsheet - uw artikelnr'!F1865)&gt;35,1,0)</f>
        <v>0</v>
      </c>
      <c r="D1865" s="16">
        <f>IF(LEN('Basis Excelsheet - uw artikelnr'!K1865)&gt;30,1,0)</f>
        <v>0</v>
      </c>
      <c r="E1865" s="16">
        <f>IF(LEN('Basis Excelsheet - uw artikelnr'!E1865)&gt;20,1,0)</f>
        <v>0</v>
      </c>
      <c r="F1865" s="16">
        <f>IF('Basis Excelsheet - uw artikelnr'!L1865=0,0,IF('Basis Excelsheet - uw artikelnr'!L1865&lt;1,1,0))</f>
        <v>0</v>
      </c>
      <c r="G1865" s="16">
        <f>IF('Basis Excelsheet - uw artikelnr'!F1865=0,0,IF(EXACT('Basis Excelsheet - uw artikelnr'!G1865,Keuzelijsten!$C$2),0,IF(EXACT('Basis Excelsheet - uw artikelnr'!G1865,Keuzelijsten!$C$3),0,1)))</f>
        <v>0</v>
      </c>
      <c r="H1865" s="16">
        <f>IF('Basis Excelsheet - uw artikelnr'!F1865=0,0,IF(EXACT('Basis Excelsheet - uw artikelnr'!J1865,Keuzelijsten!$D$2),0,IF(EXACT('Basis Excelsheet - uw artikelnr'!J1865,Keuzelijsten!$D$3),0,1)))</f>
        <v>0</v>
      </c>
      <c r="I1865" s="16">
        <f ca="1">IF('Basis Excelsheet - uw artikelnr'!A1865=0,0,IF(CELL("type",'Basis Excelsheet - uw artikelnr'!A1865)="w",0,1))</f>
        <v>0</v>
      </c>
      <c r="J1865" s="16">
        <f>IF('Basis Excelsheet - uw artikelnr'!F1865=0,0,COUNTIF(Keuzelijsten!$F$2:$F$244,'Basis Excelsheet - uw artikelnr'!M1865)-1)*-1</f>
        <v>0</v>
      </c>
      <c r="K1865" s="16">
        <f>IF('Basis Excelsheet - uw artikelnr'!F1865=0,0,COUNTIF(Keuzelijsten!$A$2:$A$245,'Basis Excelsheet - uw artikelnr'!C1865)-1)*-1</f>
        <v>0</v>
      </c>
      <c r="L1865" s="16">
        <f>IF('Basis Excelsheet - uw artikelnr'!F1865=0,0,COUNTIF(Keuzelijsten!$W$2:$W$945,'Basis Excelsheet - uw artikelnr'!D1865)-1)*-1</f>
        <v>0</v>
      </c>
    </row>
    <row r="1866" spans="1:12" x14ac:dyDescent="0.25">
      <c r="A1866" s="17"/>
      <c r="B1866" s="17">
        <f t="shared" ca="1" si="31"/>
        <v>0</v>
      </c>
      <c r="C1866" s="16">
        <f>IF(LEN('Basis Excelsheet - uw artikelnr'!F1866)&gt;35,1,0)</f>
        <v>0</v>
      </c>
      <c r="D1866" s="16">
        <f>IF(LEN('Basis Excelsheet - uw artikelnr'!K1866)&gt;30,1,0)</f>
        <v>0</v>
      </c>
      <c r="E1866" s="16">
        <f>IF(LEN('Basis Excelsheet - uw artikelnr'!E1866)&gt;20,1,0)</f>
        <v>0</v>
      </c>
      <c r="F1866" s="16">
        <f>IF('Basis Excelsheet - uw artikelnr'!L1866=0,0,IF('Basis Excelsheet - uw artikelnr'!L1866&lt;1,1,0))</f>
        <v>0</v>
      </c>
      <c r="G1866" s="16">
        <f>IF('Basis Excelsheet - uw artikelnr'!F1866=0,0,IF(EXACT('Basis Excelsheet - uw artikelnr'!G1866,Keuzelijsten!$C$2),0,IF(EXACT('Basis Excelsheet - uw artikelnr'!G1866,Keuzelijsten!$C$3),0,1)))</f>
        <v>0</v>
      </c>
      <c r="H1866" s="16">
        <f>IF('Basis Excelsheet - uw artikelnr'!F1866=0,0,IF(EXACT('Basis Excelsheet - uw artikelnr'!J1866,Keuzelijsten!$D$2),0,IF(EXACT('Basis Excelsheet - uw artikelnr'!J1866,Keuzelijsten!$D$3),0,1)))</f>
        <v>0</v>
      </c>
      <c r="I1866" s="16">
        <f ca="1">IF('Basis Excelsheet - uw artikelnr'!A1866=0,0,IF(CELL("type",'Basis Excelsheet - uw artikelnr'!A1866)="w",0,1))</f>
        <v>0</v>
      </c>
      <c r="J1866" s="16">
        <f>IF('Basis Excelsheet - uw artikelnr'!F1866=0,0,COUNTIF(Keuzelijsten!$F$2:$F$244,'Basis Excelsheet - uw artikelnr'!M1866)-1)*-1</f>
        <v>0</v>
      </c>
      <c r="K1866" s="16">
        <f>IF('Basis Excelsheet - uw artikelnr'!F1866=0,0,COUNTIF(Keuzelijsten!$A$2:$A$245,'Basis Excelsheet - uw artikelnr'!C1866)-1)*-1</f>
        <v>0</v>
      </c>
      <c r="L1866" s="16">
        <f>IF('Basis Excelsheet - uw artikelnr'!F1866=0,0,COUNTIF(Keuzelijsten!$W$2:$W$945,'Basis Excelsheet - uw artikelnr'!D1866)-1)*-1</f>
        <v>0</v>
      </c>
    </row>
    <row r="1867" spans="1:12" x14ac:dyDescent="0.25">
      <c r="A1867" s="17"/>
      <c r="B1867" s="17">
        <f t="shared" ca="1" si="31"/>
        <v>0</v>
      </c>
      <c r="C1867" s="16">
        <f>IF(LEN('Basis Excelsheet - uw artikelnr'!F1867)&gt;35,1,0)</f>
        <v>0</v>
      </c>
      <c r="D1867" s="16">
        <f>IF(LEN('Basis Excelsheet - uw artikelnr'!K1867)&gt;30,1,0)</f>
        <v>0</v>
      </c>
      <c r="E1867" s="16">
        <f>IF(LEN('Basis Excelsheet - uw artikelnr'!E1867)&gt;20,1,0)</f>
        <v>0</v>
      </c>
      <c r="F1867" s="16">
        <f>IF('Basis Excelsheet - uw artikelnr'!L1867=0,0,IF('Basis Excelsheet - uw artikelnr'!L1867&lt;1,1,0))</f>
        <v>0</v>
      </c>
      <c r="G1867" s="16">
        <f>IF('Basis Excelsheet - uw artikelnr'!F1867=0,0,IF(EXACT('Basis Excelsheet - uw artikelnr'!G1867,Keuzelijsten!$C$2),0,IF(EXACT('Basis Excelsheet - uw artikelnr'!G1867,Keuzelijsten!$C$3),0,1)))</f>
        <v>0</v>
      </c>
      <c r="H1867" s="16">
        <f>IF('Basis Excelsheet - uw artikelnr'!F1867=0,0,IF(EXACT('Basis Excelsheet - uw artikelnr'!J1867,Keuzelijsten!$D$2),0,IF(EXACT('Basis Excelsheet - uw artikelnr'!J1867,Keuzelijsten!$D$3),0,1)))</f>
        <v>0</v>
      </c>
      <c r="I1867" s="16">
        <f ca="1">IF('Basis Excelsheet - uw artikelnr'!A1867=0,0,IF(CELL("type",'Basis Excelsheet - uw artikelnr'!A1867)="w",0,1))</f>
        <v>0</v>
      </c>
      <c r="J1867" s="16">
        <f>IF('Basis Excelsheet - uw artikelnr'!F1867=0,0,COUNTIF(Keuzelijsten!$F$2:$F$244,'Basis Excelsheet - uw artikelnr'!M1867)-1)*-1</f>
        <v>0</v>
      </c>
      <c r="K1867" s="16">
        <f>IF('Basis Excelsheet - uw artikelnr'!F1867=0,0,COUNTIF(Keuzelijsten!$A$2:$A$245,'Basis Excelsheet - uw artikelnr'!C1867)-1)*-1</f>
        <v>0</v>
      </c>
      <c r="L1867" s="16">
        <f>IF('Basis Excelsheet - uw artikelnr'!F1867=0,0,COUNTIF(Keuzelijsten!$W$2:$W$945,'Basis Excelsheet - uw artikelnr'!D1867)-1)*-1</f>
        <v>0</v>
      </c>
    </row>
    <row r="1868" spans="1:12" x14ac:dyDescent="0.25">
      <c r="A1868" s="17"/>
      <c r="B1868" s="17">
        <f t="shared" ca="1" si="31"/>
        <v>0</v>
      </c>
      <c r="C1868" s="16">
        <f>IF(LEN('Basis Excelsheet - uw artikelnr'!F1868)&gt;35,1,0)</f>
        <v>0</v>
      </c>
      <c r="D1868" s="16">
        <f>IF(LEN('Basis Excelsheet - uw artikelnr'!K1868)&gt;30,1,0)</f>
        <v>0</v>
      </c>
      <c r="E1868" s="16">
        <f>IF(LEN('Basis Excelsheet - uw artikelnr'!E1868)&gt;20,1,0)</f>
        <v>0</v>
      </c>
      <c r="F1868" s="16">
        <f>IF('Basis Excelsheet - uw artikelnr'!L1868=0,0,IF('Basis Excelsheet - uw artikelnr'!L1868&lt;1,1,0))</f>
        <v>0</v>
      </c>
      <c r="G1868" s="16">
        <f>IF('Basis Excelsheet - uw artikelnr'!F1868=0,0,IF(EXACT('Basis Excelsheet - uw artikelnr'!G1868,Keuzelijsten!$C$2),0,IF(EXACT('Basis Excelsheet - uw artikelnr'!G1868,Keuzelijsten!$C$3),0,1)))</f>
        <v>0</v>
      </c>
      <c r="H1868" s="16">
        <f>IF('Basis Excelsheet - uw artikelnr'!F1868=0,0,IF(EXACT('Basis Excelsheet - uw artikelnr'!J1868,Keuzelijsten!$D$2),0,IF(EXACT('Basis Excelsheet - uw artikelnr'!J1868,Keuzelijsten!$D$3),0,1)))</f>
        <v>0</v>
      </c>
      <c r="I1868" s="16">
        <f ca="1">IF('Basis Excelsheet - uw artikelnr'!A1868=0,0,IF(CELL("type",'Basis Excelsheet - uw artikelnr'!A1868)="w",0,1))</f>
        <v>0</v>
      </c>
      <c r="J1868" s="16">
        <f>IF('Basis Excelsheet - uw artikelnr'!F1868=0,0,COUNTIF(Keuzelijsten!$F$2:$F$244,'Basis Excelsheet - uw artikelnr'!M1868)-1)*-1</f>
        <v>0</v>
      </c>
      <c r="K1868" s="16">
        <f>IF('Basis Excelsheet - uw artikelnr'!F1868=0,0,COUNTIF(Keuzelijsten!$A$2:$A$245,'Basis Excelsheet - uw artikelnr'!C1868)-1)*-1</f>
        <v>0</v>
      </c>
      <c r="L1868" s="16">
        <f>IF('Basis Excelsheet - uw artikelnr'!F1868=0,0,COUNTIF(Keuzelijsten!$W$2:$W$945,'Basis Excelsheet - uw artikelnr'!D1868)-1)*-1</f>
        <v>0</v>
      </c>
    </row>
    <row r="1869" spans="1:12" x14ac:dyDescent="0.25">
      <c r="A1869" s="17"/>
      <c r="B1869" s="17">
        <f t="shared" ca="1" si="31"/>
        <v>0</v>
      </c>
      <c r="C1869" s="16">
        <f>IF(LEN('Basis Excelsheet - uw artikelnr'!F1869)&gt;35,1,0)</f>
        <v>0</v>
      </c>
      <c r="D1869" s="16">
        <f>IF(LEN('Basis Excelsheet - uw artikelnr'!K1869)&gt;30,1,0)</f>
        <v>0</v>
      </c>
      <c r="E1869" s="16">
        <f>IF(LEN('Basis Excelsheet - uw artikelnr'!E1869)&gt;20,1,0)</f>
        <v>0</v>
      </c>
      <c r="F1869" s="16">
        <f>IF('Basis Excelsheet - uw artikelnr'!L1869=0,0,IF('Basis Excelsheet - uw artikelnr'!L1869&lt;1,1,0))</f>
        <v>0</v>
      </c>
      <c r="G1869" s="16">
        <f>IF('Basis Excelsheet - uw artikelnr'!F1869=0,0,IF(EXACT('Basis Excelsheet - uw artikelnr'!G1869,Keuzelijsten!$C$2),0,IF(EXACT('Basis Excelsheet - uw artikelnr'!G1869,Keuzelijsten!$C$3),0,1)))</f>
        <v>0</v>
      </c>
      <c r="H1869" s="16">
        <f>IF('Basis Excelsheet - uw artikelnr'!F1869=0,0,IF(EXACT('Basis Excelsheet - uw artikelnr'!J1869,Keuzelijsten!$D$2),0,IF(EXACT('Basis Excelsheet - uw artikelnr'!J1869,Keuzelijsten!$D$3),0,1)))</f>
        <v>0</v>
      </c>
      <c r="I1869" s="16">
        <f ca="1">IF('Basis Excelsheet - uw artikelnr'!A1869=0,0,IF(CELL("type",'Basis Excelsheet - uw artikelnr'!A1869)="w",0,1))</f>
        <v>0</v>
      </c>
      <c r="J1869" s="16">
        <f>IF('Basis Excelsheet - uw artikelnr'!F1869=0,0,COUNTIF(Keuzelijsten!$F$2:$F$244,'Basis Excelsheet - uw artikelnr'!M1869)-1)*-1</f>
        <v>0</v>
      </c>
      <c r="K1869" s="16">
        <f>IF('Basis Excelsheet - uw artikelnr'!F1869=0,0,COUNTIF(Keuzelijsten!$A$2:$A$245,'Basis Excelsheet - uw artikelnr'!C1869)-1)*-1</f>
        <v>0</v>
      </c>
      <c r="L1869" s="16">
        <f>IF('Basis Excelsheet - uw artikelnr'!F1869=0,0,COUNTIF(Keuzelijsten!$W$2:$W$945,'Basis Excelsheet - uw artikelnr'!D1869)-1)*-1</f>
        <v>0</v>
      </c>
    </row>
    <row r="1870" spans="1:12" x14ac:dyDescent="0.25">
      <c r="A1870" s="17"/>
      <c r="B1870" s="17">
        <f t="shared" ca="1" si="31"/>
        <v>0</v>
      </c>
      <c r="C1870" s="16">
        <f>IF(LEN('Basis Excelsheet - uw artikelnr'!F1870)&gt;35,1,0)</f>
        <v>0</v>
      </c>
      <c r="D1870" s="16">
        <f>IF(LEN('Basis Excelsheet - uw artikelnr'!K1870)&gt;30,1,0)</f>
        <v>0</v>
      </c>
      <c r="E1870" s="16">
        <f>IF(LEN('Basis Excelsheet - uw artikelnr'!E1870)&gt;20,1,0)</f>
        <v>0</v>
      </c>
      <c r="F1870" s="16">
        <f>IF('Basis Excelsheet - uw artikelnr'!L1870=0,0,IF('Basis Excelsheet - uw artikelnr'!L1870&lt;1,1,0))</f>
        <v>0</v>
      </c>
      <c r="G1870" s="16">
        <f>IF('Basis Excelsheet - uw artikelnr'!F1870=0,0,IF(EXACT('Basis Excelsheet - uw artikelnr'!G1870,Keuzelijsten!$C$2),0,IF(EXACT('Basis Excelsheet - uw artikelnr'!G1870,Keuzelijsten!$C$3),0,1)))</f>
        <v>0</v>
      </c>
      <c r="H1870" s="16">
        <f>IF('Basis Excelsheet - uw artikelnr'!F1870=0,0,IF(EXACT('Basis Excelsheet - uw artikelnr'!J1870,Keuzelijsten!$D$2),0,IF(EXACT('Basis Excelsheet - uw artikelnr'!J1870,Keuzelijsten!$D$3),0,1)))</f>
        <v>0</v>
      </c>
      <c r="I1870" s="16">
        <f ca="1">IF('Basis Excelsheet - uw artikelnr'!A1870=0,0,IF(CELL("type",'Basis Excelsheet - uw artikelnr'!A1870)="w",0,1))</f>
        <v>0</v>
      </c>
      <c r="J1870" s="16">
        <f>IF('Basis Excelsheet - uw artikelnr'!F1870=0,0,COUNTIF(Keuzelijsten!$F$2:$F$244,'Basis Excelsheet - uw artikelnr'!M1870)-1)*-1</f>
        <v>0</v>
      </c>
      <c r="K1870" s="16">
        <f>IF('Basis Excelsheet - uw artikelnr'!F1870=0,0,COUNTIF(Keuzelijsten!$A$2:$A$245,'Basis Excelsheet - uw artikelnr'!C1870)-1)*-1</f>
        <v>0</v>
      </c>
      <c r="L1870" s="16">
        <f>IF('Basis Excelsheet - uw artikelnr'!F1870=0,0,COUNTIF(Keuzelijsten!$W$2:$W$945,'Basis Excelsheet - uw artikelnr'!D1870)-1)*-1</f>
        <v>0</v>
      </c>
    </row>
    <row r="1871" spans="1:12" x14ac:dyDescent="0.25">
      <c r="A1871" s="17"/>
      <c r="B1871" s="17">
        <f t="shared" ca="1" si="31"/>
        <v>0</v>
      </c>
      <c r="C1871" s="16">
        <f>IF(LEN('Basis Excelsheet - uw artikelnr'!F1871)&gt;35,1,0)</f>
        <v>0</v>
      </c>
      <c r="D1871" s="16">
        <f>IF(LEN('Basis Excelsheet - uw artikelnr'!K1871)&gt;30,1,0)</f>
        <v>0</v>
      </c>
      <c r="E1871" s="16">
        <f>IF(LEN('Basis Excelsheet - uw artikelnr'!E1871)&gt;20,1,0)</f>
        <v>0</v>
      </c>
      <c r="F1871" s="16">
        <f>IF('Basis Excelsheet - uw artikelnr'!L1871=0,0,IF('Basis Excelsheet - uw artikelnr'!L1871&lt;1,1,0))</f>
        <v>0</v>
      </c>
      <c r="G1871" s="16">
        <f>IF('Basis Excelsheet - uw artikelnr'!F1871=0,0,IF(EXACT('Basis Excelsheet - uw artikelnr'!G1871,Keuzelijsten!$C$2),0,IF(EXACT('Basis Excelsheet - uw artikelnr'!G1871,Keuzelijsten!$C$3),0,1)))</f>
        <v>0</v>
      </c>
      <c r="H1871" s="16">
        <f>IF('Basis Excelsheet - uw artikelnr'!F1871=0,0,IF(EXACT('Basis Excelsheet - uw artikelnr'!J1871,Keuzelijsten!$D$2),0,IF(EXACT('Basis Excelsheet - uw artikelnr'!J1871,Keuzelijsten!$D$3),0,1)))</f>
        <v>0</v>
      </c>
      <c r="I1871" s="16">
        <f ca="1">IF('Basis Excelsheet - uw artikelnr'!A1871=0,0,IF(CELL("type",'Basis Excelsheet - uw artikelnr'!A1871)="w",0,1))</f>
        <v>0</v>
      </c>
      <c r="J1871" s="16">
        <f>IF('Basis Excelsheet - uw artikelnr'!F1871=0,0,COUNTIF(Keuzelijsten!$F$2:$F$244,'Basis Excelsheet - uw artikelnr'!M1871)-1)*-1</f>
        <v>0</v>
      </c>
      <c r="K1871" s="16">
        <f>IF('Basis Excelsheet - uw artikelnr'!F1871=0,0,COUNTIF(Keuzelijsten!$A$2:$A$245,'Basis Excelsheet - uw artikelnr'!C1871)-1)*-1</f>
        <v>0</v>
      </c>
      <c r="L1871" s="16">
        <f>IF('Basis Excelsheet - uw artikelnr'!F1871=0,0,COUNTIF(Keuzelijsten!$W$2:$W$945,'Basis Excelsheet - uw artikelnr'!D1871)-1)*-1</f>
        <v>0</v>
      </c>
    </row>
    <row r="1872" spans="1:12" x14ac:dyDescent="0.25">
      <c r="A1872" s="17"/>
      <c r="B1872" s="17">
        <f t="shared" ca="1" si="31"/>
        <v>0</v>
      </c>
      <c r="C1872" s="16">
        <f>IF(LEN('Basis Excelsheet - uw artikelnr'!F1872)&gt;35,1,0)</f>
        <v>0</v>
      </c>
      <c r="D1872" s="16">
        <f>IF(LEN('Basis Excelsheet - uw artikelnr'!K1872)&gt;30,1,0)</f>
        <v>0</v>
      </c>
      <c r="E1872" s="16">
        <f>IF(LEN('Basis Excelsheet - uw artikelnr'!E1872)&gt;20,1,0)</f>
        <v>0</v>
      </c>
      <c r="F1872" s="16">
        <f>IF('Basis Excelsheet - uw artikelnr'!L1872=0,0,IF('Basis Excelsheet - uw artikelnr'!L1872&lt;1,1,0))</f>
        <v>0</v>
      </c>
      <c r="G1872" s="16">
        <f>IF('Basis Excelsheet - uw artikelnr'!F1872=0,0,IF(EXACT('Basis Excelsheet - uw artikelnr'!G1872,Keuzelijsten!$C$2),0,IF(EXACT('Basis Excelsheet - uw artikelnr'!G1872,Keuzelijsten!$C$3),0,1)))</f>
        <v>0</v>
      </c>
      <c r="H1872" s="16">
        <f>IF('Basis Excelsheet - uw artikelnr'!F1872=0,0,IF(EXACT('Basis Excelsheet - uw artikelnr'!J1872,Keuzelijsten!$D$2),0,IF(EXACT('Basis Excelsheet - uw artikelnr'!J1872,Keuzelijsten!$D$3),0,1)))</f>
        <v>0</v>
      </c>
      <c r="I1872" s="16">
        <f ca="1">IF('Basis Excelsheet - uw artikelnr'!A1872=0,0,IF(CELL("type",'Basis Excelsheet - uw artikelnr'!A1872)="w",0,1))</f>
        <v>0</v>
      </c>
      <c r="J1872" s="16">
        <f>IF('Basis Excelsheet - uw artikelnr'!F1872=0,0,COUNTIF(Keuzelijsten!$F$2:$F$244,'Basis Excelsheet - uw artikelnr'!M1872)-1)*-1</f>
        <v>0</v>
      </c>
      <c r="K1872" s="16">
        <f>IF('Basis Excelsheet - uw artikelnr'!F1872=0,0,COUNTIF(Keuzelijsten!$A$2:$A$245,'Basis Excelsheet - uw artikelnr'!C1872)-1)*-1</f>
        <v>0</v>
      </c>
      <c r="L1872" s="16">
        <f>IF('Basis Excelsheet - uw artikelnr'!F1872=0,0,COUNTIF(Keuzelijsten!$W$2:$W$945,'Basis Excelsheet - uw artikelnr'!D1872)-1)*-1</f>
        <v>0</v>
      </c>
    </row>
    <row r="1873" spans="1:12" x14ac:dyDescent="0.25">
      <c r="A1873" s="17"/>
      <c r="B1873" s="17">
        <f t="shared" ca="1" si="31"/>
        <v>0</v>
      </c>
      <c r="C1873" s="16">
        <f>IF(LEN('Basis Excelsheet - uw artikelnr'!F1873)&gt;35,1,0)</f>
        <v>0</v>
      </c>
      <c r="D1873" s="16">
        <f>IF(LEN('Basis Excelsheet - uw artikelnr'!K1873)&gt;30,1,0)</f>
        <v>0</v>
      </c>
      <c r="E1873" s="16">
        <f>IF(LEN('Basis Excelsheet - uw artikelnr'!E1873)&gt;20,1,0)</f>
        <v>0</v>
      </c>
      <c r="F1873" s="16">
        <f>IF('Basis Excelsheet - uw artikelnr'!L1873=0,0,IF('Basis Excelsheet - uw artikelnr'!L1873&lt;1,1,0))</f>
        <v>0</v>
      </c>
      <c r="G1873" s="16">
        <f>IF('Basis Excelsheet - uw artikelnr'!F1873=0,0,IF(EXACT('Basis Excelsheet - uw artikelnr'!G1873,Keuzelijsten!$C$2),0,IF(EXACT('Basis Excelsheet - uw artikelnr'!G1873,Keuzelijsten!$C$3),0,1)))</f>
        <v>0</v>
      </c>
      <c r="H1873" s="16">
        <f>IF('Basis Excelsheet - uw artikelnr'!F1873=0,0,IF(EXACT('Basis Excelsheet - uw artikelnr'!J1873,Keuzelijsten!$D$2),0,IF(EXACT('Basis Excelsheet - uw artikelnr'!J1873,Keuzelijsten!$D$3),0,1)))</f>
        <v>0</v>
      </c>
      <c r="I1873" s="16">
        <f ca="1">IF('Basis Excelsheet - uw artikelnr'!A1873=0,0,IF(CELL("type",'Basis Excelsheet - uw artikelnr'!A1873)="w",0,1))</f>
        <v>0</v>
      </c>
      <c r="J1873" s="16">
        <f>IF('Basis Excelsheet - uw artikelnr'!F1873=0,0,COUNTIF(Keuzelijsten!$F$2:$F$244,'Basis Excelsheet - uw artikelnr'!M1873)-1)*-1</f>
        <v>0</v>
      </c>
      <c r="K1873" s="16">
        <f>IF('Basis Excelsheet - uw artikelnr'!F1873=0,0,COUNTIF(Keuzelijsten!$A$2:$A$245,'Basis Excelsheet - uw artikelnr'!C1873)-1)*-1</f>
        <v>0</v>
      </c>
      <c r="L1873" s="16">
        <f>IF('Basis Excelsheet - uw artikelnr'!F1873=0,0,COUNTIF(Keuzelijsten!$W$2:$W$945,'Basis Excelsheet - uw artikelnr'!D1873)-1)*-1</f>
        <v>0</v>
      </c>
    </row>
    <row r="1874" spans="1:12" x14ac:dyDescent="0.25">
      <c r="A1874" s="17"/>
      <c r="B1874" s="17">
        <f t="shared" ca="1" si="31"/>
        <v>0</v>
      </c>
      <c r="C1874" s="16">
        <f>IF(LEN('Basis Excelsheet - uw artikelnr'!F1874)&gt;35,1,0)</f>
        <v>0</v>
      </c>
      <c r="D1874" s="16">
        <f>IF(LEN('Basis Excelsheet - uw artikelnr'!K1874)&gt;30,1,0)</f>
        <v>0</v>
      </c>
      <c r="E1874" s="16">
        <f>IF(LEN('Basis Excelsheet - uw artikelnr'!E1874)&gt;20,1,0)</f>
        <v>0</v>
      </c>
      <c r="F1874" s="16">
        <f>IF('Basis Excelsheet - uw artikelnr'!L1874=0,0,IF('Basis Excelsheet - uw artikelnr'!L1874&lt;1,1,0))</f>
        <v>0</v>
      </c>
      <c r="G1874" s="16">
        <f>IF('Basis Excelsheet - uw artikelnr'!F1874=0,0,IF(EXACT('Basis Excelsheet - uw artikelnr'!G1874,Keuzelijsten!$C$2),0,IF(EXACT('Basis Excelsheet - uw artikelnr'!G1874,Keuzelijsten!$C$3),0,1)))</f>
        <v>0</v>
      </c>
      <c r="H1874" s="16">
        <f>IF('Basis Excelsheet - uw artikelnr'!F1874=0,0,IF(EXACT('Basis Excelsheet - uw artikelnr'!J1874,Keuzelijsten!$D$2),0,IF(EXACT('Basis Excelsheet - uw artikelnr'!J1874,Keuzelijsten!$D$3),0,1)))</f>
        <v>0</v>
      </c>
      <c r="I1874" s="16">
        <f ca="1">IF('Basis Excelsheet - uw artikelnr'!A1874=0,0,IF(CELL("type",'Basis Excelsheet - uw artikelnr'!A1874)="w",0,1))</f>
        <v>0</v>
      </c>
      <c r="J1874" s="16">
        <f>IF('Basis Excelsheet - uw artikelnr'!F1874=0,0,COUNTIF(Keuzelijsten!$F$2:$F$244,'Basis Excelsheet - uw artikelnr'!M1874)-1)*-1</f>
        <v>0</v>
      </c>
      <c r="K1874" s="16">
        <f>IF('Basis Excelsheet - uw artikelnr'!F1874=0,0,COUNTIF(Keuzelijsten!$A$2:$A$245,'Basis Excelsheet - uw artikelnr'!C1874)-1)*-1</f>
        <v>0</v>
      </c>
      <c r="L1874" s="16">
        <f>IF('Basis Excelsheet - uw artikelnr'!F1874=0,0,COUNTIF(Keuzelijsten!$W$2:$W$945,'Basis Excelsheet - uw artikelnr'!D1874)-1)*-1</f>
        <v>0</v>
      </c>
    </row>
    <row r="1875" spans="1:12" x14ac:dyDescent="0.25">
      <c r="A1875" s="17"/>
      <c r="B1875" s="17">
        <f t="shared" ca="1" si="31"/>
        <v>0</v>
      </c>
      <c r="C1875" s="16">
        <f>IF(LEN('Basis Excelsheet - uw artikelnr'!F1875)&gt;35,1,0)</f>
        <v>0</v>
      </c>
      <c r="D1875" s="16">
        <f>IF(LEN('Basis Excelsheet - uw artikelnr'!K1875)&gt;30,1,0)</f>
        <v>0</v>
      </c>
      <c r="E1875" s="16">
        <f>IF(LEN('Basis Excelsheet - uw artikelnr'!E1875)&gt;20,1,0)</f>
        <v>0</v>
      </c>
      <c r="F1875" s="16">
        <f>IF('Basis Excelsheet - uw artikelnr'!L1875=0,0,IF('Basis Excelsheet - uw artikelnr'!L1875&lt;1,1,0))</f>
        <v>0</v>
      </c>
      <c r="G1875" s="16">
        <f>IF('Basis Excelsheet - uw artikelnr'!F1875=0,0,IF(EXACT('Basis Excelsheet - uw artikelnr'!G1875,Keuzelijsten!$C$2),0,IF(EXACT('Basis Excelsheet - uw artikelnr'!G1875,Keuzelijsten!$C$3),0,1)))</f>
        <v>0</v>
      </c>
      <c r="H1875" s="16">
        <f>IF('Basis Excelsheet - uw artikelnr'!F1875=0,0,IF(EXACT('Basis Excelsheet - uw artikelnr'!J1875,Keuzelijsten!$D$2),0,IF(EXACT('Basis Excelsheet - uw artikelnr'!J1875,Keuzelijsten!$D$3),0,1)))</f>
        <v>0</v>
      </c>
      <c r="I1875" s="16">
        <f ca="1">IF('Basis Excelsheet - uw artikelnr'!A1875=0,0,IF(CELL("type",'Basis Excelsheet - uw artikelnr'!A1875)="w",0,1))</f>
        <v>0</v>
      </c>
      <c r="J1875" s="16">
        <f>IF('Basis Excelsheet - uw artikelnr'!F1875=0,0,COUNTIF(Keuzelijsten!$F$2:$F$244,'Basis Excelsheet - uw artikelnr'!M1875)-1)*-1</f>
        <v>0</v>
      </c>
      <c r="K1875" s="16">
        <f>IF('Basis Excelsheet - uw artikelnr'!F1875=0,0,COUNTIF(Keuzelijsten!$A$2:$A$245,'Basis Excelsheet - uw artikelnr'!C1875)-1)*-1</f>
        <v>0</v>
      </c>
      <c r="L1875" s="16">
        <f>IF('Basis Excelsheet - uw artikelnr'!F1875=0,0,COUNTIF(Keuzelijsten!$W$2:$W$945,'Basis Excelsheet - uw artikelnr'!D1875)-1)*-1</f>
        <v>0</v>
      </c>
    </row>
    <row r="1876" spans="1:12" x14ac:dyDescent="0.25">
      <c r="A1876" s="17"/>
      <c r="B1876" s="17">
        <f t="shared" ca="1" si="31"/>
        <v>0</v>
      </c>
      <c r="C1876" s="16">
        <f>IF(LEN('Basis Excelsheet - uw artikelnr'!F1876)&gt;35,1,0)</f>
        <v>0</v>
      </c>
      <c r="D1876" s="16">
        <f>IF(LEN('Basis Excelsheet - uw artikelnr'!K1876)&gt;30,1,0)</f>
        <v>0</v>
      </c>
      <c r="E1876" s="16">
        <f>IF(LEN('Basis Excelsheet - uw artikelnr'!E1876)&gt;20,1,0)</f>
        <v>0</v>
      </c>
      <c r="F1876" s="16">
        <f>IF('Basis Excelsheet - uw artikelnr'!L1876=0,0,IF('Basis Excelsheet - uw artikelnr'!L1876&lt;1,1,0))</f>
        <v>0</v>
      </c>
      <c r="G1876" s="16">
        <f>IF('Basis Excelsheet - uw artikelnr'!F1876=0,0,IF(EXACT('Basis Excelsheet - uw artikelnr'!G1876,Keuzelijsten!$C$2),0,IF(EXACT('Basis Excelsheet - uw artikelnr'!G1876,Keuzelijsten!$C$3),0,1)))</f>
        <v>0</v>
      </c>
      <c r="H1876" s="16">
        <f>IF('Basis Excelsheet - uw artikelnr'!F1876=0,0,IF(EXACT('Basis Excelsheet - uw artikelnr'!J1876,Keuzelijsten!$D$2),0,IF(EXACT('Basis Excelsheet - uw artikelnr'!J1876,Keuzelijsten!$D$3),0,1)))</f>
        <v>0</v>
      </c>
      <c r="I1876" s="16">
        <f ca="1">IF('Basis Excelsheet - uw artikelnr'!A1876=0,0,IF(CELL("type",'Basis Excelsheet - uw artikelnr'!A1876)="w",0,1))</f>
        <v>0</v>
      </c>
      <c r="J1876" s="16">
        <f>IF('Basis Excelsheet - uw artikelnr'!F1876=0,0,COUNTIF(Keuzelijsten!$F$2:$F$244,'Basis Excelsheet - uw artikelnr'!M1876)-1)*-1</f>
        <v>0</v>
      </c>
      <c r="K1876" s="16">
        <f>IF('Basis Excelsheet - uw artikelnr'!F1876=0,0,COUNTIF(Keuzelijsten!$A$2:$A$245,'Basis Excelsheet - uw artikelnr'!C1876)-1)*-1</f>
        <v>0</v>
      </c>
      <c r="L1876" s="16">
        <f>IF('Basis Excelsheet - uw artikelnr'!F1876=0,0,COUNTIF(Keuzelijsten!$W$2:$W$945,'Basis Excelsheet - uw artikelnr'!D1876)-1)*-1</f>
        <v>0</v>
      </c>
    </row>
    <row r="1877" spans="1:12" x14ac:dyDescent="0.25">
      <c r="A1877" s="17"/>
      <c r="B1877" s="17">
        <f t="shared" ca="1" si="31"/>
        <v>0</v>
      </c>
      <c r="C1877" s="16">
        <f>IF(LEN('Basis Excelsheet - uw artikelnr'!F1877)&gt;35,1,0)</f>
        <v>0</v>
      </c>
      <c r="D1877" s="16">
        <f>IF(LEN('Basis Excelsheet - uw artikelnr'!K1877)&gt;30,1,0)</f>
        <v>0</v>
      </c>
      <c r="E1877" s="16">
        <f>IF(LEN('Basis Excelsheet - uw artikelnr'!E1877)&gt;20,1,0)</f>
        <v>0</v>
      </c>
      <c r="F1877" s="16">
        <f>IF('Basis Excelsheet - uw artikelnr'!L1877=0,0,IF('Basis Excelsheet - uw artikelnr'!L1877&lt;1,1,0))</f>
        <v>0</v>
      </c>
      <c r="G1877" s="16">
        <f>IF('Basis Excelsheet - uw artikelnr'!F1877=0,0,IF(EXACT('Basis Excelsheet - uw artikelnr'!G1877,Keuzelijsten!$C$2),0,IF(EXACT('Basis Excelsheet - uw artikelnr'!G1877,Keuzelijsten!$C$3),0,1)))</f>
        <v>0</v>
      </c>
      <c r="H1877" s="16">
        <f>IF('Basis Excelsheet - uw artikelnr'!F1877=0,0,IF(EXACT('Basis Excelsheet - uw artikelnr'!J1877,Keuzelijsten!$D$2),0,IF(EXACT('Basis Excelsheet - uw artikelnr'!J1877,Keuzelijsten!$D$3),0,1)))</f>
        <v>0</v>
      </c>
      <c r="I1877" s="16">
        <f ca="1">IF('Basis Excelsheet - uw artikelnr'!A1877=0,0,IF(CELL("type",'Basis Excelsheet - uw artikelnr'!A1877)="w",0,1))</f>
        <v>0</v>
      </c>
      <c r="J1877" s="16">
        <f>IF('Basis Excelsheet - uw artikelnr'!F1877=0,0,COUNTIF(Keuzelijsten!$F$2:$F$244,'Basis Excelsheet - uw artikelnr'!M1877)-1)*-1</f>
        <v>0</v>
      </c>
      <c r="K1877" s="16">
        <f>IF('Basis Excelsheet - uw artikelnr'!F1877=0,0,COUNTIF(Keuzelijsten!$A$2:$A$245,'Basis Excelsheet - uw artikelnr'!C1877)-1)*-1</f>
        <v>0</v>
      </c>
      <c r="L1877" s="16">
        <f>IF('Basis Excelsheet - uw artikelnr'!F1877=0,0,COUNTIF(Keuzelijsten!$W$2:$W$945,'Basis Excelsheet - uw artikelnr'!D1877)-1)*-1</f>
        <v>0</v>
      </c>
    </row>
    <row r="1878" spans="1:12" x14ac:dyDescent="0.25">
      <c r="A1878" s="17"/>
      <c r="B1878" s="17">
        <f t="shared" ca="1" si="31"/>
        <v>0</v>
      </c>
      <c r="C1878" s="16">
        <f>IF(LEN('Basis Excelsheet - uw artikelnr'!F1878)&gt;35,1,0)</f>
        <v>0</v>
      </c>
      <c r="D1878" s="16">
        <f>IF(LEN('Basis Excelsheet - uw artikelnr'!K1878)&gt;30,1,0)</f>
        <v>0</v>
      </c>
      <c r="E1878" s="16">
        <f>IF(LEN('Basis Excelsheet - uw artikelnr'!E1878)&gt;20,1,0)</f>
        <v>0</v>
      </c>
      <c r="F1878" s="16">
        <f>IF('Basis Excelsheet - uw artikelnr'!L1878=0,0,IF('Basis Excelsheet - uw artikelnr'!L1878&lt;1,1,0))</f>
        <v>0</v>
      </c>
      <c r="G1878" s="16">
        <f>IF('Basis Excelsheet - uw artikelnr'!F1878=0,0,IF(EXACT('Basis Excelsheet - uw artikelnr'!G1878,Keuzelijsten!$C$2),0,IF(EXACT('Basis Excelsheet - uw artikelnr'!G1878,Keuzelijsten!$C$3),0,1)))</f>
        <v>0</v>
      </c>
      <c r="H1878" s="16">
        <f>IF('Basis Excelsheet - uw artikelnr'!F1878=0,0,IF(EXACT('Basis Excelsheet - uw artikelnr'!J1878,Keuzelijsten!$D$2),0,IF(EXACT('Basis Excelsheet - uw artikelnr'!J1878,Keuzelijsten!$D$3),0,1)))</f>
        <v>0</v>
      </c>
      <c r="I1878" s="16">
        <f ca="1">IF('Basis Excelsheet - uw artikelnr'!A1878=0,0,IF(CELL("type",'Basis Excelsheet - uw artikelnr'!A1878)="w",0,1))</f>
        <v>0</v>
      </c>
      <c r="J1878" s="16">
        <f>IF('Basis Excelsheet - uw artikelnr'!F1878=0,0,COUNTIF(Keuzelijsten!$F$2:$F$244,'Basis Excelsheet - uw artikelnr'!M1878)-1)*-1</f>
        <v>0</v>
      </c>
      <c r="K1878" s="16">
        <f>IF('Basis Excelsheet - uw artikelnr'!F1878=0,0,COUNTIF(Keuzelijsten!$A$2:$A$245,'Basis Excelsheet - uw artikelnr'!C1878)-1)*-1</f>
        <v>0</v>
      </c>
      <c r="L1878" s="16">
        <f>IF('Basis Excelsheet - uw artikelnr'!F1878=0,0,COUNTIF(Keuzelijsten!$W$2:$W$945,'Basis Excelsheet - uw artikelnr'!D1878)-1)*-1</f>
        <v>0</v>
      </c>
    </row>
    <row r="1879" spans="1:12" x14ac:dyDescent="0.25">
      <c r="A1879" s="17"/>
      <c r="B1879" s="17">
        <f t="shared" ca="1" si="31"/>
        <v>0</v>
      </c>
      <c r="C1879" s="16">
        <f>IF(LEN('Basis Excelsheet - uw artikelnr'!F1879)&gt;35,1,0)</f>
        <v>0</v>
      </c>
      <c r="D1879" s="16">
        <f>IF(LEN('Basis Excelsheet - uw artikelnr'!K1879)&gt;30,1,0)</f>
        <v>0</v>
      </c>
      <c r="E1879" s="16">
        <f>IF(LEN('Basis Excelsheet - uw artikelnr'!E1879)&gt;20,1,0)</f>
        <v>0</v>
      </c>
      <c r="F1879" s="16">
        <f>IF('Basis Excelsheet - uw artikelnr'!L1879=0,0,IF('Basis Excelsheet - uw artikelnr'!L1879&lt;1,1,0))</f>
        <v>0</v>
      </c>
      <c r="G1879" s="16">
        <f>IF('Basis Excelsheet - uw artikelnr'!F1879=0,0,IF(EXACT('Basis Excelsheet - uw artikelnr'!G1879,Keuzelijsten!$C$2),0,IF(EXACT('Basis Excelsheet - uw artikelnr'!G1879,Keuzelijsten!$C$3),0,1)))</f>
        <v>0</v>
      </c>
      <c r="H1879" s="16">
        <f>IF('Basis Excelsheet - uw artikelnr'!F1879=0,0,IF(EXACT('Basis Excelsheet - uw artikelnr'!J1879,Keuzelijsten!$D$2),0,IF(EXACT('Basis Excelsheet - uw artikelnr'!J1879,Keuzelijsten!$D$3),0,1)))</f>
        <v>0</v>
      </c>
      <c r="I1879" s="16">
        <f ca="1">IF('Basis Excelsheet - uw artikelnr'!A1879=0,0,IF(CELL("type",'Basis Excelsheet - uw artikelnr'!A1879)="w",0,1))</f>
        <v>0</v>
      </c>
      <c r="J1879" s="16">
        <f>IF('Basis Excelsheet - uw artikelnr'!F1879=0,0,COUNTIF(Keuzelijsten!$F$2:$F$244,'Basis Excelsheet - uw artikelnr'!M1879)-1)*-1</f>
        <v>0</v>
      </c>
      <c r="K1879" s="16">
        <f>IF('Basis Excelsheet - uw artikelnr'!F1879=0,0,COUNTIF(Keuzelijsten!$A$2:$A$245,'Basis Excelsheet - uw artikelnr'!C1879)-1)*-1</f>
        <v>0</v>
      </c>
      <c r="L1879" s="16">
        <f>IF('Basis Excelsheet - uw artikelnr'!F1879=0,0,COUNTIF(Keuzelijsten!$W$2:$W$945,'Basis Excelsheet - uw artikelnr'!D1879)-1)*-1</f>
        <v>0</v>
      </c>
    </row>
    <row r="1880" spans="1:12" x14ac:dyDescent="0.25">
      <c r="A1880" s="17"/>
      <c r="B1880" s="17">
        <f t="shared" ca="1" si="31"/>
        <v>0</v>
      </c>
      <c r="C1880" s="16">
        <f>IF(LEN('Basis Excelsheet - uw artikelnr'!F1880)&gt;35,1,0)</f>
        <v>0</v>
      </c>
      <c r="D1880" s="16">
        <f>IF(LEN('Basis Excelsheet - uw artikelnr'!K1880)&gt;30,1,0)</f>
        <v>0</v>
      </c>
      <c r="E1880" s="16">
        <f>IF(LEN('Basis Excelsheet - uw artikelnr'!E1880)&gt;20,1,0)</f>
        <v>0</v>
      </c>
      <c r="F1880" s="16">
        <f>IF('Basis Excelsheet - uw artikelnr'!L1880=0,0,IF('Basis Excelsheet - uw artikelnr'!L1880&lt;1,1,0))</f>
        <v>0</v>
      </c>
      <c r="G1880" s="16">
        <f>IF('Basis Excelsheet - uw artikelnr'!F1880=0,0,IF(EXACT('Basis Excelsheet - uw artikelnr'!G1880,Keuzelijsten!$C$2),0,IF(EXACT('Basis Excelsheet - uw artikelnr'!G1880,Keuzelijsten!$C$3),0,1)))</f>
        <v>0</v>
      </c>
      <c r="H1880" s="16">
        <f>IF('Basis Excelsheet - uw artikelnr'!F1880=0,0,IF(EXACT('Basis Excelsheet - uw artikelnr'!J1880,Keuzelijsten!$D$2),0,IF(EXACT('Basis Excelsheet - uw artikelnr'!J1880,Keuzelijsten!$D$3),0,1)))</f>
        <v>0</v>
      </c>
      <c r="I1880" s="16">
        <f ca="1">IF('Basis Excelsheet - uw artikelnr'!A1880=0,0,IF(CELL("type",'Basis Excelsheet - uw artikelnr'!A1880)="w",0,1))</f>
        <v>0</v>
      </c>
      <c r="J1880" s="16">
        <f>IF('Basis Excelsheet - uw artikelnr'!F1880=0,0,COUNTIF(Keuzelijsten!$F$2:$F$244,'Basis Excelsheet - uw artikelnr'!M1880)-1)*-1</f>
        <v>0</v>
      </c>
      <c r="K1880" s="16">
        <f>IF('Basis Excelsheet - uw artikelnr'!F1880=0,0,COUNTIF(Keuzelijsten!$A$2:$A$245,'Basis Excelsheet - uw artikelnr'!C1880)-1)*-1</f>
        <v>0</v>
      </c>
      <c r="L1880" s="16">
        <f>IF('Basis Excelsheet - uw artikelnr'!F1880=0,0,COUNTIF(Keuzelijsten!$W$2:$W$945,'Basis Excelsheet - uw artikelnr'!D1880)-1)*-1</f>
        <v>0</v>
      </c>
    </row>
    <row r="1881" spans="1:12" x14ac:dyDescent="0.25">
      <c r="A1881" s="17"/>
      <c r="B1881" s="17">
        <f t="shared" ca="1" si="31"/>
        <v>0</v>
      </c>
      <c r="C1881" s="16">
        <f>IF(LEN('Basis Excelsheet - uw artikelnr'!F1881)&gt;35,1,0)</f>
        <v>0</v>
      </c>
      <c r="D1881" s="16">
        <f>IF(LEN('Basis Excelsheet - uw artikelnr'!K1881)&gt;30,1,0)</f>
        <v>0</v>
      </c>
      <c r="E1881" s="16">
        <f>IF(LEN('Basis Excelsheet - uw artikelnr'!E1881)&gt;20,1,0)</f>
        <v>0</v>
      </c>
      <c r="F1881" s="16">
        <f>IF('Basis Excelsheet - uw artikelnr'!L1881=0,0,IF('Basis Excelsheet - uw artikelnr'!L1881&lt;1,1,0))</f>
        <v>0</v>
      </c>
      <c r="G1881" s="16">
        <f>IF('Basis Excelsheet - uw artikelnr'!F1881=0,0,IF(EXACT('Basis Excelsheet - uw artikelnr'!G1881,Keuzelijsten!$C$2),0,IF(EXACT('Basis Excelsheet - uw artikelnr'!G1881,Keuzelijsten!$C$3),0,1)))</f>
        <v>0</v>
      </c>
      <c r="H1881" s="16">
        <f>IF('Basis Excelsheet - uw artikelnr'!F1881=0,0,IF(EXACT('Basis Excelsheet - uw artikelnr'!J1881,Keuzelijsten!$D$2),0,IF(EXACT('Basis Excelsheet - uw artikelnr'!J1881,Keuzelijsten!$D$3),0,1)))</f>
        <v>0</v>
      </c>
      <c r="I1881" s="16">
        <f ca="1">IF('Basis Excelsheet - uw artikelnr'!A1881=0,0,IF(CELL("type",'Basis Excelsheet - uw artikelnr'!A1881)="w",0,1))</f>
        <v>0</v>
      </c>
      <c r="J1881" s="16">
        <f>IF('Basis Excelsheet - uw artikelnr'!F1881=0,0,COUNTIF(Keuzelijsten!$F$2:$F$244,'Basis Excelsheet - uw artikelnr'!M1881)-1)*-1</f>
        <v>0</v>
      </c>
      <c r="K1881" s="16">
        <f>IF('Basis Excelsheet - uw artikelnr'!F1881=0,0,COUNTIF(Keuzelijsten!$A$2:$A$245,'Basis Excelsheet - uw artikelnr'!C1881)-1)*-1</f>
        <v>0</v>
      </c>
      <c r="L1881" s="16">
        <f>IF('Basis Excelsheet - uw artikelnr'!F1881=0,0,COUNTIF(Keuzelijsten!$W$2:$W$945,'Basis Excelsheet - uw artikelnr'!D1881)-1)*-1</f>
        <v>0</v>
      </c>
    </row>
    <row r="1882" spans="1:12" x14ac:dyDescent="0.25">
      <c r="A1882" s="17"/>
      <c r="B1882" s="17">
        <f t="shared" ca="1" si="31"/>
        <v>0</v>
      </c>
      <c r="C1882" s="16">
        <f>IF(LEN('Basis Excelsheet - uw artikelnr'!F1882)&gt;35,1,0)</f>
        <v>0</v>
      </c>
      <c r="D1882" s="16">
        <f>IF(LEN('Basis Excelsheet - uw artikelnr'!K1882)&gt;30,1,0)</f>
        <v>0</v>
      </c>
      <c r="E1882" s="16">
        <f>IF(LEN('Basis Excelsheet - uw artikelnr'!E1882)&gt;20,1,0)</f>
        <v>0</v>
      </c>
      <c r="F1882" s="16">
        <f>IF('Basis Excelsheet - uw artikelnr'!L1882=0,0,IF('Basis Excelsheet - uw artikelnr'!L1882&lt;1,1,0))</f>
        <v>0</v>
      </c>
      <c r="G1882" s="16">
        <f>IF('Basis Excelsheet - uw artikelnr'!F1882=0,0,IF(EXACT('Basis Excelsheet - uw artikelnr'!G1882,Keuzelijsten!$C$2),0,IF(EXACT('Basis Excelsheet - uw artikelnr'!G1882,Keuzelijsten!$C$3),0,1)))</f>
        <v>0</v>
      </c>
      <c r="H1882" s="16">
        <f>IF('Basis Excelsheet - uw artikelnr'!F1882=0,0,IF(EXACT('Basis Excelsheet - uw artikelnr'!J1882,Keuzelijsten!$D$2),0,IF(EXACT('Basis Excelsheet - uw artikelnr'!J1882,Keuzelijsten!$D$3),0,1)))</f>
        <v>0</v>
      </c>
      <c r="I1882" s="16">
        <f ca="1">IF('Basis Excelsheet - uw artikelnr'!A1882=0,0,IF(CELL("type",'Basis Excelsheet - uw artikelnr'!A1882)="w",0,1))</f>
        <v>0</v>
      </c>
      <c r="J1882" s="16">
        <f>IF('Basis Excelsheet - uw artikelnr'!F1882=0,0,COUNTIF(Keuzelijsten!$F$2:$F$244,'Basis Excelsheet - uw artikelnr'!M1882)-1)*-1</f>
        <v>0</v>
      </c>
      <c r="K1882" s="16">
        <f>IF('Basis Excelsheet - uw artikelnr'!F1882=0,0,COUNTIF(Keuzelijsten!$A$2:$A$245,'Basis Excelsheet - uw artikelnr'!C1882)-1)*-1</f>
        <v>0</v>
      </c>
      <c r="L1882" s="16">
        <f>IF('Basis Excelsheet - uw artikelnr'!F1882=0,0,COUNTIF(Keuzelijsten!$W$2:$W$945,'Basis Excelsheet - uw artikelnr'!D1882)-1)*-1</f>
        <v>0</v>
      </c>
    </row>
    <row r="1883" spans="1:12" x14ac:dyDescent="0.25">
      <c r="A1883" s="17"/>
      <c r="B1883" s="17">
        <f t="shared" ca="1" si="31"/>
        <v>0</v>
      </c>
      <c r="C1883" s="16">
        <f>IF(LEN('Basis Excelsheet - uw artikelnr'!F1883)&gt;35,1,0)</f>
        <v>0</v>
      </c>
      <c r="D1883" s="16">
        <f>IF(LEN('Basis Excelsheet - uw artikelnr'!K1883)&gt;30,1,0)</f>
        <v>0</v>
      </c>
      <c r="E1883" s="16">
        <f>IF(LEN('Basis Excelsheet - uw artikelnr'!E1883)&gt;20,1,0)</f>
        <v>0</v>
      </c>
      <c r="F1883" s="16">
        <f>IF('Basis Excelsheet - uw artikelnr'!L1883=0,0,IF('Basis Excelsheet - uw artikelnr'!L1883&lt;1,1,0))</f>
        <v>0</v>
      </c>
      <c r="G1883" s="16">
        <f>IF('Basis Excelsheet - uw artikelnr'!F1883=0,0,IF(EXACT('Basis Excelsheet - uw artikelnr'!G1883,Keuzelijsten!$C$2),0,IF(EXACT('Basis Excelsheet - uw artikelnr'!G1883,Keuzelijsten!$C$3),0,1)))</f>
        <v>0</v>
      </c>
      <c r="H1883" s="16">
        <f>IF('Basis Excelsheet - uw artikelnr'!F1883=0,0,IF(EXACT('Basis Excelsheet - uw artikelnr'!J1883,Keuzelijsten!$D$2),0,IF(EXACT('Basis Excelsheet - uw artikelnr'!J1883,Keuzelijsten!$D$3),0,1)))</f>
        <v>0</v>
      </c>
      <c r="I1883" s="16">
        <f ca="1">IF('Basis Excelsheet - uw artikelnr'!A1883=0,0,IF(CELL("type",'Basis Excelsheet - uw artikelnr'!A1883)="w",0,1))</f>
        <v>0</v>
      </c>
      <c r="J1883" s="16">
        <f>IF('Basis Excelsheet - uw artikelnr'!F1883=0,0,COUNTIF(Keuzelijsten!$F$2:$F$244,'Basis Excelsheet - uw artikelnr'!M1883)-1)*-1</f>
        <v>0</v>
      </c>
      <c r="K1883" s="16">
        <f>IF('Basis Excelsheet - uw artikelnr'!F1883=0,0,COUNTIF(Keuzelijsten!$A$2:$A$245,'Basis Excelsheet - uw artikelnr'!C1883)-1)*-1</f>
        <v>0</v>
      </c>
      <c r="L1883" s="16">
        <f>IF('Basis Excelsheet - uw artikelnr'!F1883=0,0,COUNTIF(Keuzelijsten!$W$2:$W$945,'Basis Excelsheet - uw artikelnr'!D1883)-1)*-1</f>
        <v>0</v>
      </c>
    </row>
    <row r="1884" spans="1:12" x14ac:dyDescent="0.25">
      <c r="A1884" s="17"/>
      <c r="B1884" s="17">
        <f t="shared" ca="1" si="31"/>
        <v>0</v>
      </c>
      <c r="C1884" s="16">
        <f>IF(LEN('Basis Excelsheet - uw artikelnr'!F1884)&gt;35,1,0)</f>
        <v>0</v>
      </c>
      <c r="D1884" s="16">
        <f>IF(LEN('Basis Excelsheet - uw artikelnr'!K1884)&gt;30,1,0)</f>
        <v>0</v>
      </c>
      <c r="E1884" s="16">
        <f>IF(LEN('Basis Excelsheet - uw artikelnr'!E1884)&gt;20,1,0)</f>
        <v>0</v>
      </c>
      <c r="F1884" s="16">
        <f>IF('Basis Excelsheet - uw artikelnr'!L1884=0,0,IF('Basis Excelsheet - uw artikelnr'!L1884&lt;1,1,0))</f>
        <v>0</v>
      </c>
      <c r="G1884" s="16">
        <f>IF('Basis Excelsheet - uw artikelnr'!F1884=0,0,IF(EXACT('Basis Excelsheet - uw artikelnr'!G1884,Keuzelijsten!$C$2),0,IF(EXACT('Basis Excelsheet - uw artikelnr'!G1884,Keuzelijsten!$C$3),0,1)))</f>
        <v>0</v>
      </c>
      <c r="H1884" s="16">
        <f>IF('Basis Excelsheet - uw artikelnr'!F1884=0,0,IF(EXACT('Basis Excelsheet - uw artikelnr'!J1884,Keuzelijsten!$D$2),0,IF(EXACT('Basis Excelsheet - uw artikelnr'!J1884,Keuzelijsten!$D$3),0,1)))</f>
        <v>0</v>
      </c>
      <c r="I1884" s="16">
        <f ca="1">IF('Basis Excelsheet - uw artikelnr'!A1884=0,0,IF(CELL("type",'Basis Excelsheet - uw artikelnr'!A1884)="w",0,1))</f>
        <v>0</v>
      </c>
      <c r="J1884" s="16">
        <f>IF('Basis Excelsheet - uw artikelnr'!F1884=0,0,COUNTIF(Keuzelijsten!$F$2:$F$244,'Basis Excelsheet - uw artikelnr'!M1884)-1)*-1</f>
        <v>0</v>
      </c>
      <c r="K1884" s="16">
        <f>IF('Basis Excelsheet - uw artikelnr'!F1884=0,0,COUNTIF(Keuzelijsten!$A$2:$A$245,'Basis Excelsheet - uw artikelnr'!C1884)-1)*-1</f>
        <v>0</v>
      </c>
      <c r="L1884" s="16">
        <f>IF('Basis Excelsheet - uw artikelnr'!F1884=0,0,COUNTIF(Keuzelijsten!$W$2:$W$945,'Basis Excelsheet - uw artikelnr'!D1884)-1)*-1</f>
        <v>0</v>
      </c>
    </row>
    <row r="1885" spans="1:12" x14ac:dyDescent="0.25">
      <c r="A1885" s="17"/>
      <c r="B1885" s="17">
        <f t="shared" ca="1" si="31"/>
        <v>0</v>
      </c>
      <c r="C1885" s="16">
        <f>IF(LEN('Basis Excelsheet - uw artikelnr'!F1885)&gt;35,1,0)</f>
        <v>0</v>
      </c>
      <c r="D1885" s="16">
        <f>IF(LEN('Basis Excelsheet - uw artikelnr'!K1885)&gt;30,1,0)</f>
        <v>0</v>
      </c>
      <c r="E1885" s="16">
        <f>IF(LEN('Basis Excelsheet - uw artikelnr'!E1885)&gt;20,1,0)</f>
        <v>0</v>
      </c>
      <c r="F1885" s="16">
        <f>IF('Basis Excelsheet - uw artikelnr'!L1885=0,0,IF('Basis Excelsheet - uw artikelnr'!L1885&lt;1,1,0))</f>
        <v>0</v>
      </c>
      <c r="G1885" s="16">
        <f>IF('Basis Excelsheet - uw artikelnr'!F1885=0,0,IF(EXACT('Basis Excelsheet - uw artikelnr'!G1885,Keuzelijsten!$C$2),0,IF(EXACT('Basis Excelsheet - uw artikelnr'!G1885,Keuzelijsten!$C$3),0,1)))</f>
        <v>0</v>
      </c>
      <c r="H1885" s="16">
        <f>IF('Basis Excelsheet - uw artikelnr'!F1885=0,0,IF(EXACT('Basis Excelsheet - uw artikelnr'!J1885,Keuzelijsten!$D$2),0,IF(EXACT('Basis Excelsheet - uw artikelnr'!J1885,Keuzelijsten!$D$3),0,1)))</f>
        <v>0</v>
      </c>
      <c r="I1885" s="16">
        <f ca="1">IF('Basis Excelsheet - uw artikelnr'!A1885=0,0,IF(CELL("type",'Basis Excelsheet - uw artikelnr'!A1885)="w",0,1))</f>
        <v>0</v>
      </c>
      <c r="J1885" s="16">
        <f>IF('Basis Excelsheet - uw artikelnr'!F1885=0,0,COUNTIF(Keuzelijsten!$F$2:$F$244,'Basis Excelsheet - uw artikelnr'!M1885)-1)*-1</f>
        <v>0</v>
      </c>
      <c r="K1885" s="16">
        <f>IF('Basis Excelsheet - uw artikelnr'!F1885=0,0,COUNTIF(Keuzelijsten!$A$2:$A$245,'Basis Excelsheet - uw artikelnr'!C1885)-1)*-1</f>
        <v>0</v>
      </c>
      <c r="L1885" s="16">
        <f>IF('Basis Excelsheet - uw artikelnr'!F1885=0,0,COUNTIF(Keuzelijsten!$W$2:$W$945,'Basis Excelsheet - uw artikelnr'!D1885)-1)*-1</f>
        <v>0</v>
      </c>
    </row>
    <row r="1886" spans="1:12" x14ac:dyDescent="0.25">
      <c r="A1886" s="17"/>
      <c r="B1886" s="17">
        <f t="shared" ca="1" si="31"/>
        <v>0</v>
      </c>
      <c r="C1886" s="16">
        <f>IF(LEN('Basis Excelsheet - uw artikelnr'!F1886)&gt;35,1,0)</f>
        <v>0</v>
      </c>
      <c r="D1886" s="16">
        <f>IF(LEN('Basis Excelsheet - uw artikelnr'!K1886)&gt;30,1,0)</f>
        <v>0</v>
      </c>
      <c r="E1886" s="16">
        <f>IF(LEN('Basis Excelsheet - uw artikelnr'!E1886)&gt;20,1,0)</f>
        <v>0</v>
      </c>
      <c r="F1886" s="16">
        <f>IF('Basis Excelsheet - uw artikelnr'!L1886=0,0,IF('Basis Excelsheet - uw artikelnr'!L1886&lt;1,1,0))</f>
        <v>0</v>
      </c>
      <c r="G1886" s="16">
        <f>IF('Basis Excelsheet - uw artikelnr'!F1886=0,0,IF(EXACT('Basis Excelsheet - uw artikelnr'!G1886,Keuzelijsten!$C$2),0,IF(EXACT('Basis Excelsheet - uw artikelnr'!G1886,Keuzelijsten!$C$3),0,1)))</f>
        <v>0</v>
      </c>
      <c r="H1886" s="16">
        <f>IF('Basis Excelsheet - uw artikelnr'!F1886=0,0,IF(EXACT('Basis Excelsheet - uw artikelnr'!J1886,Keuzelijsten!$D$2),0,IF(EXACT('Basis Excelsheet - uw artikelnr'!J1886,Keuzelijsten!$D$3),0,1)))</f>
        <v>0</v>
      </c>
      <c r="I1886" s="16">
        <f ca="1">IF('Basis Excelsheet - uw artikelnr'!A1886=0,0,IF(CELL("type",'Basis Excelsheet - uw artikelnr'!A1886)="w",0,1))</f>
        <v>0</v>
      </c>
      <c r="J1886" s="16">
        <f>IF('Basis Excelsheet - uw artikelnr'!F1886=0,0,COUNTIF(Keuzelijsten!$F$2:$F$244,'Basis Excelsheet - uw artikelnr'!M1886)-1)*-1</f>
        <v>0</v>
      </c>
      <c r="K1886" s="16">
        <f>IF('Basis Excelsheet - uw artikelnr'!F1886=0,0,COUNTIF(Keuzelijsten!$A$2:$A$245,'Basis Excelsheet - uw artikelnr'!C1886)-1)*-1</f>
        <v>0</v>
      </c>
      <c r="L1886" s="16">
        <f>IF('Basis Excelsheet - uw artikelnr'!F1886=0,0,COUNTIF(Keuzelijsten!$W$2:$W$945,'Basis Excelsheet - uw artikelnr'!D1886)-1)*-1</f>
        <v>0</v>
      </c>
    </row>
    <row r="1887" spans="1:12" x14ac:dyDescent="0.25">
      <c r="A1887" s="17"/>
      <c r="B1887" s="17">
        <f t="shared" ca="1" si="31"/>
        <v>0</v>
      </c>
      <c r="C1887" s="16">
        <f>IF(LEN('Basis Excelsheet - uw artikelnr'!F1887)&gt;35,1,0)</f>
        <v>0</v>
      </c>
      <c r="D1887" s="16">
        <f>IF(LEN('Basis Excelsheet - uw artikelnr'!K1887)&gt;30,1,0)</f>
        <v>0</v>
      </c>
      <c r="E1887" s="16">
        <f>IF(LEN('Basis Excelsheet - uw artikelnr'!E1887)&gt;20,1,0)</f>
        <v>0</v>
      </c>
      <c r="F1887" s="16">
        <f>IF('Basis Excelsheet - uw artikelnr'!L1887=0,0,IF('Basis Excelsheet - uw artikelnr'!L1887&lt;1,1,0))</f>
        <v>0</v>
      </c>
      <c r="G1887" s="16">
        <f>IF('Basis Excelsheet - uw artikelnr'!F1887=0,0,IF(EXACT('Basis Excelsheet - uw artikelnr'!G1887,Keuzelijsten!$C$2),0,IF(EXACT('Basis Excelsheet - uw artikelnr'!G1887,Keuzelijsten!$C$3),0,1)))</f>
        <v>0</v>
      </c>
      <c r="H1887" s="16">
        <f>IF('Basis Excelsheet - uw artikelnr'!F1887=0,0,IF(EXACT('Basis Excelsheet - uw artikelnr'!J1887,Keuzelijsten!$D$2),0,IF(EXACT('Basis Excelsheet - uw artikelnr'!J1887,Keuzelijsten!$D$3),0,1)))</f>
        <v>0</v>
      </c>
      <c r="I1887" s="16">
        <f ca="1">IF('Basis Excelsheet - uw artikelnr'!A1887=0,0,IF(CELL("type",'Basis Excelsheet - uw artikelnr'!A1887)="w",0,1))</f>
        <v>0</v>
      </c>
      <c r="J1887" s="16">
        <f>IF('Basis Excelsheet - uw artikelnr'!F1887=0,0,COUNTIF(Keuzelijsten!$F$2:$F$244,'Basis Excelsheet - uw artikelnr'!M1887)-1)*-1</f>
        <v>0</v>
      </c>
      <c r="K1887" s="16">
        <f>IF('Basis Excelsheet - uw artikelnr'!F1887=0,0,COUNTIF(Keuzelijsten!$A$2:$A$245,'Basis Excelsheet - uw artikelnr'!C1887)-1)*-1</f>
        <v>0</v>
      </c>
      <c r="L1887" s="16">
        <f>IF('Basis Excelsheet - uw artikelnr'!F1887=0,0,COUNTIF(Keuzelijsten!$W$2:$W$945,'Basis Excelsheet - uw artikelnr'!D1887)-1)*-1</f>
        <v>0</v>
      </c>
    </row>
    <row r="1888" spans="1:12" x14ac:dyDescent="0.25">
      <c r="A1888" s="17"/>
      <c r="B1888" s="17">
        <f t="shared" ca="1" si="31"/>
        <v>0</v>
      </c>
      <c r="C1888" s="16">
        <f>IF(LEN('Basis Excelsheet - uw artikelnr'!F1888)&gt;35,1,0)</f>
        <v>0</v>
      </c>
      <c r="D1888" s="16">
        <f>IF(LEN('Basis Excelsheet - uw artikelnr'!K1888)&gt;30,1,0)</f>
        <v>0</v>
      </c>
      <c r="E1888" s="16">
        <f>IF(LEN('Basis Excelsheet - uw artikelnr'!E1888)&gt;20,1,0)</f>
        <v>0</v>
      </c>
      <c r="F1888" s="16">
        <f>IF('Basis Excelsheet - uw artikelnr'!L1888=0,0,IF('Basis Excelsheet - uw artikelnr'!L1888&lt;1,1,0))</f>
        <v>0</v>
      </c>
      <c r="G1888" s="16">
        <f>IF('Basis Excelsheet - uw artikelnr'!F1888=0,0,IF(EXACT('Basis Excelsheet - uw artikelnr'!G1888,Keuzelijsten!$C$2),0,IF(EXACT('Basis Excelsheet - uw artikelnr'!G1888,Keuzelijsten!$C$3),0,1)))</f>
        <v>0</v>
      </c>
      <c r="H1888" s="16">
        <f>IF('Basis Excelsheet - uw artikelnr'!F1888=0,0,IF(EXACT('Basis Excelsheet - uw artikelnr'!J1888,Keuzelijsten!$D$2),0,IF(EXACT('Basis Excelsheet - uw artikelnr'!J1888,Keuzelijsten!$D$3),0,1)))</f>
        <v>0</v>
      </c>
      <c r="I1888" s="16">
        <f ca="1">IF('Basis Excelsheet - uw artikelnr'!A1888=0,0,IF(CELL("type",'Basis Excelsheet - uw artikelnr'!A1888)="w",0,1))</f>
        <v>0</v>
      </c>
      <c r="J1888" s="16">
        <f>IF('Basis Excelsheet - uw artikelnr'!F1888=0,0,COUNTIF(Keuzelijsten!$F$2:$F$244,'Basis Excelsheet - uw artikelnr'!M1888)-1)*-1</f>
        <v>0</v>
      </c>
      <c r="K1888" s="16">
        <f>IF('Basis Excelsheet - uw artikelnr'!F1888=0,0,COUNTIF(Keuzelijsten!$A$2:$A$245,'Basis Excelsheet - uw artikelnr'!C1888)-1)*-1</f>
        <v>0</v>
      </c>
      <c r="L1888" s="16">
        <f>IF('Basis Excelsheet - uw artikelnr'!F1888=0,0,COUNTIF(Keuzelijsten!$W$2:$W$945,'Basis Excelsheet - uw artikelnr'!D1888)-1)*-1</f>
        <v>0</v>
      </c>
    </row>
    <row r="1889" spans="1:12" x14ac:dyDescent="0.25">
      <c r="A1889" s="17"/>
      <c r="B1889" s="17">
        <f t="shared" ca="1" si="31"/>
        <v>0</v>
      </c>
      <c r="C1889" s="16">
        <f>IF(LEN('Basis Excelsheet - uw artikelnr'!F1889)&gt;35,1,0)</f>
        <v>0</v>
      </c>
      <c r="D1889" s="16">
        <f>IF(LEN('Basis Excelsheet - uw artikelnr'!K1889)&gt;30,1,0)</f>
        <v>0</v>
      </c>
      <c r="E1889" s="16">
        <f>IF(LEN('Basis Excelsheet - uw artikelnr'!E1889)&gt;20,1,0)</f>
        <v>0</v>
      </c>
      <c r="F1889" s="16">
        <f>IF('Basis Excelsheet - uw artikelnr'!L1889=0,0,IF('Basis Excelsheet - uw artikelnr'!L1889&lt;1,1,0))</f>
        <v>0</v>
      </c>
      <c r="G1889" s="16">
        <f>IF('Basis Excelsheet - uw artikelnr'!F1889=0,0,IF(EXACT('Basis Excelsheet - uw artikelnr'!G1889,Keuzelijsten!$C$2),0,IF(EXACT('Basis Excelsheet - uw artikelnr'!G1889,Keuzelijsten!$C$3),0,1)))</f>
        <v>0</v>
      </c>
      <c r="H1889" s="16">
        <f>IF('Basis Excelsheet - uw artikelnr'!F1889=0,0,IF(EXACT('Basis Excelsheet - uw artikelnr'!J1889,Keuzelijsten!$D$2),0,IF(EXACT('Basis Excelsheet - uw artikelnr'!J1889,Keuzelijsten!$D$3),0,1)))</f>
        <v>0</v>
      </c>
      <c r="I1889" s="16">
        <f ca="1">IF('Basis Excelsheet - uw artikelnr'!A1889=0,0,IF(CELL("type",'Basis Excelsheet - uw artikelnr'!A1889)="w",0,1))</f>
        <v>0</v>
      </c>
      <c r="J1889" s="16">
        <f>IF('Basis Excelsheet - uw artikelnr'!F1889=0,0,COUNTIF(Keuzelijsten!$F$2:$F$244,'Basis Excelsheet - uw artikelnr'!M1889)-1)*-1</f>
        <v>0</v>
      </c>
      <c r="K1889" s="16">
        <f>IF('Basis Excelsheet - uw artikelnr'!F1889=0,0,COUNTIF(Keuzelijsten!$A$2:$A$245,'Basis Excelsheet - uw artikelnr'!C1889)-1)*-1</f>
        <v>0</v>
      </c>
      <c r="L1889" s="16">
        <f>IF('Basis Excelsheet - uw artikelnr'!F1889=0,0,COUNTIF(Keuzelijsten!$W$2:$W$945,'Basis Excelsheet - uw artikelnr'!D1889)-1)*-1</f>
        <v>0</v>
      </c>
    </row>
    <row r="1890" spans="1:12" x14ac:dyDescent="0.25">
      <c r="A1890" s="17"/>
      <c r="B1890" s="17">
        <f t="shared" ca="1" si="31"/>
        <v>0</v>
      </c>
      <c r="C1890" s="16">
        <f>IF(LEN('Basis Excelsheet - uw artikelnr'!F1890)&gt;35,1,0)</f>
        <v>0</v>
      </c>
      <c r="D1890" s="16">
        <f>IF(LEN('Basis Excelsheet - uw artikelnr'!K1890)&gt;30,1,0)</f>
        <v>0</v>
      </c>
      <c r="E1890" s="16">
        <f>IF(LEN('Basis Excelsheet - uw artikelnr'!E1890)&gt;20,1,0)</f>
        <v>0</v>
      </c>
      <c r="F1890" s="16">
        <f>IF('Basis Excelsheet - uw artikelnr'!L1890=0,0,IF('Basis Excelsheet - uw artikelnr'!L1890&lt;1,1,0))</f>
        <v>0</v>
      </c>
      <c r="G1890" s="16">
        <f>IF('Basis Excelsheet - uw artikelnr'!F1890=0,0,IF(EXACT('Basis Excelsheet - uw artikelnr'!G1890,Keuzelijsten!$C$2),0,IF(EXACT('Basis Excelsheet - uw artikelnr'!G1890,Keuzelijsten!$C$3),0,1)))</f>
        <v>0</v>
      </c>
      <c r="H1890" s="16">
        <f>IF('Basis Excelsheet - uw artikelnr'!F1890=0,0,IF(EXACT('Basis Excelsheet - uw artikelnr'!J1890,Keuzelijsten!$D$2),0,IF(EXACT('Basis Excelsheet - uw artikelnr'!J1890,Keuzelijsten!$D$3),0,1)))</f>
        <v>0</v>
      </c>
      <c r="I1890" s="16">
        <f ca="1">IF('Basis Excelsheet - uw artikelnr'!A1890=0,0,IF(CELL("type",'Basis Excelsheet - uw artikelnr'!A1890)="w",0,1))</f>
        <v>0</v>
      </c>
      <c r="J1890" s="16">
        <f>IF('Basis Excelsheet - uw artikelnr'!F1890=0,0,COUNTIF(Keuzelijsten!$F$2:$F$244,'Basis Excelsheet - uw artikelnr'!M1890)-1)*-1</f>
        <v>0</v>
      </c>
      <c r="K1890" s="16">
        <f>IF('Basis Excelsheet - uw artikelnr'!F1890=0,0,COUNTIF(Keuzelijsten!$A$2:$A$245,'Basis Excelsheet - uw artikelnr'!C1890)-1)*-1</f>
        <v>0</v>
      </c>
      <c r="L1890" s="16">
        <f>IF('Basis Excelsheet - uw artikelnr'!F1890=0,0,COUNTIF(Keuzelijsten!$W$2:$W$945,'Basis Excelsheet - uw artikelnr'!D1890)-1)*-1</f>
        <v>0</v>
      </c>
    </row>
    <row r="1891" spans="1:12" x14ac:dyDescent="0.25">
      <c r="A1891" s="17"/>
      <c r="B1891" s="17">
        <f t="shared" ca="1" si="31"/>
        <v>0</v>
      </c>
      <c r="C1891" s="16">
        <f>IF(LEN('Basis Excelsheet - uw artikelnr'!F1891)&gt;35,1,0)</f>
        <v>0</v>
      </c>
      <c r="D1891" s="16">
        <f>IF(LEN('Basis Excelsheet - uw artikelnr'!K1891)&gt;30,1,0)</f>
        <v>0</v>
      </c>
      <c r="E1891" s="16">
        <f>IF(LEN('Basis Excelsheet - uw artikelnr'!E1891)&gt;20,1,0)</f>
        <v>0</v>
      </c>
      <c r="F1891" s="16">
        <f>IF('Basis Excelsheet - uw artikelnr'!L1891=0,0,IF('Basis Excelsheet - uw artikelnr'!L1891&lt;1,1,0))</f>
        <v>0</v>
      </c>
      <c r="G1891" s="16">
        <f>IF('Basis Excelsheet - uw artikelnr'!F1891=0,0,IF(EXACT('Basis Excelsheet - uw artikelnr'!G1891,Keuzelijsten!$C$2),0,IF(EXACT('Basis Excelsheet - uw artikelnr'!G1891,Keuzelijsten!$C$3),0,1)))</f>
        <v>0</v>
      </c>
      <c r="H1891" s="16">
        <f>IF('Basis Excelsheet - uw artikelnr'!F1891=0,0,IF(EXACT('Basis Excelsheet - uw artikelnr'!J1891,Keuzelijsten!$D$2),0,IF(EXACT('Basis Excelsheet - uw artikelnr'!J1891,Keuzelijsten!$D$3),0,1)))</f>
        <v>0</v>
      </c>
      <c r="I1891" s="16">
        <f ca="1">IF('Basis Excelsheet - uw artikelnr'!A1891=0,0,IF(CELL("type",'Basis Excelsheet - uw artikelnr'!A1891)="w",0,1))</f>
        <v>0</v>
      </c>
      <c r="J1891" s="16">
        <f>IF('Basis Excelsheet - uw artikelnr'!F1891=0,0,COUNTIF(Keuzelijsten!$F$2:$F$244,'Basis Excelsheet - uw artikelnr'!M1891)-1)*-1</f>
        <v>0</v>
      </c>
      <c r="K1891" s="16">
        <f>IF('Basis Excelsheet - uw artikelnr'!F1891=0,0,COUNTIF(Keuzelijsten!$A$2:$A$245,'Basis Excelsheet - uw artikelnr'!C1891)-1)*-1</f>
        <v>0</v>
      </c>
      <c r="L1891" s="16">
        <f>IF('Basis Excelsheet - uw artikelnr'!F1891=0,0,COUNTIF(Keuzelijsten!$W$2:$W$945,'Basis Excelsheet - uw artikelnr'!D1891)-1)*-1</f>
        <v>0</v>
      </c>
    </row>
    <row r="1892" spans="1:12" x14ac:dyDescent="0.25">
      <c r="A1892" s="17"/>
      <c r="B1892" s="17">
        <f t="shared" ca="1" si="31"/>
        <v>0</v>
      </c>
      <c r="C1892" s="16">
        <f>IF(LEN('Basis Excelsheet - uw artikelnr'!F1892)&gt;35,1,0)</f>
        <v>0</v>
      </c>
      <c r="D1892" s="16">
        <f>IF(LEN('Basis Excelsheet - uw artikelnr'!K1892)&gt;30,1,0)</f>
        <v>0</v>
      </c>
      <c r="E1892" s="16">
        <f>IF(LEN('Basis Excelsheet - uw artikelnr'!E1892)&gt;20,1,0)</f>
        <v>0</v>
      </c>
      <c r="F1892" s="16">
        <f>IF('Basis Excelsheet - uw artikelnr'!L1892=0,0,IF('Basis Excelsheet - uw artikelnr'!L1892&lt;1,1,0))</f>
        <v>0</v>
      </c>
      <c r="G1892" s="16">
        <f>IF('Basis Excelsheet - uw artikelnr'!F1892=0,0,IF(EXACT('Basis Excelsheet - uw artikelnr'!G1892,Keuzelijsten!$C$2),0,IF(EXACT('Basis Excelsheet - uw artikelnr'!G1892,Keuzelijsten!$C$3),0,1)))</f>
        <v>0</v>
      </c>
      <c r="H1892" s="16">
        <f>IF('Basis Excelsheet - uw artikelnr'!F1892=0,0,IF(EXACT('Basis Excelsheet - uw artikelnr'!J1892,Keuzelijsten!$D$2),0,IF(EXACT('Basis Excelsheet - uw artikelnr'!J1892,Keuzelijsten!$D$3),0,1)))</f>
        <v>0</v>
      </c>
      <c r="I1892" s="16">
        <f ca="1">IF('Basis Excelsheet - uw artikelnr'!A1892=0,0,IF(CELL("type",'Basis Excelsheet - uw artikelnr'!A1892)="w",0,1))</f>
        <v>0</v>
      </c>
      <c r="J1892" s="16">
        <f>IF('Basis Excelsheet - uw artikelnr'!F1892=0,0,COUNTIF(Keuzelijsten!$F$2:$F$244,'Basis Excelsheet - uw artikelnr'!M1892)-1)*-1</f>
        <v>0</v>
      </c>
      <c r="K1892" s="16">
        <f>IF('Basis Excelsheet - uw artikelnr'!F1892=0,0,COUNTIF(Keuzelijsten!$A$2:$A$245,'Basis Excelsheet - uw artikelnr'!C1892)-1)*-1</f>
        <v>0</v>
      </c>
      <c r="L1892" s="16">
        <f>IF('Basis Excelsheet - uw artikelnr'!F1892=0,0,COUNTIF(Keuzelijsten!$W$2:$W$945,'Basis Excelsheet - uw artikelnr'!D1892)-1)*-1</f>
        <v>0</v>
      </c>
    </row>
    <row r="1893" spans="1:12" x14ac:dyDescent="0.25">
      <c r="A1893" s="17"/>
      <c r="B1893" s="17">
        <f t="shared" ca="1" si="31"/>
        <v>0</v>
      </c>
      <c r="C1893" s="16">
        <f>IF(LEN('Basis Excelsheet - uw artikelnr'!F1893)&gt;35,1,0)</f>
        <v>0</v>
      </c>
      <c r="D1893" s="16">
        <f>IF(LEN('Basis Excelsheet - uw artikelnr'!K1893)&gt;30,1,0)</f>
        <v>0</v>
      </c>
      <c r="E1893" s="16">
        <f>IF(LEN('Basis Excelsheet - uw artikelnr'!E1893)&gt;20,1,0)</f>
        <v>0</v>
      </c>
      <c r="F1893" s="16">
        <f>IF('Basis Excelsheet - uw artikelnr'!L1893=0,0,IF('Basis Excelsheet - uw artikelnr'!L1893&lt;1,1,0))</f>
        <v>0</v>
      </c>
      <c r="G1893" s="16">
        <f>IF('Basis Excelsheet - uw artikelnr'!F1893=0,0,IF(EXACT('Basis Excelsheet - uw artikelnr'!G1893,Keuzelijsten!$C$2),0,IF(EXACT('Basis Excelsheet - uw artikelnr'!G1893,Keuzelijsten!$C$3),0,1)))</f>
        <v>0</v>
      </c>
      <c r="H1893" s="16">
        <f>IF('Basis Excelsheet - uw artikelnr'!F1893=0,0,IF(EXACT('Basis Excelsheet - uw artikelnr'!J1893,Keuzelijsten!$D$2),0,IF(EXACT('Basis Excelsheet - uw artikelnr'!J1893,Keuzelijsten!$D$3),0,1)))</f>
        <v>0</v>
      </c>
      <c r="I1893" s="16">
        <f ca="1">IF('Basis Excelsheet - uw artikelnr'!A1893=0,0,IF(CELL("type",'Basis Excelsheet - uw artikelnr'!A1893)="w",0,1))</f>
        <v>0</v>
      </c>
      <c r="J1893" s="16">
        <f>IF('Basis Excelsheet - uw artikelnr'!F1893=0,0,COUNTIF(Keuzelijsten!$F$2:$F$244,'Basis Excelsheet - uw artikelnr'!M1893)-1)*-1</f>
        <v>0</v>
      </c>
      <c r="K1893" s="16">
        <f>IF('Basis Excelsheet - uw artikelnr'!F1893=0,0,COUNTIF(Keuzelijsten!$A$2:$A$245,'Basis Excelsheet - uw artikelnr'!C1893)-1)*-1</f>
        <v>0</v>
      </c>
      <c r="L1893" s="16">
        <f>IF('Basis Excelsheet - uw artikelnr'!F1893=0,0,COUNTIF(Keuzelijsten!$W$2:$W$945,'Basis Excelsheet - uw artikelnr'!D1893)-1)*-1</f>
        <v>0</v>
      </c>
    </row>
    <row r="1894" spans="1:12" x14ac:dyDescent="0.25">
      <c r="A1894" s="17"/>
      <c r="B1894" s="17">
        <f t="shared" ca="1" si="31"/>
        <v>0</v>
      </c>
      <c r="C1894" s="16">
        <f>IF(LEN('Basis Excelsheet - uw artikelnr'!F1894)&gt;35,1,0)</f>
        <v>0</v>
      </c>
      <c r="D1894" s="16">
        <f>IF(LEN('Basis Excelsheet - uw artikelnr'!K1894)&gt;30,1,0)</f>
        <v>0</v>
      </c>
      <c r="E1894" s="16">
        <f>IF(LEN('Basis Excelsheet - uw artikelnr'!E1894)&gt;20,1,0)</f>
        <v>0</v>
      </c>
      <c r="F1894" s="16">
        <f>IF('Basis Excelsheet - uw artikelnr'!L1894=0,0,IF('Basis Excelsheet - uw artikelnr'!L1894&lt;1,1,0))</f>
        <v>0</v>
      </c>
      <c r="G1894" s="16">
        <f>IF('Basis Excelsheet - uw artikelnr'!F1894=0,0,IF(EXACT('Basis Excelsheet - uw artikelnr'!G1894,Keuzelijsten!$C$2),0,IF(EXACT('Basis Excelsheet - uw artikelnr'!G1894,Keuzelijsten!$C$3),0,1)))</f>
        <v>0</v>
      </c>
      <c r="H1894" s="16">
        <f>IF('Basis Excelsheet - uw artikelnr'!F1894=0,0,IF(EXACT('Basis Excelsheet - uw artikelnr'!J1894,Keuzelijsten!$D$2),0,IF(EXACT('Basis Excelsheet - uw artikelnr'!J1894,Keuzelijsten!$D$3),0,1)))</f>
        <v>0</v>
      </c>
      <c r="I1894" s="16">
        <f ca="1">IF('Basis Excelsheet - uw artikelnr'!A1894=0,0,IF(CELL("type",'Basis Excelsheet - uw artikelnr'!A1894)="w",0,1))</f>
        <v>0</v>
      </c>
      <c r="J1894" s="16">
        <f>IF('Basis Excelsheet - uw artikelnr'!F1894=0,0,COUNTIF(Keuzelijsten!$F$2:$F$244,'Basis Excelsheet - uw artikelnr'!M1894)-1)*-1</f>
        <v>0</v>
      </c>
      <c r="K1894" s="16">
        <f>IF('Basis Excelsheet - uw artikelnr'!F1894=0,0,COUNTIF(Keuzelijsten!$A$2:$A$245,'Basis Excelsheet - uw artikelnr'!C1894)-1)*-1</f>
        <v>0</v>
      </c>
      <c r="L1894" s="16">
        <f>IF('Basis Excelsheet - uw artikelnr'!F1894=0,0,COUNTIF(Keuzelijsten!$W$2:$W$945,'Basis Excelsheet - uw artikelnr'!D1894)-1)*-1</f>
        <v>0</v>
      </c>
    </row>
    <row r="1895" spans="1:12" x14ac:dyDescent="0.25">
      <c r="A1895" s="17"/>
      <c r="B1895" s="17">
        <f t="shared" ca="1" si="31"/>
        <v>0</v>
      </c>
      <c r="C1895" s="16">
        <f>IF(LEN('Basis Excelsheet - uw artikelnr'!F1895)&gt;35,1,0)</f>
        <v>0</v>
      </c>
      <c r="D1895" s="16">
        <f>IF(LEN('Basis Excelsheet - uw artikelnr'!K1895)&gt;30,1,0)</f>
        <v>0</v>
      </c>
      <c r="E1895" s="16">
        <f>IF(LEN('Basis Excelsheet - uw artikelnr'!E1895)&gt;20,1,0)</f>
        <v>0</v>
      </c>
      <c r="F1895" s="16">
        <f>IF('Basis Excelsheet - uw artikelnr'!L1895=0,0,IF('Basis Excelsheet - uw artikelnr'!L1895&lt;1,1,0))</f>
        <v>0</v>
      </c>
      <c r="G1895" s="16">
        <f>IF('Basis Excelsheet - uw artikelnr'!F1895=0,0,IF(EXACT('Basis Excelsheet - uw artikelnr'!G1895,Keuzelijsten!$C$2),0,IF(EXACT('Basis Excelsheet - uw artikelnr'!G1895,Keuzelijsten!$C$3),0,1)))</f>
        <v>0</v>
      </c>
      <c r="H1895" s="16">
        <f>IF('Basis Excelsheet - uw artikelnr'!F1895=0,0,IF(EXACT('Basis Excelsheet - uw artikelnr'!J1895,Keuzelijsten!$D$2),0,IF(EXACT('Basis Excelsheet - uw artikelnr'!J1895,Keuzelijsten!$D$3),0,1)))</f>
        <v>0</v>
      </c>
      <c r="I1895" s="16">
        <f ca="1">IF('Basis Excelsheet - uw artikelnr'!A1895=0,0,IF(CELL("type",'Basis Excelsheet - uw artikelnr'!A1895)="w",0,1))</f>
        <v>0</v>
      </c>
      <c r="J1895" s="16">
        <f>IF('Basis Excelsheet - uw artikelnr'!F1895=0,0,COUNTIF(Keuzelijsten!$F$2:$F$244,'Basis Excelsheet - uw artikelnr'!M1895)-1)*-1</f>
        <v>0</v>
      </c>
      <c r="K1895" s="16">
        <f>IF('Basis Excelsheet - uw artikelnr'!F1895=0,0,COUNTIF(Keuzelijsten!$A$2:$A$245,'Basis Excelsheet - uw artikelnr'!C1895)-1)*-1</f>
        <v>0</v>
      </c>
      <c r="L1895" s="16">
        <f>IF('Basis Excelsheet - uw artikelnr'!F1895=0,0,COUNTIF(Keuzelijsten!$W$2:$W$945,'Basis Excelsheet - uw artikelnr'!D1895)-1)*-1</f>
        <v>0</v>
      </c>
    </row>
    <row r="1896" spans="1:12" x14ac:dyDescent="0.25">
      <c r="A1896" s="17"/>
      <c r="B1896" s="17">
        <f t="shared" ca="1" si="31"/>
        <v>0</v>
      </c>
      <c r="C1896" s="16">
        <f>IF(LEN('Basis Excelsheet - uw artikelnr'!F1896)&gt;35,1,0)</f>
        <v>0</v>
      </c>
      <c r="D1896" s="16">
        <f>IF(LEN('Basis Excelsheet - uw artikelnr'!K1896)&gt;30,1,0)</f>
        <v>0</v>
      </c>
      <c r="E1896" s="16">
        <f>IF(LEN('Basis Excelsheet - uw artikelnr'!E1896)&gt;20,1,0)</f>
        <v>0</v>
      </c>
      <c r="F1896" s="16">
        <f>IF('Basis Excelsheet - uw artikelnr'!L1896=0,0,IF('Basis Excelsheet - uw artikelnr'!L1896&lt;1,1,0))</f>
        <v>0</v>
      </c>
      <c r="G1896" s="16">
        <f>IF('Basis Excelsheet - uw artikelnr'!F1896=0,0,IF(EXACT('Basis Excelsheet - uw artikelnr'!G1896,Keuzelijsten!$C$2),0,IF(EXACT('Basis Excelsheet - uw artikelnr'!G1896,Keuzelijsten!$C$3),0,1)))</f>
        <v>0</v>
      </c>
      <c r="H1896" s="16">
        <f>IF('Basis Excelsheet - uw artikelnr'!F1896=0,0,IF(EXACT('Basis Excelsheet - uw artikelnr'!J1896,Keuzelijsten!$D$2),0,IF(EXACT('Basis Excelsheet - uw artikelnr'!J1896,Keuzelijsten!$D$3),0,1)))</f>
        <v>0</v>
      </c>
      <c r="I1896" s="16">
        <f ca="1">IF('Basis Excelsheet - uw artikelnr'!A1896=0,0,IF(CELL("type",'Basis Excelsheet - uw artikelnr'!A1896)="w",0,1))</f>
        <v>0</v>
      </c>
      <c r="J1896" s="16">
        <f>IF('Basis Excelsheet - uw artikelnr'!F1896=0,0,COUNTIF(Keuzelijsten!$F$2:$F$244,'Basis Excelsheet - uw artikelnr'!M1896)-1)*-1</f>
        <v>0</v>
      </c>
      <c r="K1896" s="16">
        <f>IF('Basis Excelsheet - uw artikelnr'!F1896=0,0,COUNTIF(Keuzelijsten!$A$2:$A$245,'Basis Excelsheet - uw artikelnr'!C1896)-1)*-1</f>
        <v>0</v>
      </c>
      <c r="L1896" s="16">
        <f>IF('Basis Excelsheet - uw artikelnr'!F1896=0,0,COUNTIF(Keuzelijsten!$W$2:$W$945,'Basis Excelsheet - uw artikelnr'!D1896)-1)*-1</f>
        <v>0</v>
      </c>
    </row>
    <row r="1897" spans="1:12" x14ac:dyDescent="0.25">
      <c r="A1897" s="17"/>
      <c r="B1897" s="17">
        <f t="shared" ca="1" si="31"/>
        <v>0</v>
      </c>
      <c r="C1897" s="16">
        <f>IF(LEN('Basis Excelsheet - uw artikelnr'!F1897)&gt;35,1,0)</f>
        <v>0</v>
      </c>
      <c r="D1897" s="16">
        <f>IF(LEN('Basis Excelsheet - uw artikelnr'!K1897)&gt;30,1,0)</f>
        <v>0</v>
      </c>
      <c r="E1897" s="16">
        <f>IF(LEN('Basis Excelsheet - uw artikelnr'!E1897)&gt;20,1,0)</f>
        <v>0</v>
      </c>
      <c r="F1897" s="16">
        <f>IF('Basis Excelsheet - uw artikelnr'!L1897=0,0,IF('Basis Excelsheet - uw artikelnr'!L1897&lt;1,1,0))</f>
        <v>0</v>
      </c>
      <c r="G1897" s="16">
        <f>IF('Basis Excelsheet - uw artikelnr'!F1897=0,0,IF(EXACT('Basis Excelsheet - uw artikelnr'!G1897,Keuzelijsten!$C$2),0,IF(EXACT('Basis Excelsheet - uw artikelnr'!G1897,Keuzelijsten!$C$3),0,1)))</f>
        <v>0</v>
      </c>
      <c r="H1897" s="16">
        <f>IF('Basis Excelsheet - uw artikelnr'!F1897=0,0,IF(EXACT('Basis Excelsheet - uw artikelnr'!J1897,Keuzelijsten!$D$2),0,IF(EXACT('Basis Excelsheet - uw artikelnr'!J1897,Keuzelijsten!$D$3),0,1)))</f>
        <v>0</v>
      </c>
      <c r="I1897" s="16">
        <f ca="1">IF('Basis Excelsheet - uw artikelnr'!A1897=0,0,IF(CELL("type",'Basis Excelsheet - uw artikelnr'!A1897)="w",0,1))</f>
        <v>0</v>
      </c>
      <c r="J1897" s="16">
        <f>IF('Basis Excelsheet - uw artikelnr'!F1897=0,0,COUNTIF(Keuzelijsten!$F$2:$F$244,'Basis Excelsheet - uw artikelnr'!M1897)-1)*-1</f>
        <v>0</v>
      </c>
      <c r="K1897" s="16">
        <f>IF('Basis Excelsheet - uw artikelnr'!F1897=0,0,COUNTIF(Keuzelijsten!$A$2:$A$245,'Basis Excelsheet - uw artikelnr'!C1897)-1)*-1</f>
        <v>0</v>
      </c>
      <c r="L1897" s="16">
        <f>IF('Basis Excelsheet - uw artikelnr'!F1897=0,0,COUNTIF(Keuzelijsten!$W$2:$W$945,'Basis Excelsheet - uw artikelnr'!D1897)-1)*-1</f>
        <v>0</v>
      </c>
    </row>
    <row r="1898" spans="1:12" x14ac:dyDescent="0.25">
      <c r="A1898" s="17"/>
      <c r="B1898" s="17">
        <f t="shared" ca="1" si="31"/>
        <v>0</v>
      </c>
      <c r="C1898" s="16">
        <f>IF(LEN('Basis Excelsheet - uw artikelnr'!F1898)&gt;35,1,0)</f>
        <v>0</v>
      </c>
      <c r="D1898" s="16">
        <f>IF(LEN('Basis Excelsheet - uw artikelnr'!K1898)&gt;30,1,0)</f>
        <v>0</v>
      </c>
      <c r="E1898" s="16">
        <f>IF(LEN('Basis Excelsheet - uw artikelnr'!E1898)&gt;20,1,0)</f>
        <v>0</v>
      </c>
      <c r="F1898" s="16">
        <f>IF('Basis Excelsheet - uw artikelnr'!L1898=0,0,IF('Basis Excelsheet - uw artikelnr'!L1898&lt;1,1,0))</f>
        <v>0</v>
      </c>
      <c r="G1898" s="16">
        <f>IF('Basis Excelsheet - uw artikelnr'!F1898=0,0,IF(EXACT('Basis Excelsheet - uw artikelnr'!G1898,Keuzelijsten!$C$2),0,IF(EXACT('Basis Excelsheet - uw artikelnr'!G1898,Keuzelijsten!$C$3),0,1)))</f>
        <v>0</v>
      </c>
      <c r="H1898" s="16">
        <f>IF('Basis Excelsheet - uw artikelnr'!F1898=0,0,IF(EXACT('Basis Excelsheet - uw artikelnr'!J1898,Keuzelijsten!$D$2),0,IF(EXACT('Basis Excelsheet - uw artikelnr'!J1898,Keuzelijsten!$D$3),0,1)))</f>
        <v>0</v>
      </c>
      <c r="I1898" s="16">
        <f ca="1">IF('Basis Excelsheet - uw artikelnr'!A1898=0,0,IF(CELL("type",'Basis Excelsheet - uw artikelnr'!A1898)="w",0,1))</f>
        <v>0</v>
      </c>
      <c r="J1898" s="16">
        <f>IF('Basis Excelsheet - uw artikelnr'!F1898=0,0,COUNTIF(Keuzelijsten!$F$2:$F$244,'Basis Excelsheet - uw artikelnr'!M1898)-1)*-1</f>
        <v>0</v>
      </c>
      <c r="K1898" s="16">
        <f>IF('Basis Excelsheet - uw artikelnr'!F1898=0,0,COUNTIF(Keuzelijsten!$A$2:$A$245,'Basis Excelsheet - uw artikelnr'!C1898)-1)*-1</f>
        <v>0</v>
      </c>
      <c r="L1898" s="16">
        <f>IF('Basis Excelsheet - uw artikelnr'!F1898=0,0,COUNTIF(Keuzelijsten!$W$2:$W$945,'Basis Excelsheet - uw artikelnr'!D1898)-1)*-1</f>
        <v>0</v>
      </c>
    </row>
    <row r="1899" spans="1:12" x14ac:dyDescent="0.25">
      <c r="A1899" s="17"/>
      <c r="B1899" s="17">
        <f t="shared" ca="1" si="31"/>
        <v>0</v>
      </c>
      <c r="C1899" s="16">
        <f>IF(LEN('Basis Excelsheet - uw artikelnr'!F1899)&gt;35,1,0)</f>
        <v>0</v>
      </c>
      <c r="D1899" s="16">
        <f>IF(LEN('Basis Excelsheet - uw artikelnr'!K1899)&gt;30,1,0)</f>
        <v>0</v>
      </c>
      <c r="E1899" s="16">
        <f>IF(LEN('Basis Excelsheet - uw artikelnr'!E1899)&gt;20,1,0)</f>
        <v>0</v>
      </c>
      <c r="F1899" s="16">
        <f>IF('Basis Excelsheet - uw artikelnr'!L1899=0,0,IF('Basis Excelsheet - uw artikelnr'!L1899&lt;1,1,0))</f>
        <v>0</v>
      </c>
      <c r="G1899" s="16">
        <f>IF('Basis Excelsheet - uw artikelnr'!F1899=0,0,IF(EXACT('Basis Excelsheet - uw artikelnr'!G1899,Keuzelijsten!$C$2),0,IF(EXACT('Basis Excelsheet - uw artikelnr'!G1899,Keuzelijsten!$C$3),0,1)))</f>
        <v>0</v>
      </c>
      <c r="H1899" s="16">
        <f>IF('Basis Excelsheet - uw artikelnr'!F1899=0,0,IF(EXACT('Basis Excelsheet - uw artikelnr'!J1899,Keuzelijsten!$D$2),0,IF(EXACT('Basis Excelsheet - uw artikelnr'!J1899,Keuzelijsten!$D$3),0,1)))</f>
        <v>0</v>
      </c>
      <c r="I1899" s="16">
        <f ca="1">IF('Basis Excelsheet - uw artikelnr'!A1899=0,0,IF(CELL("type",'Basis Excelsheet - uw artikelnr'!A1899)="w",0,1))</f>
        <v>0</v>
      </c>
      <c r="J1899" s="16">
        <f>IF('Basis Excelsheet - uw artikelnr'!F1899=0,0,COUNTIF(Keuzelijsten!$F$2:$F$244,'Basis Excelsheet - uw artikelnr'!M1899)-1)*-1</f>
        <v>0</v>
      </c>
      <c r="K1899" s="16">
        <f>IF('Basis Excelsheet - uw artikelnr'!F1899=0,0,COUNTIF(Keuzelijsten!$A$2:$A$245,'Basis Excelsheet - uw artikelnr'!C1899)-1)*-1</f>
        <v>0</v>
      </c>
      <c r="L1899" s="16">
        <f>IF('Basis Excelsheet - uw artikelnr'!F1899=0,0,COUNTIF(Keuzelijsten!$W$2:$W$945,'Basis Excelsheet - uw artikelnr'!D1899)-1)*-1</f>
        <v>0</v>
      </c>
    </row>
    <row r="1900" spans="1:12" x14ac:dyDescent="0.25">
      <c r="A1900" s="17"/>
      <c r="B1900" s="17">
        <f t="shared" ca="1" si="31"/>
        <v>0</v>
      </c>
      <c r="C1900" s="16">
        <f>IF(LEN('Basis Excelsheet - uw artikelnr'!F1900)&gt;35,1,0)</f>
        <v>0</v>
      </c>
      <c r="D1900" s="16">
        <f>IF(LEN('Basis Excelsheet - uw artikelnr'!K1900)&gt;30,1,0)</f>
        <v>0</v>
      </c>
      <c r="E1900" s="16">
        <f>IF(LEN('Basis Excelsheet - uw artikelnr'!E1900)&gt;20,1,0)</f>
        <v>0</v>
      </c>
      <c r="F1900" s="16">
        <f>IF('Basis Excelsheet - uw artikelnr'!L1900=0,0,IF('Basis Excelsheet - uw artikelnr'!L1900&lt;1,1,0))</f>
        <v>0</v>
      </c>
      <c r="G1900" s="16">
        <f>IF('Basis Excelsheet - uw artikelnr'!F1900=0,0,IF(EXACT('Basis Excelsheet - uw artikelnr'!G1900,Keuzelijsten!$C$2),0,IF(EXACT('Basis Excelsheet - uw artikelnr'!G1900,Keuzelijsten!$C$3),0,1)))</f>
        <v>0</v>
      </c>
      <c r="H1900" s="16">
        <f>IF('Basis Excelsheet - uw artikelnr'!F1900=0,0,IF(EXACT('Basis Excelsheet - uw artikelnr'!J1900,Keuzelijsten!$D$2),0,IF(EXACT('Basis Excelsheet - uw artikelnr'!J1900,Keuzelijsten!$D$3),0,1)))</f>
        <v>0</v>
      </c>
      <c r="I1900" s="16">
        <f ca="1">IF('Basis Excelsheet - uw artikelnr'!A1900=0,0,IF(CELL("type",'Basis Excelsheet - uw artikelnr'!A1900)="w",0,1))</f>
        <v>0</v>
      </c>
      <c r="J1900" s="16">
        <f>IF('Basis Excelsheet - uw artikelnr'!F1900=0,0,COUNTIF(Keuzelijsten!$F$2:$F$244,'Basis Excelsheet - uw artikelnr'!M1900)-1)*-1</f>
        <v>0</v>
      </c>
      <c r="K1900" s="16">
        <f>IF('Basis Excelsheet - uw artikelnr'!F1900=0,0,COUNTIF(Keuzelijsten!$A$2:$A$245,'Basis Excelsheet - uw artikelnr'!C1900)-1)*-1</f>
        <v>0</v>
      </c>
      <c r="L1900" s="16">
        <f>IF('Basis Excelsheet - uw artikelnr'!F1900=0,0,COUNTIF(Keuzelijsten!$W$2:$W$945,'Basis Excelsheet - uw artikelnr'!D1900)-1)*-1</f>
        <v>0</v>
      </c>
    </row>
    <row r="1901" spans="1:12" x14ac:dyDescent="0.25">
      <c r="A1901" s="17"/>
      <c r="B1901" s="17">
        <f t="shared" ca="1" si="31"/>
        <v>0</v>
      </c>
      <c r="C1901" s="16">
        <f>IF(LEN('Basis Excelsheet - uw artikelnr'!F1901)&gt;35,1,0)</f>
        <v>0</v>
      </c>
      <c r="D1901" s="16">
        <f>IF(LEN('Basis Excelsheet - uw artikelnr'!K1901)&gt;30,1,0)</f>
        <v>0</v>
      </c>
      <c r="E1901" s="16">
        <f>IF(LEN('Basis Excelsheet - uw artikelnr'!E1901)&gt;20,1,0)</f>
        <v>0</v>
      </c>
      <c r="F1901" s="16">
        <f>IF('Basis Excelsheet - uw artikelnr'!L1901=0,0,IF('Basis Excelsheet - uw artikelnr'!L1901&lt;1,1,0))</f>
        <v>0</v>
      </c>
      <c r="G1901" s="16">
        <f>IF('Basis Excelsheet - uw artikelnr'!F1901=0,0,IF(EXACT('Basis Excelsheet - uw artikelnr'!G1901,Keuzelijsten!$C$2),0,IF(EXACT('Basis Excelsheet - uw artikelnr'!G1901,Keuzelijsten!$C$3),0,1)))</f>
        <v>0</v>
      </c>
      <c r="H1901" s="16">
        <f>IF('Basis Excelsheet - uw artikelnr'!F1901=0,0,IF(EXACT('Basis Excelsheet - uw artikelnr'!J1901,Keuzelijsten!$D$2),0,IF(EXACT('Basis Excelsheet - uw artikelnr'!J1901,Keuzelijsten!$D$3),0,1)))</f>
        <v>0</v>
      </c>
      <c r="I1901" s="16">
        <f ca="1">IF('Basis Excelsheet - uw artikelnr'!A1901=0,0,IF(CELL("type",'Basis Excelsheet - uw artikelnr'!A1901)="w",0,1))</f>
        <v>0</v>
      </c>
      <c r="J1901" s="16">
        <f>IF('Basis Excelsheet - uw artikelnr'!F1901=0,0,COUNTIF(Keuzelijsten!$F$2:$F$244,'Basis Excelsheet - uw artikelnr'!M1901)-1)*-1</f>
        <v>0</v>
      </c>
      <c r="K1901" s="16">
        <f>IF('Basis Excelsheet - uw artikelnr'!F1901=0,0,COUNTIF(Keuzelijsten!$A$2:$A$245,'Basis Excelsheet - uw artikelnr'!C1901)-1)*-1</f>
        <v>0</v>
      </c>
      <c r="L1901" s="16">
        <f>IF('Basis Excelsheet - uw artikelnr'!F1901=0,0,COUNTIF(Keuzelijsten!$W$2:$W$945,'Basis Excelsheet - uw artikelnr'!D1901)-1)*-1</f>
        <v>0</v>
      </c>
    </row>
    <row r="1902" spans="1:12" x14ac:dyDescent="0.25">
      <c r="A1902" s="17"/>
      <c r="B1902" s="17">
        <f t="shared" ca="1" si="31"/>
        <v>0</v>
      </c>
      <c r="C1902" s="16">
        <f>IF(LEN('Basis Excelsheet - uw artikelnr'!F1902)&gt;35,1,0)</f>
        <v>0</v>
      </c>
      <c r="D1902" s="16">
        <f>IF(LEN('Basis Excelsheet - uw artikelnr'!K1902)&gt;30,1,0)</f>
        <v>0</v>
      </c>
      <c r="E1902" s="16">
        <f>IF(LEN('Basis Excelsheet - uw artikelnr'!E1902)&gt;20,1,0)</f>
        <v>0</v>
      </c>
      <c r="F1902" s="16">
        <f>IF('Basis Excelsheet - uw artikelnr'!L1902=0,0,IF('Basis Excelsheet - uw artikelnr'!L1902&lt;1,1,0))</f>
        <v>0</v>
      </c>
      <c r="G1902" s="16">
        <f>IF('Basis Excelsheet - uw artikelnr'!F1902=0,0,IF(EXACT('Basis Excelsheet - uw artikelnr'!G1902,Keuzelijsten!$C$2),0,IF(EXACT('Basis Excelsheet - uw artikelnr'!G1902,Keuzelijsten!$C$3),0,1)))</f>
        <v>0</v>
      </c>
      <c r="H1902" s="16">
        <f>IF('Basis Excelsheet - uw artikelnr'!F1902=0,0,IF(EXACT('Basis Excelsheet - uw artikelnr'!J1902,Keuzelijsten!$D$2),0,IF(EXACT('Basis Excelsheet - uw artikelnr'!J1902,Keuzelijsten!$D$3),0,1)))</f>
        <v>0</v>
      </c>
      <c r="I1902" s="16">
        <f ca="1">IF('Basis Excelsheet - uw artikelnr'!A1902=0,0,IF(CELL("type",'Basis Excelsheet - uw artikelnr'!A1902)="w",0,1))</f>
        <v>0</v>
      </c>
      <c r="J1902" s="16">
        <f>IF('Basis Excelsheet - uw artikelnr'!F1902=0,0,COUNTIF(Keuzelijsten!$F$2:$F$244,'Basis Excelsheet - uw artikelnr'!M1902)-1)*-1</f>
        <v>0</v>
      </c>
      <c r="K1902" s="16">
        <f>IF('Basis Excelsheet - uw artikelnr'!F1902=0,0,COUNTIF(Keuzelijsten!$A$2:$A$245,'Basis Excelsheet - uw artikelnr'!C1902)-1)*-1</f>
        <v>0</v>
      </c>
      <c r="L1902" s="16">
        <f>IF('Basis Excelsheet - uw artikelnr'!F1902=0,0,COUNTIF(Keuzelijsten!$W$2:$W$945,'Basis Excelsheet - uw artikelnr'!D1902)-1)*-1</f>
        <v>0</v>
      </c>
    </row>
    <row r="1903" spans="1:12" x14ac:dyDescent="0.25">
      <c r="A1903" s="17"/>
      <c r="B1903" s="17">
        <f t="shared" ca="1" si="31"/>
        <v>0</v>
      </c>
      <c r="C1903" s="16">
        <f>IF(LEN('Basis Excelsheet - uw artikelnr'!F1903)&gt;35,1,0)</f>
        <v>0</v>
      </c>
      <c r="D1903" s="16">
        <f>IF(LEN('Basis Excelsheet - uw artikelnr'!K1903)&gt;30,1,0)</f>
        <v>0</v>
      </c>
      <c r="E1903" s="16">
        <f>IF(LEN('Basis Excelsheet - uw artikelnr'!E1903)&gt;20,1,0)</f>
        <v>0</v>
      </c>
      <c r="F1903" s="16">
        <f>IF('Basis Excelsheet - uw artikelnr'!L1903=0,0,IF('Basis Excelsheet - uw artikelnr'!L1903&lt;1,1,0))</f>
        <v>0</v>
      </c>
      <c r="G1903" s="16">
        <f>IF('Basis Excelsheet - uw artikelnr'!F1903=0,0,IF(EXACT('Basis Excelsheet - uw artikelnr'!G1903,Keuzelijsten!$C$2),0,IF(EXACT('Basis Excelsheet - uw artikelnr'!G1903,Keuzelijsten!$C$3),0,1)))</f>
        <v>0</v>
      </c>
      <c r="H1903" s="16">
        <f>IF('Basis Excelsheet - uw artikelnr'!F1903=0,0,IF(EXACT('Basis Excelsheet - uw artikelnr'!J1903,Keuzelijsten!$D$2),0,IF(EXACT('Basis Excelsheet - uw artikelnr'!J1903,Keuzelijsten!$D$3),0,1)))</f>
        <v>0</v>
      </c>
      <c r="I1903" s="16">
        <f ca="1">IF('Basis Excelsheet - uw artikelnr'!A1903=0,0,IF(CELL("type",'Basis Excelsheet - uw artikelnr'!A1903)="w",0,1))</f>
        <v>0</v>
      </c>
      <c r="J1903" s="16">
        <f>IF('Basis Excelsheet - uw artikelnr'!F1903=0,0,COUNTIF(Keuzelijsten!$F$2:$F$244,'Basis Excelsheet - uw artikelnr'!M1903)-1)*-1</f>
        <v>0</v>
      </c>
      <c r="K1903" s="16">
        <f>IF('Basis Excelsheet - uw artikelnr'!F1903=0,0,COUNTIF(Keuzelijsten!$A$2:$A$245,'Basis Excelsheet - uw artikelnr'!C1903)-1)*-1</f>
        <v>0</v>
      </c>
      <c r="L1903" s="16">
        <f>IF('Basis Excelsheet - uw artikelnr'!F1903=0,0,COUNTIF(Keuzelijsten!$W$2:$W$945,'Basis Excelsheet - uw artikelnr'!D1903)-1)*-1</f>
        <v>0</v>
      </c>
    </row>
    <row r="1904" spans="1:12" x14ac:dyDescent="0.25">
      <c r="A1904" s="17"/>
      <c r="B1904" s="17">
        <f t="shared" ca="1" si="31"/>
        <v>0</v>
      </c>
      <c r="C1904" s="16">
        <f>IF(LEN('Basis Excelsheet - uw artikelnr'!F1904)&gt;35,1,0)</f>
        <v>0</v>
      </c>
      <c r="D1904" s="16">
        <f>IF(LEN('Basis Excelsheet - uw artikelnr'!K1904)&gt;30,1,0)</f>
        <v>0</v>
      </c>
      <c r="E1904" s="16">
        <f>IF(LEN('Basis Excelsheet - uw artikelnr'!E1904)&gt;20,1,0)</f>
        <v>0</v>
      </c>
      <c r="F1904" s="16">
        <f>IF('Basis Excelsheet - uw artikelnr'!L1904=0,0,IF('Basis Excelsheet - uw artikelnr'!L1904&lt;1,1,0))</f>
        <v>0</v>
      </c>
      <c r="G1904" s="16">
        <f>IF('Basis Excelsheet - uw artikelnr'!F1904=0,0,IF(EXACT('Basis Excelsheet - uw artikelnr'!G1904,Keuzelijsten!$C$2),0,IF(EXACT('Basis Excelsheet - uw artikelnr'!G1904,Keuzelijsten!$C$3),0,1)))</f>
        <v>0</v>
      </c>
      <c r="H1904" s="16">
        <f>IF('Basis Excelsheet - uw artikelnr'!F1904=0,0,IF(EXACT('Basis Excelsheet - uw artikelnr'!J1904,Keuzelijsten!$D$2),0,IF(EXACT('Basis Excelsheet - uw artikelnr'!J1904,Keuzelijsten!$D$3),0,1)))</f>
        <v>0</v>
      </c>
      <c r="I1904" s="16">
        <f ca="1">IF('Basis Excelsheet - uw artikelnr'!A1904=0,0,IF(CELL("type",'Basis Excelsheet - uw artikelnr'!A1904)="w",0,1))</f>
        <v>0</v>
      </c>
      <c r="J1904" s="16">
        <f>IF('Basis Excelsheet - uw artikelnr'!F1904=0,0,COUNTIF(Keuzelijsten!$F$2:$F$244,'Basis Excelsheet - uw artikelnr'!M1904)-1)*-1</f>
        <v>0</v>
      </c>
      <c r="K1904" s="16">
        <f>IF('Basis Excelsheet - uw artikelnr'!F1904=0,0,COUNTIF(Keuzelijsten!$A$2:$A$245,'Basis Excelsheet - uw artikelnr'!C1904)-1)*-1</f>
        <v>0</v>
      </c>
      <c r="L1904" s="16">
        <f>IF('Basis Excelsheet - uw artikelnr'!F1904=0,0,COUNTIF(Keuzelijsten!$W$2:$W$945,'Basis Excelsheet - uw artikelnr'!D1904)-1)*-1</f>
        <v>0</v>
      </c>
    </row>
    <row r="1905" spans="1:12" x14ac:dyDescent="0.25">
      <c r="A1905" s="17"/>
      <c r="B1905" s="17">
        <f t="shared" ca="1" si="31"/>
        <v>0</v>
      </c>
      <c r="C1905" s="16">
        <f>IF(LEN('Basis Excelsheet - uw artikelnr'!F1905)&gt;35,1,0)</f>
        <v>0</v>
      </c>
      <c r="D1905" s="16">
        <f>IF(LEN('Basis Excelsheet - uw artikelnr'!K1905)&gt;30,1,0)</f>
        <v>0</v>
      </c>
      <c r="E1905" s="16">
        <f>IF(LEN('Basis Excelsheet - uw artikelnr'!E1905)&gt;20,1,0)</f>
        <v>0</v>
      </c>
      <c r="F1905" s="16">
        <f>IF('Basis Excelsheet - uw artikelnr'!L1905=0,0,IF('Basis Excelsheet - uw artikelnr'!L1905&lt;1,1,0))</f>
        <v>0</v>
      </c>
      <c r="G1905" s="16">
        <f>IF('Basis Excelsheet - uw artikelnr'!F1905=0,0,IF(EXACT('Basis Excelsheet - uw artikelnr'!G1905,Keuzelijsten!$C$2),0,IF(EXACT('Basis Excelsheet - uw artikelnr'!G1905,Keuzelijsten!$C$3),0,1)))</f>
        <v>0</v>
      </c>
      <c r="H1905" s="16">
        <f>IF('Basis Excelsheet - uw artikelnr'!F1905=0,0,IF(EXACT('Basis Excelsheet - uw artikelnr'!J1905,Keuzelijsten!$D$2),0,IF(EXACT('Basis Excelsheet - uw artikelnr'!J1905,Keuzelijsten!$D$3),0,1)))</f>
        <v>0</v>
      </c>
      <c r="I1905" s="16">
        <f ca="1">IF('Basis Excelsheet - uw artikelnr'!A1905=0,0,IF(CELL("type",'Basis Excelsheet - uw artikelnr'!A1905)="w",0,1))</f>
        <v>0</v>
      </c>
      <c r="J1905" s="16">
        <f>IF('Basis Excelsheet - uw artikelnr'!F1905=0,0,COUNTIF(Keuzelijsten!$F$2:$F$244,'Basis Excelsheet - uw artikelnr'!M1905)-1)*-1</f>
        <v>0</v>
      </c>
      <c r="K1905" s="16">
        <f>IF('Basis Excelsheet - uw artikelnr'!F1905=0,0,COUNTIF(Keuzelijsten!$A$2:$A$245,'Basis Excelsheet - uw artikelnr'!C1905)-1)*-1</f>
        <v>0</v>
      </c>
      <c r="L1905" s="16">
        <f>IF('Basis Excelsheet - uw artikelnr'!F1905=0,0,COUNTIF(Keuzelijsten!$W$2:$W$945,'Basis Excelsheet - uw artikelnr'!D1905)-1)*-1</f>
        <v>0</v>
      </c>
    </row>
    <row r="1906" spans="1:12" x14ac:dyDescent="0.25">
      <c r="A1906" s="17"/>
      <c r="B1906" s="17">
        <f t="shared" ca="1" si="31"/>
        <v>0</v>
      </c>
      <c r="C1906" s="16">
        <f>IF(LEN('Basis Excelsheet - uw artikelnr'!F1906)&gt;35,1,0)</f>
        <v>0</v>
      </c>
      <c r="D1906" s="16">
        <f>IF(LEN('Basis Excelsheet - uw artikelnr'!K1906)&gt;30,1,0)</f>
        <v>0</v>
      </c>
      <c r="E1906" s="16">
        <f>IF(LEN('Basis Excelsheet - uw artikelnr'!E1906)&gt;20,1,0)</f>
        <v>0</v>
      </c>
      <c r="F1906" s="16">
        <f>IF('Basis Excelsheet - uw artikelnr'!L1906=0,0,IF('Basis Excelsheet - uw artikelnr'!L1906&lt;1,1,0))</f>
        <v>0</v>
      </c>
      <c r="G1906" s="16">
        <f>IF('Basis Excelsheet - uw artikelnr'!F1906=0,0,IF(EXACT('Basis Excelsheet - uw artikelnr'!G1906,Keuzelijsten!$C$2),0,IF(EXACT('Basis Excelsheet - uw artikelnr'!G1906,Keuzelijsten!$C$3),0,1)))</f>
        <v>0</v>
      </c>
      <c r="H1906" s="16">
        <f>IF('Basis Excelsheet - uw artikelnr'!F1906=0,0,IF(EXACT('Basis Excelsheet - uw artikelnr'!J1906,Keuzelijsten!$D$2),0,IF(EXACT('Basis Excelsheet - uw artikelnr'!J1906,Keuzelijsten!$D$3),0,1)))</f>
        <v>0</v>
      </c>
      <c r="I1906" s="16">
        <f ca="1">IF('Basis Excelsheet - uw artikelnr'!A1906=0,0,IF(CELL("type",'Basis Excelsheet - uw artikelnr'!A1906)="w",0,1))</f>
        <v>0</v>
      </c>
      <c r="J1906" s="16">
        <f>IF('Basis Excelsheet - uw artikelnr'!F1906=0,0,COUNTIF(Keuzelijsten!$F$2:$F$244,'Basis Excelsheet - uw artikelnr'!M1906)-1)*-1</f>
        <v>0</v>
      </c>
      <c r="K1906" s="16">
        <f>IF('Basis Excelsheet - uw artikelnr'!F1906=0,0,COUNTIF(Keuzelijsten!$A$2:$A$245,'Basis Excelsheet - uw artikelnr'!C1906)-1)*-1</f>
        <v>0</v>
      </c>
      <c r="L1906" s="16">
        <f>IF('Basis Excelsheet - uw artikelnr'!F1906=0,0,COUNTIF(Keuzelijsten!$W$2:$W$945,'Basis Excelsheet - uw artikelnr'!D1906)-1)*-1</f>
        <v>0</v>
      </c>
    </row>
    <row r="1907" spans="1:12" x14ac:dyDescent="0.25">
      <c r="A1907" s="17"/>
      <c r="B1907" s="17">
        <f t="shared" ca="1" si="31"/>
        <v>0</v>
      </c>
      <c r="C1907" s="16">
        <f>IF(LEN('Basis Excelsheet - uw artikelnr'!F1907)&gt;35,1,0)</f>
        <v>0</v>
      </c>
      <c r="D1907" s="16">
        <f>IF(LEN('Basis Excelsheet - uw artikelnr'!K1907)&gt;30,1,0)</f>
        <v>0</v>
      </c>
      <c r="E1907" s="16">
        <f>IF(LEN('Basis Excelsheet - uw artikelnr'!E1907)&gt;20,1,0)</f>
        <v>0</v>
      </c>
      <c r="F1907" s="16">
        <f>IF('Basis Excelsheet - uw artikelnr'!L1907=0,0,IF('Basis Excelsheet - uw artikelnr'!L1907&lt;1,1,0))</f>
        <v>0</v>
      </c>
      <c r="G1907" s="16">
        <f>IF('Basis Excelsheet - uw artikelnr'!F1907=0,0,IF(EXACT('Basis Excelsheet - uw artikelnr'!G1907,Keuzelijsten!$C$2),0,IF(EXACT('Basis Excelsheet - uw artikelnr'!G1907,Keuzelijsten!$C$3),0,1)))</f>
        <v>0</v>
      </c>
      <c r="H1907" s="16">
        <f>IF('Basis Excelsheet - uw artikelnr'!F1907=0,0,IF(EXACT('Basis Excelsheet - uw artikelnr'!J1907,Keuzelijsten!$D$2),0,IF(EXACT('Basis Excelsheet - uw artikelnr'!J1907,Keuzelijsten!$D$3),0,1)))</f>
        <v>0</v>
      </c>
      <c r="I1907" s="16">
        <f ca="1">IF('Basis Excelsheet - uw artikelnr'!A1907=0,0,IF(CELL("type",'Basis Excelsheet - uw artikelnr'!A1907)="w",0,1))</f>
        <v>0</v>
      </c>
      <c r="J1907" s="16">
        <f>IF('Basis Excelsheet - uw artikelnr'!F1907=0,0,COUNTIF(Keuzelijsten!$F$2:$F$244,'Basis Excelsheet - uw artikelnr'!M1907)-1)*-1</f>
        <v>0</v>
      </c>
      <c r="K1907" s="16">
        <f>IF('Basis Excelsheet - uw artikelnr'!F1907=0,0,COUNTIF(Keuzelijsten!$A$2:$A$245,'Basis Excelsheet - uw artikelnr'!C1907)-1)*-1</f>
        <v>0</v>
      </c>
      <c r="L1907" s="16">
        <f>IF('Basis Excelsheet - uw artikelnr'!F1907=0,0,COUNTIF(Keuzelijsten!$W$2:$W$945,'Basis Excelsheet - uw artikelnr'!D1907)-1)*-1</f>
        <v>0</v>
      </c>
    </row>
    <row r="1908" spans="1:12" x14ac:dyDescent="0.25">
      <c r="A1908" s="17"/>
      <c r="B1908" s="17">
        <f t="shared" ca="1" si="31"/>
        <v>0</v>
      </c>
      <c r="C1908" s="16">
        <f>IF(LEN('Basis Excelsheet - uw artikelnr'!F1908)&gt;35,1,0)</f>
        <v>0</v>
      </c>
      <c r="D1908" s="16">
        <f>IF(LEN('Basis Excelsheet - uw artikelnr'!K1908)&gt;30,1,0)</f>
        <v>0</v>
      </c>
      <c r="E1908" s="16">
        <f>IF(LEN('Basis Excelsheet - uw artikelnr'!E1908)&gt;20,1,0)</f>
        <v>0</v>
      </c>
      <c r="F1908" s="16">
        <f>IF('Basis Excelsheet - uw artikelnr'!L1908=0,0,IF('Basis Excelsheet - uw artikelnr'!L1908&lt;1,1,0))</f>
        <v>0</v>
      </c>
      <c r="G1908" s="16">
        <f>IF('Basis Excelsheet - uw artikelnr'!F1908=0,0,IF(EXACT('Basis Excelsheet - uw artikelnr'!G1908,Keuzelijsten!$C$2),0,IF(EXACT('Basis Excelsheet - uw artikelnr'!G1908,Keuzelijsten!$C$3),0,1)))</f>
        <v>0</v>
      </c>
      <c r="H1908" s="16">
        <f>IF('Basis Excelsheet - uw artikelnr'!F1908=0,0,IF(EXACT('Basis Excelsheet - uw artikelnr'!J1908,Keuzelijsten!$D$2),0,IF(EXACT('Basis Excelsheet - uw artikelnr'!J1908,Keuzelijsten!$D$3),0,1)))</f>
        <v>0</v>
      </c>
      <c r="I1908" s="16">
        <f ca="1">IF('Basis Excelsheet - uw artikelnr'!A1908=0,0,IF(CELL("type",'Basis Excelsheet - uw artikelnr'!A1908)="w",0,1))</f>
        <v>0</v>
      </c>
      <c r="J1908" s="16">
        <f>IF('Basis Excelsheet - uw artikelnr'!F1908=0,0,COUNTIF(Keuzelijsten!$F$2:$F$244,'Basis Excelsheet - uw artikelnr'!M1908)-1)*-1</f>
        <v>0</v>
      </c>
      <c r="K1908" s="16">
        <f>IF('Basis Excelsheet - uw artikelnr'!F1908=0,0,COUNTIF(Keuzelijsten!$A$2:$A$245,'Basis Excelsheet - uw artikelnr'!C1908)-1)*-1</f>
        <v>0</v>
      </c>
      <c r="L1908" s="16">
        <f>IF('Basis Excelsheet - uw artikelnr'!F1908=0,0,COUNTIF(Keuzelijsten!$W$2:$W$945,'Basis Excelsheet - uw artikelnr'!D1908)-1)*-1</f>
        <v>0</v>
      </c>
    </row>
    <row r="1909" spans="1:12" x14ac:dyDescent="0.25">
      <c r="A1909" s="17"/>
      <c r="B1909" s="17">
        <f t="shared" ca="1" si="31"/>
        <v>0</v>
      </c>
      <c r="C1909" s="16">
        <f>IF(LEN('Basis Excelsheet - uw artikelnr'!F1909)&gt;35,1,0)</f>
        <v>0</v>
      </c>
      <c r="D1909" s="16">
        <f>IF(LEN('Basis Excelsheet - uw artikelnr'!K1909)&gt;30,1,0)</f>
        <v>0</v>
      </c>
      <c r="E1909" s="16">
        <f>IF(LEN('Basis Excelsheet - uw artikelnr'!E1909)&gt;20,1,0)</f>
        <v>0</v>
      </c>
      <c r="F1909" s="16">
        <f>IF('Basis Excelsheet - uw artikelnr'!L1909=0,0,IF('Basis Excelsheet - uw artikelnr'!L1909&lt;1,1,0))</f>
        <v>0</v>
      </c>
      <c r="G1909" s="16">
        <f>IF('Basis Excelsheet - uw artikelnr'!F1909=0,0,IF(EXACT('Basis Excelsheet - uw artikelnr'!G1909,Keuzelijsten!$C$2),0,IF(EXACT('Basis Excelsheet - uw artikelnr'!G1909,Keuzelijsten!$C$3),0,1)))</f>
        <v>0</v>
      </c>
      <c r="H1909" s="16">
        <f>IF('Basis Excelsheet - uw artikelnr'!F1909=0,0,IF(EXACT('Basis Excelsheet - uw artikelnr'!J1909,Keuzelijsten!$D$2),0,IF(EXACT('Basis Excelsheet - uw artikelnr'!J1909,Keuzelijsten!$D$3),0,1)))</f>
        <v>0</v>
      </c>
      <c r="I1909" s="16">
        <f ca="1">IF('Basis Excelsheet - uw artikelnr'!A1909=0,0,IF(CELL("type",'Basis Excelsheet - uw artikelnr'!A1909)="w",0,1))</f>
        <v>0</v>
      </c>
      <c r="J1909" s="16">
        <f>IF('Basis Excelsheet - uw artikelnr'!F1909=0,0,COUNTIF(Keuzelijsten!$F$2:$F$244,'Basis Excelsheet - uw artikelnr'!M1909)-1)*-1</f>
        <v>0</v>
      </c>
      <c r="K1909" s="16">
        <f>IF('Basis Excelsheet - uw artikelnr'!F1909=0,0,COUNTIF(Keuzelijsten!$A$2:$A$245,'Basis Excelsheet - uw artikelnr'!C1909)-1)*-1</f>
        <v>0</v>
      </c>
      <c r="L1909" s="16">
        <f>IF('Basis Excelsheet - uw artikelnr'!F1909=0,0,COUNTIF(Keuzelijsten!$W$2:$W$945,'Basis Excelsheet - uw artikelnr'!D1909)-1)*-1</f>
        <v>0</v>
      </c>
    </row>
    <row r="1910" spans="1:12" x14ac:dyDescent="0.25">
      <c r="A1910" s="17"/>
      <c r="B1910" s="17">
        <f t="shared" ca="1" si="31"/>
        <v>0</v>
      </c>
      <c r="C1910" s="16">
        <f>IF(LEN('Basis Excelsheet - uw artikelnr'!F1910)&gt;35,1,0)</f>
        <v>0</v>
      </c>
      <c r="D1910" s="16">
        <f>IF(LEN('Basis Excelsheet - uw artikelnr'!K1910)&gt;30,1,0)</f>
        <v>0</v>
      </c>
      <c r="E1910" s="16">
        <f>IF(LEN('Basis Excelsheet - uw artikelnr'!E1910)&gt;20,1,0)</f>
        <v>0</v>
      </c>
      <c r="F1910" s="16">
        <f>IF('Basis Excelsheet - uw artikelnr'!L1910=0,0,IF('Basis Excelsheet - uw artikelnr'!L1910&lt;1,1,0))</f>
        <v>0</v>
      </c>
      <c r="G1910" s="16">
        <f>IF('Basis Excelsheet - uw artikelnr'!F1910=0,0,IF(EXACT('Basis Excelsheet - uw artikelnr'!G1910,Keuzelijsten!$C$2),0,IF(EXACT('Basis Excelsheet - uw artikelnr'!G1910,Keuzelijsten!$C$3),0,1)))</f>
        <v>0</v>
      </c>
      <c r="H1910" s="16">
        <f>IF('Basis Excelsheet - uw artikelnr'!F1910=0,0,IF(EXACT('Basis Excelsheet - uw artikelnr'!J1910,Keuzelijsten!$D$2),0,IF(EXACT('Basis Excelsheet - uw artikelnr'!J1910,Keuzelijsten!$D$3),0,1)))</f>
        <v>0</v>
      </c>
      <c r="I1910" s="16">
        <f ca="1">IF('Basis Excelsheet - uw artikelnr'!A1910=0,0,IF(CELL("type",'Basis Excelsheet - uw artikelnr'!A1910)="w",0,1))</f>
        <v>0</v>
      </c>
      <c r="J1910" s="16">
        <f>IF('Basis Excelsheet - uw artikelnr'!F1910=0,0,COUNTIF(Keuzelijsten!$F$2:$F$244,'Basis Excelsheet - uw artikelnr'!M1910)-1)*-1</f>
        <v>0</v>
      </c>
      <c r="K1910" s="16">
        <f>IF('Basis Excelsheet - uw artikelnr'!F1910=0,0,COUNTIF(Keuzelijsten!$A$2:$A$245,'Basis Excelsheet - uw artikelnr'!C1910)-1)*-1</f>
        <v>0</v>
      </c>
      <c r="L1910" s="16">
        <f>IF('Basis Excelsheet - uw artikelnr'!F1910=0,0,COUNTIF(Keuzelijsten!$W$2:$W$945,'Basis Excelsheet - uw artikelnr'!D1910)-1)*-1</f>
        <v>0</v>
      </c>
    </row>
    <row r="1911" spans="1:12" x14ac:dyDescent="0.25">
      <c r="A1911" s="17"/>
      <c r="B1911" s="17">
        <f t="shared" ca="1" si="31"/>
        <v>0</v>
      </c>
      <c r="C1911" s="16">
        <f>IF(LEN('Basis Excelsheet - uw artikelnr'!F1911)&gt;35,1,0)</f>
        <v>0</v>
      </c>
      <c r="D1911" s="16">
        <f>IF(LEN('Basis Excelsheet - uw artikelnr'!K1911)&gt;30,1,0)</f>
        <v>0</v>
      </c>
      <c r="E1911" s="16">
        <f>IF(LEN('Basis Excelsheet - uw artikelnr'!E1911)&gt;20,1,0)</f>
        <v>0</v>
      </c>
      <c r="F1911" s="16">
        <f>IF('Basis Excelsheet - uw artikelnr'!L1911=0,0,IF('Basis Excelsheet - uw artikelnr'!L1911&lt;1,1,0))</f>
        <v>0</v>
      </c>
      <c r="G1911" s="16">
        <f>IF('Basis Excelsheet - uw artikelnr'!F1911=0,0,IF(EXACT('Basis Excelsheet - uw artikelnr'!G1911,Keuzelijsten!$C$2),0,IF(EXACT('Basis Excelsheet - uw artikelnr'!G1911,Keuzelijsten!$C$3),0,1)))</f>
        <v>0</v>
      </c>
      <c r="H1911" s="16">
        <f>IF('Basis Excelsheet - uw artikelnr'!F1911=0,0,IF(EXACT('Basis Excelsheet - uw artikelnr'!J1911,Keuzelijsten!$D$2),0,IF(EXACT('Basis Excelsheet - uw artikelnr'!J1911,Keuzelijsten!$D$3),0,1)))</f>
        <v>0</v>
      </c>
      <c r="I1911" s="16">
        <f ca="1">IF('Basis Excelsheet - uw artikelnr'!A1911=0,0,IF(CELL("type",'Basis Excelsheet - uw artikelnr'!A1911)="w",0,1))</f>
        <v>0</v>
      </c>
      <c r="J1911" s="16">
        <f>IF('Basis Excelsheet - uw artikelnr'!F1911=0,0,COUNTIF(Keuzelijsten!$F$2:$F$244,'Basis Excelsheet - uw artikelnr'!M1911)-1)*-1</f>
        <v>0</v>
      </c>
      <c r="K1911" s="16">
        <f>IF('Basis Excelsheet - uw artikelnr'!F1911=0,0,COUNTIF(Keuzelijsten!$A$2:$A$245,'Basis Excelsheet - uw artikelnr'!C1911)-1)*-1</f>
        <v>0</v>
      </c>
      <c r="L1911" s="16">
        <f>IF('Basis Excelsheet - uw artikelnr'!F1911=0,0,COUNTIF(Keuzelijsten!$W$2:$W$945,'Basis Excelsheet - uw artikelnr'!D1911)-1)*-1</f>
        <v>0</v>
      </c>
    </row>
    <row r="1912" spans="1:12" x14ac:dyDescent="0.25">
      <c r="A1912" s="17"/>
      <c r="B1912" s="17">
        <f t="shared" ca="1" si="31"/>
        <v>0</v>
      </c>
      <c r="C1912" s="16">
        <f>IF(LEN('Basis Excelsheet - uw artikelnr'!F1912)&gt;35,1,0)</f>
        <v>0</v>
      </c>
      <c r="D1912" s="16">
        <f>IF(LEN('Basis Excelsheet - uw artikelnr'!K1912)&gt;30,1,0)</f>
        <v>0</v>
      </c>
      <c r="E1912" s="16">
        <f>IF(LEN('Basis Excelsheet - uw artikelnr'!E1912)&gt;20,1,0)</f>
        <v>0</v>
      </c>
      <c r="F1912" s="16">
        <f>IF('Basis Excelsheet - uw artikelnr'!L1912=0,0,IF('Basis Excelsheet - uw artikelnr'!L1912&lt;1,1,0))</f>
        <v>0</v>
      </c>
      <c r="G1912" s="16">
        <f>IF('Basis Excelsheet - uw artikelnr'!F1912=0,0,IF(EXACT('Basis Excelsheet - uw artikelnr'!G1912,Keuzelijsten!$C$2),0,IF(EXACT('Basis Excelsheet - uw artikelnr'!G1912,Keuzelijsten!$C$3),0,1)))</f>
        <v>0</v>
      </c>
      <c r="H1912" s="16">
        <f>IF('Basis Excelsheet - uw artikelnr'!F1912=0,0,IF(EXACT('Basis Excelsheet - uw artikelnr'!J1912,Keuzelijsten!$D$2),0,IF(EXACT('Basis Excelsheet - uw artikelnr'!J1912,Keuzelijsten!$D$3),0,1)))</f>
        <v>0</v>
      </c>
      <c r="I1912" s="16">
        <f ca="1">IF('Basis Excelsheet - uw artikelnr'!A1912=0,0,IF(CELL("type",'Basis Excelsheet - uw artikelnr'!A1912)="w",0,1))</f>
        <v>0</v>
      </c>
      <c r="J1912" s="16">
        <f>IF('Basis Excelsheet - uw artikelnr'!F1912=0,0,COUNTIF(Keuzelijsten!$F$2:$F$244,'Basis Excelsheet - uw artikelnr'!M1912)-1)*-1</f>
        <v>0</v>
      </c>
      <c r="K1912" s="16">
        <f>IF('Basis Excelsheet - uw artikelnr'!F1912=0,0,COUNTIF(Keuzelijsten!$A$2:$A$245,'Basis Excelsheet - uw artikelnr'!C1912)-1)*-1</f>
        <v>0</v>
      </c>
      <c r="L1912" s="16">
        <f>IF('Basis Excelsheet - uw artikelnr'!F1912=0,0,COUNTIF(Keuzelijsten!$W$2:$W$945,'Basis Excelsheet - uw artikelnr'!D1912)-1)*-1</f>
        <v>0</v>
      </c>
    </row>
    <row r="1913" spans="1:12" x14ac:dyDescent="0.25">
      <c r="A1913" s="17"/>
      <c r="B1913" s="17">
        <f t="shared" ca="1" si="31"/>
        <v>0</v>
      </c>
      <c r="C1913" s="16">
        <f>IF(LEN('Basis Excelsheet - uw artikelnr'!F1913)&gt;35,1,0)</f>
        <v>0</v>
      </c>
      <c r="D1913" s="16">
        <f>IF(LEN('Basis Excelsheet - uw artikelnr'!K1913)&gt;30,1,0)</f>
        <v>0</v>
      </c>
      <c r="E1913" s="16">
        <f>IF(LEN('Basis Excelsheet - uw artikelnr'!E1913)&gt;20,1,0)</f>
        <v>0</v>
      </c>
      <c r="F1913" s="16">
        <f>IF('Basis Excelsheet - uw artikelnr'!L1913=0,0,IF('Basis Excelsheet - uw artikelnr'!L1913&lt;1,1,0))</f>
        <v>0</v>
      </c>
      <c r="G1913" s="16">
        <f>IF('Basis Excelsheet - uw artikelnr'!F1913=0,0,IF(EXACT('Basis Excelsheet - uw artikelnr'!G1913,Keuzelijsten!$C$2),0,IF(EXACT('Basis Excelsheet - uw artikelnr'!G1913,Keuzelijsten!$C$3),0,1)))</f>
        <v>0</v>
      </c>
      <c r="H1913" s="16">
        <f>IF('Basis Excelsheet - uw artikelnr'!F1913=0,0,IF(EXACT('Basis Excelsheet - uw artikelnr'!J1913,Keuzelijsten!$D$2),0,IF(EXACT('Basis Excelsheet - uw artikelnr'!J1913,Keuzelijsten!$D$3),0,1)))</f>
        <v>0</v>
      </c>
      <c r="I1913" s="16">
        <f ca="1">IF('Basis Excelsheet - uw artikelnr'!A1913=0,0,IF(CELL("type",'Basis Excelsheet - uw artikelnr'!A1913)="w",0,1))</f>
        <v>0</v>
      </c>
      <c r="J1913" s="16">
        <f>IF('Basis Excelsheet - uw artikelnr'!F1913=0,0,COUNTIF(Keuzelijsten!$F$2:$F$244,'Basis Excelsheet - uw artikelnr'!M1913)-1)*-1</f>
        <v>0</v>
      </c>
      <c r="K1913" s="16">
        <f>IF('Basis Excelsheet - uw artikelnr'!F1913=0,0,COUNTIF(Keuzelijsten!$A$2:$A$245,'Basis Excelsheet - uw artikelnr'!C1913)-1)*-1</f>
        <v>0</v>
      </c>
      <c r="L1913" s="16">
        <f>IF('Basis Excelsheet - uw artikelnr'!F1913=0,0,COUNTIF(Keuzelijsten!$W$2:$W$945,'Basis Excelsheet - uw artikelnr'!D1913)-1)*-1</f>
        <v>0</v>
      </c>
    </row>
    <row r="1914" spans="1:12" x14ac:dyDescent="0.25">
      <c r="A1914" s="17"/>
      <c r="B1914" s="17">
        <f t="shared" ca="1" si="31"/>
        <v>0</v>
      </c>
      <c r="C1914" s="16">
        <f>IF(LEN('Basis Excelsheet - uw artikelnr'!F1914)&gt;35,1,0)</f>
        <v>0</v>
      </c>
      <c r="D1914" s="16">
        <f>IF(LEN('Basis Excelsheet - uw artikelnr'!K1914)&gt;30,1,0)</f>
        <v>0</v>
      </c>
      <c r="E1914" s="16">
        <f>IF(LEN('Basis Excelsheet - uw artikelnr'!E1914)&gt;20,1,0)</f>
        <v>0</v>
      </c>
      <c r="F1914" s="16">
        <f>IF('Basis Excelsheet - uw artikelnr'!L1914=0,0,IF('Basis Excelsheet - uw artikelnr'!L1914&lt;1,1,0))</f>
        <v>0</v>
      </c>
      <c r="G1914" s="16">
        <f>IF('Basis Excelsheet - uw artikelnr'!F1914=0,0,IF(EXACT('Basis Excelsheet - uw artikelnr'!G1914,Keuzelijsten!$C$2),0,IF(EXACT('Basis Excelsheet - uw artikelnr'!G1914,Keuzelijsten!$C$3),0,1)))</f>
        <v>0</v>
      </c>
      <c r="H1914" s="16">
        <f>IF('Basis Excelsheet - uw artikelnr'!F1914=0,0,IF(EXACT('Basis Excelsheet - uw artikelnr'!J1914,Keuzelijsten!$D$2),0,IF(EXACT('Basis Excelsheet - uw artikelnr'!J1914,Keuzelijsten!$D$3),0,1)))</f>
        <v>0</v>
      </c>
      <c r="I1914" s="16">
        <f ca="1">IF('Basis Excelsheet - uw artikelnr'!A1914=0,0,IF(CELL("type",'Basis Excelsheet - uw artikelnr'!A1914)="w",0,1))</f>
        <v>0</v>
      </c>
      <c r="J1914" s="16">
        <f>IF('Basis Excelsheet - uw artikelnr'!F1914=0,0,COUNTIF(Keuzelijsten!$F$2:$F$244,'Basis Excelsheet - uw artikelnr'!M1914)-1)*-1</f>
        <v>0</v>
      </c>
      <c r="K1914" s="16">
        <f>IF('Basis Excelsheet - uw artikelnr'!F1914=0,0,COUNTIF(Keuzelijsten!$A$2:$A$245,'Basis Excelsheet - uw artikelnr'!C1914)-1)*-1</f>
        <v>0</v>
      </c>
      <c r="L1914" s="16">
        <f>IF('Basis Excelsheet - uw artikelnr'!F1914=0,0,COUNTIF(Keuzelijsten!$W$2:$W$945,'Basis Excelsheet - uw artikelnr'!D1914)-1)*-1</f>
        <v>0</v>
      </c>
    </row>
    <row r="1915" spans="1:12" x14ac:dyDescent="0.25">
      <c r="A1915" s="17"/>
      <c r="B1915" s="17">
        <f t="shared" ca="1" si="31"/>
        <v>0</v>
      </c>
      <c r="C1915" s="16">
        <f>IF(LEN('Basis Excelsheet - uw artikelnr'!F1915)&gt;35,1,0)</f>
        <v>0</v>
      </c>
      <c r="D1915" s="16">
        <f>IF(LEN('Basis Excelsheet - uw artikelnr'!K1915)&gt;30,1,0)</f>
        <v>0</v>
      </c>
      <c r="E1915" s="16">
        <f>IF(LEN('Basis Excelsheet - uw artikelnr'!E1915)&gt;20,1,0)</f>
        <v>0</v>
      </c>
      <c r="F1915" s="16">
        <f>IF('Basis Excelsheet - uw artikelnr'!L1915=0,0,IF('Basis Excelsheet - uw artikelnr'!L1915&lt;1,1,0))</f>
        <v>0</v>
      </c>
      <c r="G1915" s="16">
        <f>IF('Basis Excelsheet - uw artikelnr'!F1915=0,0,IF(EXACT('Basis Excelsheet - uw artikelnr'!G1915,Keuzelijsten!$C$2),0,IF(EXACT('Basis Excelsheet - uw artikelnr'!G1915,Keuzelijsten!$C$3),0,1)))</f>
        <v>0</v>
      </c>
      <c r="H1915" s="16">
        <f>IF('Basis Excelsheet - uw artikelnr'!F1915=0,0,IF(EXACT('Basis Excelsheet - uw artikelnr'!J1915,Keuzelijsten!$D$2),0,IF(EXACT('Basis Excelsheet - uw artikelnr'!J1915,Keuzelijsten!$D$3),0,1)))</f>
        <v>0</v>
      </c>
      <c r="I1915" s="16">
        <f ca="1">IF('Basis Excelsheet - uw artikelnr'!A1915=0,0,IF(CELL("type",'Basis Excelsheet - uw artikelnr'!A1915)="w",0,1))</f>
        <v>0</v>
      </c>
      <c r="J1915" s="16">
        <f>IF('Basis Excelsheet - uw artikelnr'!F1915=0,0,COUNTIF(Keuzelijsten!$F$2:$F$244,'Basis Excelsheet - uw artikelnr'!M1915)-1)*-1</f>
        <v>0</v>
      </c>
      <c r="K1915" s="16">
        <f>IF('Basis Excelsheet - uw artikelnr'!F1915=0,0,COUNTIF(Keuzelijsten!$A$2:$A$245,'Basis Excelsheet - uw artikelnr'!C1915)-1)*-1</f>
        <v>0</v>
      </c>
      <c r="L1915" s="16">
        <f>IF('Basis Excelsheet - uw artikelnr'!F1915=0,0,COUNTIF(Keuzelijsten!$W$2:$W$945,'Basis Excelsheet - uw artikelnr'!D1915)-1)*-1</f>
        <v>0</v>
      </c>
    </row>
    <row r="1916" spans="1:12" x14ac:dyDescent="0.25">
      <c r="A1916" s="17"/>
      <c r="B1916" s="17">
        <f t="shared" ca="1" si="31"/>
        <v>0</v>
      </c>
      <c r="C1916" s="16">
        <f>IF(LEN('Basis Excelsheet - uw artikelnr'!F1916)&gt;35,1,0)</f>
        <v>0</v>
      </c>
      <c r="D1916" s="16">
        <f>IF(LEN('Basis Excelsheet - uw artikelnr'!K1916)&gt;30,1,0)</f>
        <v>0</v>
      </c>
      <c r="E1916" s="16">
        <f>IF(LEN('Basis Excelsheet - uw artikelnr'!E1916)&gt;20,1,0)</f>
        <v>0</v>
      </c>
      <c r="F1916" s="16">
        <f>IF('Basis Excelsheet - uw artikelnr'!L1916=0,0,IF('Basis Excelsheet - uw artikelnr'!L1916&lt;1,1,0))</f>
        <v>0</v>
      </c>
      <c r="G1916" s="16">
        <f>IF('Basis Excelsheet - uw artikelnr'!F1916=0,0,IF(EXACT('Basis Excelsheet - uw artikelnr'!G1916,Keuzelijsten!$C$2),0,IF(EXACT('Basis Excelsheet - uw artikelnr'!G1916,Keuzelijsten!$C$3),0,1)))</f>
        <v>0</v>
      </c>
      <c r="H1916" s="16">
        <f>IF('Basis Excelsheet - uw artikelnr'!F1916=0,0,IF(EXACT('Basis Excelsheet - uw artikelnr'!J1916,Keuzelijsten!$D$2),0,IF(EXACT('Basis Excelsheet - uw artikelnr'!J1916,Keuzelijsten!$D$3),0,1)))</f>
        <v>0</v>
      </c>
      <c r="I1916" s="16">
        <f ca="1">IF('Basis Excelsheet - uw artikelnr'!A1916=0,0,IF(CELL("type",'Basis Excelsheet - uw artikelnr'!A1916)="w",0,1))</f>
        <v>0</v>
      </c>
      <c r="J1916" s="16">
        <f>IF('Basis Excelsheet - uw artikelnr'!F1916=0,0,COUNTIF(Keuzelijsten!$F$2:$F$244,'Basis Excelsheet - uw artikelnr'!M1916)-1)*-1</f>
        <v>0</v>
      </c>
      <c r="K1916" s="16">
        <f>IF('Basis Excelsheet - uw artikelnr'!F1916=0,0,COUNTIF(Keuzelijsten!$A$2:$A$245,'Basis Excelsheet - uw artikelnr'!C1916)-1)*-1</f>
        <v>0</v>
      </c>
      <c r="L1916" s="16">
        <f>IF('Basis Excelsheet - uw artikelnr'!F1916=0,0,COUNTIF(Keuzelijsten!$W$2:$W$945,'Basis Excelsheet - uw artikelnr'!D1916)-1)*-1</f>
        <v>0</v>
      </c>
    </row>
    <row r="1917" spans="1:12" x14ac:dyDescent="0.25">
      <c r="A1917" s="17"/>
      <c r="B1917" s="17">
        <f t="shared" ca="1" si="31"/>
        <v>0</v>
      </c>
      <c r="C1917" s="16">
        <f>IF(LEN('Basis Excelsheet - uw artikelnr'!F1917)&gt;35,1,0)</f>
        <v>0</v>
      </c>
      <c r="D1917" s="16">
        <f>IF(LEN('Basis Excelsheet - uw artikelnr'!K1917)&gt;30,1,0)</f>
        <v>0</v>
      </c>
      <c r="E1917" s="16">
        <f>IF(LEN('Basis Excelsheet - uw artikelnr'!E1917)&gt;20,1,0)</f>
        <v>0</v>
      </c>
      <c r="F1917" s="16">
        <f>IF('Basis Excelsheet - uw artikelnr'!L1917=0,0,IF('Basis Excelsheet - uw artikelnr'!L1917&lt;1,1,0))</f>
        <v>0</v>
      </c>
      <c r="G1917" s="16">
        <f>IF('Basis Excelsheet - uw artikelnr'!F1917=0,0,IF(EXACT('Basis Excelsheet - uw artikelnr'!G1917,Keuzelijsten!$C$2),0,IF(EXACT('Basis Excelsheet - uw artikelnr'!G1917,Keuzelijsten!$C$3),0,1)))</f>
        <v>0</v>
      </c>
      <c r="H1917" s="16">
        <f>IF('Basis Excelsheet - uw artikelnr'!F1917=0,0,IF(EXACT('Basis Excelsheet - uw artikelnr'!J1917,Keuzelijsten!$D$2),0,IF(EXACT('Basis Excelsheet - uw artikelnr'!J1917,Keuzelijsten!$D$3),0,1)))</f>
        <v>0</v>
      </c>
      <c r="I1917" s="16">
        <f ca="1">IF('Basis Excelsheet - uw artikelnr'!A1917=0,0,IF(CELL("type",'Basis Excelsheet - uw artikelnr'!A1917)="w",0,1))</f>
        <v>0</v>
      </c>
      <c r="J1917" s="16">
        <f>IF('Basis Excelsheet - uw artikelnr'!F1917=0,0,COUNTIF(Keuzelijsten!$F$2:$F$244,'Basis Excelsheet - uw artikelnr'!M1917)-1)*-1</f>
        <v>0</v>
      </c>
      <c r="K1917" s="16">
        <f>IF('Basis Excelsheet - uw artikelnr'!F1917=0,0,COUNTIF(Keuzelijsten!$A$2:$A$245,'Basis Excelsheet - uw artikelnr'!C1917)-1)*-1</f>
        <v>0</v>
      </c>
      <c r="L1917" s="16">
        <f>IF('Basis Excelsheet - uw artikelnr'!F1917=0,0,COUNTIF(Keuzelijsten!$W$2:$W$945,'Basis Excelsheet - uw artikelnr'!D1917)-1)*-1</f>
        <v>0</v>
      </c>
    </row>
    <row r="1918" spans="1:12" x14ac:dyDescent="0.25">
      <c r="A1918" s="17"/>
      <c r="B1918" s="17">
        <f t="shared" ca="1" si="31"/>
        <v>0</v>
      </c>
      <c r="C1918" s="16">
        <f>IF(LEN('Basis Excelsheet - uw artikelnr'!F1918)&gt;35,1,0)</f>
        <v>0</v>
      </c>
      <c r="D1918" s="16">
        <f>IF(LEN('Basis Excelsheet - uw artikelnr'!K1918)&gt;30,1,0)</f>
        <v>0</v>
      </c>
      <c r="E1918" s="16">
        <f>IF(LEN('Basis Excelsheet - uw artikelnr'!E1918)&gt;20,1,0)</f>
        <v>0</v>
      </c>
      <c r="F1918" s="16">
        <f>IF('Basis Excelsheet - uw artikelnr'!L1918=0,0,IF('Basis Excelsheet - uw artikelnr'!L1918&lt;1,1,0))</f>
        <v>0</v>
      </c>
      <c r="G1918" s="16">
        <f>IF('Basis Excelsheet - uw artikelnr'!F1918=0,0,IF(EXACT('Basis Excelsheet - uw artikelnr'!G1918,Keuzelijsten!$C$2),0,IF(EXACT('Basis Excelsheet - uw artikelnr'!G1918,Keuzelijsten!$C$3),0,1)))</f>
        <v>0</v>
      </c>
      <c r="H1918" s="16">
        <f>IF('Basis Excelsheet - uw artikelnr'!F1918=0,0,IF(EXACT('Basis Excelsheet - uw artikelnr'!J1918,Keuzelijsten!$D$2),0,IF(EXACT('Basis Excelsheet - uw artikelnr'!J1918,Keuzelijsten!$D$3),0,1)))</f>
        <v>0</v>
      </c>
      <c r="I1918" s="16">
        <f ca="1">IF('Basis Excelsheet - uw artikelnr'!A1918=0,0,IF(CELL("type",'Basis Excelsheet - uw artikelnr'!A1918)="w",0,1))</f>
        <v>0</v>
      </c>
      <c r="J1918" s="16">
        <f>IF('Basis Excelsheet - uw artikelnr'!F1918=0,0,COUNTIF(Keuzelijsten!$F$2:$F$244,'Basis Excelsheet - uw artikelnr'!M1918)-1)*-1</f>
        <v>0</v>
      </c>
      <c r="K1918" s="16">
        <f>IF('Basis Excelsheet - uw artikelnr'!F1918=0,0,COUNTIF(Keuzelijsten!$A$2:$A$245,'Basis Excelsheet - uw artikelnr'!C1918)-1)*-1</f>
        <v>0</v>
      </c>
      <c r="L1918" s="16">
        <f>IF('Basis Excelsheet - uw artikelnr'!F1918=0,0,COUNTIF(Keuzelijsten!$W$2:$W$945,'Basis Excelsheet - uw artikelnr'!D1918)-1)*-1</f>
        <v>0</v>
      </c>
    </row>
    <row r="1919" spans="1:12" x14ac:dyDescent="0.25">
      <c r="A1919" s="17"/>
      <c r="B1919" s="17">
        <f t="shared" ca="1" si="31"/>
        <v>0</v>
      </c>
      <c r="C1919" s="16">
        <f>IF(LEN('Basis Excelsheet - uw artikelnr'!F1919)&gt;35,1,0)</f>
        <v>0</v>
      </c>
      <c r="D1919" s="16">
        <f>IF(LEN('Basis Excelsheet - uw artikelnr'!K1919)&gt;30,1,0)</f>
        <v>0</v>
      </c>
      <c r="E1919" s="16">
        <f>IF(LEN('Basis Excelsheet - uw artikelnr'!E1919)&gt;20,1,0)</f>
        <v>0</v>
      </c>
      <c r="F1919" s="16">
        <f>IF('Basis Excelsheet - uw artikelnr'!L1919=0,0,IF('Basis Excelsheet - uw artikelnr'!L1919&lt;1,1,0))</f>
        <v>0</v>
      </c>
      <c r="G1919" s="16">
        <f>IF('Basis Excelsheet - uw artikelnr'!F1919=0,0,IF(EXACT('Basis Excelsheet - uw artikelnr'!G1919,Keuzelijsten!$C$2),0,IF(EXACT('Basis Excelsheet - uw artikelnr'!G1919,Keuzelijsten!$C$3),0,1)))</f>
        <v>0</v>
      </c>
      <c r="H1919" s="16">
        <f>IF('Basis Excelsheet - uw artikelnr'!F1919=0,0,IF(EXACT('Basis Excelsheet - uw artikelnr'!J1919,Keuzelijsten!$D$2),0,IF(EXACT('Basis Excelsheet - uw artikelnr'!J1919,Keuzelijsten!$D$3),0,1)))</f>
        <v>0</v>
      </c>
      <c r="I1919" s="16">
        <f ca="1">IF('Basis Excelsheet - uw artikelnr'!A1919=0,0,IF(CELL("type",'Basis Excelsheet - uw artikelnr'!A1919)="w",0,1))</f>
        <v>0</v>
      </c>
      <c r="J1919" s="16">
        <f>IF('Basis Excelsheet - uw artikelnr'!F1919=0,0,COUNTIF(Keuzelijsten!$F$2:$F$244,'Basis Excelsheet - uw artikelnr'!M1919)-1)*-1</f>
        <v>0</v>
      </c>
      <c r="K1919" s="16">
        <f>IF('Basis Excelsheet - uw artikelnr'!F1919=0,0,COUNTIF(Keuzelijsten!$A$2:$A$245,'Basis Excelsheet - uw artikelnr'!C1919)-1)*-1</f>
        <v>0</v>
      </c>
      <c r="L1919" s="16">
        <f>IF('Basis Excelsheet - uw artikelnr'!F1919=0,0,COUNTIF(Keuzelijsten!$W$2:$W$945,'Basis Excelsheet - uw artikelnr'!D1919)-1)*-1</f>
        <v>0</v>
      </c>
    </row>
    <row r="1920" spans="1:12" x14ac:dyDescent="0.25">
      <c r="A1920" s="17"/>
      <c r="B1920" s="17">
        <f t="shared" ca="1" si="31"/>
        <v>0</v>
      </c>
      <c r="C1920" s="16">
        <f>IF(LEN('Basis Excelsheet - uw artikelnr'!F1920)&gt;35,1,0)</f>
        <v>0</v>
      </c>
      <c r="D1920" s="16">
        <f>IF(LEN('Basis Excelsheet - uw artikelnr'!K1920)&gt;30,1,0)</f>
        <v>0</v>
      </c>
      <c r="E1920" s="16">
        <f>IF(LEN('Basis Excelsheet - uw artikelnr'!E1920)&gt;20,1,0)</f>
        <v>0</v>
      </c>
      <c r="F1920" s="16">
        <f>IF('Basis Excelsheet - uw artikelnr'!L1920=0,0,IF('Basis Excelsheet - uw artikelnr'!L1920&lt;1,1,0))</f>
        <v>0</v>
      </c>
      <c r="G1920" s="16">
        <f>IF('Basis Excelsheet - uw artikelnr'!F1920=0,0,IF(EXACT('Basis Excelsheet - uw artikelnr'!G1920,Keuzelijsten!$C$2),0,IF(EXACT('Basis Excelsheet - uw artikelnr'!G1920,Keuzelijsten!$C$3),0,1)))</f>
        <v>0</v>
      </c>
      <c r="H1920" s="16">
        <f>IF('Basis Excelsheet - uw artikelnr'!F1920=0,0,IF(EXACT('Basis Excelsheet - uw artikelnr'!J1920,Keuzelijsten!$D$2),0,IF(EXACT('Basis Excelsheet - uw artikelnr'!J1920,Keuzelijsten!$D$3),0,1)))</f>
        <v>0</v>
      </c>
      <c r="I1920" s="16">
        <f ca="1">IF('Basis Excelsheet - uw artikelnr'!A1920=0,0,IF(CELL("type",'Basis Excelsheet - uw artikelnr'!A1920)="w",0,1))</f>
        <v>0</v>
      </c>
      <c r="J1920" s="16">
        <f>IF('Basis Excelsheet - uw artikelnr'!F1920=0,0,COUNTIF(Keuzelijsten!$F$2:$F$244,'Basis Excelsheet - uw artikelnr'!M1920)-1)*-1</f>
        <v>0</v>
      </c>
      <c r="K1920" s="16">
        <f>IF('Basis Excelsheet - uw artikelnr'!F1920=0,0,COUNTIF(Keuzelijsten!$A$2:$A$245,'Basis Excelsheet - uw artikelnr'!C1920)-1)*-1</f>
        <v>0</v>
      </c>
      <c r="L1920" s="16">
        <f>IF('Basis Excelsheet - uw artikelnr'!F1920=0,0,COUNTIF(Keuzelijsten!$W$2:$W$945,'Basis Excelsheet - uw artikelnr'!D1920)-1)*-1</f>
        <v>0</v>
      </c>
    </row>
    <row r="1921" spans="1:12" x14ac:dyDescent="0.25">
      <c r="A1921" s="17"/>
      <c r="B1921" s="17">
        <f t="shared" ca="1" si="31"/>
        <v>0</v>
      </c>
      <c r="C1921" s="16">
        <f>IF(LEN('Basis Excelsheet - uw artikelnr'!F1921)&gt;35,1,0)</f>
        <v>0</v>
      </c>
      <c r="D1921" s="16">
        <f>IF(LEN('Basis Excelsheet - uw artikelnr'!K1921)&gt;30,1,0)</f>
        <v>0</v>
      </c>
      <c r="E1921" s="16">
        <f>IF(LEN('Basis Excelsheet - uw artikelnr'!E1921)&gt;20,1,0)</f>
        <v>0</v>
      </c>
      <c r="F1921" s="16">
        <f>IF('Basis Excelsheet - uw artikelnr'!L1921=0,0,IF('Basis Excelsheet - uw artikelnr'!L1921&lt;1,1,0))</f>
        <v>0</v>
      </c>
      <c r="G1921" s="16">
        <f>IF('Basis Excelsheet - uw artikelnr'!F1921=0,0,IF(EXACT('Basis Excelsheet - uw artikelnr'!G1921,Keuzelijsten!$C$2),0,IF(EXACT('Basis Excelsheet - uw artikelnr'!G1921,Keuzelijsten!$C$3),0,1)))</f>
        <v>0</v>
      </c>
      <c r="H1921" s="16">
        <f>IF('Basis Excelsheet - uw artikelnr'!F1921=0,0,IF(EXACT('Basis Excelsheet - uw artikelnr'!J1921,Keuzelijsten!$D$2),0,IF(EXACT('Basis Excelsheet - uw artikelnr'!J1921,Keuzelijsten!$D$3),0,1)))</f>
        <v>0</v>
      </c>
      <c r="I1921" s="16">
        <f ca="1">IF('Basis Excelsheet - uw artikelnr'!A1921=0,0,IF(CELL("type",'Basis Excelsheet - uw artikelnr'!A1921)="w",0,1))</f>
        <v>0</v>
      </c>
      <c r="J1921" s="16">
        <f>IF('Basis Excelsheet - uw artikelnr'!F1921=0,0,COUNTIF(Keuzelijsten!$F$2:$F$244,'Basis Excelsheet - uw artikelnr'!M1921)-1)*-1</f>
        <v>0</v>
      </c>
      <c r="K1921" s="16">
        <f>IF('Basis Excelsheet - uw artikelnr'!F1921=0,0,COUNTIF(Keuzelijsten!$A$2:$A$245,'Basis Excelsheet - uw artikelnr'!C1921)-1)*-1</f>
        <v>0</v>
      </c>
      <c r="L1921" s="16">
        <f>IF('Basis Excelsheet - uw artikelnr'!F1921=0,0,COUNTIF(Keuzelijsten!$W$2:$W$945,'Basis Excelsheet - uw artikelnr'!D1921)-1)*-1</f>
        <v>0</v>
      </c>
    </row>
    <row r="1922" spans="1:12" x14ac:dyDescent="0.25">
      <c r="A1922" s="17"/>
      <c r="B1922" s="17">
        <f t="shared" ca="1" si="31"/>
        <v>0</v>
      </c>
      <c r="C1922" s="16">
        <f>IF(LEN('Basis Excelsheet - uw artikelnr'!F1922)&gt;35,1,0)</f>
        <v>0</v>
      </c>
      <c r="D1922" s="16">
        <f>IF(LEN('Basis Excelsheet - uw artikelnr'!K1922)&gt;30,1,0)</f>
        <v>0</v>
      </c>
      <c r="E1922" s="16">
        <f>IF(LEN('Basis Excelsheet - uw artikelnr'!E1922)&gt;20,1,0)</f>
        <v>0</v>
      </c>
      <c r="F1922" s="16">
        <f>IF('Basis Excelsheet - uw artikelnr'!L1922=0,0,IF('Basis Excelsheet - uw artikelnr'!L1922&lt;1,1,0))</f>
        <v>0</v>
      </c>
      <c r="G1922" s="16">
        <f>IF('Basis Excelsheet - uw artikelnr'!F1922=0,0,IF(EXACT('Basis Excelsheet - uw artikelnr'!G1922,Keuzelijsten!$C$2),0,IF(EXACT('Basis Excelsheet - uw artikelnr'!G1922,Keuzelijsten!$C$3),0,1)))</f>
        <v>0</v>
      </c>
      <c r="H1922" s="16">
        <f>IF('Basis Excelsheet - uw artikelnr'!F1922=0,0,IF(EXACT('Basis Excelsheet - uw artikelnr'!J1922,Keuzelijsten!$D$2),0,IF(EXACT('Basis Excelsheet - uw artikelnr'!J1922,Keuzelijsten!$D$3),0,1)))</f>
        <v>0</v>
      </c>
      <c r="I1922" s="16">
        <f ca="1">IF('Basis Excelsheet - uw artikelnr'!A1922=0,0,IF(CELL("type",'Basis Excelsheet - uw artikelnr'!A1922)="w",0,1))</f>
        <v>0</v>
      </c>
      <c r="J1922" s="16">
        <f>IF('Basis Excelsheet - uw artikelnr'!F1922=0,0,COUNTIF(Keuzelijsten!$F$2:$F$244,'Basis Excelsheet - uw artikelnr'!M1922)-1)*-1</f>
        <v>0</v>
      </c>
      <c r="K1922" s="16">
        <f>IF('Basis Excelsheet - uw artikelnr'!F1922=0,0,COUNTIF(Keuzelijsten!$A$2:$A$245,'Basis Excelsheet - uw artikelnr'!C1922)-1)*-1</f>
        <v>0</v>
      </c>
      <c r="L1922" s="16">
        <f>IF('Basis Excelsheet - uw artikelnr'!F1922=0,0,COUNTIF(Keuzelijsten!$W$2:$W$945,'Basis Excelsheet - uw artikelnr'!D1922)-1)*-1</f>
        <v>0</v>
      </c>
    </row>
    <row r="1923" spans="1:12" x14ac:dyDescent="0.25">
      <c r="A1923" s="17"/>
      <c r="B1923" s="17">
        <f t="shared" ca="1" si="31"/>
        <v>0</v>
      </c>
      <c r="C1923" s="16">
        <f>IF(LEN('Basis Excelsheet - uw artikelnr'!F1923)&gt;35,1,0)</f>
        <v>0</v>
      </c>
      <c r="D1923" s="16">
        <f>IF(LEN('Basis Excelsheet - uw artikelnr'!K1923)&gt;30,1,0)</f>
        <v>0</v>
      </c>
      <c r="E1923" s="16">
        <f>IF(LEN('Basis Excelsheet - uw artikelnr'!E1923)&gt;20,1,0)</f>
        <v>0</v>
      </c>
      <c r="F1923" s="16">
        <f>IF('Basis Excelsheet - uw artikelnr'!L1923=0,0,IF('Basis Excelsheet - uw artikelnr'!L1923&lt;1,1,0))</f>
        <v>0</v>
      </c>
      <c r="G1923" s="16">
        <f>IF('Basis Excelsheet - uw artikelnr'!F1923=0,0,IF(EXACT('Basis Excelsheet - uw artikelnr'!G1923,Keuzelijsten!$C$2),0,IF(EXACT('Basis Excelsheet - uw artikelnr'!G1923,Keuzelijsten!$C$3),0,1)))</f>
        <v>0</v>
      </c>
      <c r="H1923" s="16">
        <f>IF('Basis Excelsheet - uw artikelnr'!F1923=0,0,IF(EXACT('Basis Excelsheet - uw artikelnr'!J1923,Keuzelijsten!$D$2),0,IF(EXACT('Basis Excelsheet - uw artikelnr'!J1923,Keuzelijsten!$D$3),0,1)))</f>
        <v>0</v>
      </c>
      <c r="I1923" s="16">
        <f ca="1">IF('Basis Excelsheet - uw artikelnr'!A1923=0,0,IF(CELL("type",'Basis Excelsheet - uw artikelnr'!A1923)="w",0,1))</f>
        <v>0</v>
      </c>
      <c r="J1923" s="16">
        <f>IF('Basis Excelsheet - uw artikelnr'!F1923=0,0,COUNTIF(Keuzelijsten!$F$2:$F$244,'Basis Excelsheet - uw artikelnr'!M1923)-1)*-1</f>
        <v>0</v>
      </c>
      <c r="K1923" s="16">
        <f>IF('Basis Excelsheet - uw artikelnr'!F1923=0,0,COUNTIF(Keuzelijsten!$A$2:$A$245,'Basis Excelsheet - uw artikelnr'!C1923)-1)*-1</f>
        <v>0</v>
      </c>
      <c r="L1923" s="16">
        <f>IF('Basis Excelsheet - uw artikelnr'!F1923=0,0,COUNTIF(Keuzelijsten!$W$2:$W$945,'Basis Excelsheet - uw artikelnr'!D1923)-1)*-1</f>
        <v>0</v>
      </c>
    </row>
    <row r="1924" spans="1:12" x14ac:dyDescent="0.25">
      <c r="A1924" s="17"/>
      <c r="B1924" s="17">
        <f t="shared" ca="1" si="31"/>
        <v>0</v>
      </c>
      <c r="C1924" s="16">
        <f>IF(LEN('Basis Excelsheet - uw artikelnr'!F1924)&gt;35,1,0)</f>
        <v>0</v>
      </c>
      <c r="D1924" s="16">
        <f>IF(LEN('Basis Excelsheet - uw artikelnr'!K1924)&gt;30,1,0)</f>
        <v>0</v>
      </c>
      <c r="E1924" s="16">
        <f>IF(LEN('Basis Excelsheet - uw artikelnr'!E1924)&gt;20,1,0)</f>
        <v>0</v>
      </c>
      <c r="F1924" s="16">
        <f>IF('Basis Excelsheet - uw artikelnr'!L1924=0,0,IF('Basis Excelsheet - uw artikelnr'!L1924&lt;1,1,0))</f>
        <v>0</v>
      </c>
      <c r="G1924" s="16">
        <f>IF('Basis Excelsheet - uw artikelnr'!F1924=0,0,IF(EXACT('Basis Excelsheet - uw artikelnr'!G1924,Keuzelijsten!$C$2),0,IF(EXACT('Basis Excelsheet - uw artikelnr'!G1924,Keuzelijsten!$C$3),0,1)))</f>
        <v>0</v>
      </c>
      <c r="H1924" s="16">
        <f>IF('Basis Excelsheet - uw artikelnr'!F1924=0,0,IF(EXACT('Basis Excelsheet - uw artikelnr'!J1924,Keuzelijsten!$D$2),0,IF(EXACT('Basis Excelsheet - uw artikelnr'!J1924,Keuzelijsten!$D$3),0,1)))</f>
        <v>0</v>
      </c>
      <c r="I1924" s="16">
        <f ca="1">IF('Basis Excelsheet - uw artikelnr'!A1924=0,0,IF(CELL("type",'Basis Excelsheet - uw artikelnr'!A1924)="w",0,1))</f>
        <v>0</v>
      </c>
      <c r="J1924" s="16">
        <f>IF('Basis Excelsheet - uw artikelnr'!F1924=0,0,COUNTIF(Keuzelijsten!$F$2:$F$244,'Basis Excelsheet - uw artikelnr'!M1924)-1)*-1</f>
        <v>0</v>
      </c>
      <c r="K1924" s="16">
        <f>IF('Basis Excelsheet - uw artikelnr'!F1924=0,0,COUNTIF(Keuzelijsten!$A$2:$A$245,'Basis Excelsheet - uw artikelnr'!C1924)-1)*-1</f>
        <v>0</v>
      </c>
      <c r="L1924" s="16">
        <f>IF('Basis Excelsheet - uw artikelnr'!F1924=0,0,COUNTIF(Keuzelijsten!$W$2:$W$945,'Basis Excelsheet - uw artikelnr'!D1924)-1)*-1</f>
        <v>0</v>
      </c>
    </row>
    <row r="1925" spans="1:12" x14ac:dyDescent="0.25">
      <c r="A1925" s="17"/>
      <c r="B1925" s="17">
        <f t="shared" ca="1" si="31"/>
        <v>0</v>
      </c>
      <c r="C1925" s="16">
        <f>IF(LEN('Basis Excelsheet - uw artikelnr'!F1925)&gt;35,1,0)</f>
        <v>0</v>
      </c>
      <c r="D1925" s="16">
        <f>IF(LEN('Basis Excelsheet - uw artikelnr'!K1925)&gt;30,1,0)</f>
        <v>0</v>
      </c>
      <c r="E1925" s="16">
        <f>IF(LEN('Basis Excelsheet - uw artikelnr'!E1925)&gt;20,1,0)</f>
        <v>0</v>
      </c>
      <c r="F1925" s="16">
        <f>IF('Basis Excelsheet - uw artikelnr'!L1925=0,0,IF('Basis Excelsheet - uw artikelnr'!L1925&lt;1,1,0))</f>
        <v>0</v>
      </c>
      <c r="G1925" s="16">
        <f>IF('Basis Excelsheet - uw artikelnr'!F1925=0,0,IF(EXACT('Basis Excelsheet - uw artikelnr'!G1925,Keuzelijsten!$C$2),0,IF(EXACT('Basis Excelsheet - uw artikelnr'!G1925,Keuzelijsten!$C$3),0,1)))</f>
        <v>0</v>
      </c>
      <c r="H1925" s="16">
        <f>IF('Basis Excelsheet - uw artikelnr'!F1925=0,0,IF(EXACT('Basis Excelsheet - uw artikelnr'!J1925,Keuzelijsten!$D$2),0,IF(EXACT('Basis Excelsheet - uw artikelnr'!J1925,Keuzelijsten!$D$3),0,1)))</f>
        <v>0</v>
      </c>
      <c r="I1925" s="16">
        <f ca="1">IF('Basis Excelsheet - uw artikelnr'!A1925=0,0,IF(CELL("type",'Basis Excelsheet - uw artikelnr'!A1925)="w",0,1))</f>
        <v>0</v>
      </c>
      <c r="J1925" s="16">
        <f>IF('Basis Excelsheet - uw artikelnr'!F1925=0,0,COUNTIF(Keuzelijsten!$F$2:$F$244,'Basis Excelsheet - uw artikelnr'!M1925)-1)*-1</f>
        <v>0</v>
      </c>
      <c r="K1925" s="16">
        <f>IF('Basis Excelsheet - uw artikelnr'!F1925=0,0,COUNTIF(Keuzelijsten!$A$2:$A$245,'Basis Excelsheet - uw artikelnr'!C1925)-1)*-1</f>
        <v>0</v>
      </c>
      <c r="L1925" s="16">
        <f>IF('Basis Excelsheet - uw artikelnr'!F1925=0,0,COUNTIF(Keuzelijsten!$W$2:$W$945,'Basis Excelsheet - uw artikelnr'!D1925)-1)*-1</f>
        <v>0</v>
      </c>
    </row>
    <row r="1926" spans="1:12" x14ac:dyDescent="0.25">
      <c r="A1926" s="17"/>
      <c r="B1926" s="17">
        <f t="shared" ref="B1926:B1989" ca="1" si="32">SUM(C1926:L1926)</f>
        <v>0</v>
      </c>
      <c r="C1926" s="16">
        <f>IF(LEN('Basis Excelsheet - uw artikelnr'!F1926)&gt;35,1,0)</f>
        <v>0</v>
      </c>
      <c r="D1926" s="16">
        <f>IF(LEN('Basis Excelsheet - uw artikelnr'!K1926)&gt;30,1,0)</f>
        <v>0</v>
      </c>
      <c r="E1926" s="16">
        <f>IF(LEN('Basis Excelsheet - uw artikelnr'!E1926)&gt;20,1,0)</f>
        <v>0</v>
      </c>
      <c r="F1926" s="16">
        <f>IF('Basis Excelsheet - uw artikelnr'!L1926=0,0,IF('Basis Excelsheet - uw artikelnr'!L1926&lt;1,1,0))</f>
        <v>0</v>
      </c>
      <c r="G1926" s="16">
        <f>IF('Basis Excelsheet - uw artikelnr'!F1926=0,0,IF(EXACT('Basis Excelsheet - uw artikelnr'!G1926,Keuzelijsten!$C$2),0,IF(EXACT('Basis Excelsheet - uw artikelnr'!G1926,Keuzelijsten!$C$3),0,1)))</f>
        <v>0</v>
      </c>
      <c r="H1926" s="16">
        <f>IF('Basis Excelsheet - uw artikelnr'!F1926=0,0,IF(EXACT('Basis Excelsheet - uw artikelnr'!J1926,Keuzelijsten!$D$2),0,IF(EXACT('Basis Excelsheet - uw artikelnr'!J1926,Keuzelijsten!$D$3),0,1)))</f>
        <v>0</v>
      </c>
      <c r="I1926" s="16">
        <f ca="1">IF('Basis Excelsheet - uw artikelnr'!A1926=0,0,IF(CELL("type",'Basis Excelsheet - uw artikelnr'!A1926)="w",0,1))</f>
        <v>0</v>
      </c>
      <c r="J1926" s="16">
        <f>IF('Basis Excelsheet - uw artikelnr'!F1926=0,0,COUNTIF(Keuzelijsten!$F$2:$F$244,'Basis Excelsheet - uw artikelnr'!M1926)-1)*-1</f>
        <v>0</v>
      </c>
      <c r="K1926" s="16">
        <f>IF('Basis Excelsheet - uw artikelnr'!F1926=0,0,COUNTIF(Keuzelijsten!$A$2:$A$245,'Basis Excelsheet - uw artikelnr'!C1926)-1)*-1</f>
        <v>0</v>
      </c>
      <c r="L1926" s="16">
        <f>IF('Basis Excelsheet - uw artikelnr'!F1926=0,0,COUNTIF(Keuzelijsten!$W$2:$W$945,'Basis Excelsheet - uw artikelnr'!D1926)-1)*-1</f>
        <v>0</v>
      </c>
    </row>
    <row r="1927" spans="1:12" x14ac:dyDescent="0.25">
      <c r="A1927" s="17"/>
      <c r="B1927" s="17">
        <f t="shared" ca="1" si="32"/>
        <v>0</v>
      </c>
      <c r="C1927" s="16">
        <f>IF(LEN('Basis Excelsheet - uw artikelnr'!F1927)&gt;35,1,0)</f>
        <v>0</v>
      </c>
      <c r="D1927" s="16">
        <f>IF(LEN('Basis Excelsheet - uw artikelnr'!K1927)&gt;30,1,0)</f>
        <v>0</v>
      </c>
      <c r="E1927" s="16">
        <f>IF(LEN('Basis Excelsheet - uw artikelnr'!E1927)&gt;20,1,0)</f>
        <v>0</v>
      </c>
      <c r="F1927" s="16">
        <f>IF('Basis Excelsheet - uw artikelnr'!L1927=0,0,IF('Basis Excelsheet - uw artikelnr'!L1927&lt;1,1,0))</f>
        <v>0</v>
      </c>
      <c r="G1927" s="16">
        <f>IF('Basis Excelsheet - uw artikelnr'!F1927=0,0,IF(EXACT('Basis Excelsheet - uw artikelnr'!G1927,Keuzelijsten!$C$2),0,IF(EXACT('Basis Excelsheet - uw artikelnr'!G1927,Keuzelijsten!$C$3),0,1)))</f>
        <v>0</v>
      </c>
      <c r="H1927" s="16">
        <f>IF('Basis Excelsheet - uw artikelnr'!F1927=0,0,IF(EXACT('Basis Excelsheet - uw artikelnr'!J1927,Keuzelijsten!$D$2),0,IF(EXACT('Basis Excelsheet - uw artikelnr'!J1927,Keuzelijsten!$D$3),0,1)))</f>
        <v>0</v>
      </c>
      <c r="I1927" s="16">
        <f ca="1">IF('Basis Excelsheet - uw artikelnr'!A1927=0,0,IF(CELL("type",'Basis Excelsheet - uw artikelnr'!A1927)="w",0,1))</f>
        <v>0</v>
      </c>
      <c r="J1927" s="16">
        <f>IF('Basis Excelsheet - uw artikelnr'!F1927=0,0,COUNTIF(Keuzelijsten!$F$2:$F$244,'Basis Excelsheet - uw artikelnr'!M1927)-1)*-1</f>
        <v>0</v>
      </c>
      <c r="K1927" s="16">
        <f>IF('Basis Excelsheet - uw artikelnr'!F1927=0,0,COUNTIF(Keuzelijsten!$A$2:$A$245,'Basis Excelsheet - uw artikelnr'!C1927)-1)*-1</f>
        <v>0</v>
      </c>
      <c r="L1927" s="16">
        <f>IF('Basis Excelsheet - uw artikelnr'!F1927=0,0,COUNTIF(Keuzelijsten!$W$2:$W$945,'Basis Excelsheet - uw artikelnr'!D1927)-1)*-1</f>
        <v>0</v>
      </c>
    </row>
    <row r="1928" spans="1:12" x14ac:dyDescent="0.25">
      <c r="A1928" s="17"/>
      <c r="B1928" s="17">
        <f t="shared" ca="1" si="32"/>
        <v>0</v>
      </c>
      <c r="C1928" s="16">
        <f>IF(LEN('Basis Excelsheet - uw artikelnr'!F1928)&gt;35,1,0)</f>
        <v>0</v>
      </c>
      <c r="D1928" s="16">
        <f>IF(LEN('Basis Excelsheet - uw artikelnr'!K1928)&gt;30,1,0)</f>
        <v>0</v>
      </c>
      <c r="E1928" s="16">
        <f>IF(LEN('Basis Excelsheet - uw artikelnr'!E1928)&gt;20,1,0)</f>
        <v>0</v>
      </c>
      <c r="F1928" s="16">
        <f>IF('Basis Excelsheet - uw artikelnr'!L1928=0,0,IF('Basis Excelsheet - uw artikelnr'!L1928&lt;1,1,0))</f>
        <v>0</v>
      </c>
      <c r="G1928" s="16">
        <f>IF('Basis Excelsheet - uw artikelnr'!F1928=0,0,IF(EXACT('Basis Excelsheet - uw artikelnr'!G1928,Keuzelijsten!$C$2),0,IF(EXACT('Basis Excelsheet - uw artikelnr'!G1928,Keuzelijsten!$C$3),0,1)))</f>
        <v>0</v>
      </c>
      <c r="H1928" s="16">
        <f>IF('Basis Excelsheet - uw artikelnr'!F1928=0,0,IF(EXACT('Basis Excelsheet - uw artikelnr'!J1928,Keuzelijsten!$D$2),0,IF(EXACT('Basis Excelsheet - uw artikelnr'!J1928,Keuzelijsten!$D$3),0,1)))</f>
        <v>0</v>
      </c>
      <c r="I1928" s="16">
        <f ca="1">IF('Basis Excelsheet - uw artikelnr'!A1928=0,0,IF(CELL("type",'Basis Excelsheet - uw artikelnr'!A1928)="w",0,1))</f>
        <v>0</v>
      </c>
      <c r="J1928" s="16">
        <f>IF('Basis Excelsheet - uw artikelnr'!F1928=0,0,COUNTIF(Keuzelijsten!$F$2:$F$244,'Basis Excelsheet - uw artikelnr'!M1928)-1)*-1</f>
        <v>0</v>
      </c>
      <c r="K1928" s="16">
        <f>IF('Basis Excelsheet - uw artikelnr'!F1928=0,0,COUNTIF(Keuzelijsten!$A$2:$A$245,'Basis Excelsheet - uw artikelnr'!C1928)-1)*-1</f>
        <v>0</v>
      </c>
      <c r="L1928" s="16">
        <f>IF('Basis Excelsheet - uw artikelnr'!F1928=0,0,COUNTIF(Keuzelijsten!$W$2:$W$945,'Basis Excelsheet - uw artikelnr'!D1928)-1)*-1</f>
        <v>0</v>
      </c>
    </row>
    <row r="1929" spans="1:12" x14ac:dyDescent="0.25">
      <c r="A1929" s="17"/>
      <c r="B1929" s="17">
        <f t="shared" ca="1" si="32"/>
        <v>0</v>
      </c>
      <c r="C1929" s="16">
        <f>IF(LEN('Basis Excelsheet - uw artikelnr'!F1929)&gt;35,1,0)</f>
        <v>0</v>
      </c>
      <c r="D1929" s="16">
        <f>IF(LEN('Basis Excelsheet - uw artikelnr'!K1929)&gt;30,1,0)</f>
        <v>0</v>
      </c>
      <c r="E1929" s="16">
        <f>IF(LEN('Basis Excelsheet - uw artikelnr'!E1929)&gt;20,1,0)</f>
        <v>0</v>
      </c>
      <c r="F1929" s="16">
        <f>IF('Basis Excelsheet - uw artikelnr'!L1929=0,0,IF('Basis Excelsheet - uw artikelnr'!L1929&lt;1,1,0))</f>
        <v>0</v>
      </c>
      <c r="G1929" s="16">
        <f>IF('Basis Excelsheet - uw artikelnr'!F1929=0,0,IF(EXACT('Basis Excelsheet - uw artikelnr'!G1929,Keuzelijsten!$C$2),0,IF(EXACT('Basis Excelsheet - uw artikelnr'!G1929,Keuzelijsten!$C$3),0,1)))</f>
        <v>0</v>
      </c>
      <c r="H1929" s="16">
        <f>IF('Basis Excelsheet - uw artikelnr'!F1929=0,0,IF(EXACT('Basis Excelsheet - uw artikelnr'!J1929,Keuzelijsten!$D$2),0,IF(EXACT('Basis Excelsheet - uw artikelnr'!J1929,Keuzelijsten!$D$3),0,1)))</f>
        <v>0</v>
      </c>
      <c r="I1929" s="16">
        <f ca="1">IF('Basis Excelsheet - uw artikelnr'!A1929=0,0,IF(CELL("type",'Basis Excelsheet - uw artikelnr'!A1929)="w",0,1))</f>
        <v>0</v>
      </c>
      <c r="J1929" s="16">
        <f>IF('Basis Excelsheet - uw artikelnr'!F1929=0,0,COUNTIF(Keuzelijsten!$F$2:$F$244,'Basis Excelsheet - uw artikelnr'!M1929)-1)*-1</f>
        <v>0</v>
      </c>
      <c r="K1929" s="16">
        <f>IF('Basis Excelsheet - uw artikelnr'!F1929=0,0,COUNTIF(Keuzelijsten!$A$2:$A$245,'Basis Excelsheet - uw artikelnr'!C1929)-1)*-1</f>
        <v>0</v>
      </c>
      <c r="L1929" s="16">
        <f>IF('Basis Excelsheet - uw artikelnr'!F1929=0,0,COUNTIF(Keuzelijsten!$W$2:$W$945,'Basis Excelsheet - uw artikelnr'!D1929)-1)*-1</f>
        <v>0</v>
      </c>
    </row>
    <row r="1930" spans="1:12" x14ac:dyDescent="0.25">
      <c r="A1930" s="17"/>
      <c r="B1930" s="17">
        <f t="shared" ca="1" si="32"/>
        <v>0</v>
      </c>
      <c r="C1930" s="16">
        <f>IF(LEN('Basis Excelsheet - uw artikelnr'!F1930)&gt;35,1,0)</f>
        <v>0</v>
      </c>
      <c r="D1930" s="16">
        <f>IF(LEN('Basis Excelsheet - uw artikelnr'!K1930)&gt;30,1,0)</f>
        <v>0</v>
      </c>
      <c r="E1930" s="16">
        <f>IF(LEN('Basis Excelsheet - uw artikelnr'!E1930)&gt;20,1,0)</f>
        <v>0</v>
      </c>
      <c r="F1930" s="16">
        <f>IF('Basis Excelsheet - uw artikelnr'!L1930=0,0,IF('Basis Excelsheet - uw artikelnr'!L1930&lt;1,1,0))</f>
        <v>0</v>
      </c>
      <c r="G1930" s="16">
        <f>IF('Basis Excelsheet - uw artikelnr'!F1930=0,0,IF(EXACT('Basis Excelsheet - uw artikelnr'!G1930,Keuzelijsten!$C$2),0,IF(EXACT('Basis Excelsheet - uw artikelnr'!G1930,Keuzelijsten!$C$3),0,1)))</f>
        <v>0</v>
      </c>
      <c r="H1930" s="16">
        <f>IF('Basis Excelsheet - uw artikelnr'!F1930=0,0,IF(EXACT('Basis Excelsheet - uw artikelnr'!J1930,Keuzelijsten!$D$2),0,IF(EXACT('Basis Excelsheet - uw artikelnr'!J1930,Keuzelijsten!$D$3),0,1)))</f>
        <v>0</v>
      </c>
      <c r="I1930" s="16">
        <f ca="1">IF('Basis Excelsheet - uw artikelnr'!A1930=0,0,IF(CELL("type",'Basis Excelsheet - uw artikelnr'!A1930)="w",0,1))</f>
        <v>0</v>
      </c>
      <c r="J1930" s="16">
        <f>IF('Basis Excelsheet - uw artikelnr'!F1930=0,0,COUNTIF(Keuzelijsten!$F$2:$F$244,'Basis Excelsheet - uw artikelnr'!M1930)-1)*-1</f>
        <v>0</v>
      </c>
      <c r="K1930" s="16">
        <f>IF('Basis Excelsheet - uw artikelnr'!F1930=0,0,COUNTIF(Keuzelijsten!$A$2:$A$245,'Basis Excelsheet - uw artikelnr'!C1930)-1)*-1</f>
        <v>0</v>
      </c>
      <c r="L1930" s="16">
        <f>IF('Basis Excelsheet - uw artikelnr'!F1930=0,0,COUNTIF(Keuzelijsten!$W$2:$W$945,'Basis Excelsheet - uw artikelnr'!D1930)-1)*-1</f>
        <v>0</v>
      </c>
    </row>
    <row r="1931" spans="1:12" x14ac:dyDescent="0.25">
      <c r="A1931" s="17"/>
      <c r="B1931" s="17">
        <f t="shared" ca="1" si="32"/>
        <v>0</v>
      </c>
      <c r="C1931" s="16">
        <f>IF(LEN('Basis Excelsheet - uw artikelnr'!F1931)&gt;35,1,0)</f>
        <v>0</v>
      </c>
      <c r="D1931" s="16">
        <f>IF(LEN('Basis Excelsheet - uw artikelnr'!K1931)&gt;30,1,0)</f>
        <v>0</v>
      </c>
      <c r="E1931" s="16">
        <f>IF(LEN('Basis Excelsheet - uw artikelnr'!E1931)&gt;20,1,0)</f>
        <v>0</v>
      </c>
      <c r="F1931" s="16">
        <f>IF('Basis Excelsheet - uw artikelnr'!L1931=0,0,IF('Basis Excelsheet - uw artikelnr'!L1931&lt;1,1,0))</f>
        <v>0</v>
      </c>
      <c r="G1931" s="16">
        <f>IF('Basis Excelsheet - uw artikelnr'!F1931=0,0,IF(EXACT('Basis Excelsheet - uw artikelnr'!G1931,Keuzelijsten!$C$2),0,IF(EXACT('Basis Excelsheet - uw artikelnr'!G1931,Keuzelijsten!$C$3),0,1)))</f>
        <v>0</v>
      </c>
      <c r="H1931" s="16">
        <f>IF('Basis Excelsheet - uw artikelnr'!F1931=0,0,IF(EXACT('Basis Excelsheet - uw artikelnr'!J1931,Keuzelijsten!$D$2),0,IF(EXACT('Basis Excelsheet - uw artikelnr'!J1931,Keuzelijsten!$D$3),0,1)))</f>
        <v>0</v>
      </c>
      <c r="I1931" s="16">
        <f ca="1">IF('Basis Excelsheet - uw artikelnr'!A1931=0,0,IF(CELL("type",'Basis Excelsheet - uw artikelnr'!A1931)="w",0,1))</f>
        <v>0</v>
      </c>
      <c r="J1931" s="16">
        <f>IF('Basis Excelsheet - uw artikelnr'!F1931=0,0,COUNTIF(Keuzelijsten!$F$2:$F$244,'Basis Excelsheet - uw artikelnr'!M1931)-1)*-1</f>
        <v>0</v>
      </c>
      <c r="K1931" s="16">
        <f>IF('Basis Excelsheet - uw artikelnr'!F1931=0,0,COUNTIF(Keuzelijsten!$A$2:$A$245,'Basis Excelsheet - uw artikelnr'!C1931)-1)*-1</f>
        <v>0</v>
      </c>
      <c r="L1931" s="16">
        <f>IF('Basis Excelsheet - uw artikelnr'!F1931=0,0,COUNTIF(Keuzelijsten!$W$2:$W$945,'Basis Excelsheet - uw artikelnr'!D1931)-1)*-1</f>
        <v>0</v>
      </c>
    </row>
    <row r="1932" spans="1:12" x14ac:dyDescent="0.25">
      <c r="A1932" s="17"/>
      <c r="B1932" s="17">
        <f t="shared" ca="1" si="32"/>
        <v>0</v>
      </c>
      <c r="C1932" s="16">
        <f>IF(LEN('Basis Excelsheet - uw artikelnr'!F1932)&gt;35,1,0)</f>
        <v>0</v>
      </c>
      <c r="D1932" s="16">
        <f>IF(LEN('Basis Excelsheet - uw artikelnr'!K1932)&gt;30,1,0)</f>
        <v>0</v>
      </c>
      <c r="E1932" s="16">
        <f>IF(LEN('Basis Excelsheet - uw artikelnr'!E1932)&gt;20,1,0)</f>
        <v>0</v>
      </c>
      <c r="F1932" s="16">
        <f>IF('Basis Excelsheet - uw artikelnr'!L1932=0,0,IF('Basis Excelsheet - uw artikelnr'!L1932&lt;1,1,0))</f>
        <v>0</v>
      </c>
      <c r="G1932" s="16">
        <f>IF('Basis Excelsheet - uw artikelnr'!F1932=0,0,IF(EXACT('Basis Excelsheet - uw artikelnr'!G1932,Keuzelijsten!$C$2),0,IF(EXACT('Basis Excelsheet - uw artikelnr'!G1932,Keuzelijsten!$C$3),0,1)))</f>
        <v>0</v>
      </c>
      <c r="H1932" s="16">
        <f>IF('Basis Excelsheet - uw artikelnr'!F1932=0,0,IF(EXACT('Basis Excelsheet - uw artikelnr'!J1932,Keuzelijsten!$D$2),0,IF(EXACT('Basis Excelsheet - uw artikelnr'!J1932,Keuzelijsten!$D$3),0,1)))</f>
        <v>0</v>
      </c>
      <c r="I1932" s="16">
        <f ca="1">IF('Basis Excelsheet - uw artikelnr'!A1932=0,0,IF(CELL("type",'Basis Excelsheet - uw artikelnr'!A1932)="w",0,1))</f>
        <v>0</v>
      </c>
      <c r="J1932" s="16">
        <f>IF('Basis Excelsheet - uw artikelnr'!F1932=0,0,COUNTIF(Keuzelijsten!$F$2:$F$244,'Basis Excelsheet - uw artikelnr'!M1932)-1)*-1</f>
        <v>0</v>
      </c>
      <c r="K1932" s="16">
        <f>IF('Basis Excelsheet - uw artikelnr'!F1932=0,0,COUNTIF(Keuzelijsten!$A$2:$A$245,'Basis Excelsheet - uw artikelnr'!C1932)-1)*-1</f>
        <v>0</v>
      </c>
      <c r="L1932" s="16">
        <f>IF('Basis Excelsheet - uw artikelnr'!F1932=0,0,COUNTIF(Keuzelijsten!$W$2:$W$945,'Basis Excelsheet - uw artikelnr'!D1932)-1)*-1</f>
        <v>0</v>
      </c>
    </row>
    <row r="1933" spans="1:12" x14ac:dyDescent="0.25">
      <c r="A1933" s="17"/>
      <c r="B1933" s="17">
        <f t="shared" ca="1" si="32"/>
        <v>0</v>
      </c>
      <c r="C1933" s="16">
        <f>IF(LEN('Basis Excelsheet - uw artikelnr'!F1933)&gt;35,1,0)</f>
        <v>0</v>
      </c>
      <c r="D1933" s="16">
        <f>IF(LEN('Basis Excelsheet - uw artikelnr'!K1933)&gt;30,1,0)</f>
        <v>0</v>
      </c>
      <c r="E1933" s="16">
        <f>IF(LEN('Basis Excelsheet - uw artikelnr'!E1933)&gt;20,1,0)</f>
        <v>0</v>
      </c>
      <c r="F1933" s="16">
        <f>IF('Basis Excelsheet - uw artikelnr'!L1933=0,0,IF('Basis Excelsheet - uw artikelnr'!L1933&lt;1,1,0))</f>
        <v>0</v>
      </c>
      <c r="G1933" s="16">
        <f>IF('Basis Excelsheet - uw artikelnr'!F1933=0,0,IF(EXACT('Basis Excelsheet - uw artikelnr'!G1933,Keuzelijsten!$C$2),0,IF(EXACT('Basis Excelsheet - uw artikelnr'!G1933,Keuzelijsten!$C$3),0,1)))</f>
        <v>0</v>
      </c>
      <c r="H1933" s="16">
        <f>IF('Basis Excelsheet - uw artikelnr'!F1933=0,0,IF(EXACT('Basis Excelsheet - uw artikelnr'!J1933,Keuzelijsten!$D$2),0,IF(EXACT('Basis Excelsheet - uw artikelnr'!J1933,Keuzelijsten!$D$3),0,1)))</f>
        <v>0</v>
      </c>
      <c r="I1933" s="16">
        <f ca="1">IF('Basis Excelsheet - uw artikelnr'!A1933=0,0,IF(CELL("type",'Basis Excelsheet - uw artikelnr'!A1933)="w",0,1))</f>
        <v>0</v>
      </c>
      <c r="J1933" s="16">
        <f>IF('Basis Excelsheet - uw artikelnr'!F1933=0,0,COUNTIF(Keuzelijsten!$F$2:$F$244,'Basis Excelsheet - uw artikelnr'!M1933)-1)*-1</f>
        <v>0</v>
      </c>
      <c r="K1933" s="16">
        <f>IF('Basis Excelsheet - uw artikelnr'!F1933=0,0,COUNTIF(Keuzelijsten!$A$2:$A$245,'Basis Excelsheet - uw artikelnr'!C1933)-1)*-1</f>
        <v>0</v>
      </c>
      <c r="L1933" s="16">
        <f>IF('Basis Excelsheet - uw artikelnr'!F1933=0,0,COUNTIF(Keuzelijsten!$W$2:$W$945,'Basis Excelsheet - uw artikelnr'!D1933)-1)*-1</f>
        <v>0</v>
      </c>
    </row>
    <row r="1934" spans="1:12" x14ac:dyDescent="0.25">
      <c r="A1934" s="17"/>
      <c r="B1934" s="17">
        <f t="shared" ca="1" si="32"/>
        <v>0</v>
      </c>
      <c r="C1934" s="16">
        <f>IF(LEN('Basis Excelsheet - uw artikelnr'!F1934)&gt;35,1,0)</f>
        <v>0</v>
      </c>
      <c r="D1934" s="16">
        <f>IF(LEN('Basis Excelsheet - uw artikelnr'!K1934)&gt;30,1,0)</f>
        <v>0</v>
      </c>
      <c r="E1934" s="16">
        <f>IF(LEN('Basis Excelsheet - uw artikelnr'!E1934)&gt;20,1,0)</f>
        <v>0</v>
      </c>
      <c r="F1934" s="16">
        <f>IF('Basis Excelsheet - uw artikelnr'!L1934=0,0,IF('Basis Excelsheet - uw artikelnr'!L1934&lt;1,1,0))</f>
        <v>0</v>
      </c>
      <c r="G1934" s="16">
        <f>IF('Basis Excelsheet - uw artikelnr'!F1934=0,0,IF(EXACT('Basis Excelsheet - uw artikelnr'!G1934,Keuzelijsten!$C$2),0,IF(EXACT('Basis Excelsheet - uw artikelnr'!G1934,Keuzelijsten!$C$3),0,1)))</f>
        <v>0</v>
      </c>
      <c r="H1934" s="16">
        <f>IF('Basis Excelsheet - uw artikelnr'!F1934=0,0,IF(EXACT('Basis Excelsheet - uw artikelnr'!J1934,Keuzelijsten!$D$2),0,IF(EXACT('Basis Excelsheet - uw artikelnr'!J1934,Keuzelijsten!$D$3),0,1)))</f>
        <v>0</v>
      </c>
      <c r="I1934" s="16">
        <f ca="1">IF('Basis Excelsheet - uw artikelnr'!A1934=0,0,IF(CELL("type",'Basis Excelsheet - uw artikelnr'!A1934)="w",0,1))</f>
        <v>0</v>
      </c>
      <c r="J1934" s="16">
        <f>IF('Basis Excelsheet - uw artikelnr'!F1934=0,0,COUNTIF(Keuzelijsten!$F$2:$F$244,'Basis Excelsheet - uw artikelnr'!M1934)-1)*-1</f>
        <v>0</v>
      </c>
      <c r="K1934" s="16">
        <f>IF('Basis Excelsheet - uw artikelnr'!F1934=0,0,COUNTIF(Keuzelijsten!$A$2:$A$245,'Basis Excelsheet - uw artikelnr'!C1934)-1)*-1</f>
        <v>0</v>
      </c>
      <c r="L1934" s="16">
        <f>IF('Basis Excelsheet - uw artikelnr'!F1934=0,0,COUNTIF(Keuzelijsten!$W$2:$W$945,'Basis Excelsheet - uw artikelnr'!D1934)-1)*-1</f>
        <v>0</v>
      </c>
    </row>
    <row r="1935" spans="1:12" x14ac:dyDescent="0.25">
      <c r="A1935" s="17"/>
      <c r="B1935" s="17">
        <f t="shared" ca="1" si="32"/>
        <v>0</v>
      </c>
      <c r="C1935" s="16">
        <f>IF(LEN('Basis Excelsheet - uw artikelnr'!F1935)&gt;35,1,0)</f>
        <v>0</v>
      </c>
      <c r="D1935" s="16">
        <f>IF(LEN('Basis Excelsheet - uw artikelnr'!K1935)&gt;30,1,0)</f>
        <v>0</v>
      </c>
      <c r="E1935" s="16">
        <f>IF(LEN('Basis Excelsheet - uw artikelnr'!E1935)&gt;20,1,0)</f>
        <v>0</v>
      </c>
      <c r="F1935" s="16">
        <f>IF('Basis Excelsheet - uw artikelnr'!L1935=0,0,IF('Basis Excelsheet - uw artikelnr'!L1935&lt;1,1,0))</f>
        <v>0</v>
      </c>
      <c r="G1935" s="16">
        <f>IF('Basis Excelsheet - uw artikelnr'!F1935=0,0,IF(EXACT('Basis Excelsheet - uw artikelnr'!G1935,Keuzelijsten!$C$2),0,IF(EXACT('Basis Excelsheet - uw artikelnr'!G1935,Keuzelijsten!$C$3),0,1)))</f>
        <v>0</v>
      </c>
      <c r="H1935" s="16">
        <f>IF('Basis Excelsheet - uw artikelnr'!F1935=0,0,IF(EXACT('Basis Excelsheet - uw artikelnr'!J1935,Keuzelijsten!$D$2),0,IF(EXACT('Basis Excelsheet - uw artikelnr'!J1935,Keuzelijsten!$D$3),0,1)))</f>
        <v>0</v>
      </c>
      <c r="I1935" s="16">
        <f ca="1">IF('Basis Excelsheet - uw artikelnr'!A1935=0,0,IF(CELL("type",'Basis Excelsheet - uw artikelnr'!A1935)="w",0,1))</f>
        <v>0</v>
      </c>
      <c r="J1935" s="16">
        <f>IF('Basis Excelsheet - uw artikelnr'!F1935=0,0,COUNTIF(Keuzelijsten!$F$2:$F$244,'Basis Excelsheet - uw artikelnr'!M1935)-1)*-1</f>
        <v>0</v>
      </c>
      <c r="K1935" s="16">
        <f>IF('Basis Excelsheet - uw artikelnr'!F1935=0,0,COUNTIF(Keuzelijsten!$A$2:$A$245,'Basis Excelsheet - uw artikelnr'!C1935)-1)*-1</f>
        <v>0</v>
      </c>
      <c r="L1935" s="16">
        <f>IF('Basis Excelsheet - uw artikelnr'!F1935=0,0,COUNTIF(Keuzelijsten!$W$2:$W$945,'Basis Excelsheet - uw artikelnr'!D1935)-1)*-1</f>
        <v>0</v>
      </c>
    </row>
    <row r="1936" spans="1:12" x14ac:dyDescent="0.25">
      <c r="A1936" s="17"/>
      <c r="B1936" s="17">
        <f t="shared" ca="1" si="32"/>
        <v>0</v>
      </c>
      <c r="C1936" s="16">
        <f>IF(LEN('Basis Excelsheet - uw artikelnr'!F1936)&gt;35,1,0)</f>
        <v>0</v>
      </c>
      <c r="D1936" s="16">
        <f>IF(LEN('Basis Excelsheet - uw artikelnr'!K1936)&gt;30,1,0)</f>
        <v>0</v>
      </c>
      <c r="E1936" s="16">
        <f>IF(LEN('Basis Excelsheet - uw artikelnr'!E1936)&gt;20,1,0)</f>
        <v>0</v>
      </c>
      <c r="F1936" s="16">
        <f>IF('Basis Excelsheet - uw artikelnr'!L1936=0,0,IF('Basis Excelsheet - uw artikelnr'!L1936&lt;1,1,0))</f>
        <v>0</v>
      </c>
      <c r="G1936" s="16">
        <f>IF('Basis Excelsheet - uw artikelnr'!F1936=0,0,IF(EXACT('Basis Excelsheet - uw artikelnr'!G1936,Keuzelijsten!$C$2),0,IF(EXACT('Basis Excelsheet - uw artikelnr'!G1936,Keuzelijsten!$C$3),0,1)))</f>
        <v>0</v>
      </c>
      <c r="H1936" s="16">
        <f>IF('Basis Excelsheet - uw artikelnr'!F1936=0,0,IF(EXACT('Basis Excelsheet - uw artikelnr'!J1936,Keuzelijsten!$D$2),0,IF(EXACT('Basis Excelsheet - uw artikelnr'!J1936,Keuzelijsten!$D$3),0,1)))</f>
        <v>0</v>
      </c>
      <c r="I1936" s="16">
        <f ca="1">IF('Basis Excelsheet - uw artikelnr'!A1936=0,0,IF(CELL("type",'Basis Excelsheet - uw artikelnr'!A1936)="w",0,1))</f>
        <v>0</v>
      </c>
      <c r="J1936" s="16">
        <f>IF('Basis Excelsheet - uw artikelnr'!F1936=0,0,COUNTIF(Keuzelijsten!$F$2:$F$244,'Basis Excelsheet - uw artikelnr'!M1936)-1)*-1</f>
        <v>0</v>
      </c>
      <c r="K1936" s="16">
        <f>IF('Basis Excelsheet - uw artikelnr'!F1936=0,0,COUNTIF(Keuzelijsten!$A$2:$A$245,'Basis Excelsheet - uw artikelnr'!C1936)-1)*-1</f>
        <v>0</v>
      </c>
      <c r="L1936" s="16">
        <f>IF('Basis Excelsheet - uw artikelnr'!F1936=0,0,COUNTIF(Keuzelijsten!$W$2:$W$945,'Basis Excelsheet - uw artikelnr'!D1936)-1)*-1</f>
        <v>0</v>
      </c>
    </row>
    <row r="1937" spans="1:12" x14ac:dyDescent="0.25">
      <c r="A1937" s="17"/>
      <c r="B1937" s="17">
        <f t="shared" ca="1" si="32"/>
        <v>0</v>
      </c>
      <c r="C1937" s="16">
        <f>IF(LEN('Basis Excelsheet - uw artikelnr'!F1937)&gt;35,1,0)</f>
        <v>0</v>
      </c>
      <c r="D1937" s="16">
        <f>IF(LEN('Basis Excelsheet - uw artikelnr'!K1937)&gt;30,1,0)</f>
        <v>0</v>
      </c>
      <c r="E1937" s="16">
        <f>IF(LEN('Basis Excelsheet - uw artikelnr'!E1937)&gt;20,1,0)</f>
        <v>0</v>
      </c>
      <c r="F1937" s="16">
        <f>IF('Basis Excelsheet - uw artikelnr'!L1937=0,0,IF('Basis Excelsheet - uw artikelnr'!L1937&lt;1,1,0))</f>
        <v>0</v>
      </c>
      <c r="G1937" s="16">
        <f>IF('Basis Excelsheet - uw artikelnr'!F1937=0,0,IF(EXACT('Basis Excelsheet - uw artikelnr'!G1937,Keuzelijsten!$C$2),0,IF(EXACT('Basis Excelsheet - uw artikelnr'!G1937,Keuzelijsten!$C$3),0,1)))</f>
        <v>0</v>
      </c>
      <c r="H1937" s="16">
        <f>IF('Basis Excelsheet - uw artikelnr'!F1937=0,0,IF(EXACT('Basis Excelsheet - uw artikelnr'!J1937,Keuzelijsten!$D$2),0,IF(EXACT('Basis Excelsheet - uw artikelnr'!J1937,Keuzelijsten!$D$3),0,1)))</f>
        <v>0</v>
      </c>
      <c r="I1937" s="16">
        <f ca="1">IF('Basis Excelsheet - uw artikelnr'!A1937=0,0,IF(CELL("type",'Basis Excelsheet - uw artikelnr'!A1937)="w",0,1))</f>
        <v>0</v>
      </c>
      <c r="J1937" s="16">
        <f>IF('Basis Excelsheet - uw artikelnr'!F1937=0,0,COUNTIF(Keuzelijsten!$F$2:$F$244,'Basis Excelsheet - uw artikelnr'!M1937)-1)*-1</f>
        <v>0</v>
      </c>
      <c r="K1937" s="16">
        <f>IF('Basis Excelsheet - uw artikelnr'!F1937=0,0,COUNTIF(Keuzelijsten!$A$2:$A$245,'Basis Excelsheet - uw artikelnr'!C1937)-1)*-1</f>
        <v>0</v>
      </c>
      <c r="L1937" s="16">
        <f>IF('Basis Excelsheet - uw artikelnr'!F1937=0,0,COUNTIF(Keuzelijsten!$W$2:$W$945,'Basis Excelsheet - uw artikelnr'!D1937)-1)*-1</f>
        <v>0</v>
      </c>
    </row>
    <row r="1938" spans="1:12" x14ac:dyDescent="0.25">
      <c r="A1938" s="17"/>
      <c r="B1938" s="17">
        <f t="shared" ca="1" si="32"/>
        <v>0</v>
      </c>
      <c r="C1938" s="16">
        <f>IF(LEN('Basis Excelsheet - uw artikelnr'!F1938)&gt;35,1,0)</f>
        <v>0</v>
      </c>
      <c r="D1938" s="16">
        <f>IF(LEN('Basis Excelsheet - uw artikelnr'!K1938)&gt;30,1,0)</f>
        <v>0</v>
      </c>
      <c r="E1938" s="16">
        <f>IF(LEN('Basis Excelsheet - uw artikelnr'!E1938)&gt;20,1,0)</f>
        <v>0</v>
      </c>
      <c r="F1938" s="16">
        <f>IF('Basis Excelsheet - uw artikelnr'!L1938=0,0,IF('Basis Excelsheet - uw artikelnr'!L1938&lt;1,1,0))</f>
        <v>0</v>
      </c>
      <c r="G1938" s="16">
        <f>IF('Basis Excelsheet - uw artikelnr'!F1938=0,0,IF(EXACT('Basis Excelsheet - uw artikelnr'!G1938,Keuzelijsten!$C$2),0,IF(EXACT('Basis Excelsheet - uw artikelnr'!G1938,Keuzelijsten!$C$3),0,1)))</f>
        <v>0</v>
      </c>
      <c r="H1938" s="16">
        <f>IF('Basis Excelsheet - uw artikelnr'!F1938=0,0,IF(EXACT('Basis Excelsheet - uw artikelnr'!J1938,Keuzelijsten!$D$2),0,IF(EXACT('Basis Excelsheet - uw artikelnr'!J1938,Keuzelijsten!$D$3),0,1)))</f>
        <v>0</v>
      </c>
      <c r="I1938" s="16">
        <f ca="1">IF('Basis Excelsheet - uw artikelnr'!A1938=0,0,IF(CELL("type",'Basis Excelsheet - uw artikelnr'!A1938)="w",0,1))</f>
        <v>0</v>
      </c>
      <c r="J1938" s="16">
        <f>IF('Basis Excelsheet - uw artikelnr'!F1938=0,0,COUNTIF(Keuzelijsten!$F$2:$F$244,'Basis Excelsheet - uw artikelnr'!M1938)-1)*-1</f>
        <v>0</v>
      </c>
      <c r="K1938" s="16">
        <f>IF('Basis Excelsheet - uw artikelnr'!F1938=0,0,COUNTIF(Keuzelijsten!$A$2:$A$245,'Basis Excelsheet - uw artikelnr'!C1938)-1)*-1</f>
        <v>0</v>
      </c>
      <c r="L1938" s="16">
        <f>IF('Basis Excelsheet - uw artikelnr'!F1938=0,0,COUNTIF(Keuzelijsten!$W$2:$W$945,'Basis Excelsheet - uw artikelnr'!D1938)-1)*-1</f>
        <v>0</v>
      </c>
    </row>
    <row r="1939" spans="1:12" x14ac:dyDescent="0.25">
      <c r="A1939" s="17"/>
      <c r="B1939" s="17">
        <f t="shared" ca="1" si="32"/>
        <v>0</v>
      </c>
      <c r="C1939" s="16">
        <f>IF(LEN('Basis Excelsheet - uw artikelnr'!F1939)&gt;35,1,0)</f>
        <v>0</v>
      </c>
      <c r="D1939" s="16">
        <f>IF(LEN('Basis Excelsheet - uw artikelnr'!K1939)&gt;30,1,0)</f>
        <v>0</v>
      </c>
      <c r="E1939" s="16">
        <f>IF(LEN('Basis Excelsheet - uw artikelnr'!E1939)&gt;20,1,0)</f>
        <v>0</v>
      </c>
      <c r="F1939" s="16">
        <f>IF('Basis Excelsheet - uw artikelnr'!L1939=0,0,IF('Basis Excelsheet - uw artikelnr'!L1939&lt;1,1,0))</f>
        <v>0</v>
      </c>
      <c r="G1939" s="16">
        <f>IF('Basis Excelsheet - uw artikelnr'!F1939=0,0,IF(EXACT('Basis Excelsheet - uw artikelnr'!G1939,Keuzelijsten!$C$2),0,IF(EXACT('Basis Excelsheet - uw artikelnr'!G1939,Keuzelijsten!$C$3),0,1)))</f>
        <v>0</v>
      </c>
      <c r="H1939" s="16">
        <f>IF('Basis Excelsheet - uw artikelnr'!F1939=0,0,IF(EXACT('Basis Excelsheet - uw artikelnr'!J1939,Keuzelijsten!$D$2),0,IF(EXACT('Basis Excelsheet - uw artikelnr'!J1939,Keuzelijsten!$D$3),0,1)))</f>
        <v>0</v>
      </c>
      <c r="I1939" s="16">
        <f ca="1">IF('Basis Excelsheet - uw artikelnr'!A1939=0,0,IF(CELL("type",'Basis Excelsheet - uw artikelnr'!A1939)="w",0,1))</f>
        <v>0</v>
      </c>
      <c r="J1939" s="16">
        <f>IF('Basis Excelsheet - uw artikelnr'!F1939=0,0,COUNTIF(Keuzelijsten!$F$2:$F$244,'Basis Excelsheet - uw artikelnr'!M1939)-1)*-1</f>
        <v>0</v>
      </c>
      <c r="K1939" s="16">
        <f>IF('Basis Excelsheet - uw artikelnr'!F1939=0,0,COUNTIF(Keuzelijsten!$A$2:$A$245,'Basis Excelsheet - uw artikelnr'!C1939)-1)*-1</f>
        <v>0</v>
      </c>
      <c r="L1939" s="16">
        <f>IF('Basis Excelsheet - uw artikelnr'!F1939=0,0,COUNTIF(Keuzelijsten!$W$2:$W$945,'Basis Excelsheet - uw artikelnr'!D1939)-1)*-1</f>
        <v>0</v>
      </c>
    </row>
    <row r="1940" spans="1:12" x14ac:dyDescent="0.25">
      <c r="A1940" s="17"/>
      <c r="B1940" s="17">
        <f t="shared" ca="1" si="32"/>
        <v>0</v>
      </c>
      <c r="C1940" s="16">
        <f>IF(LEN('Basis Excelsheet - uw artikelnr'!F1940)&gt;35,1,0)</f>
        <v>0</v>
      </c>
      <c r="D1940" s="16">
        <f>IF(LEN('Basis Excelsheet - uw artikelnr'!K1940)&gt;30,1,0)</f>
        <v>0</v>
      </c>
      <c r="E1940" s="16">
        <f>IF(LEN('Basis Excelsheet - uw artikelnr'!E1940)&gt;20,1,0)</f>
        <v>0</v>
      </c>
      <c r="F1940" s="16">
        <f>IF('Basis Excelsheet - uw artikelnr'!L1940=0,0,IF('Basis Excelsheet - uw artikelnr'!L1940&lt;1,1,0))</f>
        <v>0</v>
      </c>
      <c r="G1940" s="16">
        <f>IF('Basis Excelsheet - uw artikelnr'!F1940=0,0,IF(EXACT('Basis Excelsheet - uw artikelnr'!G1940,Keuzelijsten!$C$2),0,IF(EXACT('Basis Excelsheet - uw artikelnr'!G1940,Keuzelijsten!$C$3),0,1)))</f>
        <v>0</v>
      </c>
      <c r="H1940" s="16">
        <f>IF('Basis Excelsheet - uw artikelnr'!F1940=0,0,IF(EXACT('Basis Excelsheet - uw artikelnr'!J1940,Keuzelijsten!$D$2),0,IF(EXACT('Basis Excelsheet - uw artikelnr'!J1940,Keuzelijsten!$D$3),0,1)))</f>
        <v>0</v>
      </c>
      <c r="I1940" s="16">
        <f ca="1">IF('Basis Excelsheet - uw artikelnr'!A1940=0,0,IF(CELL("type",'Basis Excelsheet - uw artikelnr'!A1940)="w",0,1))</f>
        <v>0</v>
      </c>
      <c r="J1940" s="16">
        <f>IF('Basis Excelsheet - uw artikelnr'!F1940=0,0,COUNTIF(Keuzelijsten!$F$2:$F$244,'Basis Excelsheet - uw artikelnr'!M1940)-1)*-1</f>
        <v>0</v>
      </c>
      <c r="K1940" s="16">
        <f>IF('Basis Excelsheet - uw artikelnr'!F1940=0,0,COUNTIF(Keuzelijsten!$A$2:$A$245,'Basis Excelsheet - uw artikelnr'!C1940)-1)*-1</f>
        <v>0</v>
      </c>
      <c r="L1940" s="16">
        <f>IF('Basis Excelsheet - uw artikelnr'!F1940=0,0,COUNTIF(Keuzelijsten!$W$2:$W$945,'Basis Excelsheet - uw artikelnr'!D1940)-1)*-1</f>
        <v>0</v>
      </c>
    </row>
    <row r="1941" spans="1:12" x14ac:dyDescent="0.25">
      <c r="A1941" s="17"/>
      <c r="B1941" s="17">
        <f t="shared" ca="1" si="32"/>
        <v>0</v>
      </c>
      <c r="C1941" s="16">
        <f>IF(LEN('Basis Excelsheet - uw artikelnr'!F1941)&gt;35,1,0)</f>
        <v>0</v>
      </c>
      <c r="D1941" s="16">
        <f>IF(LEN('Basis Excelsheet - uw artikelnr'!K1941)&gt;30,1,0)</f>
        <v>0</v>
      </c>
      <c r="E1941" s="16">
        <f>IF(LEN('Basis Excelsheet - uw artikelnr'!E1941)&gt;20,1,0)</f>
        <v>0</v>
      </c>
      <c r="F1941" s="16">
        <f>IF('Basis Excelsheet - uw artikelnr'!L1941=0,0,IF('Basis Excelsheet - uw artikelnr'!L1941&lt;1,1,0))</f>
        <v>0</v>
      </c>
      <c r="G1941" s="16">
        <f>IF('Basis Excelsheet - uw artikelnr'!F1941=0,0,IF(EXACT('Basis Excelsheet - uw artikelnr'!G1941,Keuzelijsten!$C$2),0,IF(EXACT('Basis Excelsheet - uw artikelnr'!G1941,Keuzelijsten!$C$3),0,1)))</f>
        <v>0</v>
      </c>
      <c r="H1941" s="16">
        <f>IF('Basis Excelsheet - uw artikelnr'!F1941=0,0,IF(EXACT('Basis Excelsheet - uw artikelnr'!J1941,Keuzelijsten!$D$2),0,IF(EXACT('Basis Excelsheet - uw artikelnr'!J1941,Keuzelijsten!$D$3),0,1)))</f>
        <v>0</v>
      </c>
      <c r="I1941" s="16">
        <f ca="1">IF('Basis Excelsheet - uw artikelnr'!A1941=0,0,IF(CELL("type",'Basis Excelsheet - uw artikelnr'!A1941)="w",0,1))</f>
        <v>0</v>
      </c>
      <c r="J1941" s="16">
        <f>IF('Basis Excelsheet - uw artikelnr'!F1941=0,0,COUNTIF(Keuzelijsten!$F$2:$F$244,'Basis Excelsheet - uw artikelnr'!M1941)-1)*-1</f>
        <v>0</v>
      </c>
      <c r="K1941" s="16">
        <f>IF('Basis Excelsheet - uw artikelnr'!F1941=0,0,COUNTIF(Keuzelijsten!$A$2:$A$245,'Basis Excelsheet - uw artikelnr'!C1941)-1)*-1</f>
        <v>0</v>
      </c>
      <c r="L1941" s="16">
        <f>IF('Basis Excelsheet - uw artikelnr'!F1941=0,0,COUNTIF(Keuzelijsten!$W$2:$W$945,'Basis Excelsheet - uw artikelnr'!D1941)-1)*-1</f>
        <v>0</v>
      </c>
    </row>
    <row r="1942" spans="1:12" x14ac:dyDescent="0.25">
      <c r="A1942" s="17"/>
      <c r="B1942" s="17">
        <f t="shared" ca="1" si="32"/>
        <v>0</v>
      </c>
      <c r="C1942" s="16">
        <f>IF(LEN('Basis Excelsheet - uw artikelnr'!F1942)&gt;35,1,0)</f>
        <v>0</v>
      </c>
      <c r="D1942" s="16">
        <f>IF(LEN('Basis Excelsheet - uw artikelnr'!K1942)&gt;30,1,0)</f>
        <v>0</v>
      </c>
      <c r="E1942" s="16">
        <f>IF(LEN('Basis Excelsheet - uw artikelnr'!E1942)&gt;20,1,0)</f>
        <v>0</v>
      </c>
      <c r="F1942" s="16">
        <f>IF('Basis Excelsheet - uw artikelnr'!L1942=0,0,IF('Basis Excelsheet - uw artikelnr'!L1942&lt;1,1,0))</f>
        <v>0</v>
      </c>
      <c r="G1942" s="16">
        <f>IF('Basis Excelsheet - uw artikelnr'!F1942=0,0,IF(EXACT('Basis Excelsheet - uw artikelnr'!G1942,Keuzelijsten!$C$2),0,IF(EXACT('Basis Excelsheet - uw artikelnr'!G1942,Keuzelijsten!$C$3),0,1)))</f>
        <v>0</v>
      </c>
      <c r="H1942" s="16">
        <f>IF('Basis Excelsheet - uw artikelnr'!F1942=0,0,IF(EXACT('Basis Excelsheet - uw artikelnr'!J1942,Keuzelijsten!$D$2),0,IF(EXACT('Basis Excelsheet - uw artikelnr'!J1942,Keuzelijsten!$D$3),0,1)))</f>
        <v>0</v>
      </c>
      <c r="I1942" s="16">
        <f ca="1">IF('Basis Excelsheet - uw artikelnr'!A1942=0,0,IF(CELL("type",'Basis Excelsheet - uw artikelnr'!A1942)="w",0,1))</f>
        <v>0</v>
      </c>
      <c r="J1942" s="16">
        <f>IF('Basis Excelsheet - uw artikelnr'!F1942=0,0,COUNTIF(Keuzelijsten!$F$2:$F$244,'Basis Excelsheet - uw artikelnr'!M1942)-1)*-1</f>
        <v>0</v>
      </c>
      <c r="K1942" s="16">
        <f>IF('Basis Excelsheet - uw artikelnr'!F1942=0,0,COUNTIF(Keuzelijsten!$A$2:$A$245,'Basis Excelsheet - uw artikelnr'!C1942)-1)*-1</f>
        <v>0</v>
      </c>
      <c r="L1942" s="16">
        <f>IF('Basis Excelsheet - uw artikelnr'!F1942=0,0,COUNTIF(Keuzelijsten!$W$2:$W$945,'Basis Excelsheet - uw artikelnr'!D1942)-1)*-1</f>
        <v>0</v>
      </c>
    </row>
    <row r="1943" spans="1:12" x14ac:dyDescent="0.25">
      <c r="A1943" s="17"/>
      <c r="B1943" s="17">
        <f t="shared" ca="1" si="32"/>
        <v>0</v>
      </c>
      <c r="C1943" s="16">
        <f>IF(LEN('Basis Excelsheet - uw artikelnr'!F1943)&gt;35,1,0)</f>
        <v>0</v>
      </c>
      <c r="D1943" s="16">
        <f>IF(LEN('Basis Excelsheet - uw artikelnr'!K1943)&gt;30,1,0)</f>
        <v>0</v>
      </c>
      <c r="E1943" s="16">
        <f>IF(LEN('Basis Excelsheet - uw artikelnr'!E1943)&gt;20,1,0)</f>
        <v>0</v>
      </c>
      <c r="F1943" s="16">
        <f>IF('Basis Excelsheet - uw artikelnr'!L1943=0,0,IF('Basis Excelsheet - uw artikelnr'!L1943&lt;1,1,0))</f>
        <v>0</v>
      </c>
      <c r="G1943" s="16">
        <f>IF('Basis Excelsheet - uw artikelnr'!F1943=0,0,IF(EXACT('Basis Excelsheet - uw artikelnr'!G1943,Keuzelijsten!$C$2),0,IF(EXACT('Basis Excelsheet - uw artikelnr'!G1943,Keuzelijsten!$C$3),0,1)))</f>
        <v>0</v>
      </c>
      <c r="H1943" s="16">
        <f>IF('Basis Excelsheet - uw artikelnr'!F1943=0,0,IF(EXACT('Basis Excelsheet - uw artikelnr'!J1943,Keuzelijsten!$D$2),0,IF(EXACT('Basis Excelsheet - uw artikelnr'!J1943,Keuzelijsten!$D$3),0,1)))</f>
        <v>0</v>
      </c>
      <c r="I1943" s="16">
        <f ca="1">IF('Basis Excelsheet - uw artikelnr'!A1943=0,0,IF(CELL("type",'Basis Excelsheet - uw artikelnr'!A1943)="w",0,1))</f>
        <v>0</v>
      </c>
      <c r="J1943" s="16">
        <f>IF('Basis Excelsheet - uw artikelnr'!F1943=0,0,COUNTIF(Keuzelijsten!$F$2:$F$244,'Basis Excelsheet - uw artikelnr'!M1943)-1)*-1</f>
        <v>0</v>
      </c>
      <c r="K1943" s="16">
        <f>IF('Basis Excelsheet - uw artikelnr'!F1943=0,0,COUNTIF(Keuzelijsten!$A$2:$A$245,'Basis Excelsheet - uw artikelnr'!C1943)-1)*-1</f>
        <v>0</v>
      </c>
      <c r="L1943" s="16">
        <f>IF('Basis Excelsheet - uw artikelnr'!F1943=0,0,COUNTIF(Keuzelijsten!$W$2:$W$945,'Basis Excelsheet - uw artikelnr'!D1943)-1)*-1</f>
        <v>0</v>
      </c>
    </row>
    <row r="1944" spans="1:12" x14ac:dyDescent="0.25">
      <c r="A1944" s="17"/>
      <c r="B1944" s="17">
        <f t="shared" ca="1" si="32"/>
        <v>0</v>
      </c>
      <c r="C1944" s="16">
        <f>IF(LEN('Basis Excelsheet - uw artikelnr'!F1944)&gt;35,1,0)</f>
        <v>0</v>
      </c>
      <c r="D1944" s="16">
        <f>IF(LEN('Basis Excelsheet - uw artikelnr'!K1944)&gt;30,1,0)</f>
        <v>0</v>
      </c>
      <c r="E1944" s="16">
        <f>IF(LEN('Basis Excelsheet - uw artikelnr'!E1944)&gt;20,1,0)</f>
        <v>0</v>
      </c>
      <c r="F1944" s="16">
        <f>IF('Basis Excelsheet - uw artikelnr'!L1944=0,0,IF('Basis Excelsheet - uw artikelnr'!L1944&lt;1,1,0))</f>
        <v>0</v>
      </c>
      <c r="G1944" s="16">
        <f>IF('Basis Excelsheet - uw artikelnr'!F1944=0,0,IF(EXACT('Basis Excelsheet - uw artikelnr'!G1944,Keuzelijsten!$C$2),0,IF(EXACT('Basis Excelsheet - uw artikelnr'!G1944,Keuzelijsten!$C$3),0,1)))</f>
        <v>0</v>
      </c>
      <c r="H1944" s="16">
        <f>IF('Basis Excelsheet - uw artikelnr'!F1944=0,0,IF(EXACT('Basis Excelsheet - uw artikelnr'!J1944,Keuzelijsten!$D$2),0,IF(EXACT('Basis Excelsheet - uw artikelnr'!J1944,Keuzelijsten!$D$3),0,1)))</f>
        <v>0</v>
      </c>
      <c r="I1944" s="16">
        <f ca="1">IF('Basis Excelsheet - uw artikelnr'!A1944=0,0,IF(CELL("type",'Basis Excelsheet - uw artikelnr'!A1944)="w",0,1))</f>
        <v>0</v>
      </c>
      <c r="J1944" s="16">
        <f>IF('Basis Excelsheet - uw artikelnr'!F1944=0,0,COUNTIF(Keuzelijsten!$F$2:$F$244,'Basis Excelsheet - uw artikelnr'!M1944)-1)*-1</f>
        <v>0</v>
      </c>
      <c r="K1944" s="16">
        <f>IF('Basis Excelsheet - uw artikelnr'!F1944=0,0,COUNTIF(Keuzelijsten!$A$2:$A$245,'Basis Excelsheet - uw artikelnr'!C1944)-1)*-1</f>
        <v>0</v>
      </c>
      <c r="L1944" s="16">
        <f>IF('Basis Excelsheet - uw artikelnr'!F1944=0,0,COUNTIF(Keuzelijsten!$W$2:$W$945,'Basis Excelsheet - uw artikelnr'!D1944)-1)*-1</f>
        <v>0</v>
      </c>
    </row>
    <row r="1945" spans="1:12" x14ac:dyDescent="0.25">
      <c r="A1945" s="17"/>
      <c r="B1945" s="17">
        <f t="shared" ca="1" si="32"/>
        <v>0</v>
      </c>
      <c r="C1945" s="16">
        <f>IF(LEN('Basis Excelsheet - uw artikelnr'!F1945)&gt;35,1,0)</f>
        <v>0</v>
      </c>
      <c r="D1945" s="16">
        <f>IF(LEN('Basis Excelsheet - uw artikelnr'!K1945)&gt;30,1,0)</f>
        <v>0</v>
      </c>
      <c r="E1945" s="16">
        <f>IF(LEN('Basis Excelsheet - uw artikelnr'!E1945)&gt;20,1,0)</f>
        <v>0</v>
      </c>
      <c r="F1945" s="16">
        <f>IF('Basis Excelsheet - uw artikelnr'!L1945=0,0,IF('Basis Excelsheet - uw artikelnr'!L1945&lt;1,1,0))</f>
        <v>0</v>
      </c>
      <c r="G1945" s="16">
        <f>IF('Basis Excelsheet - uw artikelnr'!F1945=0,0,IF(EXACT('Basis Excelsheet - uw artikelnr'!G1945,Keuzelijsten!$C$2),0,IF(EXACT('Basis Excelsheet - uw artikelnr'!G1945,Keuzelijsten!$C$3),0,1)))</f>
        <v>0</v>
      </c>
      <c r="H1945" s="16">
        <f>IF('Basis Excelsheet - uw artikelnr'!F1945=0,0,IF(EXACT('Basis Excelsheet - uw artikelnr'!J1945,Keuzelijsten!$D$2),0,IF(EXACT('Basis Excelsheet - uw artikelnr'!J1945,Keuzelijsten!$D$3),0,1)))</f>
        <v>0</v>
      </c>
      <c r="I1945" s="16">
        <f ca="1">IF('Basis Excelsheet - uw artikelnr'!A1945=0,0,IF(CELL("type",'Basis Excelsheet - uw artikelnr'!A1945)="w",0,1))</f>
        <v>0</v>
      </c>
      <c r="J1945" s="16">
        <f>IF('Basis Excelsheet - uw artikelnr'!F1945=0,0,COUNTIF(Keuzelijsten!$F$2:$F$244,'Basis Excelsheet - uw artikelnr'!M1945)-1)*-1</f>
        <v>0</v>
      </c>
      <c r="K1945" s="16">
        <f>IF('Basis Excelsheet - uw artikelnr'!F1945=0,0,COUNTIF(Keuzelijsten!$A$2:$A$245,'Basis Excelsheet - uw artikelnr'!C1945)-1)*-1</f>
        <v>0</v>
      </c>
      <c r="L1945" s="16">
        <f>IF('Basis Excelsheet - uw artikelnr'!F1945=0,0,COUNTIF(Keuzelijsten!$W$2:$W$945,'Basis Excelsheet - uw artikelnr'!D1945)-1)*-1</f>
        <v>0</v>
      </c>
    </row>
    <row r="1946" spans="1:12" x14ac:dyDescent="0.25">
      <c r="A1946" s="17"/>
      <c r="B1946" s="17">
        <f t="shared" ca="1" si="32"/>
        <v>0</v>
      </c>
      <c r="C1946" s="16">
        <f>IF(LEN('Basis Excelsheet - uw artikelnr'!F1946)&gt;35,1,0)</f>
        <v>0</v>
      </c>
      <c r="D1946" s="16">
        <f>IF(LEN('Basis Excelsheet - uw artikelnr'!K1946)&gt;30,1,0)</f>
        <v>0</v>
      </c>
      <c r="E1946" s="16">
        <f>IF(LEN('Basis Excelsheet - uw artikelnr'!E1946)&gt;20,1,0)</f>
        <v>0</v>
      </c>
      <c r="F1946" s="16">
        <f>IF('Basis Excelsheet - uw artikelnr'!L1946=0,0,IF('Basis Excelsheet - uw artikelnr'!L1946&lt;1,1,0))</f>
        <v>0</v>
      </c>
      <c r="G1946" s="16">
        <f>IF('Basis Excelsheet - uw artikelnr'!F1946=0,0,IF(EXACT('Basis Excelsheet - uw artikelnr'!G1946,Keuzelijsten!$C$2),0,IF(EXACT('Basis Excelsheet - uw artikelnr'!G1946,Keuzelijsten!$C$3),0,1)))</f>
        <v>0</v>
      </c>
      <c r="H1946" s="16">
        <f>IF('Basis Excelsheet - uw artikelnr'!F1946=0,0,IF(EXACT('Basis Excelsheet - uw artikelnr'!J1946,Keuzelijsten!$D$2),0,IF(EXACT('Basis Excelsheet - uw artikelnr'!J1946,Keuzelijsten!$D$3),0,1)))</f>
        <v>0</v>
      </c>
      <c r="I1946" s="16">
        <f ca="1">IF('Basis Excelsheet - uw artikelnr'!A1946=0,0,IF(CELL("type",'Basis Excelsheet - uw artikelnr'!A1946)="w",0,1))</f>
        <v>0</v>
      </c>
      <c r="J1946" s="16">
        <f>IF('Basis Excelsheet - uw artikelnr'!F1946=0,0,COUNTIF(Keuzelijsten!$F$2:$F$244,'Basis Excelsheet - uw artikelnr'!M1946)-1)*-1</f>
        <v>0</v>
      </c>
      <c r="K1946" s="16">
        <f>IF('Basis Excelsheet - uw artikelnr'!F1946=0,0,COUNTIF(Keuzelijsten!$A$2:$A$245,'Basis Excelsheet - uw artikelnr'!C1946)-1)*-1</f>
        <v>0</v>
      </c>
      <c r="L1946" s="16">
        <f>IF('Basis Excelsheet - uw artikelnr'!F1946=0,0,COUNTIF(Keuzelijsten!$W$2:$W$945,'Basis Excelsheet - uw artikelnr'!D1946)-1)*-1</f>
        <v>0</v>
      </c>
    </row>
    <row r="1947" spans="1:12" x14ac:dyDescent="0.25">
      <c r="A1947" s="17"/>
      <c r="B1947" s="17">
        <f t="shared" ca="1" si="32"/>
        <v>0</v>
      </c>
      <c r="C1947" s="16">
        <f>IF(LEN('Basis Excelsheet - uw artikelnr'!F1947)&gt;35,1,0)</f>
        <v>0</v>
      </c>
      <c r="D1947" s="16">
        <f>IF(LEN('Basis Excelsheet - uw artikelnr'!K1947)&gt;30,1,0)</f>
        <v>0</v>
      </c>
      <c r="E1947" s="16">
        <f>IF(LEN('Basis Excelsheet - uw artikelnr'!E1947)&gt;20,1,0)</f>
        <v>0</v>
      </c>
      <c r="F1947" s="16">
        <f>IF('Basis Excelsheet - uw artikelnr'!L1947=0,0,IF('Basis Excelsheet - uw artikelnr'!L1947&lt;1,1,0))</f>
        <v>0</v>
      </c>
      <c r="G1947" s="16">
        <f>IF('Basis Excelsheet - uw artikelnr'!F1947=0,0,IF(EXACT('Basis Excelsheet - uw artikelnr'!G1947,Keuzelijsten!$C$2),0,IF(EXACT('Basis Excelsheet - uw artikelnr'!G1947,Keuzelijsten!$C$3),0,1)))</f>
        <v>0</v>
      </c>
      <c r="H1947" s="16">
        <f>IF('Basis Excelsheet - uw artikelnr'!F1947=0,0,IF(EXACT('Basis Excelsheet - uw artikelnr'!J1947,Keuzelijsten!$D$2),0,IF(EXACT('Basis Excelsheet - uw artikelnr'!J1947,Keuzelijsten!$D$3),0,1)))</f>
        <v>0</v>
      </c>
      <c r="I1947" s="16">
        <f ca="1">IF('Basis Excelsheet - uw artikelnr'!A1947=0,0,IF(CELL("type",'Basis Excelsheet - uw artikelnr'!A1947)="w",0,1))</f>
        <v>0</v>
      </c>
      <c r="J1947" s="16">
        <f>IF('Basis Excelsheet - uw artikelnr'!F1947=0,0,COUNTIF(Keuzelijsten!$F$2:$F$244,'Basis Excelsheet - uw artikelnr'!M1947)-1)*-1</f>
        <v>0</v>
      </c>
      <c r="K1947" s="16">
        <f>IF('Basis Excelsheet - uw artikelnr'!F1947=0,0,COUNTIF(Keuzelijsten!$A$2:$A$245,'Basis Excelsheet - uw artikelnr'!C1947)-1)*-1</f>
        <v>0</v>
      </c>
      <c r="L1947" s="16">
        <f>IF('Basis Excelsheet - uw artikelnr'!F1947=0,0,COUNTIF(Keuzelijsten!$W$2:$W$945,'Basis Excelsheet - uw artikelnr'!D1947)-1)*-1</f>
        <v>0</v>
      </c>
    </row>
    <row r="1948" spans="1:12" x14ac:dyDescent="0.25">
      <c r="A1948" s="17"/>
      <c r="B1948" s="17">
        <f t="shared" ca="1" si="32"/>
        <v>0</v>
      </c>
      <c r="C1948" s="16">
        <f>IF(LEN('Basis Excelsheet - uw artikelnr'!F1948)&gt;35,1,0)</f>
        <v>0</v>
      </c>
      <c r="D1948" s="16">
        <f>IF(LEN('Basis Excelsheet - uw artikelnr'!K1948)&gt;30,1,0)</f>
        <v>0</v>
      </c>
      <c r="E1948" s="16">
        <f>IF(LEN('Basis Excelsheet - uw artikelnr'!E1948)&gt;20,1,0)</f>
        <v>0</v>
      </c>
      <c r="F1948" s="16">
        <f>IF('Basis Excelsheet - uw artikelnr'!L1948=0,0,IF('Basis Excelsheet - uw artikelnr'!L1948&lt;1,1,0))</f>
        <v>0</v>
      </c>
      <c r="G1948" s="16">
        <f>IF('Basis Excelsheet - uw artikelnr'!F1948=0,0,IF(EXACT('Basis Excelsheet - uw artikelnr'!G1948,Keuzelijsten!$C$2),0,IF(EXACT('Basis Excelsheet - uw artikelnr'!G1948,Keuzelijsten!$C$3),0,1)))</f>
        <v>0</v>
      </c>
      <c r="H1948" s="16">
        <f>IF('Basis Excelsheet - uw artikelnr'!F1948=0,0,IF(EXACT('Basis Excelsheet - uw artikelnr'!J1948,Keuzelijsten!$D$2),0,IF(EXACT('Basis Excelsheet - uw artikelnr'!J1948,Keuzelijsten!$D$3),0,1)))</f>
        <v>0</v>
      </c>
      <c r="I1948" s="16">
        <f ca="1">IF('Basis Excelsheet - uw artikelnr'!A1948=0,0,IF(CELL("type",'Basis Excelsheet - uw artikelnr'!A1948)="w",0,1))</f>
        <v>0</v>
      </c>
      <c r="J1948" s="16">
        <f>IF('Basis Excelsheet - uw artikelnr'!F1948=0,0,COUNTIF(Keuzelijsten!$F$2:$F$244,'Basis Excelsheet - uw artikelnr'!M1948)-1)*-1</f>
        <v>0</v>
      </c>
      <c r="K1948" s="16">
        <f>IF('Basis Excelsheet - uw artikelnr'!F1948=0,0,COUNTIF(Keuzelijsten!$A$2:$A$245,'Basis Excelsheet - uw artikelnr'!C1948)-1)*-1</f>
        <v>0</v>
      </c>
      <c r="L1948" s="16">
        <f>IF('Basis Excelsheet - uw artikelnr'!F1948=0,0,COUNTIF(Keuzelijsten!$W$2:$W$945,'Basis Excelsheet - uw artikelnr'!D1948)-1)*-1</f>
        <v>0</v>
      </c>
    </row>
    <row r="1949" spans="1:12" x14ac:dyDescent="0.25">
      <c r="A1949" s="17"/>
      <c r="B1949" s="17">
        <f t="shared" ca="1" si="32"/>
        <v>0</v>
      </c>
      <c r="C1949" s="16">
        <f>IF(LEN('Basis Excelsheet - uw artikelnr'!F1949)&gt;35,1,0)</f>
        <v>0</v>
      </c>
      <c r="D1949" s="16">
        <f>IF(LEN('Basis Excelsheet - uw artikelnr'!K1949)&gt;30,1,0)</f>
        <v>0</v>
      </c>
      <c r="E1949" s="16">
        <f>IF(LEN('Basis Excelsheet - uw artikelnr'!E1949)&gt;20,1,0)</f>
        <v>0</v>
      </c>
      <c r="F1949" s="16">
        <f>IF('Basis Excelsheet - uw artikelnr'!L1949=0,0,IF('Basis Excelsheet - uw artikelnr'!L1949&lt;1,1,0))</f>
        <v>0</v>
      </c>
      <c r="G1949" s="16">
        <f>IF('Basis Excelsheet - uw artikelnr'!F1949=0,0,IF(EXACT('Basis Excelsheet - uw artikelnr'!G1949,Keuzelijsten!$C$2),0,IF(EXACT('Basis Excelsheet - uw artikelnr'!G1949,Keuzelijsten!$C$3),0,1)))</f>
        <v>0</v>
      </c>
      <c r="H1949" s="16">
        <f>IF('Basis Excelsheet - uw artikelnr'!F1949=0,0,IF(EXACT('Basis Excelsheet - uw artikelnr'!J1949,Keuzelijsten!$D$2),0,IF(EXACT('Basis Excelsheet - uw artikelnr'!J1949,Keuzelijsten!$D$3),0,1)))</f>
        <v>0</v>
      </c>
      <c r="I1949" s="16">
        <f ca="1">IF('Basis Excelsheet - uw artikelnr'!A1949=0,0,IF(CELL("type",'Basis Excelsheet - uw artikelnr'!A1949)="w",0,1))</f>
        <v>0</v>
      </c>
      <c r="J1949" s="16">
        <f>IF('Basis Excelsheet - uw artikelnr'!F1949=0,0,COUNTIF(Keuzelijsten!$F$2:$F$244,'Basis Excelsheet - uw artikelnr'!M1949)-1)*-1</f>
        <v>0</v>
      </c>
      <c r="K1949" s="16">
        <f>IF('Basis Excelsheet - uw artikelnr'!F1949=0,0,COUNTIF(Keuzelijsten!$A$2:$A$245,'Basis Excelsheet - uw artikelnr'!C1949)-1)*-1</f>
        <v>0</v>
      </c>
      <c r="L1949" s="16">
        <f>IF('Basis Excelsheet - uw artikelnr'!F1949=0,0,COUNTIF(Keuzelijsten!$W$2:$W$945,'Basis Excelsheet - uw artikelnr'!D1949)-1)*-1</f>
        <v>0</v>
      </c>
    </row>
    <row r="1950" spans="1:12" x14ac:dyDescent="0.25">
      <c r="A1950" s="17"/>
      <c r="B1950" s="17">
        <f t="shared" ca="1" si="32"/>
        <v>0</v>
      </c>
      <c r="C1950" s="16">
        <f>IF(LEN('Basis Excelsheet - uw artikelnr'!F1950)&gt;35,1,0)</f>
        <v>0</v>
      </c>
      <c r="D1950" s="16">
        <f>IF(LEN('Basis Excelsheet - uw artikelnr'!K1950)&gt;30,1,0)</f>
        <v>0</v>
      </c>
      <c r="E1950" s="16">
        <f>IF(LEN('Basis Excelsheet - uw artikelnr'!E1950)&gt;20,1,0)</f>
        <v>0</v>
      </c>
      <c r="F1950" s="16">
        <f>IF('Basis Excelsheet - uw artikelnr'!L1950=0,0,IF('Basis Excelsheet - uw artikelnr'!L1950&lt;1,1,0))</f>
        <v>0</v>
      </c>
      <c r="G1950" s="16">
        <f>IF('Basis Excelsheet - uw artikelnr'!F1950=0,0,IF(EXACT('Basis Excelsheet - uw artikelnr'!G1950,Keuzelijsten!$C$2),0,IF(EXACT('Basis Excelsheet - uw artikelnr'!G1950,Keuzelijsten!$C$3),0,1)))</f>
        <v>0</v>
      </c>
      <c r="H1950" s="16">
        <f>IF('Basis Excelsheet - uw artikelnr'!F1950=0,0,IF(EXACT('Basis Excelsheet - uw artikelnr'!J1950,Keuzelijsten!$D$2),0,IF(EXACT('Basis Excelsheet - uw artikelnr'!J1950,Keuzelijsten!$D$3),0,1)))</f>
        <v>0</v>
      </c>
      <c r="I1950" s="16">
        <f ca="1">IF('Basis Excelsheet - uw artikelnr'!A1950=0,0,IF(CELL("type",'Basis Excelsheet - uw artikelnr'!A1950)="w",0,1))</f>
        <v>0</v>
      </c>
      <c r="J1950" s="16">
        <f>IF('Basis Excelsheet - uw artikelnr'!F1950=0,0,COUNTIF(Keuzelijsten!$F$2:$F$244,'Basis Excelsheet - uw artikelnr'!M1950)-1)*-1</f>
        <v>0</v>
      </c>
      <c r="K1950" s="16">
        <f>IF('Basis Excelsheet - uw artikelnr'!F1950=0,0,COUNTIF(Keuzelijsten!$A$2:$A$245,'Basis Excelsheet - uw artikelnr'!C1950)-1)*-1</f>
        <v>0</v>
      </c>
      <c r="L1950" s="16">
        <f>IF('Basis Excelsheet - uw artikelnr'!F1950=0,0,COUNTIF(Keuzelijsten!$W$2:$W$945,'Basis Excelsheet - uw artikelnr'!D1950)-1)*-1</f>
        <v>0</v>
      </c>
    </row>
    <row r="1951" spans="1:12" x14ac:dyDescent="0.25">
      <c r="A1951" s="17"/>
      <c r="B1951" s="17">
        <f t="shared" ca="1" si="32"/>
        <v>0</v>
      </c>
      <c r="C1951" s="16">
        <f>IF(LEN('Basis Excelsheet - uw artikelnr'!F1951)&gt;35,1,0)</f>
        <v>0</v>
      </c>
      <c r="D1951" s="16">
        <f>IF(LEN('Basis Excelsheet - uw artikelnr'!K1951)&gt;30,1,0)</f>
        <v>0</v>
      </c>
      <c r="E1951" s="16">
        <f>IF(LEN('Basis Excelsheet - uw artikelnr'!E1951)&gt;20,1,0)</f>
        <v>0</v>
      </c>
      <c r="F1951" s="16">
        <f>IF('Basis Excelsheet - uw artikelnr'!L1951=0,0,IF('Basis Excelsheet - uw artikelnr'!L1951&lt;1,1,0))</f>
        <v>0</v>
      </c>
      <c r="G1951" s="16">
        <f>IF('Basis Excelsheet - uw artikelnr'!F1951=0,0,IF(EXACT('Basis Excelsheet - uw artikelnr'!G1951,Keuzelijsten!$C$2),0,IF(EXACT('Basis Excelsheet - uw artikelnr'!G1951,Keuzelijsten!$C$3),0,1)))</f>
        <v>0</v>
      </c>
      <c r="H1951" s="16">
        <f>IF('Basis Excelsheet - uw artikelnr'!F1951=0,0,IF(EXACT('Basis Excelsheet - uw artikelnr'!J1951,Keuzelijsten!$D$2),0,IF(EXACT('Basis Excelsheet - uw artikelnr'!J1951,Keuzelijsten!$D$3),0,1)))</f>
        <v>0</v>
      </c>
      <c r="I1951" s="16">
        <f ca="1">IF('Basis Excelsheet - uw artikelnr'!A1951=0,0,IF(CELL("type",'Basis Excelsheet - uw artikelnr'!A1951)="w",0,1))</f>
        <v>0</v>
      </c>
      <c r="J1951" s="16">
        <f>IF('Basis Excelsheet - uw artikelnr'!F1951=0,0,COUNTIF(Keuzelijsten!$F$2:$F$244,'Basis Excelsheet - uw artikelnr'!M1951)-1)*-1</f>
        <v>0</v>
      </c>
      <c r="K1951" s="16">
        <f>IF('Basis Excelsheet - uw artikelnr'!F1951=0,0,COUNTIF(Keuzelijsten!$A$2:$A$245,'Basis Excelsheet - uw artikelnr'!C1951)-1)*-1</f>
        <v>0</v>
      </c>
      <c r="L1951" s="16">
        <f>IF('Basis Excelsheet - uw artikelnr'!F1951=0,0,COUNTIF(Keuzelijsten!$W$2:$W$945,'Basis Excelsheet - uw artikelnr'!D1951)-1)*-1</f>
        <v>0</v>
      </c>
    </row>
    <row r="1952" spans="1:12" x14ac:dyDescent="0.25">
      <c r="A1952" s="17"/>
      <c r="B1952" s="17">
        <f t="shared" ca="1" si="32"/>
        <v>0</v>
      </c>
      <c r="C1952" s="16">
        <f>IF(LEN('Basis Excelsheet - uw artikelnr'!F1952)&gt;35,1,0)</f>
        <v>0</v>
      </c>
      <c r="D1952" s="16">
        <f>IF(LEN('Basis Excelsheet - uw artikelnr'!K1952)&gt;30,1,0)</f>
        <v>0</v>
      </c>
      <c r="E1952" s="16">
        <f>IF(LEN('Basis Excelsheet - uw artikelnr'!E1952)&gt;20,1,0)</f>
        <v>0</v>
      </c>
      <c r="F1952" s="16">
        <f>IF('Basis Excelsheet - uw artikelnr'!L1952=0,0,IF('Basis Excelsheet - uw artikelnr'!L1952&lt;1,1,0))</f>
        <v>0</v>
      </c>
      <c r="G1952" s="16">
        <f>IF('Basis Excelsheet - uw artikelnr'!F1952=0,0,IF(EXACT('Basis Excelsheet - uw artikelnr'!G1952,Keuzelijsten!$C$2),0,IF(EXACT('Basis Excelsheet - uw artikelnr'!G1952,Keuzelijsten!$C$3),0,1)))</f>
        <v>0</v>
      </c>
      <c r="H1952" s="16">
        <f>IF('Basis Excelsheet - uw artikelnr'!F1952=0,0,IF(EXACT('Basis Excelsheet - uw artikelnr'!J1952,Keuzelijsten!$D$2),0,IF(EXACT('Basis Excelsheet - uw artikelnr'!J1952,Keuzelijsten!$D$3),0,1)))</f>
        <v>0</v>
      </c>
      <c r="I1952" s="16">
        <f ca="1">IF('Basis Excelsheet - uw artikelnr'!A1952=0,0,IF(CELL("type",'Basis Excelsheet - uw artikelnr'!A1952)="w",0,1))</f>
        <v>0</v>
      </c>
      <c r="J1952" s="16">
        <f>IF('Basis Excelsheet - uw artikelnr'!F1952=0,0,COUNTIF(Keuzelijsten!$F$2:$F$244,'Basis Excelsheet - uw artikelnr'!M1952)-1)*-1</f>
        <v>0</v>
      </c>
      <c r="K1952" s="16">
        <f>IF('Basis Excelsheet - uw artikelnr'!F1952=0,0,COUNTIF(Keuzelijsten!$A$2:$A$245,'Basis Excelsheet - uw artikelnr'!C1952)-1)*-1</f>
        <v>0</v>
      </c>
      <c r="L1952" s="16">
        <f>IF('Basis Excelsheet - uw artikelnr'!F1952=0,0,COUNTIF(Keuzelijsten!$W$2:$W$945,'Basis Excelsheet - uw artikelnr'!D1952)-1)*-1</f>
        <v>0</v>
      </c>
    </row>
    <row r="1953" spans="1:12" x14ac:dyDescent="0.25">
      <c r="A1953" s="17"/>
      <c r="B1953" s="17">
        <f t="shared" ca="1" si="32"/>
        <v>0</v>
      </c>
      <c r="C1953" s="16">
        <f>IF(LEN('Basis Excelsheet - uw artikelnr'!F1953)&gt;35,1,0)</f>
        <v>0</v>
      </c>
      <c r="D1953" s="16">
        <f>IF(LEN('Basis Excelsheet - uw artikelnr'!K1953)&gt;30,1,0)</f>
        <v>0</v>
      </c>
      <c r="E1953" s="16">
        <f>IF(LEN('Basis Excelsheet - uw artikelnr'!E1953)&gt;20,1,0)</f>
        <v>0</v>
      </c>
      <c r="F1953" s="16">
        <f>IF('Basis Excelsheet - uw artikelnr'!L1953=0,0,IF('Basis Excelsheet - uw artikelnr'!L1953&lt;1,1,0))</f>
        <v>0</v>
      </c>
      <c r="G1953" s="16">
        <f>IF('Basis Excelsheet - uw artikelnr'!F1953=0,0,IF(EXACT('Basis Excelsheet - uw artikelnr'!G1953,Keuzelijsten!$C$2),0,IF(EXACT('Basis Excelsheet - uw artikelnr'!G1953,Keuzelijsten!$C$3),0,1)))</f>
        <v>0</v>
      </c>
      <c r="H1953" s="16">
        <f>IF('Basis Excelsheet - uw artikelnr'!F1953=0,0,IF(EXACT('Basis Excelsheet - uw artikelnr'!J1953,Keuzelijsten!$D$2),0,IF(EXACT('Basis Excelsheet - uw artikelnr'!J1953,Keuzelijsten!$D$3),0,1)))</f>
        <v>0</v>
      </c>
      <c r="I1953" s="16">
        <f ca="1">IF('Basis Excelsheet - uw artikelnr'!A1953=0,0,IF(CELL("type",'Basis Excelsheet - uw artikelnr'!A1953)="w",0,1))</f>
        <v>0</v>
      </c>
      <c r="J1953" s="16">
        <f>IF('Basis Excelsheet - uw artikelnr'!F1953=0,0,COUNTIF(Keuzelijsten!$F$2:$F$244,'Basis Excelsheet - uw artikelnr'!M1953)-1)*-1</f>
        <v>0</v>
      </c>
      <c r="K1953" s="16">
        <f>IF('Basis Excelsheet - uw artikelnr'!F1953=0,0,COUNTIF(Keuzelijsten!$A$2:$A$245,'Basis Excelsheet - uw artikelnr'!C1953)-1)*-1</f>
        <v>0</v>
      </c>
      <c r="L1953" s="16">
        <f>IF('Basis Excelsheet - uw artikelnr'!F1953=0,0,COUNTIF(Keuzelijsten!$W$2:$W$945,'Basis Excelsheet - uw artikelnr'!D1953)-1)*-1</f>
        <v>0</v>
      </c>
    </row>
    <row r="1954" spans="1:12" x14ac:dyDescent="0.25">
      <c r="A1954" s="17"/>
      <c r="B1954" s="17">
        <f t="shared" ca="1" si="32"/>
        <v>0</v>
      </c>
      <c r="C1954" s="16">
        <f>IF(LEN('Basis Excelsheet - uw artikelnr'!F1954)&gt;35,1,0)</f>
        <v>0</v>
      </c>
      <c r="D1954" s="16">
        <f>IF(LEN('Basis Excelsheet - uw artikelnr'!K1954)&gt;30,1,0)</f>
        <v>0</v>
      </c>
      <c r="E1954" s="16">
        <f>IF(LEN('Basis Excelsheet - uw artikelnr'!E1954)&gt;20,1,0)</f>
        <v>0</v>
      </c>
      <c r="F1954" s="16">
        <f>IF('Basis Excelsheet - uw artikelnr'!L1954=0,0,IF('Basis Excelsheet - uw artikelnr'!L1954&lt;1,1,0))</f>
        <v>0</v>
      </c>
      <c r="G1954" s="16">
        <f>IF('Basis Excelsheet - uw artikelnr'!F1954=0,0,IF(EXACT('Basis Excelsheet - uw artikelnr'!G1954,Keuzelijsten!$C$2),0,IF(EXACT('Basis Excelsheet - uw artikelnr'!G1954,Keuzelijsten!$C$3),0,1)))</f>
        <v>0</v>
      </c>
      <c r="H1954" s="16">
        <f>IF('Basis Excelsheet - uw artikelnr'!F1954=0,0,IF(EXACT('Basis Excelsheet - uw artikelnr'!J1954,Keuzelijsten!$D$2),0,IF(EXACT('Basis Excelsheet - uw artikelnr'!J1954,Keuzelijsten!$D$3),0,1)))</f>
        <v>0</v>
      </c>
      <c r="I1954" s="16">
        <f ca="1">IF('Basis Excelsheet - uw artikelnr'!A1954=0,0,IF(CELL("type",'Basis Excelsheet - uw artikelnr'!A1954)="w",0,1))</f>
        <v>0</v>
      </c>
      <c r="J1954" s="16">
        <f>IF('Basis Excelsheet - uw artikelnr'!F1954=0,0,COUNTIF(Keuzelijsten!$F$2:$F$244,'Basis Excelsheet - uw artikelnr'!M1954)-1)*-1</f>
        <v>0</v>
      </c>
      <c r="K1954" s="16">
        <f>IF('Basis Excelsheet - uw artikelnr'!F1954=0,0,COUNTIF(Keuzelijsten!$A$2:$A$245,'Basis Excelsheet - uw artikelnr'!C1954)-1)*-1</f>
        <v>0</v>
      </c>
      <c r="L1954" s="16">
        <f>IF('Basis Excelsheet - uw artikelnr'!F1954=0,0,COUNTIF(Keuzelijsten!$W$2:$W$945,'Basis Excelsheet - uw artikelnr'!D1954)-1)*-1</f>
        <v>0</v>
      </c>
    </row>
    <row r="1955" spans="1:12" x14ac:dyDescent="0.25">
      <c r="A1955" s="17"/>
      <c r="B1955" s="17">
        <f t="shared" ca="1" si="32"/>
        <v>0</v>
      </c>
      <c r="C1955" s="16">
        <f>IF(LEN('Basis Excelsheet - uw artikelnr'!F1955)&gt;35,1,0)</f>
        <v>0</v>
      </c>
      <c r="D1955" s="16">
        <f>IF(LEN('Basis Excelsheet - uw artikelnr'!K1955)&gt;30,1,0)</f>
        <v>0</v>
      </c>
      <c r="E1955" s="16">
        <f>IF(LEN('Basis Excelsheet - uw artikelnr'!E1955)&gt;20,1,0)</f>
        <v>0</v>
      </c>
      <c r="F1955" s="16">
        <f>IF('Basis Excelsheet - uw artikelnr'!L1955=0,0,IF('Basis Excelsheet - uw artikelnr'!L1955&lt;1,1,0))</f>
        <v>0</v>
      </c>
      <c r="G1955" s="16">
        <f>IF('Basis Excelsheet - uw artikelnr'!F1955=0,0,IF(EXACT('Basis Excelsheet - uw artikelnr'!G1955,Keuzelijsten!$C$2),0,IF(EXACT('Basis Excelsheet - uw artikelnr'!G1955,Keuzelijsten!$C$3),0,1)))</f>
        <v>0</v>
      </c>
      <c r="H1955" s="16">
        <f>IF('Basis Excelsheet - uw artikelnr'!F1955=0,0,IF(EXACT('Basis Excelsheet - uw artikelnr'!J1955,Keuzelijsten!$D$2),0,IF(EXACT('Basis Excelsheet - uw artikelnr'!J1955,Keuzelijsten!$D$3),0,1)))</f>
        <v>0</v>
      </c>
      <c r="I1955" s="16">
        <f ca="1">IF('Basis Excelsheet - uw artikelnr'!A1955=0,0,IF(CELL("type",'Basis Excelsheet - uw artikelnr'!A1955)="w",0,1))</f>
        <v>0</v>
      </c>
      <c r="J1955" s="16">
        <f>IF('Basis Excelsheet - uw artikelnr'!F1955=0,0,COUNTIF(Keuzelijsten!$F$2:$F$244,'Basis Excelsheet - uw artikelnr'!M1955)-1)*-1</f>
        <v>0</v>
      </c>
      <c r="K1955" s="16">
        <f>IF('Basis Excelsheet - uw artikelnr'!F1955=0,0,COUNTIF(Keuzelijsten!$A$2:$A$245,'Basis Excelsheet - uw artikelnr'!C1955)-1)*-1</f>
        <v>0</v>
      </c>
      <c r="L1955" s="16">
        <f>IF('Basis Excelsheet - uw artikelnr'!F1955=0,0,COUNTIF(Keuzelijsten!$W$2:$W$945,'Basis Excelsheet - uw artikelnr'!D1955)-1)*-1</f>
        <v>0</v>
      </c>
    </row>
    <row r="1956" spans="1:12" x14ac:dyDescent="0.25">
      <c r="A1956" s="17"/>
      <c r="B1956" s="17">
        <f t="shared" ca="1" si="32"/>
        <v>0</v>
      </c>
      <c r="C1956" s="16">
        <f>IF(LEN('Basis Excelsheet - uw artikelnr'!F1956)&gt;35,1,0)</f>
        <v>0</v>
      </c>
      <c r="D1956" s="16">
        <f>IF(LEN('Basis Excelsheet - uw artikelnr'!K1956)&gt;30,1,0)</f>
        <v>0</v>
      </c>
      <c r="E1956" s="16">
        <f>IF(LEN('Basis Excelsheet - uw artikelnr'!E1956)&gt;20,1,0)</f>
        <v>0</v>
      </c>
      <c r="F1956" s="16">
        <f>IF('Basis Excelsheet - uw artikelnr'!L1956=0,0,IF('Basis Excelsheet - uw artikelnr'!L1956&lt;1,1,0))</f>
        <v>0</v>
      </c>
      <c r="G1956" s="16">
        <f>IF('Basis Excelsheet - uw artikelnr'!F1956=0,0,IF(EXACT('Basis Excelsheet - uw artikelnr'!G1956,Keuzelijsten!$C$2),0,IF(EXACT('Basis Excelsheet - uw artikelnr'!G1956,Keuzelijsten!$C$3),0,1)))</f>
        <v>0</v>
      </c>
      <c r="H1956" s="16">
        <f>IF('Basis Excelsheet - uw artikelnr'!F1956=0,0,IF(EXACT('Basis Excelsheet - uw artikelnr'!J1956,Keuzelijsten!$D$2),0,IF(EXACT('Basis Excelsheet - uw artikelnr'!J1956,Keuzelijsten!$D$3),0,1)))</f>
        <v>0</v>
      </c>
      <c r="I1956" s="16">
        <f ca="1">IF('Basis Excelsheet - uw artikelnr'!A1956=0,0,IF(CELL("type",'Basis Excelsheet - uw artikelnr'!A1956)="w",0,1))</f>
        <v>0</v>
      </c>
      <c r="J1956" s="16">
        <f>IF('Basis Excelsheet - uw artikelnr'!F1956=0,0,COUNTIF(Keuzelijsten!$F$2:$F$244,'Basis Excelsheet - uw artikelnr'!M1956)-1)*-1</f>
        <v>0</v>
      </c>
      <c r="K1956" s="16">
        <f>IF('Basis Excelsheet - uw artikelnr'!F1956=0,0,COUNTIF(Keuzelijsten!$A$2:$A$245,'Basis Excelsheet - uw artikelnr'!C1956)-1)*-1</f>
        <v>0</v>
      </c>
      <c r="L1956" s="16">
        <f>IF('Basis Excelsheet - uw artikelnr'!F1956=0,0,COUNTIF(Keuzelijsten!$W$2:$W$945,'Basis Excelsheet - uw artikelnr'!D1956)-1)*-1</f>
        <v>0</v>
      </c>
    </row>
    <row r="1957" spans="1:12" x14ac:dyDescent="0.25">
      <c r="A1957" s="17"/>
      <c r="B1957" s="17">
        <f t="shared" ca="1" si="32"/>
        <v>0</v>
      </c>
      <c r="C1957" s="16">
        <f>IF(LEN('Basis Excelsheet - uw artikelnr'!F1957)&gt;35,1,0)</f>
        <v>0</v>
      </c>
      <c r="D1957" s="16">
        <f>IF(LEN('Basis Excelsheet - uw artikelnr'!K1957)&gt;30,1,0)</f>
        <v>0</v>
      </c>
      <c r="E1957" s="16">
        <f>IF(LEN('Basis Excelsheet - uw artikelnr'!E1957)&gt;20,1,0)</f>
        <v>0</v>
      </c>
      <c r="F1957" s="16">
        <f>IF('Basis Excelsheet - uw artikelnr'!L1957=0,0,IF('Basis Excelsheet - uw artikelnr'!L1957&lt;1,1,0))</f>
        <v>0</v>
      </c>
      <c r="G1957" s="16">
        <f>IF('Basis Excelsheet - uw artikelnr'!F1957=0,0,IF(EXACT('Basis Excelsheet - uw artikelnr'!G1957,Keuzelijsten!$C$2),0,IF(EXACT('Basis Excelsheet - uw artikelnr'!G1957,Keuzelijsten!$C$3),0,1)))</f>
        <v>0</v>
      </c>
      <c r="H1957" s="16">
        <f>IF('Basis Excelsheet - uw artikelnr'!F1957=0,0,IF(EXACT('Basis Excelsheet - uw artikelnr'!J1957,Keuzelijsten!$D$2),0,IF(EXACT('Basis Excelsheet - uw artikelnr'!J1957,Keuzelijsten!$D$3),0,1)))</f>
        <v>0</v>
      </c>
      <c r="I1957" s="16">
        <f ca="1">IF('Basis Excelsheet - uw artikelnr'!A1957=0,0,IF(CELL("type",'Basis Excelsheet - uw artikelnr'!A1957)="w",0,1))</f>
        <v>0</v>
      </c>
      <c r="J1957" s="16">
        <f>IF('Basis Excelsheet - uw artikelnr'!F1957=0,0,COUNTIF(Keuzelijsten!$F$2:$F$244,'Basis Excelsheet - uw artikelnr'!M1957)-1)*-1</f>
        <v>0</v>
      </c>
      <c r="K1957" s="16">
        <f>IF('Basis Excelsheet - uw artikelnr'!F1957=0,0,COUNTIF(Keuzelijsten!$A$2:$A$245,'Basis Excelsheet - uw artikelnr'!C1957)-1)*-1</f>
        <v>0</v>
      </c>
      <c r="L1957" s="16">
        <f>IF('Basis Excelsheet - uw artikelnr'!F1957=0,0,COUNTIF(Keuzelijsten!$W$2:$W$945,'Basis Excelsheet - uw artikelnr'!D1957)-1)*-1</f>
        <v>0</v>
      </c>
    </row>
    <row r="1958" spans="1:12" x14ac:dyDescent="0.25">
      <c r="A1958" s="17"/>
      <c r="B1958" s="17">
        <f t="shared" ca="1" si="32"/>
        <v>0</v>
      </c>
      <c r="C1958" s="16">
        <f>IF(LEN('Basis Excelsheet - uw artikelnr'!F1958)&gt;35,1,0)</f>
        <v>0</v>
      </c>
      <c r="D1958" s="16">
        <f>IF(LEN('Basis Excelsheet - uw artikelnr'!K1958)&gt;30,1,0)</f>
        <v>0</v>
      </c>
      <c r="E1958" s="16">
        <f>IF(LEN('Basis Excelsheet - uw artikelnr'!E1958)&gt;20,1,0)</f>
        <v>0</v>
      </c>
      <c r="F1958" s="16">
        <f>IF('Basis Excelsheet - uw artikelnr'!L1958=0,0,IF('Basis Excelsheet - uw artikelnr'!L1958&lt;1,1,0))</f>
        <v>0</v>
      </c>
      <c r="G1958" s="16">
        <f>IF('Basis Excelsheet - uw artikelnr'!F1958=0,0,IF(EXACT('Basis Excelsheet - uw artikelnr'!G1958,Keuzelijsten!$C$2),0,IF(EXACT('Basis Excelsheet - uw artikelnr'!G1958,Keuzelijsten!$C$3),0,1)))</f>
        <v>0</v>
      </c>
      <c r="H1958" s="16">
        <f>IF('Basis Excelsheet - uw artikelnr'!F1958=0,0,IF(EXACT('Basis Excelsheet - uw artikelnr'!J1958,Keuzelijsten!$D$2),0,IF(EXACT('Basis Excelsheet - uw artikelnr'!J1958,Keuzelijsten!$D$3),0,1)))</f>
        <v>0</v>
      </c>
      <c r="I1958" s="16">
        <f ca="1">IF('Basis Excelsheet - uw artikelnr'!A1958=0,0,IF(CELL("type",'Basis Excelsheet - uw artikelnr'!A1958)="w",0,1))</f>
        <v>0</v>
      </c>
      <c r="J1958" s="16">
        <f>IF('Basis Excelsheet - uw artikelnr'!F1958=0,0,COUNTIF(Keuzelijsten!$F$2:$F$244,'Basis Excelsheet - uw artikelnr'!M1958)-1)*-1</f>
        <v>0</v>
      </c>
      <c r="K1958" s="16">
        <f>IF('Basis Excelsheet - uw artikelnr'!F1958=0,0,COUNTIF(Keuzelijsten!$A$2:$A$245,'Basis Excelsheet - uw artikelnr'!C1958)-1)*-1</f>
        <v>0</v>
      </c>
      <c r="L1958" s="16">
        <f>IF('Basis Excelsheet - uw artikelnr'!F1958=0,0,COUNTIF(Keuzelijsten!$W$2:$W$945,'Basis Excelsheet - uw artikelnr'!D1958)-1)*-1</f>
        <v>0</v>
      </c>
    </row>
    <row r="1959" spans="1:12" x14ac:dyDescent="0.25">
      <c r="A1959" s="17"/>
      <c r="B1959" s="17">
        <f t="shared" ca="1" si="32"/>
        <v>0</v>
      </c>
      <c r="C1959" s="16">
        <f>IF(LEN('Basis Excelsheet - uw artikelnr'!F1959)&gt;35,1,0)</f>
        <v>0</v>
      </c>
      <c r="D1959" s="16">
        <f>IF(LEN('Basis Excelsheet - uw artikelnr'!K1959)&gt;30,1,0)</f>
        <v>0</v>
      </c>
      <c r="E1959" s="16">
        <f>IF(LEN('Basis Excelsheet - uw artikelnr'!E1959)&gt;20,1,0)</f>
        <v>0</v>
      </c>
      <c r="F1959" s="16">
        <f>IF('Basis Excelsheet - uw artikelnr'!L1959=0,0,IF('Basis Excelsheet - uw artikelnr'!L1959&lt;1,1,0))</f>
        <v>0</v>
      </c>
      <c r="G1959" s="16">
        <f>IF('Basis Excelsheet - uw artikelnr'!F1959=0,0,IF(EXACT('Basis Excelsheet - uw artikelnr'!G1959,Keuzelijsten!$C$2),0,IF(EXACT('Basis Excelsheet - uw artikelnr'!G1959,Keuzelijsten!$C$3),0,1)))</f>
        <v>0</v>
      </c>
      <c r="H1959" s="16">
        <f>IF('Basis Excelsheet - uw artikelnr'!F1959=0,0,IF(EXACT('Basis Excelsheet - uw artikelnr'!J1959,Keuzelijsten!$D$2),0,IF(EXACT('Basis Excelsheet - uw artikelnr'!J1959,Keuzelijsten!$D$3),0,1)))</f>
        <v>0</v>
      </c>
      <c r="I1959" s="16">
        <f ca="1">IF('Basis Excelsheet - uw artikelnr'!A1959=0,0,IF(CELL("type",'Basis Excelsheet - uw artikelnr'!A1959)="w",0,1))</f>
        <v>0</v>
      </c>
      <c r="J1959" s="16">
        <f>IF('Basis Excelsheet - uw artikelnr'!F1959=0,0,COUNTIF(Keuzelijsten!$F$2:$F$244,'Basis Excelsheet - uw artikelnr'!M1959)-1)*-1</f>
        <v>0</v>
      </c>
      <c r="K1959" s="16">
        <f>IF('Basis Excelsheet - uw artikelnr'!F1959=0,0,COUNTIF(Keuzelijsten!$A$2:$A$245,'Basis Excelsheet - uw artikelnr'!C1959)-1)*-1</f>
        <v>0</v>
      </c>
      <c r="L1959" s="16">
        <f>IF('Basis Excelsheet - uw artikelnr'!F1959=0,0,COUNTIF(Keuzelijsten!$W$2:$W$945,'Basis Excelsheet - uw artikelnr'!D1959)-1)*-1</f>
        <v>0</v>
      </c>
    </row>
    <row r="1960" spans="1:12" x14ac:dyDescent="0.25">
      <c r="A1960" s="17"/>
      <c r="B1960" s="17">
        <f t="shared" ca="1" si="32"/>
        <v>0</v>
      </c>
      <c r="C1960" s="16">
        <f>IF(LEN('Basis Excelsheet - uw artikelnr'!F1960)&gt;35,1,0)</f>
        <v>0</v>
      </c>
      <c r="D1960" s="16">
        <f>IF(LEN('Basis Excelsheet - uw artikelnr'!K1960)&gt;30,1,0)</f>
        <v>0</v>
      </c>
      <c r="E1960" s="16">
        <f>IF(LEN('Basis Excelsheet - uw artikelnr'!E1960)&gt;20,1,0)</f>
        <v>0</v>
      </c>
      <c r="F1960" s="16">
        <f>IF('Basis Excelsheet - uw artikelnr'!L1960=0,0,IF('Basis Excelsheet - uw artikelnr'!L1960&lt;1,1,0))</f>
        <v>0</v>
      </c>
      <c r="G1960" s="16">
        <f>IF('Basis Excelsheet - uw artikelnr'!F1960=0,0,IF(EXACT('Basis Excelsheet - uw artikelnr'!G1960,Keuzelijsten!$C$2),0,IF(EXACT('Basis Excelsheet - uw artikelnr'!G1960,Keuzelijsten!$C$3),0,1)))</f>
        <v>0</v>
      </c>
      <c r="H1960" s="16">
        <f>IF('Basis Excelsheet - uw artikelnr'!F1960=0,0,IF(EXACT('Basis Excelsheet - uw artikelnr'!J1960,Keuzelijsten!$D$2),0,IF(EXACT('Basis Excelsheet - uw artikelnr'!J1960,Keuzelijsten!$D$3),0,1)))</f>
        <v>0</v>
      </c>
      <c r="I1960" s="16">
        <f ca="1">IF('Basis Excelsheet - uw artikelnr'!A1960=0,0,IF(CELL("type",'Basis Excelsheet - uw artikelnr'!A1960)="w",0,1))</f>
        <v>0</v>
      </c>
      <c r="J1960" s="16">
        <f>IF('Basis Excelsheet - uw artikelnr'!F1960=0,0,COUNTIF(Keuzelijsten!$F$2:$F$244,'Basis Excelsheet - uw artikelnr'!M1960)-1)*-1</f>
        <v>0</v>
      </c>
      <c r="K1960" s="16">
        <f>IF('Basis Excelsheet - uw artikelnr'!F1960=0,0,COUNTIF(Keuzelijsten!$A$2:$A$245,'Basis Excelsheet - uw artikelnr'!C1960)-1)*-1</f>
        <v>0</v>
      </c>
      <c r="L1960" s="16">
        <f>IF('Basis Excelsheet - uw artikelnr'!F1960=0,0,COUNTIF(Keuzelijsten!$W$2:$W$945,'Basis Excelsheet - uw artikelnr'!D1960)-1)*-1</f>
        <v>0</v>
      </c>
    </row>
    <row r="1961" spans="1:12" x14ac:dyDescent="0.25">
      <c r="A1961" s="17"/>
      <c r="B1961" s="17">
        <f t="shared" ca="1" si="32"/>
        <v>0</v>
      </c>
      <c r="C1961" s="16">
        <f>IF(LEN('Basis Excelsheet - uw artikelnr'!F1961)&gt;35,1,0)</f>
        <v>0</v>
      </c>
      <c r="D1961" s="16">
        <f>IF(LEN('Basis Excelsheet - uw artikelnr'!K1961)&gt;30,1,0)</f>
        <v>0</v>
      </c>
      <c r="E1961" s="16">
        <f>IF(LEN('Basis Excelsheet - uw artikelnr'!E1961)&gt;20,1,0)</f>
        <v>0</v>
      </c>
      <c r="F1961" s="16">
        <f>IF('Basis Excelsheet - uw artikelnr'!L1961=0,0,IF('Basis Excelsheet - uw artikelnr'!L1961&lt;1,1,0))</f>
        <v>0</v>
      </c>
      <c r="G1961" s="16">
        <f>IF('Basis Excelsheet - uw artikelnr'!F1961=0,0,IF(EXACT('Basis Excelsheet - uw artikelnr'!G1961,Keuzelijsten!$C$2),0,IF(EXACT('Basis Excelsheet - uw artikelnr'!G1961,Keuzelijsten!$C$3),0,1)))</f>
        <v>0</v>
      </c>
      <c r="H1961" s="16">
        <f>IF('Basis Excelsheet - uw artikelnr'!F1961=0,0,IF(EXACT('Basis Excelsheet - uw artikelnr'!J1961,Keuzelijsten!$D$2),0,IF(EXACT('Basis Excelsheet - uw artikelnr'!J1961,Keuzelijsten!$D$3),0,1)))</f>
        <v>0</v>
      </c>
      <c r="I1961" s="16">
        <f ca="1">IF('Basis Excelsheet - uw artikelnr'!A1961=0,0,IF(CELL("type",'Basis Excelsheet - uw artikelnr'!A1961)="w",0,1))</f>
        <v>0</v>
      </c>
      <c r="J1961" s="16">
        <f>IF('Basis Excelsheet - uw artikelnr'!F1961=0,0,COUNTIF(Keuzelijsten!$F$2:$F$244,'Basis Excelsheet - uw artikelnr'!M1961)-1)*-1</f>
        <v>0</v>
      </c>
      <c r="K1961" s="16">
        <f>IF('Basis Excelsheet - uw artikelnr'!F1961=0,0,COUNTIF(Keuzelijsten!$A$2:$A$245,'Basis Excelsheet - uw artikelnr'!C1961)-1)*-1</f>
        <v>0</v>
      </c>
      <c r="L1961" s="16">
        <f>IF('Basis Excelsheet - uw artikelnr'!F1961=0,0,COUNTIF(Keuzelijsten!$W$2:$W$945,'Basis Excelsheet - uw artikelnr'!D1961)-1)*-1</f>
        <v>0</v>
      </c>
    </row>
    <row r="1962" spans="1:12" x14ac:dyDescent="0.25">
      <c r="A1962" s="17"/>
      <c r="B1962" s="17">
        <f t="shared" ca="1" si="32"/>
        <v>0</v>
      </c>
      <c r="C1962" s="16">
        <f>IF(LEN('Basis Excelsheet - uw artikelnr'!F1962)&gt;35,1,0)</f>
        <v>0</v>
      </c>
      <c r="D1962" s="16">
        <f>IF(LEN('Basis Excelsheet - uw artikelnr'!K1962)&gt;30,1,0)</f>
        <v>0</v>
      </c>
      <c r="E1962" s="16">
        <f>IF(LEN('Basis Excelsheet - uw artikelnr'!E1962)&gt;20,1,0)</f>
        <v>0</v>
      </c>
      <c r="F1962" s="16">
        <f>IF('Basis Excelsheet - uw artikelnr'!L1962=0,0,IF('Basis Excelsheet - uw artikelnr'!L1962&lt;1,1,0))</f>
        <v>0</v>
      </c>
      <c r="G1962" s="16">
        <f>IF('Basis Excelsheet - uw artikelnr'!F1962=0,0,IF(EXACT('Basis Excelsheet - uw artikelnr'!G1962,Keuzelijsten!$C$2),0,IF(EXACT('Basis Excelsheet - uw artikelnr'!G1962,Keuzelijsten!$C$3),0,1)))</f>
        <v>0</v>
      </c>
      <c r="H1962" s="16">
        <f>IF('Basis Excelsheet - uw artikelnr'!F1962=0,0,IF(EXACT('Basis Excelsheet - uw artikelnr'!J1962,Keuzelijsten!$D$2),0,IF(EXACT('Basis Excelsheet - uw artikelnr'!J1962,Keuzelijsten!$D$3),0,1)))</f>
        <v>0</v>
      </c>
      <c r="I1962" s="16">
        <f ca="1">IF('Basis Excelsheet - uw artikelnr'!A1962=0,0,IF(CELL("type",'Basis Excelsheet - uw artikelnr'!A1962)="w",0,1))</f>
        <v>0</v>
      </c>
      <c r="J1962" s="16">
        <f>IF('Basis Excelsheet - uw artikelnr'!F1962=0,0,COUNTIF(Keuzelijsten!$F$2:$F$244,'Basis Excelsheet - uw artikelnr'!M1962)-1)*-1</f>
        <v>0</v>
      </c>
      <c r="K1962" s="16">
        <f>IF('Basis Excelsheet - uw artikelnr'!F1962=0,0,COUNTIF(Keuzelijsten!$A$2:$A$245,'Basis Excelsheet - uw artikelnr'!C1962)-1)*-1</f>
        <v>0</v>
      </c>
      <c r="L1962" s="16">
        <f>IF('Basis Excelsheet - uw artikelnr'!F1962=0,0,COUNTIF(Keuzelijsten!$W$2:$W$945,'Basis Excelsheet - uw artikelnr'!D1962)-1)*-1</f>
        <v>0</v>
      </c>
    </row>
    <row r="1963" spans="1:12" x14ac:dyDescent="0.25">
      <c r="A1963" s="17"/>
      <c r="B1963" s="17">
        <f t="shared" ca="1" si="32"/>
        <v>0</v>
      </c>
      <c r="C1963" s="16">
        <f>IF(LEN('Basis Excelsheet - uw artikelnr'!F1963)&gt;35,1,0)</f>
        <v>0</v>
      </c>
      <c r="D1963" s="16">
        <f>IF(LEN('Basis Excelsheet - uw artikelnr'!K1963)&gt;30,1,0)</f>
        <v>0</v>
      </c>
      <c r="E1963" s="16">
        <f>IF(LEN('Basis Excelsheet - uw artikelnr'!E1963)&gt;20,1,0)</f>
        <v>0</v>
      </c>
      <c r="F1963" s="16">
        <f>IF('Basis Excelsheet - uw artikelnr'!L1963=0,0,IF('Basis Excelsheet - uw artikelnr'!L1963&lt;1,1,0))</f>
        <v>0</v>
      </c>
      <c r="G1963" s="16">
        <f>IF('Basis Excelsheet - uw artikelnr'!F1963=0,0,IF(EXACT('Basis Excelsheet - uw artikelnr'!G1963,Keuzelijsten!$C$2),0,IF(EXACT('Basis Excelsheet - uw artikelnr'!G1963,Keuzelijsten!$C$3),0,1)))</f>
        <v>0</v>
      </c>
      <c r="H1963" s="16">
        <f>IF('Basis Excelsheet - uw artikelnr'!F1963=0,0,IF(EXACT('Basis Excelsheet - uw artikelnr'!J1963,Keuzelijsten!$D$2),0,IF(EXACT('Basis Excelsheet - uw artikelnr'!J1963,Keuzelijsten!$D$3),0,1)))</f>
        <v>0</v>
      </c>
      <c r="I1963" s="16">
        <f ca="1">IF('Basis Excelsheet - uw artikelnr'!A1963=0,0,IF(CELL("type",'Basis Excelsheet - uw artikelnr'!A1963)="w",0,1))</f>
        <v>0</v>
      </c>
      <c r="J1963" s="16">
        <f>IF('Basis Excelsheet - uw artikelnr'!F1963=0,0,COUNTIF(Keuzelijsten!$F$2:$F$244,'Basis Excelsheet - uw artikelnr'!M1963)-1)*-1</f>
        <v>0</v>
      </c>
      <c r="K1963" s="16">
        <f>IF('Basis Excelsheet - uw artikelnr'!F1963=0,0,COUNTIF(Keuzelijsten!$A$2:$A$245,'Basis Excelsheet - uw artikelnr'!C1963)-1)*-1</f>
        <v>0</v>
      </c>
      <c r="L1963" s="16">
        <f>IF('Basis Excelsheet - uw artikelnr'!F1963=0,0,COUNTIF(Keuzelijsten!$W$2:$W$945,'Basis Excelsheet - uw artikelnr'!D1963)-1)*-1</f>
        <v>0</v>
      </c>
    </row>
    <row r="1964" spans="1:12" x14ac:dyDescent="0.25">
      <c r="A1964" s="17"/>
      <c r="B1964" s="17">
        <f t="shared" ca="1" si="32"/>
        <v>0</v>
      </c>
      <c r="C1964" s="16">
        <f>IF(LEN('Basis Excelsheet - uw artikelnr'!F1964)&gt;35,1,0)</f>
        <v>0</v>
      </c>
      <c r="D1964" s="16">
        <f>IF(LEN('Basis Excelsheet - uw artikelnr'!K1964)&gt;30,1,0)</f>
        <v>0</v>
      </c>
      <c r="E1964" s="16">
        <f>IF(LEN('Basis Excelsheet - uw artikelnr'!E1964)&gt;20,1,0)</f>
        <v>0</v>
      </c>
      <c r="F1964" s="16">
        <f>IF('Basis Excelsheet - uw artikelnr'!L1964=0,0,IF('Basis Excelsheet - uw artikelnr'!L1964&lt;1,1,0))</f>
        <v>0</v>
      </c>
      <c r="G1964" s="16">
        <f>IF('Basis Excelsheet - uw artikelnr'!F1964=0,0,IF(EXACT('Basis Excelsheet - uw artikelnr'!G1964,Keuzelijsten!$C$2),0,IF(EXACT('Basis Excelsheet - uw artikelnr'!G1964,Keuzelijsten!$C$3),0,1)))</f>
        <v>0</v>
      </c>
      <c r="H1964" s="16">
        <f>IF('Basis Excelsheet - uw artikelnr'!F1964=0,0,IF(EXACT('Basis Excelsheet - uw artikelnr'!J1964,Keuzelijsten!$D$2),0,IF(EXACT('Basis Excelsheet - uw artikelnr'!J1964,Keuzelijsten!$D$3),0,1)))</f>
        <v>0</v>
      </c>
      <c r="I1964" s="16">
        <f ca="1">IF('Basis Excelsheet - uw artikelnr'!A1964=0,0,IF(CELL("type",'Basis Excelsheet - uw artikelnr'!A1964)="w",0,1))</f>
        <v>0</v>
      </c>
      <c r="J1964" s="16">
        <f>IF('Basis Excelsheet - uw artikelnr'!F1964=0,0,COUNTIF(Keuzelijsten!$F$2:$F$244,'Basis Excelsheet - uw artikelnr'!M1964)-1)*-1</f>
        <v>0</v>
      </c>
      <c r="K1964" s="16">
        <f>IF('Basis Excelsheet - uw artikelnr'!F1964=0,0,COUNTIF(Keuzelijsten!$A$2:$A$245,'Basis Excelsheet - uw artikelnr'!C1964)-1)*-1</f>
        <v>0</v>
      </c>
      <c r="L1964" s="16">
        <f>IF('Basis Excelsheet - uw artikelnr'!F1964=0,0,COUNTIF(Keuzelijsten!$W$2:$W$945,'Basis Excelsheet - uw artikelnr'!D1964)-1)*-1</f>
        <v>0</v>
      </c>
    </row>
    <row r="1965" spans="1:12" x14ac:dyDescent="0.25">
      <c r="A1965" s="17"/>
      <c r="B1965" s="17">
        <f t="shared" ca="1" si="32"/>
        <v>0</v>
      </c>
      <c r="C1965" s="16">
        <f>IF(LEN('Basis Excelsheet - uw artikelnr'!F1965)&gt;35,1,0)</f>
        <v>0</v>
      </c>
      <c r="D1965" s="16">
        <f>IF(LEN('Basis Excelsheet - uw artikelnr'!K1965)&gt;30,1,0)</f>
        <v>0</v>
      </c>
      <c r="E1965" s="16">
        <f>IF(LEN('Basis Excelsheet - uw artikelnr'!E1965)&gt;20,1,0)</f>
        <v>0</v>
      </c>
      <c r="F1965" s="16">
        <f>IF('Basis Excelsheet - uw artikelnr'!L1965=0,0,IF('Basis Excelsheet - uw artikelnr'!L1965&lt;1,1,0))</f>
        <v>0</v>
      </c>
      <c r="G1965" s="16">
        <f>IF('Basis Excelsheet - uw artikelnr'!F1965=0,0,IF(EXACT('Basis Excelsheet - uw artikelnr'!G1965,Keuzelijsten!$C$2),0,IF(EXACT('Basis Excelsheet - uw artikelnr'!G1965,Keuzelijsten!$C$3),0,1)))</f>
        <v>0</v>
      </c>
      <c r="H1965" s="16">
        <f>IF('Basis Excelsheet - uw artikelnr'!F1965=0,0,IF(EXACT('Basis Excelsheet - uw artikelnr'!J1965,Keuzelijsten!$D$2),0,IF(EXACT('Basis Excelsheet - uw artikelnr'!J1965,Keuzelijsten!$D$3),0,1)))</f>
        <v>0</v>
      </c>
      <c r="I1965" s="16">
        <f ca="1">IF('Basis Excelsheet - uw artikelnr'!A1965=0,0,IF(CELL("type",'Basis Excelsheet - uw artikelnr'!A1965)="w",0,1))</f>
        <v>0</v>
      </c>
      <c r="J1965" s="16">
        <f>IF('Basis Excelsheet - uw artikelnr'!F1965=0,0,COUNTIF(Keuzelijsten!$F$2:$F$244,'Basis Excelsheet - uw artikelnr'!M1965)-1)*-1</f>
        <v>0</v>
      </c>
      <c r="K1965" s="16">
        <f>IF('Basis Excelsheet - uw artikelnr'!F1965=0,0,COUNTIF(Keuzelijsten!$A$2:$A$245,'Basis Excelsheet - uw artikelnr'!C1965)-1)*-1</f>
        <v>0</v>
      </c>
      <c r="L1965" s="16">
        <f>IF('Basis Excelsheet - uw artikelnr'!F1965=0,0,COUNTIF(Keuzelijsten!$W$2:$W$945,'Basis Excelsheet - uw artikelnr'!D1965)-1)*-1</f>
        <v>0</v>
      </c>
    </row>
    <row r="1966" spans="1:12" x14ac:dyDescent="0.25">
      <c r="A1966" s="17"/>
      <c r="B1966" s="17">
        <f t="shared" ca="1" si="32"/>
        <v>0</v>
      </c>
      <c r="C1966" s="16">
        <f>IF(LEN('Basis Excelsheet - uw artikelnr'!F1966)&gt;35,1,0)</f>
        <v>0</v>
      </c>
      <c r="D1966" s="16">
        <f>IF(LEN('Basis Excelsheet - uw artikelnr'!K1966)&gt;30,1,0)</f>
        <v>0</v>
      </c>
      <c r="E1966" s="16">
        <f>IF(LEN('Basis Excelsheet - uw artikelnr'!E1966)&gt;20,1,0)</f>
        <v>0</v>
      </c>
      <c r="F1966" s="16">
        <f>IF('Basis Excelsheet - uw artikelnr'!L1966=0,0,IF('Basis Excelsheet - uw artikelnr'!L1966&lt;1,1,0))</f>
        <v>0</v>
      </c>
      <c r="G1966" s="16">
        <f>IF('Basis Excelsheet - uw artikelnr'!F1966=0,0,IF(EXACT('Basis Excelsheet - uw artikelnr'!G1966,Keuzelijsten!$C$2),0,IF(EXACT('Basis Excelsheet - uw artikelnr'!G1966,Keuzelijsten!$C$3),0,1)))</f>
        <v>0</v>
      </c>
      <c r="H1966" s="16">
        <f>IF('Basis Excelsheet - uw artikelnr'!F1966=0,0,IF(EXACT('Basis Excelsheet - uw artikelnr'!J1966,Keuzelijsten!$D$2),0,IF(EXACT('Basis Excelsheet - uw artikelnr'!J1966,Keuzelijsten!$D$3),0,1)))</f>
        <v>0</v>
      </c>
      <c r="I1966" s="16">
        <f ca="1">IF('Basis Excelsheet - uw artikelnr'!A1966=0,0,IF(CELL("type",'Basis Excelsheet - uw artikelnr'!A1966)="w",0,1))</f>
        <v>0</v>
      </c>
      <c r="J1966" s="16">
        <f>IF('Basis Excelsheet - uw artikelnr'!F1966=0,0,COUNTIF(Keuzelijsten!$F$2:$F$244,'Basis Excelsheet - uw artikelnr'!M1966)-1)*-1</f>
        <v>0</v>
      </c>
      <c r="K1966" s="16">
        <f>IF('Basis Excelsheet - uw artikelnr'!F1966=0,0,COUNTIF(Keuzelijsten!$A$2:$A$245,'Basis Excelsheet - uw artikelnr'!C1966)-1)*-1</f>
        <v>0</v>
      </c>
      <c r="L1966" s="16">
        <f>IF('Basis Excelsheet - uw artikelnr'!F1966=0,0,COUNTIF(Keuzelijsten!$W$2:$W$945,'Basis Excelsheet - uw artikelnr'!D1966)-1)*-1</f>
        <v>0</v>
      </c>
    </row>
    <row r="1967" spans="1:12" x14ac:dyDescent="0.25">
      <c r="A1967" s="17"/>
      <c r="B1967" s="17">
        <f t="shared" ca="1" si="32"/>
        <v>0</v>
      </c>
      <c r="C1967" s="16">
        <f>IF(LEN('Basis Excelsheet - uw artikelnr'!F1967)&gt;35,1,0)</f>
        <v>0</v>
      </c>
      <c r="D1967" s="16">
        <f>IF(LEN('Basis Excelsheet - uw artikelnr'!K1967)&gt;30,1,0)</f>
        <v>0</v>
      </c>
      <c r="E1967" s="16">
        <f>IF(LEN('Basis Excelsheet - uw artikelnr'!E1967)&gt;20,1,0)</f>
        <v>0</v>
      </c>
      <c r="F1967" s="16">
        <f>IF('Basis Excelsheet - uw artikelnr'!L1967=0,0,IF('Basis Excelsheet - uw artikelnr'!L1967&lt;1,1,0))</f>
        <v>0</v>
      </c>
      <c r="G1967" s="16">
        <f>IF('Basis Excelsheet - uw artikelnr'!F1967=0,0,IF(EXACT('Basis Excelsheet - uw artikelnr'!G1967,Keuzelijsten!$C$2),0,IF(EXACT('Basis Excelsheet - uw artikelnr'!G1967,Keuzelijsten!$C$3),0,1)))</f>
        <v>0</v>
      </c>
      <c r="H1967" s="16">
        <f>IF('Basis Excelsheet - uw artikelnr'!F1967=0,0,IF(EXACT('Basis Excelsheet - uw artikelnr'!J1967,Keuzelijsten!$D$2),0,IF(EXACT('Basis Excelsheet - uw artikelnr'!J1967,Keuzelijsten!$D$3),0,1)))</f>
        <v>0</v>
      </c>
      <c r="I1967" s="16">
        <f ca="1">IF('Basis Excelsheet - uw artikelnr'!A1967=0,0,IF(CELL("type",'Basis Excelsheet - uw artikelnr'!A1967)="w",0,1))</f>
        <v>0</v>
      </c>
      <c r="J1967" s="16">
        <f>IF('Basis Excelsheet - uw artikelnr'!F1967=0,0,COUNTIF(Keuzelijsten!$F$2:$F$244,'Basis Excelsheet - uw artikelnr'!M1967)-1)*-1</f>
        <v>0</v>
      </c>
      <c r="K1967" s="16">
        <f>IF('Basis Excelsheet - uw artikelnr'!F1967=0,0,COUNTIF(Keuzelijsten!$A$2:$A$245,'Basis Excelsheet - uw artikelnr'!C1967)-1)*-1</f>
        <v>0</v>
      </c>
      <c r="L1967" s="16">
        <f>IF('Basis Excelsheet - uw artikelnr'!F1967=0,0,COUNTIF(Keuzelijsten!$W$2:$W$945,'Basis Excelsheet - uw artikelnr'!D1967)-1)*-1</f>
        <v>0</v>
      </c>
    </row>
    <row r="1968" spans="1:12" x14ac:dyDescent="0.25">
      <c r="A1968" s="17"/>
      <c r="B1968" s="17">
        <f t="shared" ca="1" si="32"/>
        <v>0</v>
      </c>
      <c r="C1968" s="16">
        <f>IF(LEN('Basis Excelsheet - uw artikelnr'!F1968)&gt;35,1,0)</f>
        <v>0</v>
      </c>
      <c r="D1968" s="16">
        <f>IF(LEN('Basis Excelsheet - uw artikelnr'!K1968)&gt;30,1,0)</f>
        <v>0</v>
      </c>
      <c r="E1968" s="16">
        <f>IF(LEN('Basis Excelsheet - uw artikelnr'!E1968)&gt;20,1,0)</f>
        <v>0</v>
      </c>
      <c r="F1968" s="16">
        <f>IF('Basis Excelsheet - uw artikelnr'!L1968=0,0,IF('Basis Excelsheet - uw artikelnr'!L1968&lt;1,1,0))</f>
        <v>0</v>
      </c>
      <c r="G1968" s="16">
        <f>IF('Basis Excelsheet - uw artikelnr'!F1968=0,0,IF(EXACT('Basis Excelsheet - uw artikelnr'!G1968,Keuzelijsten!$C$2),0,IF(EXACT('Basis Excelsheet - uw artikelnr'!G1968,Keuzelijsten!$C$3),0,1)))</f>
        <v>0</v>
      </c>
      <c r="H1968" s="16">
        <f>IF('Basis Excelsheet - uw artikelnr'!F1968=0,0,IF(EXACT('Basis Excelsheet - uw artikelnr'!J1968,Keuzelijsten!$D$2),0,IF(EXACT('Basis Excelsheet - uw artikelnr'!J1968,Keuzelijsten!$D$3),0,1)))</f>
        <v>0</v>
      </c>
      <c r="I1968" s="16">
        <f ca="1">IF('Basis Excelsheet - uw artikelnr'!A1968=0,0,IF(CELL("type",'Basis Excelsheet - uw artikelnr'!A1968)="w",0,1))</f>
        <v>0</v>
      </c>
      <c r="J1968" s="16">
        <f>IF('Basis Excelsheet - uw artikelnr'!F1968=0,0,COUNTIF(Keuzelijsten!$F$2:$F$244,'Basis Excelsheet - uw artikelnr'!M1968)-1)*-1</f>
        <v>0</v>
      </c>
      <c r="K1968" s="16">
        <f>IF('Basis Excelsheet - uw artikelnr'!F1968=0,0,COUNTIF(Keuzelijsten!$A$2:$A$245,'Basis Excelsheet - uw artikelnr'!C1968)-1)*-1</f>
        <v>0</v>
      </c>
      <c r="L1968" s="16">
        <f>IF('Basis Excelsheet - uw artikelnr'!F1968=0,0,COUNTIF(Keuzelijsten!$W$2:$W$945,'Basis Excelsheet - uw artikelnr'!D1968)-1)*-1</f>
        <v>0</v>
      </c>
    </row>
    <row r="1969" spans="1:12" x14ac:dyDescent="0.25">
      <c r="A1969" s="17"/>
      <c r="B1969" s="17">
        <f t="shared" ca="1" si="32"/>
        <v>0</v>
      </c>
      <c r="C1969" s="16">
        <f>IF(LEN('Basis Excelsheet - uw artikelnr'!F1969)&gt;35,1,0)</f>
        <v>0</v>
      </c>
      <c r="D1969" s="16">
        <f>IF(LEN('Basis Excelsheet - uw artikelnr'!K1969)&gt;30,1,0)</f>
        <v>0</v>
      </c>
      <c r="E1969" s="16">
        <f>IF(LEN('Basis Excelsheet - uw artikelnr'!E1969)&gt;20,1,0)</f>
        <v>0</v>
      </c>
      <c r="F1969" s="16">
        <f>IF('Basis Excelsheet - uw artikelnr'!L1969=0,0,IF('Basis Excelsheet - uw artikelnr'!L1969&lt;1,1,0))</f>
        <v>0</v>
      </c>
      <c r="G1969" s="16">
        <f>IF('Basis Excelsheet - uw artikelnr'!F1969=0,0,IF(EXACT('Basis Excelsheet - uw artikelnr'!G1969,Keuzelijsten!$C$2),0,IF(EXACT('Basis Excelsheet - uw artikelnr'!G1969,Keuzelijsten!$C$3),0,1)))</f>
        <v>0</v>
      </c>
      <c r="H1969" s="16">
        <f>IF('Basis Excelsheet - uw artikelnr'!F1969=0,0,IF(EXACT('Basis Excelsheet - uw artikelnr'!J1969,Keuzelijsten!$D$2),0,IF(EXACT('Basis Excelsheet - uw artikelnr'!J1969,Keuzelijsten!$D$3),0,1)))</f>
        <v>0</v>
      </c>
      <c r="I1969" s="16">
        <f ca="1">IF('Basis Excelsheet - uw artikelnr'!A1969=0,0,IF(CELL("type",'Basis Excelsheet - uw artikelnr'!A1969)="w",0,1))</f>
        <v>0</v>
      </c>
      <c r="J1969" s="16">
        <f>IF('Basis Excelsheet - uw artikelnr'!F1969=0,0,COUNTIF(Keuzelijsten!$F$2:$F$244,'Basis Excelsheet - uw artikelnr'!M1969)-1)*-1</f>
        <v>0</v>
      </c>
      <c r="K1969" s="16">
        <f>IF('Basis Excelsheet - uw artikelnr'!F1969=0,0,COUNTIF(Keuzelijsten!$A$2:$A$245,'Basis Excelsheet - uw artikelnr'!C1969)-1)*-1</f>
        <v>0</v>
      </c>
      <c r="L1969" s="16">
        <f>IF('Basis Excelsheet - uw artikelnr'!F1969=0,0,COUNTIF(Keuzelijsten!$W$2:$W$945,'Basis Excelsheet - uw artikelnr'!D1969)-1)*-1</f>
        <v>0</v>
      </c>
    </row>
    <row r="1970" spans="1:12" x14ac:dyDescent="0.25">
      <c r="A1970" s="17"/>
      <c r="B1970" s="17">
        <f t="shared" ca="1" si="32"/>
        <v>0</v>
      </c>
      <c r="C1970" s="16">
        <f>IF(LEN('Basis Excelsheet - uw artikelnr'!F1970)&gt;35,1,0)</f>
        <v>0</v>
      </c>
      <c r="D1970" s="16">
        <f>IF(LEN('Basis Excelsheet - uw artikelnr'!K1970)&gt;30,1,0)</f>
        <v>0</v>
      </c>
      <c r="E1970" s="16">
        <f>IF(LEN('Basis Excelsheet - uw artikelnr'!E1970)&gt;20,1,0)</f>
        <v>0</v>
      </c>
      <c r="F1970" s="16">
        <f>IF('Basis Excelsheet - uw artikelnr'!L1970=0,0,IF('Basis Excelsheet - uw artikelnr'!L1970&lt;1,1,0))</f>
        <v>0</v>
      </c>
      <c r="G1970" s="16">
        <f>IF('Basis Excelsheet - uw artikelnr'!F1970=0,0,IF(EXACT('Basis Excelsheet - uw artikelnr'!G1970,Keuzelijsten!$C$2),0,IF(EXACT('Basis Excelsheet - uw artikelnr'!G1970,Keuzelijsten!$C$3),0,1)))</f>
        <v>0</v>
      </c>
      <c r="H1970" s="16">
        <f>IF('Basis Excelsheet - uw artikelnr'!F1970=0,0,IF(EXACT('Basis Excelsheet - uw artikelnr'!J1970,Keuzelijsten!$D$2),0,IF(EXACT('Basis Excelsheet - uw artikelnr'!J1970,Keuzelijsten!$D$3),0,1)))</f>
        <v>0</v>
      </c>
      <c r="I1970" s="16">
        <f ca="1">IF('Basis Excelsheet - uw artikelnr'!A1970=0,0,IF(CELL("type",'Basis Excelsheet - uw artikelnr'!A1970)="w",0,1))</f>
        <v>0</v>
      </c>
      <c r="J1970" s="16">
        <f>IF('Basis Excelsheet - uw artikelnr'!F1970=0,0,COUNTIF(Keuzelijsten!$F$2:$F$244,'Basis Excelsheet - uw artikelnr'!M1970)-1)*-1</f>
        <v>0</v>
      </c>
      <c r="K1970" s="16">
        <f>IF('Basis Excelsheet - uw artikelnr'!F1970=0,0,COUNTIF(Keuzelijsten!$A$2:$A$245,'Basis Excelsheet - uw artikelnr'!C1970)-1)*-1</f>
        <v>0</v>
      </c>
      <c r="L1970" s="16">
        <f>IF('Basis Excelsheet - uw artikelnr'!F1970=0,0,COUNTIF(Keuzelijsten!$W$2:$W$945,'Basis Excelsheet - uw artikelnr'!D1970)-1)*-1</f>
        <v>0</v>
      </c>
    </row>
    <row r="1971" spans="1:12" x14ac:dyDescent="0.25">
      <c r="A1971" s="17"/>
      <c r="B1971" s="17">
        <f t="shared" ca="1" si="32"/>
        <v>0</v>
      </c>
      <c r="C1971" s="16">
        <f>IF(LEN('Basis Excelsheet - uw artikelnr'!F1971)&gt;35,1,0)</f>
        <v>0</v>
      </c>
      <c r="D1971" s="16">
        <f>IF(LEN('Basis Excelsheet - uw artikelnr'!K1971)&gt;30,1,0)</f>
        <v>0</v>
      </c>
      <c r="E1971" s="16">
        <f>IF(LEN('Basis Excelsheet - uw artikelnr'!E1971)&gt;20,1,0)</f>
        <v>0</v>
      </c>
      <c r="F1971" s="16">
        <f>IF('Basis Excelsheet - uw artikelnr'!L1971=0,0,IF('Basis Excelsheet - uw artikelnr'!L1971&lt;1,1,0))</f>
        <v>0</v>
      </c>
      <c r="G1971" s="16">
        <f>IF('Basis Excelsheet - uw artikelnr'!F1971=0,0,IF(EXACT('Basis Excelsheet - uw artikelnr'!G1971,Keuzelijsten!$C$2),0,IF(EXACT('Basis Excelsheet - uw artikelnr'!G1971,Keuzelijsten!$C$3),0,1)))</f>
        <v>0</v>
      </c>
      <c r="H1971" s="16">
        <f>IF('Basis Excelsheet - uw artikelnr'!F1971=0,0,IF(EXACT('Basis Excelsheet - uw artikelnr'!J1971,Keuzelijsten!$D$2),0,IF(EXACT('Basis Excelsheet - uw artikelnr'!J1971,Keuzelijsten!$D$3),0,1)))</f>
        <v>0</v>
      </c>
      <c r="I1971" s="16">
        <f ca="1">IF('Basis Excelsheet - uw artikelnr'!A1971=0,0,IF(CELL("type",'Basis Excelsheet - uw artikelnr'!A1971)="w",0,1))</f>
        <v>0</v>
      </c>
      <c r="J1971" s="16">
        <f>IF('Basis Excelsheet - uw artikelnr'!F1971=0,0,COUNTIF(Keuzelijsten!$F$2:$F$244,'Basis Excelsheet - uw artikelnr'!M1971)-1)*-1</f>
        <v>0</v>
      </c>
      <c r="K1971" s="16">
        <f>IF('Basis Excelsheet - uw artikelnr'!F1971=0,0,COUNTIF(Keuzelijsten!$A$2:$A$245,'Basis Excelsheet - uw artikelnr'!C1971)-1)*-1</f>
        <v>0</v>
      </c>
      <c r="L1971" s="16">
        <f>IF('Basis Excelsheet - uw artikelnr'!F1971=0,0,COUNTIF(Keuzelijsten!$W$2:$W$945,'Basis Excelsheet - uw artikelnr'!D1971)-1)*-1</f>
        <v>0</v>
      </c>
    </row>
    <row r="1972" spans="1:12" x14ac:dyDescent="0.25">
      <c r="A1972" s="17"/>
      <c r="B1972" s="17">
        <f t="shared" ca="1" si="32"/>
        <v>0</v>
      </c>
      <c r="C1972" s="16">
        <f>IF(LEN('Basis Excelsheet - uw artikelnr'!F1972)&gt;35,1,0)</f>
        <v>0</v>
      </c>
      <c r="D1972" s="16">
        <f>IF(LEN('Basis Excelsheet - uw artikelnr'!K1972)&gt;30,1,0)</f>
        <v>0</v>
      </c>
      <c r="E1972" s="16">
        <f>IF(LEN('Basis Excelsheet - uw artikelnr'!E1972)&gt;20,1,0)</f>
        <v>0</v>
      </c>
      <c r="F1972" s="16">
        <f>IF('Basis Excelsheet - uw artikelnr'!L1972=0,0,IF('Basis Excelsheet - uw artikelnr'!L1972&lt;1,1,0))</f>
        <v>0</v>
      </c>
      <c r="G1972" s="16">
        <f>IF('Basis Excelsheet - uw artikelnr'!F1972=0,0,IF(EXACT('Basis Excelsheet - uw artikelnr'!G1972,Keuzelijsten!$C$2),0,IF(EXACT('Basis Excelsheet - uw artikelnr'!G1972,Keuzelijsten!$C$3),0,1)))</f>
        <v>0</v>
      </c>
      <c r="H1972" s="16">
        <f>IF('Basis Excelsheet - uw artikelnr'!F1972=0,0,IF(EXACT('Basis Excelsheet - uw artikelnr'!J1972,Keuzelijsten!$D$2),0,IF(EXACT('Basis Excelsheet - uw artikelnr'!J1972,Keuzelijsten!$D$3),0,1)))</f>
        <v>0</v>
      </c>
      <c r="I1972" s="16">
        <f ca="1">IF('Basis Excelsheet - uw artikelnr'!A1972=0,0,IF(CELL("type",'Basis Excelsheet - uw artikelnr'!A1972)="w",0,1))</f>
        <v>0</v>
      </c>
      <c r="J1972" s="16">
        <f>IF('Basis Excelsheet - uw artikelnr'!F1972=0,0,COUNTIF(Keuzelijsten!$F$2:$F$244,'Basis Excelsheet - uw artikelnr'!M1972)-1)*-1</f>
        <v>0</v>
      </c>
      <c r="K1972" s="16">
        <f>IF('Basis Excelsheet - uw artikelnr'!F1972=0,0,COUNTIF(Keuzelijsten!$A$2:$A$245,'Basis Excelsheet - uw artikelnr'!C1972)-1)*-1</f>
        <v>0</v>
      </c>
      <c r="L1972" s="16">
        <f>IF('Basis Excelsheet - uw artikelnr'!F1972=0,0,COUNTIF(Keuzelijsten!$W$2:$W$945,'Basis Excelsheet - uw artikelnr'!D1972)-1)*-1</f>
        <v>0</v>
      </c>
    </row>
    <row r="1973" spans="1:12" x14ac:dyDescent="0.25">
      <c r="A1973" s="17"/>
      <c r="B1973" s="17">
        <f t="shared" ca="1" si="32"/>
        <v>0</v>
      </c>
      <c r="C1973" s="16">
        <f>IF(LEN('Basis Excelsheet - uw artikelnr'!F1973)&gt;35,1,0)</f>
        <v>0</v>
      </c>
      <c r="D1973" s="16">
        <f>IF(LEN('Basis Excelsheet - uw artikelnr'!K1973)&gt;30,1,0)</f>
        <v>0</v>
      </c>
      <c r="E1973" s="16">
        <f>IF(LEN('Basis Excelsheet - uw artikelnr'!E1973)&gt;20,1,0)</f>
        <v>0</v>
      </c>
      <c r="F1973" s="16">
        <f>IF('Basis Excelsheet - uw artikelnr'!L1973=0,0,IF('Basis Excelsheet - uw artikelnr'!L1973&lt;1,1,0))</f>
        <v>0</v>
      </c>
      <c r="G1973" s="16">
        <f>IF('Basis Excelsheet - uw artikelnr'!F1973=0,0,IF(EXACT('Basis Excelsheet - uw artikelnr'!G1973,Keuzelijsten!$C$2),0,IF(EXACT('Basis Excelsheet - uw artikelnr'!G1973,Keuzelijsten!$C$3),0,1)))</f>
        <v>0</v>
      </c>
      <c r="H1973" s="16">
        <f>IF('Basis Excelsheet - uw artikelnr'!F1973=0,0,IF(EXACT('Basis Excelsheet - uw artikelnr'!J1973,Keuzelijsten!$D$2),0,IF(EXACT('Basis Excelsheet - uw artikelnr'!J1973,Keuzelijsten!$D$3),0,1)))</f>
        <v>0</v>
      </c>
      <c r="I1973" s="16">
        <f ca="1">IF('Basis Excelsheet - uw artikelnr'!A1973=0,0,IF(CELL("type",'Basis Excelsheet - uw artikelnr'!A1973)="w",0,1))</f>
        <v>0</v>
      </c>
      <c r="J1973" s="16">
        <f>IF('Basis Excelsheet - uw artikelnr'!F1973=0,0,COUNTIF(Keuzelijsten!$F$2:$F$244,'Basis Excelsheet - uw artikelnr'!M1973)-1)*-1</f>
        <v>0</v>
      </c>
      <c r="K1973" s="16">
        <f>IF('Basis Excelsheet - uw artikelnr'!F1973=0,0,COUNTIF(Keuzelijsten!$A$2:$A$245,'Basis Excelsheet - uw artikelnr'!C1973)-1)*-1</f>
        <v>0</v>
      </c>
      <c r="L1973" s="16">
        <f>IF('Basis Excelsheet - uw artikelnr'!F1973=0,0,COUNTIF(Keuzelijsten!$W$2:$W$945,'Basis Excelsheet - uw artikelnr'!D1973)-1)*-1</f>
        <v>0</v>
      </c>
    </row>
    <row r="1974" spans="1:12" x14ac:dyDescent="0.25">
      <c r="A1974" s="17"/>
      <c r="B1974" s="17">
        <f t="shared" ca="1" si="32"/>
        <v>0</v>
      </c>
      <c r="C1974" s="16">
        <f>IF(LEN('Basis Excelsheet - uw artikelnr'!F1974)&gt;35,1,0)</f>
        <v>0</v>
      </c>
      <c r="D1974" s="16">
        <f>IF(LEN('Basis Excelsheet - uw artikelnr'!K1974)&gt;30,1,0)</f>
        <v>0</v>
      </c>
      <c r="E1974" s="16">
        <f>IF(LEN('Basis Excelsheet - uw artikelnr'!E1974)&gt;20,1,0)</f>
        <v>0</v>
      </c>
      <c r="F1974" s="16">
        <f>IF('Basis Excelsheet - uw artikelnr'!L1974=0,0,IF('Basis Excelsheet - uw artikelnr'!L1974&lt;1,1,0))</f>
        <v>0</v>
      </c>
      <c r="G1974" s="16">
        <f>IF('Basis Excelsheet - uw artikelnr'!F1974=0,0,IF(EXACT('Basis Excelsheet - uw artikelnr'!G1974,Keuzelijsten!$C$2),0,IF(EXACT('Basis Excelsheet - uw artikelnr'!G1974,Keuzelijsten!$C$3),0,1)))</f>
        <v>0</v>
      </c>
      <c r="H1974" s="16">
        <f>IF('Basis Excelsheet - uw artikelnr'!F1974=0,0,IF(EXACT('Basis Excelsheet - uw artikelnr'!J1974,Keuzelijsten!$D$2),0,IF(EXACT('Basis Excelsheet - uw artikelnr'!J1974,Keuzelijsten!$D$3),0,1)))</f>
        <v>0</v>
      </c>
      <c r="I1974" s="16">
        <f ca="1">IF('Basis Excelsheet - uw artikelnr'!A1974=0,0,IF(CELL("type",'Basis Excelsheet - uw artikelnr'!A1974)="w",0,1))</f>
        <v>0</v>
      </c>
      <c r="J1974" s="16">
        <f>IF('Basis Excelsheet - uw artikelnr'!F1974=0,0,COUNTIF(Keuzelijsten!$F$2:$F$244,'Basis Excelsheet - uw artikelnr'!M1974)-1)*-1</f>
        <v>0</v>
      </c>
      <c r="K1974" s="16">
        <f>IF('Basis Excelsheet - uw artikelnr'!F1974=0,0,COUNTIF(Keuzelijsten!$A$2:$A$245,'Basis Excelsheet - uw artikelnr'!C1974)-1)*-1</f>
        <v>0</v>
      </c>
      <c r="L1974" s="16">
        <f>IF('Basis Excelsheet - uw artikelnr'!F1974=0,0,COUNTIF(Keuzelijsten!$W$2:$W$945,'Basis Excelsheet - uw artikelnr'!D1974)-1)*-1</f>
        <v>0</v>
      </c>
    </row>
    <row r="1975" spans="1:12" x14ac:dyDescent="0.25">
      <c r="A1975" s="17"/>
      <c r="B1975" s="17">
        <f t="shared" ca="1" si="32"/>
        <v>0</v>
      </c>
      <c r="C1975" s="16">
        <f>IF(LEN('Basis Excelsheet - uw artikelnr'!F1975)&gt;35,1,0)</f>
        <v>0</v>
      </c>
      <c r="D1975" s="16">
        <f>IF(LEN('Basis Excelsheet - uw artikelnr'!K1975)&gt;30,1,0)</f>
        <v>0</v>
      </c>
      <c r="E1975" s="16">
        <f>IF(LEN('Basis Excelsheet - uw artikelnr'!E1975)&gt;20,1,0)</f>
        <v>0</v>
      </c>
      <c r="F1975" s="16">
        <f>IF('Basis Excelsheet - uw artikelnr'!L1975=0,0,IF('Basis Excelsheet - uw artikelnr'!L1975&lt;1,1,0))</f>
        <v>0</v>
      </c>
      <c r="G1975" s="16">
        <f>IF('Basis Excelsheet - uw artikelnr'!F1975=0,0,IF(EXACT('Basis Excelsheet - uw artikelnr'!G1975,Keuzelijsten!$C$2),0,IF(EXACT('Basis Excelsheet - uw artikelnr'!G1975,Keuzelijsten!$C$3),0,1)))</f>
        <v>0</v>
      </c>
      <c r="H1975" s="16">
        <f>IF('Basis Excelsheet - uw artikelnr'!F1975=0,0,IF(EXACT('Basis Excelsheet - uw artikelnr'!J1975,Keuzelijsten!$D$2),0,IF(EXACT('Basis Excelsheet - uw artikelnr'!J1975,Keuzelijsten!$D$3),0,1)))</f>
        <v>0</v>
      </c>
      <c r="I1975" s="16">
        <f ca="1">IF('Basis Excelsheet - uw artikelnr'!A1975=0,0,IF(CELL("type",'Basis Excelsheet - uw artikelnr'!A1975)="w",0,1))</f>
        <v>0</v>
      </c>
      <c r="J1975" s="16">
        <f>IF('Basis Excelsheet - uw artikelnr'!F1975=0,0,COUNTIF(Keuzelijsten!$F$2:$F$244,'Basis Excelsheet - uw artikelnr'!M1975)-1)*-1</f>
        <v>0</v>
      </c>
      <c r="K1975" s="16">
        <f>IF('Basis Excelsheet - uw artikelnr'!F1975=0,0,COUNTIF(Keuzelijsten!$A$2:$A$245,'Basis Excelsheet - uw artikelnr'!C1975)-1)*-1</f>
        <v>0</v>
      </c>
      <c r="L1975" s="16">
        <f>IF('Basis Excelsheet - uw artikelnr'!F1975=0,0,COUNTIF(Keuzelijsten!$W$2:$W$945,'Basis Excelsheet - uw artikelnr'!D1975)-1)*-1</f>
        <v>0</v>
      </c>
    </row>
    <row r="1976" spans="1:12" x14ac:dyDescent="0.25">
      <c r="A1976" s="17"/>
      <c r="B1976" s="17">
        <f t="shared" ca="1" si="32"/>
        <v>0</v>
      </c>
      <c r="C1976" s="16">
        <f>IF(LEN('Basis Excelsheet - uw artikelnr'!F1976)&gt;35,1,0)</f>
        <v>0</v>
      </c>
      <c r="D1976" s="16">
        <f>IF(LEN('Basis Excelsheet - uw artikelnr'!K1976)&gt;30,1,0)</f>
        <v>0</v>
      </c>
      <c r="E1976" s="16">
        <f>IF(LEN('Basis Excelsheet - uw artikelnr'!E1976)&gt;20,1,0)</f>
        <v>0</v>
      </c>
      <c r="F1976" s="16">
        <f>IF('Basis Excelsheet - uw artikelnr'!L1976=0,0,IF('Basis Excelsheet - uw artikelnr'!L1976&lt;1,1,0))</f>
        <v>0</v>
      </c>
      <c r="G1976" s="16">
        <f>IF('Basis Excelsheet - uw artikelnr'!F1976=0,0,IF(EXACT('Basis Excelsheet - uw artikelnr'!G1976,Keuzelijsten!$C$2),0,IF(EXACT('Basis Excelsheet - uw artikelnr'!G1976,Keuzelijsten!$C$3),0,1)))</f>
        <v>0</v>
      </c>
      <c r="H1976" s="16">
        <f>IF('Basis Excelsheet - uw artikelnr'!F1976=0,0,IF(EXACT('Basis Excelsheet - uw artikelnr'!J1976,Keuzelijsten!$D$2),0,IF(EXACT('Basis Excelsheet - uw artikelnr'!J1976,Keuzelijsten!$D$3),0,1)))</f>
        <v>0</v>
      </c>
      <c r="I1976" s="16">
        <f ca="1">IF('Basis Excelsheet - uw artikelnr'!A1976=0,0,IF(CELL("type",'Basis Excelsheet - uw artikelnr'!A1976)="w",0,1))</f>
        <v>0</v>
      </c>
      <c r="J1976" s="16">
        <f>IF('Basis Excelsheet - uw artikelnr'!F1976=0,0,COUNTIF(Keuzelijsten!$F$2:$F$244,'Basis Excelsheet - uw artikelnr'!M1976)-1)*-1</f>
        <v>0</v>
      </c>
      <c r="K1976" s="16">
        <f>IF('Basis Excelsheet - uw artikelnr'!F1976=0,0,COUNTIF(Keuzelijsten!$A$2:$A$245,'Basis Excelsheet - uw artikelnr'!C1976)-1)*-1</f>
        <v>0</v>
      </c>
      <c r="L1976" s="16">
        <f>IF('Basis Excelsheet - uw artikelnr'!F1976=0,0,COUNTIF(Keuzelijsten!$W$2:$W$945,'Basis Excelsheet - uw artikelnr'!D1976)-1)*-1</f>
        <v>0</v>
      </c>
    </row>
    <row r="1977" spans="1:12" x14ac:dyDescent="0.25">
      <c r="A1977" s="17"/>
      <c r="B1977" s="17">
        <f t="shared" ca="1" si="32"/>
        <v>0</v>
      </c>
      <c r="C1977" s="16">
        <f>IF(LEN('Basis Excelsheet - uw artikelnr'!F1977)&gt;35,1,0)</f>
        <v>0</v>
      </c>
      <c r="D1977" s="16">
        <f>IF(LEN('Basis Excelsheet - uw artikelnr'!K1977)&gt;30,1,0)</f>
        <v>0</v>
      </c>
      <c r="E1977" s="16">
        <f>IF(LEN('Basis Excelsheet - uw artikelnr'!E1977)&gt;20,1,0)</f>
        <v>0</v>
      </c>
      <c r="F1977" s="16">
        <f>IF('Basis Excelsheet - uw artikelnr'!L1977=0,0,IF('Basis Excelsheet - uw artikelnr'!L1977&lt;1,1,0))</f>
        <v>0</v>
      </c>
      <c r="G1977" s="16">
        <f>IF('Basis Excelsheet - uw artikelnr'!F1977=0,0,IF(EXACT('Basis Excelsheet - uw artikelnr'!G1977,Keuzelijsten!$C$2),0,IF(EXACT('Basis Excelsheet - uw artikelnr'!G1977,Keuzelijsten!$C$3),0,1)))</f>
        <v>0</v>
      </c>
      <c r="H1977" s="16">
        <f>IF('Basis Excelsheet - uw artikelnr'!F1977=0,0,IF(EXACT('Basis Excelsheet - uw artikelnr'!J1977,Keuzelijsten!$D$2),0,IF(EXACT('Basis Excelsheet - uw artikelnr'!J1977,Keuzelijsten!$D$3),0,1)))</f>
        <v>0</v>
      </c>
      <c r="I1977" s="16">
        <f ca="1">IF('Basis Excelsheet - uw artikelnr'!A1977=0,0,IF(CELL("type",'Basis Excelsheet - uw artikelnr'!A1977)="w",0,1))</f>
        <v>0</v>
      </c>
      <c r="J1977" s="16">
        <f>IF('Basis Excelsheet - uw artikelnr'!F1977=0,0,COUNTIF(Keuzelijsten!$F$2:$F$244,'Basis Excelsheet - uw artikelnr'!M1977)-1)*-1</f>
        <v>0</v>
      </c>
      <c r="K1977" s="16">
        <f>IF('Basis Excelsheet - uw artikelnr'!F1977=0,0,COUNTIF(Keuzelijsten!$A$2:$A$245,'Basis Excelsheet - uw artikelnr'!C1977)-1)*-1</f>
        <v>0</v>
      </c>
      <c r="L1977" s="16">
        <f>IF('Basis Excelsheet - uw artikelnr'!F1977=0,0,COUNTIF(Keuzelijsten!$W$2:$W$945,'Basis Excelsheet - uw artikelnr'!D1977)-1)*-1</f>
        <v>0</v>
      </c>
    </row>
    <row r="1978" spans="1:12" x14ac:dyDescent="0.25">
      <c r="A1978" s="17"/>
      <c r="B1978" s="17">
        <f t="shared" ca="1" si="32"/>
        <v>0</v>
      </c>
      <c r="C1978" s="16">
        <f>IF(LEN('Basis Excelsheet - uw artikelnr'!F1978)&gt;35,1,0)</f>
        <v>0</v>
      </c>
      <c r="D1978" s="16">
        <f>IF(LEN('Basis Excelsheet - uw artikelnr'!K1978)&gt;30,1,0)</f>
        <v>0</v>
      </c>
      <c r="E1978" s="16">
        <f>IF(LEN('Basis Excelsheet - uw artikelnr'!E1978)&gt;20,1,0)</f>
        <v>0</v>
      </c>
      <c r="F1978" s="16">
        <f>IF('Basis Excelsheet - uw artikelnr'!L1978=0,0,IF('Basis Excelsheet - uw artikelnr'!L1978&lt;1,1,0))</f>
        <v>0</v>
      </c>
      <c r="G1978" s="16">
        <f>IF('Basis Excelsheet - uw artikelnr'!F1978=0,0,IF(EXACT('Basis Excelsheet - uw artikelnr'!G1978,Keuzelijsten!$C$2),0,IF(EXACT('Basis Excelsheet - uw artikelnr'!G1978,Keuzelijsten!$C$3),0,1)))</f>
        <v>0</v>
      </c>
      <c r="H1978" s="16">
        <f>IF('Basis Excelsheet - uw artikelnr'!F1978=0,0,IF(EXACT('Basis Excelsheet - uw artikelnr'!J1978,Keuzelijsten!$D$2),0,IF(EXACT('Basis Excelsheet - uw artikelnr'!J1978,Keuzelijsten!$D$3),0,1)))</f>
        <v>0</v>
      </c>
      <c r="I1978" s="16">
        <f ca="1">IF('Basis Excelsheet - uw artikelnr'!A1978=0,0,IF(CELL("type",'Basis Excelsheet - uw artikelnr'!A1978)="w",0,1))</f>
        <v>0</v>
      </c>
      <c r="J1978" s="16">
        <f>IF('Basis Excelsheet - uw artikelnr'!F1978=0,0,COUNTIF(Keuzelijsten!$F$2:$F$244,'Basis Excelsheet - uw artikelnr'!M1978)-1)*-1</f>
        <v>0</v>
      </c>
      <c r="K1978" s="16">
        <f>IF('Basis Excelsheet - uw artikelnr'!F1978=0,0,COUNTIF(Keuzelijsten!$A$2:$A$245,'Basis Excelsheet - uw artikelnr'!C1978)-1)*-1</f>
        <v>0</v>
      </c>
      <c r="L1978" s="16">
        <f>IF('Basis Excelsheet - uw artikelnr'!F1978=0,0,COUNTIF(Keuzelijsten!$W$2:$W$945,'Basis Excelsheet - uw artikelnr'!D1978)-1)*-1</f>
        <v>0</v>
      </c>
    </row>
    <row r="1979" spans="1:12" x14ac:dyDescent="0.25">
      <c r="A1979" s="17"/>
      <c r="B1979" s="17">
        <f t="shared" ca="1" si="32"/>
        <v>0</v>
      </c>
      <c r="C1979" s="16">
        <f>IF(LEN('Basis Excelsheet - uw artikelnr'!F1979)&gt;35,1,0)</f>
        <v>0</v>
      </c>
      <c r="D1979" s="16">
        <f>IF(LEN('Basis Excelsheet - uw artikelnr'!K1979)&gt;30,1,0)</f>
        <v>0</v>
      </c>
      <c r="E1979" s="16">
        <f>IF(LEN('Basis Excelsheet - uw artikelnr'!E1979)&gt;20,1,0)</f>
        <v>0</v>
      </c>
      <c r="F1979" s="16">
        <f>IF('Basis Excelsheet - uw artikelnr'!L1979=0,0,IF('Basis Excelsheet - uw artikelnr'!L1979&lt;1,1,0))</f>
        <v>0</v>
      </c>
      <c r="G1979" s="16">
        <f>IF('Basis Excelsheet - uw artikelnr'!F1979=0,0,IF(EXACT('Basis Excelsheet - uw artikelnr'!G1979,Keuzelijsten!$C$2),0,IF(EXACT('Basis Excelsheet - uw artikelnr'!G1979,Keuzelijsten!$C$3),0,1)))</f>
        <v>0</v>
      </c>
      <c r="H1979" s="16">
        <f>IF('Basis Excelsheet - uw artikelnr'!F1979=0,0,IF(EXACT('Basis Excelsheet - uw artikelnr'!J1979,Keuzelijsten!$D$2),0,IF(EXACT('Basis Excelsheet - uw artikelnr'!J1979,Keuzelijsten!$D$3),0,1)))</f>
        <v>0</v>
      </c>
      <c r="I1979" s="16">
        <f ca="1">IF('Basis Excelsheet - uw artikelnr'!A1979=0,0,IF(CELL("type",'Basis Excelsheet - uw artikelnr'!A1979)="w",0,1))</f>
        <v>0</v>
      </c>
      <c r="J1979" s="16">
        <f>IF('Basis Excelsheet - uw artikelnr'!F1979=0,0,COUNTIF(Keuzelijsten!$F$2:$F$244,'Basis Excelsheet - uw artikelnr'!M1979)-1)*-1</f>
        <v>0</v>
      </c>
      <c r="K1979" s="16">
        <f>IF('Basis Excelsheet - uw artikelnr'!F1979=0,0,COUNTIF(Keuzelijsten!$A$2:$A$245,'Basis Excelsheet - uw artikelnr'!C1979)-1)*-1</f>
        <v>0</v>
      </c>
      <c r="L1979" s="16">
        <f>IF('Basis Excelsheet - uw artikelnr'!F1979=0,0,COUNTIF(Keuzelijsten!$W$2:$W$945,'Basis Excelsheet - uw artikelnr'!D1979)-1)*-1</f>
        <v>0</v>
      </c>
    </row>
    <row r="1980" spans="1:12" x14ac:dyDescent="0.25">
      <c r="A1980" s="17"/>
      <c r="B1980" s="17">
        <f t="shared" ca="1" si="32"/>
        <v>0</v>
      </c>
      <c r="C1980" s="16">
        <f>IF(LEN('Basis Excelsheet - uw artikelnr'!F1980)&gt;35,1,0)</f>
        <v>0</v>
      </c>
      <c r="D1980" s="16">
        <f>IF(LEN('Basis Excelsheet - uw artikelnr'!K1980)&gt;30,1,0)</f>
        <v>0</v>
      </c>
      <c r="E1980" s="16">
        <f>IF(LEN('Basis Excelsheet - uw artikelnr'!E1980)&gt;20,1,0)</f>
        <v>0</v>
      </c>
      <c r="F1980" s="16">
        <f>IF('Basis Excelsheet - uw artikelnr'!L1980=0,0,IF('Basis Excelsheet - uw artikelnr'!L1980&lt;1,1,0))</f>
        <v>0</v>
      </c>
      <c r="G1980" s="16">
        <f>IF('Basis Excelsheet - uw artikelnr'!F1980=0,0,IF(EXACT('Basis Excelsheet - uw artikelnr'!G1980,Keuzelijsten!$C$2),0,IF(EXACT('Basis Excelsheet - uw artikelnr'!G1980,Keuzelijsten!$C$3),0,1)))</f>
        <v>0</v>
      </c>
      <c r="H1980" s="16">
        <f>IF('Basis Excelsheet - uw artikelnr'!F1980=0,0,IF(EXACT('Basis Excelsheet - uw artikelnr'!J1980,Keuzelijsten!$D$2),0,IF(EXACT('Basis Excelsheet - uw artikelnr'!J1980,Keuzelijsten!$D$3),0,1)))</f>
        <v>0</v>
      </c>
      <c r="I1980" s="16">
        <f ca="1">IF('Basis Excelsheet - uw artikelnr'!A1980=0,0,IF(CELL("type",'Basis Excelsheet - uw artikelnr'!A1980)="w",0,1))</f>
        <v>0</v>
      </c>
      <c r="J1980" s="16">
        <f>IF('Basis Excelsheet - uw artikelnr'!F1980=0,0,COUNTIF(Keuzelijsten!$F$2:$F$244,'Basis Excelsheet - uw artikelnr'!M1980)-1)*-1</f>
        <v>0</v>
      </c>
      <c r="K1980" s="16">
        <f>IF('Basis Excelsheet - uw artikelnr'!F1980=0,0,COUNTIF(Keuzelijsten!$A$2:$A$245,'Basis Excelsheet - uw artikelnr'!C1980)-1)*-1</f>
        <v>0</v>
      </c>
      <c r="L1980" s="16">
        <f>IF('Basis Excelsheet - uw artikelnr'!F1980=0,0,COUNTIF(Keuzelijsten!$W$2:$W$945,'Basis Excelsheet - uw artikelnr'!D1980)-1)*-1</f>
        <v>0</v>
      </c>
    </row>
    <row r="1981" spans="1:12" x14ac:dyDescent="0.25">
      <c r="A1981" s="17"/>
      <c r="B1981" s="17">
        <f t="shared" ca="1" si="32"/>
        <v>0</v>
      </c>
      <c r="C1981" s="16">
        <f>IF(LEN('Basis Excelsheet - uw artikelnr'!F1981)&gt;35,1,0)</f>
        <v>0</v>
      </c>
      <c r="D1981" s="16">
        <f>IF(LEN('Basis Excelsheet - uw artikelnr'!K1981)&gt;30,1,0)</f>
        <v>0</v>
      </c>
      <c r="E1981" s="16">
        <f>IF(LEN('Basis Excelsheet - uw artikelnr'!E1981)&gt;20,1,0)</f>
        <v>0</v>
      </c>
      <c r="F1981" s="16">
        <f>IF('Basis Excelsheet - uw artikelnr'!L1981=0,0,IF('Basis Excelsheet - uw artikelnr'!L1981&lt;1,1,0))</f>
        <v>0</v>
      </c>
      <c r="G1981" s="16">
        <f>IF('Basis Excelsheet - uw artikelnr'!F1981=0,0,IF(EXACT('Basis Excelsheet - uw artikelnr'!G1981,Keuzelijsten!$C$2),0,IF(EXACT('Basis Excelsheet - uw artikelnr'!G1981,Keuzelijsten!$C$3),0,1)))</f>
        <v>0</v>
      </c>
      <c r="H1981" s="16">
        <f>IF('Basis Excelsheet - uw artikelnr'!F1981=0,0,IF(EXACT('Basis Excelsheet - uw artikelnr'!J1981,Keuzelijsten!$D$2),0,IF(EXACT('Basis Excelsheet - uw artikelnr'!J1981,Keuzelijsten!$D$3),0,1)))</f>
        <v>0</v>
      </c>
      <c r="I1981" s="16">
        <f ca="1">IF('Basis Excelsheet - uw artikelnr'!A1981=0,0,IF(CELL("type",'Basis Excelsheet - uw artikelnr'!A1981)="w",0,1))</f>
        <v>0</v>
      </c>
      <c r="J1981" s="16">
        <f>IF('Basis Excelsheet - uw artikelnr'!F1981=0,0,COUNTIF(Keuzelijsten!$F$2:$F$244,'Basis Excelsheet - uw artikelnr'!M1981)-1)*-1</f>
        <v>0</v>
      </c>
      <c r="K1981" s="16">
        <f>IF('Basis Excelsheet - uw artikelnr'!F1981=0,0,COUNTIF(Keuzelijsten!$A$2:$A$245,'Basis Excelsheet - uw artikelnr'!C1981)-1)*-1</f>
        <v>0</v>
      </c>
      <c r="L1981" s="16">
        <f>IF('Basis Excelsheet - uw artikelnr'!F1981=0,0,COUNTIF(Keuzelijsten!$W$2:$W$945,'Basis Excelsheet - uw artikelnr'!D1981)-1)*-1</f>
        <v>0</v>
      </c>
    </row>
    <row r="1982" spans="1:12" x14ac:dyDescent="0.25">
      <c r="A1982" s="17"/>
      <c r="B1982" s="17">
        <f t="shared" ca="1" si="32"/>
        <v>0</v>
      </c>
      <c r="C1982" s="16">
        <f>IF(LEN('Basis Excelsheet - uw artikelnr'!F1982)&gt;35,1,0)</f>
        <v>0</v>
      </c>
      <c r="D1982" s="16">
        <f>IF(LEN('Basis Excelsheet - uw artikelnr'!K1982)&gt;30,1,0)</f>
        <v>0</v>
      </c>
      <c r="E1982" s="16">
        <f>IF(LEN('Basis Excelsheet - uw artikelnr'!E1982)&gt;20,1,0)</f>
        <v>0</v>
      </c>
      <c r="F1982" s="16">
        <f>IF('Basis Excelsheet - uw artikelnr'!L1982=0,0,IF('Basis Excelsheet - uw artikelnr'!L1982&lt;1,1,0))</f>
        <v>0</v>
      </c>
      <c r="G1982" s="16">
        <f>IF('Basis Excelsheet - uw artikelnr'!F1982=0,0,IF(EXACT('Basis Excelsheet - uw artikelnr'!G1982,Keuzelijsten!$C$2),0,IF(EXACT('Basis Excelsheet - uw artikelnr'!G1982,Keuzelijsten!$C$3),0,1)))</f>
        <v>0</v>
      </c>
      <c r="H1982" s="16">
        <f>IF('Basis Excelsheet - uw artikelnr'!F1982=0,0,IF(EXACT('Basis Excelsheet - uw artikelnr'!J1982,Keuzelijsten!$D$2),0,IF(EXACT('Basis Excelsheet - uw artikelnr'!J1982,Keuzelijsten!$D$3),0,1)))</f>
        <v>0</v>
      </c>
      <c r="I1982" s="16">
        <f ca="1">IF('Basis Excelsheet - uw artikelnr'!A1982=0,0,IF(CELL("type",'Basis Excelsheet - uw artikelnr'!A1982)="w",0,1))</f>
        <v>0</v>
      </c>
      <c r="J1982" s="16">
        <f>IF('Basis Excelsheet - uw artikelnr'!F1982=0,0,COUNTIF(Keuzelijsten!$F$2:$F$244,'Basis Excelsheet - uw artikelnr'!M1982)-1)*-1</f>
        <v>0</v>
      </c>
      <c r="K1982" s="16">
        <f>IF('Basis Excelsheet - uw artikelnr'!F1982=0,0,COUNTIF(Keuzelijsten!$A$2:$A$245,'Basis Excelsheet - uw artikelnr'!C1982)-1)*-1</f>
        <v>0</v>
      </c>
      <c r="L1982" s="16">
        <f>IF('Basis Excelsheet - uw artikelnr'!F1982=0,0,COUNTIF(Keuzelijsten!$W$2:$W$945,'Basis Excelsheet - uw artikelnr'!D1982)-1)*-1</f>
        <v>0</v>
      </c>
    </row>
    <row r="1983" spans="1:12" x14ac:dyDescent="0.25">
      <c r="A1983" s="17"/>
      <c r="B1983" s="17">
        <f t="shared" ca="1" si="32"/>
        <v>0</v>
      </c>
      <c r="C1983" s="16">
        <f>IF(LEN('Basis Excelsheet - uw artikelnr'!F1983)&gt;35,1,0)</f>
        <v>0</v>
      </c>
      <c r="D1983" s="16">
        <f>IF(LEN('Basis Excelsheet - uw artikelnr'!K1983)&gt;30,1,0)</f>
        <v>0</v>
      </c>
      <c r="E1983" s="16">
        <f>IF(LEN('Basis Excelsheet - uw artikelnr'!E1983)&gt;20,1,0)</f>
        <v>0</v>
      </c>
      <c r="F1983" s="16">
        <f>IF('Basis Excelsheet - uw artikelnr'!L1983=0,0,IF('Basis Excelsheet - uw artikelnr'!L1983&lt;1,1,0))</f>
        <v>0</v>
      </c>
      <c r="G1983" s="16">
        <f>IF('Basis Excelsheet - uw artikelnr'!F1983=0,0,IF(EXACT('Basis Excelsheet - uw artikelnr'!G1983,Keuzelijsten!$C$2),0,IF(EXACT('Basis Excelsheet - uw artikelnr'!G1983,Keuzelijsten!$C$3),0,1)))</f>
        <v>0</v>
      </c>
      <c r="H1983" s="16">
        <f>IF('Basis Excelsheet - uw artikelnr'!F1983=0,0,IF(EXACT('Basis Excelsheet - uw artikelnr'!J1983,Keuzelijsten!$D$2),0,IF(EXACT('Basis Excelsheet - uw artikelnr'!J1983,Keuzelijsten!$D$3),0,1)))</f>
        <v>0</v>
      </c>
      <c r="I1983" s="16">
        <f ca="1">IF('Basis Excelsheet - uw artikelnr'!A1983=0,0,IF(CELL("type",'Basis Excelsheet - uw artikelnr'!A1983)="w",0,1))</f>
        <v>0</v>
      </c>
      <c r="J1983" s="16">
        <f>IF('Basis Excelsheet - uw artikelnr'!F1983=0,0,COUNTIF(Keuzelijsten!$F$2:$F$244,'Basis Excelsheet - uw artikelnr'!M1983)-1)*-1</f>
        <v>0</v>
      </c>
      <c r="K1983" s="16">
        <f>IF('Basis Excelsheet - uw artikelnr'!F1983=0,0,COUNTIF(Keuzelijsten!$A$2:$A$245,'Basis Excelsheet - uw artikelnr'!C1983)-1)*-1</f>
        <v>0</v>
      </c>
      <c r="L1983" s="16">
        <f>IF('Basis Excelsheet - uw artikelnr'!F1983=0,0,COUNTIF(Keuzelijsten!$W$2:$W$945,'Basis Excelsheet - uw artikelnr'!D1983)-1)*-1</f>
        <v>0</v>
      </c>
    </row>
    <row r="1984" spans="1:12" x14ac:dyDescent="0.25">
      <c r="A1984" s="17"/>
      <c r="B1984" s="17">
        <f t="shared" ca="1" si="32"/>
        <v>0</v>
      </c>
      <c r="C1984" s="16">
        <f>IF(LEN('Basis Excelsheet - uw artikelnr'!F1984)&gt;35,1,0)</f>
        <v>0</v>
      </c>
      <c r="D1984" s="16">
        <f>IF(LEN('Basis Excelsheet - uw artikelnr'!K1984)&gt;30,1,0)</f>
        <v>0</v>
      </c>
      <c r="E1984" s="16">
        <f>IF(LEN('Basis Excelsheet - uw artikelnr'!E1984)&gt;20,1,0)</f>
        <v>0</v>
      </c>
      <c r="F1984" s="16">
        <f>IF('Basis Excelsheet - uw artikelnr'!L1984=0,0,IF('Basis Excelsheet - uw artikelnr'!L1984&lt;1,1,0))</f>
        <v>0</v>
      </c>
      <c r="G1984" s="16">
        <f>IF('Basis Excelsheet - uw artikelnr'!F1984=0,0,IF(EXACT('Basis Excelsheet - uw artikelnr'!G1984,Keuzelijsten!$C$2),0,IF(EXACT('Basis Excelsheet - uw artikelnr'!G1984,Keuzelijsten!$C$3),0,1)))</f>
        <v>0</v>
      </c>
      <c r="H1984" s="16">
        <f>IF('Basis Excelsheet - uw artikelnr'!F1984=0,0,IF(EXACT('Basis Excelsheet - uw artikelnr'!J1984,Keuzelijsten!$D$2),0,IF(EXACT('Basis Excelsheet - uw artikelnr'!J1984,Keuzelijsten!$D$3),0,1)))</f>
        <v>0</v>
      </c>
      <c r="I1984" s="16">
        <f ca="1">IF('Basis Excelsheet - uw artikelnr'!A1984=0,0,IF(CELL("type",'Basis Excelsheet - uw artikelnr'!A1984)="w",0,1))</f>
        <v>0</v>
      </c>
      <c r="J1984" s="16">
        <f>IF('Basis Excelsheet - uw artikelnr'!F1984=0,0,COUNTIF(Keuzelijsten!$F$2:$F$244,'Basis Excelsheet - uw artikelnr'!M1984)-1)*-1</f>
        <v>0</v>
      </c>
      <c r="K1984" s="16">
        <f>IF('Basis Excelsheet - uw artikelnr'!F1984=0,0,COUNTIF(Keuzelijsten!$A$2:$A$245,'Basis Excelsheet - uw artikelnr'!C1984)-1)*-1</f>
        <v>0</v>
      </c>
      <c r="L1984" s="16">
        <f>IF('Basis Excelsheet - uw artikelnr'!F1984=0,0,COUNTIF(Keuzelijsten!$W$2:$W$945,'Basis Excelsheet - uw artikelnr'!D1984)-1)*-1</f>
        <v>0</v>
      </c>
    </row>
    <row r="1985" spans="1:12" x14ac:dyDescent="0.25">
      <c r="A1985" s="17"/>
      <c r="B1985" s="17">
        <f t="shared" ca="1" si="32"/>
        <v>0</v>
      </c>
      <c r="C1985" s="16">
        <f>IF(LEN('Basis Excelsheet - uw artikelnr'!F1985)&gt;35,1,0)</f>
        <v>0</v>
      </c>
      <c r="D1985" s="16">
        <f>IF(LEN('Basis Excelsheet - uw artikelnr'!K1985)&gt;30,1,0)</f>
        <v>0</v>
      </c>
      <c r="E1985" s="16">
        <f>IF(LEN('Basis Excelsheet - uw artikelnr'!E1985)&gt;20,1,0)</f>
        <v>0</v>
      </c>
      <c r="F1985" s="16">
        <f>IF('Basis Excelsheet - uw artikelnr'!L1985=0,0,IF('Basis Excelsheet - uw artikelnr'!L1985&lt;1,1,0))</f>
        <v>0</v>
      </c>
      <c r="G1985" s="16">
        <f>IF('Basis Excelsheet - uw artikelnr'!F1985=0,0,IF(EXACT('Basis Excelsheet - uw artikelnr'!G1985,Keuzelijsten!$C$2),0,IF(EXACT('Basis Excelsheet - uw artikelnr'!G1985,Keuzelijsten!$C$3),0,1)))</f>
        <v>0</v>
      </c>
      <c r="H1985" s="16">
        <f>IF('Basis Excelsheet - uw artikelnr'!F1985=0,0,IF(EXACT('Basis Excelsheet - uw artikelnr'!J1985,Keuzelijsten!$D$2),0,IF(EXACT('Basis Excelsheet - uw artikelnr'!J1985,Keuzelijsten!$D$3),0,1)))</f>
        <v>0</v>
      </c>
      <c r="I1985" s="16">
        <f ca="1">IF('Basis Excelsheet - uw artikelnr'!A1985=0,0,IF(CELL("type",'Basis Excelsheet - uw artikelnr'!A1985)="w",0,1))</f>
        <v>0</v>
      </c>
      <c r="J1985" s="16">
        <f>IF('Basis Excelsheet - uw artikelnr'!F1985=0,0,COUNTIF(Keuzelijsten!$F$2:$F$244,'Basis Excelsheet - uw artikelnr'!M1985)-1)*-1</f>
        <v>0</v>
      </c>
      <c r="K1985" s="16">
        <f>IF('Basis Excelsheet - uw artikelnr'!F1985=0,0,COUNTIF(Keuzelijsten!$A$2:$A$245,'Basis Excelsheet - uw artikelnr'!C1985)-1)*-1</f>
        <v>0</v>
      </c>
      <c r="L1985" s="16">
        <f>IF('Basis Excelsheet - uw artikelnr'!F1985=0,0,COUNTIF(Keuzelijsten!$W$2:$W$945,'Basis Excelsheet - uw artikelnr'!D1985)-1)*-1</f>
        <v>0</v>
      </c>
    </row>
    <row r="1986" spans="1:12" x14ac:dyDescent="0.25">
      <c r="A1986" s="17"/>
      <c r="B1986" s="17">
        <f t="shared" ca="1" si="32"/>
        <v>0</v>
      </c>
      <c r="C1986" s="16">
        <f>IF(LEN('Basis Excelsheet - uw artikelnr'!F1986)&gt;35,1,0)</f>
        <v>0</v>
      </c>
      <c r="D1986" s="16">
        <f>IF(LEN('Basis Excelsheet - uw artikelnr'!K1986)&gt;30,1,0)</f>
        <v>0</v>
      </c>
      <c r="E1986" s="16">
        <f>IF(LEN('Basis Excelsheet - uw artikelnr'!E1986)&gt;20,1,0)</f>
        <v>0</v>
      </c>
      <c r="F1986" s="16">
        <f>IF('Basis Excelsheet - uw artikelnr'!L1986=0,0,IF('Basis Excelsheet - uw artikelnr'!L1986&lt;1,1,0))</f>
        <v>0</v>
      </c>
      <c r="G1986" s="16">
        <f>IF('Basis Excelsheet - uw artikelnr'!F1986=0,0,IF(EXACT('Basis Excelsheet - uw artikelnr'!G1986,Keuzelijsten!$C$2),0,IF(EXACT('Basis Excelsheet - uw artikelnr'!G1986,Keuzelijsten!$C$3),0,1)))</f>
        <v>0</v>
      </c>
      <c r="H1986" s="16">
        <f>IF('Basis Excelsheet - uw artikelnr'!F1986=0,0,IF(EXACT('Basis Excelsheet - uw artikelnr'!J1986,Keuzelijsten!$D$2),0,IF(EXACT('Basis Excelsheet - uw artikelnr'!J1986,Keuzelijsten!$D$3),0,1)))</f>
        <v>0</v>
      </c>
      <c r="I1986" s="16">
        <f ca="1">IF('Basis Excelsheet - uw artikelnr'!A1986=0,0,IF(CELL("type",'Basis Excelsheet - uw artikelnr'!A1986)="w",0,1))</f>
        <v>0</v>
      </c>
      <c r="J1986" s="16">
        <f>IF('Basis Excelsheet - uw artikelnr'!F1986=0,0,COUNTIF(Keuzelijsten!$F$2:$F$244,'Basis Excelsheet - uw artikelnr'!M1986)-1)*-1</f>
        <v>0</v>
      </c>
      <c r="K1986" s="16">
        <f>IF('Basis Excelsheet - uw artikelnr'!F1986=0,0,COUNTIF(Keuzelijsten!$A$2:$A$245,'Basis Excelsheet - uw artikelnr'!C1986)-1)*-1</f>
        <v>0</v>
      </c>
      <c r="L1986" s="16">
        <f>IF('Basis Excelsheet - uw artikelnr'!F1986=0,0,COUNTIF(Keuzelijsten!$W$2:$W$945,'Basis Excelsheet - uw artikelnr'!D1986)-1)*-1</f>
        <v>0</v>
      </c>
    </row>
    <row r="1987" spans="1:12" x14ac:dyDescent="0.25">
      <c r="A1987" s="17"/>
      <c r="B1987" s="17">
        <f t="shared" ca="1" si="32"/>
        <v>0</v>
      </c>
      <c r="C1987" s="16">
        <f>IF(LEN('Basis Excelsheet - uw artikelnr'!F1987)&gt;35,1,0)</f>
        <v>0</v>
      </c>
      <c r="D1987" s="16">
        <f>IF(LEN('Basis Excelsheet - uw artikelnr'!K1987)&gt;30,1,0)</f>
        <v>0</v>
      </c>
      <c r="E1987" s="16">
        <f>IF(LEN('Basis Excelsheet - uw artikelnr'!E1987)&gt;20,1,0)</f>
        <v>0</v>
      </c>
      <c r="F1987" s="16">
        <f>IF('Basis Excelsheet - uw artikelnr'!L1987=0,0,IF('Basis Excelsheet - uw artikelnr'!L1987&lt;1,1,0))</f>
        <v>0</v>
      </c>
      <c r="G1987" s="16">
        <f>IF('Basis Excelsheet - uw artikelnr'!F1987=0,0,IF(EXACT('Basis Excelsheet - uw artikelnr'!G1987,Keuzelijsten!$C$2),0,IF(EXACT('Basis Excelsheet - uw artikelnr'!G1987,Keuzelijsten!$C$3),0,1)))</f>
        <v>0</v>
      </c>
      <c r="H1987" s="16">
        <f>IF('Basis Excelsheet - uw artikelnr'!F1987=0,0,IF(EXACT('Basis Excelsheet - uw artikelnr'!J1987,Keuzelijsten!$D$2),0,IF(EXACT('Basis Excelsheet - uw artikelnr'!J1987,Keuzelijsten!$D$3),0,1)))</f>
        <v>0</v>
      </c>
      <c r="I1987" s="16">
        <f ca="1">IF('Basis Excelsheet - uw artikelnr'!A1987=0,0,IF(CELL("type",'Basis Excelsheet - uw artikelnr'!A1987)="w",0,1))</f>
        <v>0</v>
      </c>
      <c r="J1987" s="16">
        <f>IF('Basis Excelsheet - uw artikelnr'!F1987=0,0,COUNTIF(Keuzelijsten!$F$2:$F$244,'Basis Excelsheet - uw artikelnr'!M1987)-1)*-1</f>
        <v>0</v>
      </c>
      <c r="K1987" s="16">
        <f>IF('Basis Excelsheet - uw artikelnr'!F1987=0,0,COUNTIF(Keuzelijsten!$A$2:$A$245,'Basis Excelsheet - uw artikelnr'!C1987)-1)*-1</f>
        <v>0</v>
      </c>
      <c r="L1987" s="16">
        <f>IF('Basis Excelsheet - uw artikelnr'!F1987=0,0,COUNTIF(Keuzelijsten!$W$2:$W$945,'Basis Excelsheet - uw artikelnr'!D1987)-1)*-1</f>
        <v>0</v>
      </c>
    </row>
    <row r="1988" spans="1:12" x14ac:dyDescent="0.25">
      <c r="A1988" s="17"/>
      <c r="B1988" s="17">
        <f t="shared" ca="1" si="32"/>
        <v>0</v>
      </c>
      <c r="C1988" s="16">
        <f>IF(LEN('Basis Excelsheet - uw artikelnr'!F1988)&gt;35,1,0)</f>
        <v>0</v>
      </c>
      <c r="D1988" s="16">
        <f>IF(LEN('Basis Excelsheet - uw artikelnr'!K1988)&gt;30,1,0)</f>
        <v>0</v>
      </c>
      <c r="E1988" s="16">
        <f>IF(LEN('Basis Excelsheet - uw artikelnr'!E1988)&gt;20,1,0)</f>
        <v>0</v>
      </c>
      <c r="F1988" s="16">
        <f>IF('Basis Excelsheet - uw artikelnr'!L1988=0,0,IF('Basis Excelsheet - uw artikelnr'!L1988&lt;1,1,0))</f>
        <v>0</v>
      </c>
      <c r="G1988" s="16">
        <f>IF('Basis Excelsheet - uw artikelnr'!F1988=0,0,IF(EXACT('Basis Excelsheet - uw artikelnr'!G1988,Keuzelijsten!$C$2),0,IF(EXACT('Basis Excelsheet - uw artikelnr'!G1988,Keuzelijsten!$C$3),0,1)))</f>
        <v>0</v>
      </c>
      <c r="H1988" s="16">
        <f>IF('Basis Excelsheet - uw artikelnr'!F1988=0,0,IF(EXACT('Basis Excelsheet - uw artikelnr'!J1988,Keuzelijsten!$D$2),0,IF(EXACT('Basis Excelsheet - uw artikelnr'!J1988,Keuzelijsten!$D$3),0,1)))</f>
        <v>0</v>
      </c>
      <c r="I1988" s="16">
        <f ca="1">IF('Basis Excelsheet - uw artikelnr'!A1988=0,0,IF(CELL("type",'Basis Excelsheet - uw artikelnr'!A1988)="w",0,1))</f>
        <v>0</v>
      </c>
      <c r="J1988" s="16">
        <f>IF('Basis Excelsheet - uw artikelnr'!F1988=0,0,COUNTIF(Keuzelijsten!$F$2:$F$244,'Basis Excelsheet - uw artikelnr'!M1988)-1)*-1</f>
        <v>0</v>
      </c>
      <c r="K1988" s="16">
        <f>IF('Basis Excelsheet - uw artikelnr'!F1988=0,0,COUNTIF(Keuzelijsten!$A$2:$A$245,'Basis Excelsheet - uw artikelnr'!C1988)-1)*-1</f>
        <v>0</v>
      </c>
      <c r="L1988" s="16">
        <f>IF('Basis Excelsheet - uw artikelnr'!F1988=0,0,COUNTIF(Keuzelijsten!$W$2:$W$945,'Basis Excelsheet - uw artikelnr'!D1988)-1)*-1</f>
        <v>0</v>
      </c>
    </row>
    <row r="1989" spans="1:12" x14ac:dyDescent="0.25">
      <c r="A1989" s="17"/>
      <c r="B1989" s="17">
        <f t="shared" ca="1" si="32"/>
        <v>0</v>
      </c>
      <c r="C1989" s="16">
        <f>IF(LEN('Basis Excelsheet - uw artikelnr'!F1989)&gt;35,1,0)</f>
        <v>0</v>
      </c>
      <c r="D1989" s="16">
        <f>IF(LEN('Basis Excelsheet - uw artikelnr'!K1989)&gt;30,1,0)</f>
        <v>0</v>
      </c>
      <c r="E1989" s="16">
        <f>IF(LEN('Basis Excelsheet - uw artikelnr'!E1989)&gt;20,1,0)</f>
        <v>0</v>
      </c>
      <c r="F1989" s="16">
        <f>IF('Basis Excelsheet - uw artikelnr'!L1989=0,0,IF('Basis Excelsheet - uw artikelnr'!L1989&lt;1,1,0))</f>
        <v>0</v>
      </c>
      <c r="G1989" s="16">
        <f>IF('Basis Excelsheet - uw artikelnr'!F1989=0,0,IF(EXACT('Basis Excelsheet - uw artikelnr'!G1989,Keuzelijsten!$C$2),0,IF(EXACT('Basis Excelsheet - uw artikelnr'!G1989,Keuzelijsten!$C$3),0,1)))</f>
        <v>0</v>
      </c>
      <c r="H1989" s="16">
        <f>IF('Basis Excelsheet - uw artikelnr'!F1989=0,0,IF(EXACT('Basis Excelsheet - uw artikelnr'!J1989,Keuzelijsten!$D$2),0,IF(EXACT('Basis Excelsheet - uw artikelnr'!J1989,Keuzelijsten!$D$3),0,1)))</f>
        <v>0</v>
      </c>
      <c r="I1989" s="16">
        <f ca="1">IF('Basis Excelsheet - uw artikelnr'!A1989=0,0,IF(CELL("type",'Basis Excelsheet - uw artikelnr'!A1989)="w",0,1))</f>
        <v>0</v>
      </c>
      <c r="J1989" s="16">
        <f>IF('Basis Excelsheet - uw artikelnr'!F1989=0,0,COUNTIF(Keuzelijsten!$F$2:$F$244,'Basis Excelsheet - uw artikelnr'!M1989)-1)*-1</f>
        <v>0</v>
      </c>
      <c r="K1989" s="16">
        <f>IF('Basis Excelsheet - uw artikelnr'!F1989=0,0,COUNTIF(Keuzelijsten!$A$2:$A$245,'Basis Excelsheet - uw artikelnr'!C1989)-1)*-1</f>
        <v>0</v>
      </c>
      <c r="L1989" s="16">
        <f>IF('Basis Excelsheet - uw artikelnr'!F1989=0,0,COUNTIF(Keuzelijsten!$W$2:$W$945,'Basis Excelsheet - uw artikelnr'!D1989)-1)*-1</f>
        <v>0</v>
      </c>
    </row>
    <row r="1990" spans="1:12" x14ac:dyDescent="0.25">
      <c r="A1990" s="17"/>
      <c r="B1990" s="17">
        <f t="shared" ref="B1990:B2053" ca="1" si="33">SUM(C1990:L1990)</f>
        <v>0</v>
      </c>
      <c r="C1990" s="16">
        <f>IF(LEN('Basis Excelsheet - uw artikelnr'!F1990)&gt;35,1,0)</f>
        <v>0</v>
      </c>
      <c r="D1990" s="16">
        <f>IF(LEN('Basis Excelsheet - uw artikelnr'!K1990)&gt;30,1,0)</f>
        <v>0</v>
      </c>
      <c r="E1990" s="16">
        <f>IF(LEN('Basis Excelsheet - uw artikelnr'!E1990)&gt;20,1,0)</f>
        <v>0</v>
      </c>
      <c r="F1990" s="16">
        <f>IF('Basis Excelsheet - uw artikelnr'!L1990=0,0,IF('Basis Excelsheet - uw artikelnr'!L1990&lt;1,1,0))</f>
        <v>0</v>
      </c>
      <c r="G1990" s="16">
        <f>IF('Basis Excelsheet - uw artikelnr'!F1990=0,0,IF(EXACT('Basis Excelsheet - uw artikelnr'!G1990,Keuzelijsten!$C$2),0,IF(EXACT('Basis Excelsheet - uw artikelnr'!G1990,Keuzelijsten!$C$3),0,1)))</f>
        <v>0</v>
      </c>
      <c r="H1990" s="16">
        <f>IF('Basis Excelsheet - uw artikelnr'!F1990=0,0,IF(EXACT('Basis Excelsheet - uw artikelnr'!J1990,Keuzelijsten!$D$2),0,IF(EXACT('Basis Excelsheet - uw artikelnr'!J1990,Keuzelijsten!$D$3),0,1)))</f>
        <v>0</v>
      </c>
      <c r="I1990" s="16">
        <f ca="1">IF('Basis Excelsheet - uw artikelnr'!A1990=0,0,IF(CELL("type",'Basis Excelsheet - uw artikelnr'!A1990)="w",0,1))</f>
        <v>0</v>
      </c>
      <c r="J1990" s="16">
        <f>IF('Basis Excelsheet - uw artikelnr'!F1990=0,0,COUNTIF(Keuzelijsten!$F$2:$F$244,'Basis Excelsheet - uw artikelnr'!M1990)-1)*-1</f>
        <v>0</v>
      </c>
      <c r="K1990" s="16">
        <f>IF('Basis Excelsheet - uw artikelnr'!F1990=0,0,COUNTIF(Keuzelijsten!$A$2:$A$245,'Basis Excelsheet - uw artikelnr'!C1990)-1)*-1</f>
        <v>0</v>
      </c>
      <c r="L1990" s="16">
        <f>IF('Basis Excelsheet - uw artikelnr'!F1990=0,0,COUNTIF(Keuzelijsten!$W$2:$W$945,'Basis Excelsheet - uw artikelnr'!D1990)-1)*-1</f>
        <v>0</v>
      </c>
    </row>
    <row r="1991" spans="1:12" x14ac:dyDescent="0.25">
      <c r="A1991" s="17"/>
      <c r="B1991" s="17">
        <f t="shared" ca="1" si="33"/>
        <v>0</v>
      </c>
      <c r="C1991" s="16">
        <f>IF(LEN('Basis Excelsheet - uw artikelnr'!F1991)&gt;35,1,0)</f>
        <v>0</v>
      </c>
      <c r="D1991" s="16">
        <f>IF(LEN('Basis Excelsheet - uw artikelnr'!K1991)&gt;30,1,0)</f>
        <v>0</v>
      </c>
      <c r="E1991" s="16">
        <f>IF(LEN('Basis Excelsheet - uw artikelnr'!E1991)&gt;20,1,0)</f>
        <v>0</v>
      </c>
      <c r="F1991" s="16">
        <f>IF('Basis Excelsheet - uw artikelnr'!L1991=0,0,IF('Basis Excelsheet - uw artikelnr'!L1991&lt;1,1,0))</f>
        <v>0</v>
      </c>
      <c r="G1991" s="16">
        <f>IF('Basis Excelsheet - uw artikelnr'!F1991=0,0,IF(EXACT('Basis Excelsheet - uw artikelnr'!G1991,Keuzelijsten!$C$2),0,IF(EXACT('Basis Excelsheet - uw artikelnr'!G1991,Keuzelijsten!$C$3),0,1)))</f>
        <v>0</v>
      </c>
      <c r="H1991" s="16">
        <f>IF('Basis Excelsheet - uw artikelnr'!F1991=0,0,IF(EXACT('Basis Excelsheet - uw artikelnr'!J1991,Keuzelijsten!$D$2),0,IF(EXACT('Basis Excelsheet - uw artikelnr'!J1991,Keuzelijsten!$D$3),0,1)))</f>
        <v>0</v>
      </c>
      <c r="I1991" s="16">
        <f ca="1">IF('Basis Excelsheet - uw artikelnr'!A1991=0,0,IF(CELL("type",'Basis Excelsheet - uw artikelnr'!A1991)="w",0,1))</f>
        <v>0</v>
      </c>
      <c r="J1991" s="16">
        <f>IF('Basis Excelsheet - uw artikelnr'!F1991=0,0,COUNTIF(Keuzelijsten!$F$2:$F$244,'Basis Excelsheet - uw artikelnr'!M1991)-1)*-1</f>
        <v>0</v>
      </c>
      <c r="K1991" s="16">
        <f>IF('Basis Excelsheet - uw artikelnr'!F1991=0,0,COUNTIF(Keuzelijsten!$A$2:$A$245,'Basis Excelsheet - uw artikelnr'!C1991)-1)*-1</f>
        <v>0</v>
      </c>
      <c r="L1991" s="16">
        <f>IF('Basis Excelsheet - uw artikelnr'!F1991=0,0,COUNTIF(Keuzelijsten!$W$2:$W$945,'Basis Excelsheet - uw artikelnr'!D1991)-1)*-1</f>
        <v>0</v>
      </c>
    </row>
    <row r="1992" spans="1:12" x14ac:dyDescent="0.25">
      <c r="A1992" s="17"/>
      <c r="B1992" s="17">
        <f t="shared" ca="1" si="33"/>
        <v>0</v>
      </c>
      <c r="C1992" s="16">
        <f>IF(LEN('Basis Excelsheet - uw artikelnr'!F1992)&gt;35,1,0)</f>
        <v>0</v>
      </c>
      <c r="D1992" s="16">
        <f>IF(LEN('Basis Excelsheet - uw artikelnr'!K1992)&gt;30,1,0)</f>
        <v>0</v>
      </c>
      <c r="E1992" s="16">
        <f>IF(LEN('Basis Excelsheet - uw artikelnr'!E1992)&gt;20,1,0)</f>
        <v>0</v>
      </c>
      <c r="F1992" s="16">
        <f>IF('Basis Excelsheet - uw artikelnr'!L1992=0,0,IF('Basis Excelsheet - uw artikelnr'!L1992&lt;1,1,0))</f>
        <v>0</v>
      </c>
      <c r="G1992" s="16">
        <f>IF('Basis Excelsheet - uw artikelnr'!F1992=0,0,IF(EXACT('Basis Excelsheet - uw artikelnr'!G1992,Keuzelijsten!$C$2),0,IF(EXACT('Basis Excelsheet - uw artikelnr'!G1992,Keuzelijsten!$C$3),0,1)))</f>
        <v>0</v>
      </c>
      <c r="H1992" s="16">
        <f>IF('Basis Excelsheet - uw artikelnr'!F1992=0,0,IF(EXACT('Basis Excelsheet - uw artikelnr'!J1992,Keuzelijsten!$D$2),0,IF(EXACT('Basis Excelsheet - uw artikelnr'!J1992,Keuzelijsten!$D$3),0,1)))</f>
        <v>0</v>
      </c>
      <c r="I1992" s="16">
        <f ca="1">IF('Basis Excelsheet - uw artikelnr'!A1992=0,0,IF(CELL("type",'Basis Excelsheet - uw artikelnr'!A1992)="w",0,1))</f>
        <v>0</v>
      </c>
      <c r="J1992" s="16">
        <f>IF('Basis Excelsheet - uw artikelnr'!F1992=0,0,COUNTIF(Keuzelijsten!$F$2:$F$244,'Basis Excelsheet - uw artikelnr'!M1992)-1)*-1</f>
        <v>0</v>
      </c>
      <c r="K1992" s="16">
        <f>IF('Basis Excelsheet - uw artikelnr'!F1992=0,0,COUNTIF(Keuzelijsten!$A$2:$A$245,'Basis Excelsheet - uw artikelnr'!C1992)-1)*-1</f>
        <v>0</v>
      </c>
      <c r="L1992" s="16">
        <f>IF('Basis Excelsheet - uw artikelnr'!F1992=0,0,COUNTIF(Keuzelijsten!$W$2:$W$945,'Basis Excelsheet - uw artikelnr'!D1992)-1)*-1</f>
        <v>0</v>
      </c>
    </row>
    <row r="1993" spans="1:12" x14ac:dyDescent="0.25">
      <c r="A1993" s="17"/>
      <c r="B1993" s="17">
        <f t="shared" ca="1" si="33"/>
        <v>0</v>
      </c>
      <c r="C1993" s="16">
        <f>IF(LEN('Basis Excelsheet - uw artikelnr'!F1993)&gt;35,1,0)</f>
        <v>0</v>
      </c>
      <c r="D1993" s="16">
        <f>IF(LEN('Basis Excelsheet - uw artikelnr'!K1993)&gt;30,1,0)</f>
        <v>0</v>
      </c>
      <c r="E1993" s="16">
        <f>IF(LEN('Basis Excelsheet - uw artikelnr'!E1993)&gt;20,1,0)</f>
        <v>0</v>
      </c>
      <c r="F1993" s="16">
        <f>IF('Basis Excelsheet - uw artikelnr'!L1993=0,0,IF('Basis Excelsheet - uw artikelnr'!L1993&lt;1,1,0))</f>
        <v>0</v>
      </c>
      <c r="G1993" s="16">
        <f>IF('Basis Excelsheet - uw artikelnr'!F1993=0,0,IF(EXACT('Basis Excelsheet - uw artikelnr'!G1993,Keuzelijsten!$C$2),0,IF(EXACT('Basis Excelsheet - uw artikelnr'!G1993,Keuzelijsten!$C$3),0,1)))</f>
        <v>0</v>
      </c>
      <c r="H1993" s="16">
        <f>IF('Basis Excelsheet - uw artikelnr'!F1993=0,0,IF(EXACT('Basis Excelsheet - uw artikelnr'!J1993,Keuzelijsten!$D$2),0,IF(EXACT('Basis Excelsheet - uw artikelnr'!J1993,Keuzelijsten!$D$3),0,1)))</f>
        <v>0</v>
      </c>
      <c r="I1993" s="16">
        <f ca="1">IF('Basis Excelsheet - uw artikelnr'!A1993=0,0,IF(CELL("type",'Basis Excelsheet - uw artikelnr'!A1993)="w",0,1))</f>
        <v>0</v>
      </c>
      <c r="J1993" s="16">
        <f>IF('Basis Excelsheet - uw artikelnr'!F1993=0,0,COUNTIF(Keuzelijsten!$F$2:$F$244,'Basis Excelsheet - uw artikelnr'!M1993)-1)*-1</f>
        <v>0</v>
      </c>
      <c r="K1993" s="16">
        <f>IF('Basis Excelsheet - uw artikelnr'!F1993=0,0,COUNTIF(Keuzelijsten!$A$2:$A$245,'Basis Excelsheet - uw artikelnr'!C1993)-1)*-1</f>
        <v>0</v>
      </c>
      <c r="L1993" s="16">
        <f>IF('Basis Excelsheet - uw artikelnr'!F1993=0,0,COUNTIF(Keuzelijsten!$W$2:$W$945,'Basis Excelsheet - uw artikelnr'!D1993)-1)*-1</f>
        <v>0</v>
      </c>
    </row>
    <row r="1994" spans="1:12" x14ac:dyDescent="0.25">
      <c r="A1994" s="17"/>
      <c r="B1994" s="17">
        <f t="shared" ca="1" si="33"/>
        <v>0</v>
      </c>
      <c r="C1994" s="16">
        <f>IF(LEN('Basis Excelsheet - uw artikelnr'!F1994)&gt;35,1,0)</f>
        <v>0</v>
      </c>
      <c r="D1994" s="16">
        <f>IF(LEN('Basis Excelsheet - uw artikelnr'!K1994)&gt;30,1,0)</f>
        <v>0</v>
      </c>
      <c r="E1994" s="16">
        <f>IF(LEN('Basis Excelsheet - uw artikelnr'!E1994)&gt;20,1,0)</f>
        <v>0</v>
      </c>
      <c r="F1994" s="16">
        <f>IF('Basis Excelsheet - uw artikelnr'!L1994=0,0,IF('Basis Excelsheet - uw artikelnr'!L1994&lt;1,1,0))</f>
        <v>0</v>
      </c>
      <c r="G1994" s="16">
        <f>IF('Basis Excelsheet - uw artikelnr'!F1994=0,0,IF(EXACT('Basis Excelsheet - uw artikelnr'!G1994,Keuzelijsten!$C$2),0,IF(EXACT('Basis Excelsheet - uw artikelnr'!G1994,Keuzelijsten!$C$3),0,1)))</f>
        <v>0</v>
      </c>
      <c r="H1994" s="16">
        <f>IF('Basis Excelsheet - uw artikelnr'!F1994=0,0,IF(EXACT('Basis Excelsheet - uw artikelnr'!J1994,Keuzelijsten!$D$2),0,IF(EXACT('Basis Excelsheet - uw artikelnr'!J1994,Keuzelijsten!$D$3),0,1)))</f>
        <v>0</v>
      </c>
      <c r="I1994" s="16">
        <f ca="1">IF('Basis Excelsheet - uw artikelnr'!A1994=0,0,IF(CELL("type",'Basis Excelsheet - uw artikelnr'!A1994)="w",0,1))</f>
        <v>0</v>
      </c>
      <c r="J1994" s="16">
        <f>IF('Basis Excelsheet - uw artikelnr'!F1994=0,0,COUNTIF(Keuzelijsten!$F$2:$F$244,'Basis Excelsheet - uw artikelnr'!M1994)-1)*-1</f>
        <v>0</v>
      </c>
      <c r="K1994" s="16">
        <f>IF('Basis Excelsheet - uw artikelnr'!F1994=0,0,COUNTIF(Keuzelijsten!$A$2:$A$245,'Basis Excelsheet - uw artikelnr'!C1994)-1)*-1</f>
        <v>0</v>
      </c>
      <c r="L1994" s="16">
        <f>IF('Basis Excelsheet - uw artikelnr'!F1994=0,0,COUNTIF(Keuzelijsten!$W$2:$W$945,'Basis Excelsheet - uw artikelnr'!D1994)-1)*-1</f>
        <v>0</v>
      </c>
    </row>
    <row r="1995" spans="1:12" x14ac:dyDescent="0.25">
      <c r="A1995" s="17"/>
      <c r="B1995" s="17">
        <f t="shared" ca="1" si="33"/>
        <v>0</v>
      </c>
      <c r="C1995" s="16">
        <f>IF(LEN('Basis Excelsheet - uw artikelnr'!F1995)&gt;35,1,0)</f>
        <v>0</v>
      </c>
      <c r="D1995" s="16">
        <f>IF(LEN('Basis Excelsheet - uw artikelnr'!K1995)&gt;30,1,0)</f>
        <v>0</v>
      </c>
      <c r="E1995" s="16">
        <f>IF(LEN('Basis Excelsheet - uw artikelnr'!E1995)&gt;20,1,0)</f>
        <v>0</v>
      </c>
      <c r="F1995" s="16">
        <f>IF('Basis Excelsheet - uw artikelnr'!L1995=0,0,IF('Basis Excelsheet - uw artikelnr'!L1995&lt;1,1,0))</f>
        <v>0</v>
      </c>
      <c r="G1995" s="16">
        <f>IF('Basis Excelsheet - uw artikelnr'!F1995=0,0,IF(EXACT('Basis Excelsheet - uw artikelnr'!G1995,Keuzelijsten!$C$2),0,IF(EXACT('Basis Excelsheet - uw artikelnr'!G1995,Keuzelijsten!$C$3),0,1)))</f>
        <v>0</v>
      </c>
      <c r="H1995" s="16">
        <f>IF('Basis Excelsheet - uw artikelnr'!F1995=0,0,IF(EXACT('Basis Excelsheet - uw artikelnr'!J1995,Keuzelijsten!$D$2),0,IF(EXACT('Basis Excelsheet - uw artikelnr'!J1995,Keuzelijsten!$D$3),0,1)))</f>
        <v>0</v>
      </c>
      <c r="I1995" s="16">
        <f ca="1">IF('Basis Excelsheet - uw artikelnr'!A1995=0,0,IF(CELL("type",'Basis Excelsheet - uw artikelnr'!A1995)="w",0,1))</f>
        <v>0</v>
      </c>
      <c r="J1995" s="16">
        <f>IF('Basis Excelsheet - uw artikelnr'!F1995=0,0,COUNTIF(Keuzelijsten!$F$2:$F$244,'Basis Excelsheet - uw artikelnr'!M1995)-1)*-1</f>
        <v>0</v>
      </c>
      <c r="K1995" s="16">
        <f>IF('Basis Excelsheet - uw artikelnr'!F1995=0,0,COUNTIF(Keuzelijsten!$A$2:$A$245,'Basis Excelsheet - uw artikelnr'!C1995)-1)*-1</f>
        <v>0</v>
      </c>
      <c r="L1995" s="16">
        <f>IF('Basis Excelsheet - uw artikelnr'!F1995=0,0,COUNTIF(Keuzelijsten!$W$2:$W$945,'Basis Excelsheet - uw artikelnr'!D1995)-1)*-1</f>
        <v>0</v>
      </c>
    </row>
    <row r="1996" spans="1:12" x14ac:dyDescent="0.25">
      <c r="A1996" s="17"/>
      <c r="B1996" s="17">
        <f t="shared" ca="1" si="33"/>
        <v>0</v>
      </c>
      <c r="C1996" s="16">
        <f>IF(LEN('Basis Excelsheet - uw artikelnr'!F1996)&gt;35,1,0)</f>
        <v>0</v>
      </c>
      <c r="D1996" s="16">
        <f>IF(LEN('Basis Excelsheet - uw artikelnr'!K1996)&gt;30,1,0)</f>
        <v>0</v>
      </c>
      <c r="E1996" s="16">
        <f>IF(LEN('Basis Excelsheet - uw artikelnr'!E1996)&gt;20,1,0)</f>
        <v>0</v>
      </c>
      <c r="F1996" s="16">
        <f>IF('Basis Excelsheet - uw artikelnr'!L1996=0,0,IF('Basis Excelsheet - uw artikelnr'!L1996&lt;1,1,0))</f>
        <v>0</v>
      </c>
      <c r="G1996" s="16">
        <f>IF('Basis Excelsheet - uw artikelnr'!F1996=0,0,IF(EXACT('Basis Excelsheet - uw artikelnr'!G1996,Keuzelijsten!$C$2),0,IF(EXACT('Basis Excelsheet - uw artikelnr'!G1996,Keuzelijsten!$C$3),0,1)))</f>
        <v>0</v>
      </c>
      <c r="H1996" s="16">
        <f>IF('Basis Excelsheet - uw artikelnr'!F1996=0,0,IF(EXACT('Basis Excelsheet - uw artikelnr'!J1996,Keuzelijsten!$D$2),0,IF(EXACT('Basis Excelsheet - uw artikelnr'!J1996,Keuzelijsten!$D$3),0,1)))</f>
        <v>0</v>
      </c>
      <c r="I1996" s="16">
        <f ca="1">IF('Basis Excelsheet - uw artikelnr'!A1996=0,0,IF(CELL("type",'Basis Excelsheet - uw artikelnr'!A1996)="w",0,1))</f>
        <v>0</v>
      </c>
      <c r="J1996" s="16">
        <f>IF('Basis Excelsheet - uw artikelnr'!F1996=0,0,COUNTIF(Keuzelijsten!$F$2:$F$244,'Basis Excelsheet - uw artikelnr'!M1996)-1)*-1</f>
        <v>0</v>
      </c>
      <c r="K1996" s="16">
        <f>IF('Basis Excelsheet - uw artikelnr'!F1996=0,0,COUNTIF(Keuzelijsten!$A$2:$A$245,'Basis Excelsheet - uw artikelnr'!C1996)-1)*-1</f>
        <v>0</v>
      </c>
      <c r="L1996" s="16">
        <f>IF('Basis Excelsheet - uw artikelnr'!F1996=0,0,COUNTIF(Keuzelijsten!$W$2:$W$945,'Basis Excelsheet - uw artikelnr'!D1996)-1)*-1</f>
        <v>0</v>
      </c>
    </row>
    <row r="1997" spans="1:12" x14ac:dyDescent="0.25">
      <c r="A1997" s="17"/>
      <c r="B1997" s="17">
        <f t="shared" ca="1" si="33"/>
        <v>0</v>
      </c>
      <c r="C1997" s="16">
        <f>IF(LEN('Basis Excelsheet - uw artikelnr'!F1997)&gt;35,1,0)</f>
        <v>0</v>
      </c>
      <c r="D1997" s="16">
        <f>IF(LEN('Basis Excelsheet - uw artikelnr'!K1997)&gt;30,1,0)</f>
        <v>0</v>
      </c>
      <c r="E1997" s="16">
        <f>IF(LEN('Basis Excelsheet - uw artikelnr'!E1997)&gt;20,1,0)</f>
        <v>0</v>
      </c>
      <c r="F1997" s="16">
        <f>IF('Basis Excelsheet - uw artikelnr'!L1997=0,0,IF('Basis Excelsheet - uw artikelnr'!L1997&lt;1,1,0))</f>
        <v>0</v>
      </c>
      <c r="G1997" s="16">
        <f>IF('Basis Excelsheet - uw artikelnr'!F1997=0,0,IF(EXACT('Basis Excelsheet - uw artikelnr'!G1997,Keuzelijsten!$C$2),0,IF(EXACT('Basis Excelsheet - uw artikelnr'!G1997,Keuzelijsten!$C$3),0,1)))</f>
        <v>0</v>
      </c>
      <c r="H1997" s="16">
        <f>IF('Basis Excelsheet - uw artikelnr'!F1997=0,0,IF(EXACT('Basis Excelsheet - uw artikelnr'!J1997,Keuzelijsten!$D$2),0,IF(EXACT('Basis Excelsheet - uw artikelnr'!J1997,Keuzelijsten!$D$3),0,1)))</f>
        <v>0</v>
      </c>
      <c r="I1997" s="16">
        <f ca="1">IF('Basis Excelsheet - uw artikelnr'!A1997=0,0,IF(CELL("type",'Basis Excelsheet - uw artikelnr'!A1997)="w",0,1))</f>
        <v>0</v>
      </c>
      <c r="J1997" s="16">
        <f>IF('Basis Excelsheet - uw artikelnr'!F1997=0,0,COUNTIF(Keuzelijsten!$F$2:$F$244,'Basis Excelsheet - uw artikelnr'!M1997)-1)*-1</f>
        <v>0</v>
      </c>
      <c r="K1997" s="16">
        <f>IF('Basis Excelsheet - uw artikelnr'!F1997=0,0,COUNTIF(Keuzelijsten!$A$2:$A$245,'Basis Excelsheet - uw artikelnr'!C1997)-1)*-1</f>
        <v>0</v>
      </c>
      <c r="L1997" s="16">
        <f>IF('Basis Excelsheet - uw artikelnr'!F1997=0,0,COUNTIF(Keuzelijsten!$W$2:$W$945,'Basis Excelsheet - uw artikelnr'!D1997)-1)*-1</f>
        <v>0</v>
      </c>
    </row>
    <row r="1998" spans="1:12" x14ac:dyDescent="0.25">
      <c r="A1998" s="17"/>
      <c r="B1998" s="17">
        <f t="shared" ca="1" si="33"/>
        <v>0</v>
      </c>
      <c r="C1998" s="16">
        <f>IF(LEN('Basis Excelsheet - uw artikelnr'!F1998)&gt;35,1,0)</f>
        <v>0</v>
      </c>
      <c r="D1998" s="16">
        <f>IF(LEN('Basis Excelsheet - uw artikelnr'!K1998)&gt;30,1,0)</f>
        <v>0</v>
      </c>
      <c r="E1998" s="16">
        <f>IF(LEN('Basis Excelsheet - uw artikelnr'!E1998)&gt;20,1,0)</f>
        <v>0</v>
      </c>
      <c r="F1998" s="16">
        <f>IF('Basis Excelsheet - uw artikelnr'!L1998=0,0,IF('Basis Excelsheet - uw artikelnr'!L1998&lt;1,1,0))</f>
        <v>0</v>
      </c>
      <c r="G1998" s="16">
        <f>IF('Basis Excelsheet - uw artikelnr'!F1998=0,0,IF(EXACT('Basis Excelsheet - uw artikelnr'!G1998,Keuzelijsten!$C$2),0,IF(EXACT('Basis Excelsheet - uw artikelnr'!G1998,Keuzelijsten!$C$3),0,1)))</f>
        <v>0</v>
      </c>
      <c r="H1998" s="16">
        <f>IF('Basis Excelsheet - uw artikelnr'!F1998=0,0,IF(EXACT('Basis Excelsheet - uw artikelnr'!J1998,Keuzelijsten!$D$2),0,IF(EXACT('Basis Excelsheet - uw artikelnr'!J1998,Keuzelijsten!$D$3),0,1)))</f>
        <v>0</v>
      </c>
      <c r="I1998" s="16">
        <f ca="1">IF('Basis Excelsheet - uw artikelnr'!A1998=0,0,IF(CELL("type",'Basis Excelsheet - uw artikelnr'!A1998)="w",0,1))</f>
        <v>0</v>
      </c>
      <c r="J1998" s="16">
        <f>IF('Basis Excelsheet - uw artikelnr'!F1998=0,0,COUNTIF(Keuzelijsten!$F$2:$F$244,'Basis Excelsheet - uw artikelnr'!M1998)-1)*-1</f>
        <v>0</v>
      </c>
      <c r="K1998" s="16">
        <f>IF('Basis Excelsheet - uw artikelnr'!F1998=0,0,COUNTIF(Keuzelijsten!$A$2:$A$245,'Basis Excelsheet - uw artikelnr'!C1998)-1)*-1</f>
        <v>0</v>
      </c>
      <c r="L1998" s="16">
        <f>IF('Basis Excelsheet - uw artikelnr'!F1998=0,0,COUNTIF(Keuzelijsten!$W$2:$W$945,'Basis Excelsheet - uw artikelnr'!D1998)-1)*-1</f>
        <v>0</v>
      </c>
    </row>
    <row r="1999" spans="1:12" x14ac:dyDescent="0.25">
      <c r="A1999" s="17"/>
      <c r="B1999" s="17">
        <f t="shared" ca="1" si="33"/>
        <v>0</v>
      </c>
      <c r="C1999" s="16">
        <f>IF(LEN('Basis Excelsheet - uw artikelnr'!F1999)&gt;35,1,0)</f>
        <v>0</v>
      </c>
      <c r="D1999" s="16">
        <f>IF(LEN('Basis Excelsheet - uw artikelnr'!K1999)&gt;30,1,0)</f>
        <v>0</v>
      </c>
      <c r="E1999" s="16">
        <f>IF(LEN('Basis Excelsheet - uw artikelnr'!E1999)&gt;20,1,0)</f>
        <v>0</v>
      </c>
      <c r="F1999" s="16">
        <f>IF('Basis Excelsheet - uw artikelnr'!L1999=0,0,IF('Basis Excelsheet - uw artikelnr'!L1999&lt;1,1,0))</f>
        <v>0</v>
      </c>
      <c r="G1999" s="16">
        <f>IF('Basis Excelsheet - uw artikelnr'!F1999=0,0,IF(EXACT('Basis Excelsheet - uw artikelnr'!G1999,Keuzelijsten!$C$2),0,IF(EXACT('Basis Excelsheet - uw artikelnr'!G1999,Keuzelijsten!$C$3),0,1)))</f>
        <v>0</v>
      </c>
      <c r="H1999" s="16">
        <f>IF('Basis Excelsheet - uw artikelnr'!F1999=0,0,IF(EXACT('Basis Excelsheet - uw artikelnr'!J1999,Keuzelijsten!$D$2),0,IF(EXACT('Basis Excelsheet - uw artikelnr'!J1999,Keuzelijsten!$D$3),0,1)))</f>
        <v>0</v>
      </c>
      <c r="I1999" s="16">
        <f ca="1">IF('Basis Excelsheet - uw artikelnr'!A1999=0,0,IF(CELL("type",'Basis Excelsheet - uw artikelnr'!A1999)="w",0,1))</f>
        <v>0</v>
      </c>
      <c r="J1999" s="16">
        <f>IF('Basis Excelsheet - uw artikelnr'!F1999=0,0,COUNTIF(Keuzelijsten!$F$2:$F$244,'Basis Excelsheet - uw artikelnr'!M1999)-1)*-1</f>
        <v>0</v>
      </c>
      <c r="K1999" s="16">
        <f>IF('Basis Excelsheet - uw artikelnr'!F1999=0,0,COUNTIF(Keuzelijsten!$A$2:$A$245,'Basis Excelsheet - uw artikelnr'!C1999)-1)*-1</f>
        <v>0</v>
      </c>
      <c r="L1999" s="16">
        <f>IF('Basis Excelsheet - uw artikelnr'!F1999=0,0,COUNTIF(Keuzelijsten!$W$2:$W$945,'Basis Excelsheet - uw artikelnr'!D1999)-1)*-1</f>
        <v>0</v>
      </c>
    </row>
    <row r="2000" spans="1:12" x14ac:dyDescent="0.25">
      <c r="A2000" s="17"/>
      <c r="B2000" s="17">
        <f t="shared" ca="1" si="33"/>
        <v>0</v>
      </c>
      <c r="C2000" s="16">
        <f>IF(LEN('Basis Excelsheet - uw artikelnr'!F2000)&gt;35,1,0)</f>
        <v>0</v>
      </c>
      <c r="D2000" s="16">
        <f>IF(LEN('Basis Excelsheet - uw artikelnr'!K2000)&gt;30,1,0)</f>
        <v>0</v>
      </c>
      <c r="E2000" s="16">
        <f>IF(LEN('Basis Excelsheet - uw artikelnr'!E2000)&gt;20,1,0)</f>
        <v>0</v>
      </c>
      <c r="F2000" s="16">
        <f>IF('Basis Excelsheet - uw artikelnr'!L2000=0,0,IF('Basis Excelsheet - uw artikelnr'!L2000&lt;1,1,0))</f>
        <v>0</v>
      </c>
      <c r="G2000" s="16">
        <f>IF('Basis Excelsheet - uw artikelnr'!F2000=0,0,IF(EXACT('Basis Excelsheet - uw artikelnr'!G2000,Keuzelijsten!$C$2),0,IF(EXACT('Basis Excelsheet - uw artikelnr'!G2000,Keuzelijsten!$C$3),0,1)))</f>
        <v>0</v>
      </c>
      <c r="H2000" s="16">
        <f>IF('Basis Excelsheet - uw artikelnr'!F2000=0,0,IF(EXACT('Basis Excelsheet - uw artikelnr'!J2000,Keuzelijsten!$D$2),0,IF(EXACT('Basis Excelsheet - uw artikelnr'!J2000,Keuzelijsten!$D$3),0,1)))</f>
        <v>0</v>
      </c>
      <c r="I2000" s="16">
        <f ca="1">IF('Basis Excelsheet - uw artikelnr'!A2000=0,0,IF(CELL("type",'Basis Excelsheet - uw artikelnr'!A2000)="w",0,1))</f>
        <v>0</v>
      </c>
      <c r="J2000" s="16">
        <f>IF('Basis Excelsheet - uw artikelnr'!F2000=0,0,COUNTIF(Keuzelijsten!$F$2:$F$244,'Basis Excelsheet - uw artikelnr'!M2000)-1)*-1</f>
        <v>0</v>
      </c>
      <c r="K2000" s="16">
        <f>IF('Basis Excelsheet - uw artikelnr'!F2000=0,0,COUNTIF(Keuzelijsten!$A$2:$A$245,'Basis Excelsheet - uw artikelnr'!C2000)-1)*-1</f>
        <v>0</v>
      </c>
      <c r="L2000" s="16">
        <f>IF('Basis Excelsheet - uw artikelnr'!F2000=0,0,COUNTIF(Keuzelijsten!$W$2:$W$945,'Basis Excelsheet - uw artikelnr'!D2000)-1)*-1</f>
        <v>0</v>
      </c>
    </row>
    <row r="2001" spans="1:12" x14ac:dyDescent="0.25">
      <c r="A2001" s="17"/>
      <c r="B2001" s="17">
        <f t="shared" ca="1" si="33"/>
        <v>0</v>
      </c>
      <c r="C2001" s="16">
        <f>IF(LEN('Basis Excelsheet - uw artikelnr'!F2001)&gt;35,1,0)</f>
        <v>0</v>
      </c>
      <c r="D2001" s="16">
        <f>IF(LEN('Basis Excelsheet - uw artikelnr'!K2001)&gt;30,1,0)</f>
        <v>0</v>
      </c>
      <c r="E2001" s="16">
        <f>IF(LEN('Basis Excelsheet - uw artikelnr'!E2001)&gt;20,1,0)</f>
        <v>0</v>
      </c>
      <c r="F2001" s="16">
        <f>IF('Basis Excelsheet - uw artikelnr'!L2001=0,0,IF('Basis Excelsheet - uw artikelnr'!L2001&lt;1,1,0))</f>
        <v>0</v>
      </c>
      <c r="G2001" s="16">
        <f>IF('Basis Excelsheet - uw artikelnr'!F2001=0,0,IF(EXACT('Basis Excelsheet - uw artikelnr'!G2001,Keuzelijsten!$C$2),0,IF(EXACT('Basis Excelsheet - uw artikelnr'!G2001,Keuzelijsten!$C$3),0,1)))</f>
        <v>0</v>
      </c>
      <c r="H2001" s="16">
        <f>IF('Basis Excelsheet - uw artikelnr'!F2001=0,0,IF(EXACT('Basis Excelsheet - uw artikelnr'!J2001,Keuzelijsten!$D$2),0,IF(EXACT('Basis Excelsheet - uw artikelnr'!J2001,Keuzelijsten!$D$3),0,1)))</f>
        <v>0</v>
      </c>
      <c r="I2001" s="16">
        <f ca="1">IF('Basis Excelsheet - uw artikelnr'!A2001=0,0,IF(CELL("type",'Basis Excelsheet - uw artikelnr'!A2001)="w",0,1))</f>
        <v>0</v>
      </c>
      <c r="J2001" s="16">
        <f>IF('Basis Excelsheet - uw artikelnr'!F2001=0,0,COUNTIF(Keuzelijsten!$F$2:$F$244,'Basis Excelsheet - uw artikelnr'!M2001)-1)*-1</f>
        <v>0</v>
      </c>
      <c r="K2001" s="16">
        <f>IF('Basis Excelsheet - uw artikelnr'!F2001=0,0,COUNTIF(Keuzelijsten!$A$2:$A$245,'Basis Excelsheet - uw artikelnr'!C2001)-1)*-1</f>
        <v>0</v>
      </c>
      <c r="L2001" s="16">
        <f>IF('Basis Excelsheet - uw artikelnr'!F2001=0,0,COUNTIF(Keuzelijsten!$W$2:$W$945,'Basis Excelsheet - uw artikelnr'!D2001)-1)*-1</f>
        <v>0</v>
      </c>
    </row>
    <row r="2002" spans="1:12" x14ac:dyDescent="0.25">
      <c r="A2002" s="17"/>
      <c r="B2002" s="17">
        <f t="shared" ca="1" si="33"/>
        <v>0</v>
      </c>
      <c r="C2002" s="16">
        <f>IF(LEN('Basis Excelsheet - uw artikelnr'!F2002)&gt;35,1,0)</f>
        <v>0</v>
      </c>
      <c r="D2002" s="16">
        <f>IF(LEN('Basis Excelsheet - uw artikelnr'!K2002)&gt;30,1,0)</f>
        <v>0</v>
      </c>
      <c r="E2002" s="16">
        <f>IF(LEN('Basis Excelsheet - uw artikelnr'!E2002)&gt;20,1,0)</f>
        <v>0</v>
      </c>
      <c r="F2002" s="16">
        <f>IF('Basis Excelsheet - uw artikelnr'!L2002=0,0,IF('Basis Excelsheet - uw artikelnr'!L2002&lt;1,1,0))</f>
        <v>0</v>
      </c>
      <c r="G2002" s="16">
        <f>IF('Basis Excelsheet - uw artikelnr'!F2002=0,0,IF(EXACT('Basis Excelsheet - uw artikelnr'!G2002,Keuzelijsten!$C$2),0,IF(EXACT('Basis Excelsheet - uw artikelnr'!G2002,Keuzelijsten!$C$3),0,1)))</f>
        <v>0</v>
      </c>
      <c r="H2002" s="16">
        <f>IF('Basis Excelsheet - uw artikelnr'!F2002=0,0,IF(EXACT('Basis Excelsheet - uw artikelnr'!J2002,Keuzelijsten!$D$2),0,IF(EXACT('Basis Excelsheet - uw artikelnr'!J2002,Keuzelijsten!$D$3),0,1)))</f>
        <v>0</v>
      </c>
      <c r="I2002" s="16">
        <f ca="1">IF('Basis Excelsheet - uw artikelnr'!A2002=0,0,IF(CELL("type",'Basis Excelsheet - uw artikelnr'!A2002)="w",0,1))</f>
        <v>0</v>
      </c>
      <c r="J2002" s="16">
        <f>IF('Basis Excelsheet - uw artikelnr'!F2002=0,0,COUNTIF(Keuzelijsten!$F$2:$F$244,'Basis Excelsheet - uw artikelnr'!M2002)-1)*-1</f>
        <v>0</v>
      </c>
      <c r="K2002" s="16">
        <f>IF('Basis Excelsheet - uw artikelnr'!F2002=0,0,COUNTIF(Keuzelijsten!$A$2:$A$245,'Basis Excelsheet - uw artikelnr'!C2002)-1)*-1</f>
        <v>0</v>
      </c>
      <c r="L2002" s="16">
        <f>IF('Basis Excelsheet - uw artikelnr'!F2002=0,0,COUNTIF(Keuzelijsten!$W$2:$W$945,'Basis Excelsheet - uw artikelnr'!D2002)-1)*-1</f>
        <v>0</v>
      </c>
    </row>
    <row r="2003" spans="1:12" x14ac:dyDescent="0.25">
      <c r="A2003" s="17"/>
      <c r="B2003" s="17">
        <f t="shared" ca="1" si="33"/>
        <v>0</v>
      </c>
      <c r="C2003" s="16">
        <f>IF(LEN('Basis Excelsheet - uw artikelnr'!F2003)&gt;35,1,0)</f>
        <v>0</v>
      </c>
      <c r="D2003" s="16">
        <f>IF(LEN('Basis Excelsheet - uw artikelnr'!K2003)&gt;30,1,0)</f>
        <v>0</v>
      </c>
      <c r="E2003" s="16">
        <f>IF(LEN('Basis Excelsheet - uw artikelnr'!E2003)&gt;20,1,0)</f>
        <v>0</v>
      </c>
      <c r="F2003" s="16">
        <f>IF('Basis Excelsheet - uw artikelnr'!L2003=0,0,IF('Basis Excelsheet - uw artikelnr'!L2003&lt;1,1,0))</f>
        <v>0</v>
      </c>
      <c r="G2003" s="16">
        <f>IF('Basis Excelsheet - uw artikelnr'!F2003=0,0,IF(EXACT('Basis Excelsheet - uw artikelnr'!G2003,Keuzelijsten!$C$2),0,IF(EXACT('Basis Excelsheet - uw artikelnr'!G2003,Keuzelijsten!$C$3),0,1)))</f>
        <v>0</v>
      </c>
      <c r="H2003" s="16">
        <f>IF('Basis Excelsheet - uw artikelnr'!F2003=0,0,IF(EXACT('Basis Excelsheet - uw artikelnr'!J2003,Keuzelijsten!$D$2),0,IF(EXACT('Basis Excelsheet - uw artikelnr'!J2003,Keuzelijsten!$D$3),0,1)))</f>
        <v>0</v>
      </c>
      <c r="I2003" s="16">
        <f ca="1">IF('Basis Excelsheet - uw artikelnr'!A2003=0,0,IF(CELL("type",'Basis Excelsheet - uw artikelnr'!A2003)="w",0,1))</f>
        <v>0</v>
      </c>
      <c r="J2003" s="16">
        <f>IF('Basis Excelsheet - uw artikelnr'!F2003=0,0,COUNTIF(Keuzelijsten!$F$2:$F$244,'Basis Excelsheet - uw artikelnr'!M2003)-1)*-1</f>
        <v>0</v>
      </c>
      <c r="K2003" s="16">
        <f>IF('Basis Excelsheet - uw artikelnr'!F2003=0,0,COUNTIF(Keuzelijsten!$A$2:$A$245,'Basis Excelsheet - uw artikelnr'!C2003)-1)*-1</f>
        <v>0</v>
      </c>
      <c r="L2003" s="16">
        <f>IF('Basis Excelsheet - uw artikelnr'!F2003=0,0,COUNTIF(Keuzelijsten!$W$2:$W$945,'Basis Excelsheet - uw artikelnr'!D2003)-1)*-1</f>
        <v>0</v>
      </c>
    </row>
    <row r="2004" spans="1:12" x14ac:dyDescent="0.25">
      <c r="A2004" s="17"/>
      <c r="B2004" s="17">
        <f t="shared" ca="1" si="33"/>
        <v>0</v>
      </c>
      <c r="C2004" s="16">
        <f>IF(LEN('Basis Excelsheet - uw artikelnr'!F2004)&gt;35,1,0)</f>
        <v>0</v>
      </c>
      <c r="D2004" s="16">
        <f>IF(LEN('Basis Excelsheet - uw artikelnr'!K2004)&gt;30,1,0)</f>
        <v>0</v>
      </c>
      <c r="E2004" s="16">
        <f>IF(LEN('Basis Excelsheet - uw artikelnr'!E2004)&gt;20,1,0)</f>
        <v>0</v>
      </c>
      <c r="F2004" s="16">
        <f>IF('Basis Excelsheet - uw artikelnr'!L2004=0,0,IF('Basis Excelsheet - uw artikelnr'!L2004&lt;1,1,0))</f>
        <v>0</v>
      </c>
      <c r="G2004" s="16">
        <f>IF('Basis Excelsheet - uw artikelnr'!F2004=0,0,IF(EXACT('Basis Excelsheet - uw artikelnr'!G2004,Keuzelijsten!$C$2),0,IF(EXACT('Basis Excelsheet - uw artikelnr'!G2004,Keuzelijsten!$C$3),0,1)))</f>
        <v>0</v>
      </c>
      <c r="H2004" s="16">
        <f>IF('Basis Excelsheet - uw artikelnr'!F2004=0,0,IF(EXACT('Basis Excelsheet - uw artikelnr'!J2004,Keuzelijsten!$D$2),0,IF(EXACT('Basis Excelsheet - uw artikelnr'!J2004,Keuzelijsten!$D$3),0,1)))</f>
        <v>0</v>
      </c>
      <c r="I2004" s="16">
        <f ca="1">IF('Basis Excelsheet - uw artikelnr'!A2004=0,0,IF(CELL("type",'Basis Excelsheet - uw artikelnr'!A2004)="w",0,1))</f>
        <v>0</v>
      </c>
      <c r="J2004" s="16">
        <f>IF('Basis Excelsheet - uw artikelnr'!F2004=0,0,COUNTIF(Keuzelijsten!$F$2:$F$244,'Basis Excelsheet - uw artikelnr'!M2004)-1)*-1</f>
        <v>0</v>
      </c>
      <c r="K2004" s="16">
        <f>IF('Basis Excelsheet - uw artikelnr'!F2004=0,0,COUNTIF(Keuzelijsten!$A$2:$A$245,'Basis Excelsheet - uw artikelnr'!C2004)-1)*-1</f>
        <v>0</v>
      </c>
      <c r="L2004" s="16">
        <f>IF('Basis Excelsheet - uw artikelnr'!F2004=0,0,COUNTIF(Keuzelijsten!$W$2:$W$945,'Basis Excelsheet - uw artikelnr'!D2004)-1)*-1</f>
        <v>0</v>
      </c>
    </row>
    <row r="2005" spans="1:12" x14ac:dyDescent="0.25">
      <c r="A2005" s="17"/>
      <c r="B2005" s="17">
        <f t="shared" ca="1" si="33"/>
        <v>0</v>
      </c>
      <c r="C2005" s="16">
        <f>IF(LEN('Basis Excelsheet - uw artikelnr'!F2005)&gt;35,1,0)</f>
        <v>0</v>
      </c>
      <c r="D2005" s="16">
        <f>IF(LEN('Basis Excelsheet - uw artikelnr'!K2005)&gt;30,1,0)</f>
        <v>0</v>
      </c>
      <c r="E2005" s="16">
        <f>IF(LEN('Basis Excelsheet - uw artikelnr'!E2005)&gt;20,1,0)</f>
        <v>0</v>
      </c>
      <c r="F2005" s="16">
        <f>IF('Basis Excelsheet - uw artikelnr'!L2005=0,0,IF('Basis Excelsheet - uw artikelnr'!L2005&lt;1,1,0))</f>
        <v>0</v>
      </c>
      <c r="G2005" s="16">
        <f>IF('Basis Excelsheet - uw artikelnr'!F2005=0,0,IF(EXACT('Basis Excelsheet - uw artikelnr'!G2005,Keuzelijsten!$C$2),0,IF(EXACT('Basis Excelsheet - uw artikelnr'!G2005,Keuzelijsten!$C$3),0,1)))</f>
        <v>0</v>
      </c>
      <c r="H2005" s="16">
        <f>IF('Basis Excelsheet - uw artikelnr'!F2005=0,0,IF(EXACT('Basis Excelsheet - uw artikelnr'!J2005,Keuzelijsten!$D$2),0,IF(EXACT('Basis Excelsheet - uw artikelnr'!J2005,Keuzelijsten!$D$3),0,1)))</f>
        <v>0</v>
      </c>
      <c r="I2005" s="16">
        <f ca="1">IF('Basis Excelsheet - uw artikelnr'!A2005=0,0,IF(CELL("type",'Basis Excelsheet - uw artikelnr'!A2005)="w",0,1))</f>
        <v>0</v>
      </c>
      <c r="J2005" s="16">
        <f>IF('Basis Excelsheet - uw artikelnr'!F2005=0,0,COUNTIF(Keuzelijsten!$F$2:$F$244,'Basis Excelsheet - uw artikelnr'!M2005)-1)*-1</f>
        <v>0</v>
      </c>
      <c r="K2005" s="16">
        <f>IF('Basis Excelsheet - uw artikelnr'!F2005=0,0,COUNTIF(Keuzelijsten!$A$2:$A$245,'Basis Excelsheet - uw artikelnr'!C2005)-1)*-1</f>
        <v>0</v>
      </c>
      <c r="L2005" s="16">
        <f>IF('Basis Excelsheet - uw artikelnr'!F2005=0,0,COUNTIF(Keuzelijsten!$W$2:$W$945,'Basis Excelsheet - uw artikelnr'!D2005)-1)*-1</f>
        <v>0</v>
      </c>
    </row>
    <row r="2006" spans="1:12" x14ac:dyDescent="0.25">
      <c r="A2006" s="17"/>
      <c r="B2006" s="17">
        <f t="shared" ca="1" si="33"/>
        <v>0</v>
      </c>
      <c r="C2006" s="16">
        <f>IF(LEN('Basis Excelsheet - uw artikelnr'!F2006)&gt;35,1,0)</f>
        <v>0</v>
      </c>
      <c r="D2006" s="16">
        <f>IF(LEN('Basis Excelsheet - uw artikelnr'!K2006)&gt;30,1,0)</f>
        <v>0</v>
      </c>
      <c r="E2006" s="16">
        <f>IF(LEN('Basis Excelsheet - uw artikelnr'!E2006)&gt;20,1,0)</f>
        <v>0</v>
      </c>
      <c r="F2006" s="16">
        <f>IF('Basis Excelsheet - uw artikelnr'!L2006=0,0,IF('Basis Excelsheet - uw artikelnr'!L2006&lt;1,1,0))</f>
        <v>0</v>
      </c>
      <c r="G2006" s="16">
        <f>IF('Basis Excelsheet - uw artikelnr'!F2006=0,0,IF(EXACT('Basis Excelsheet - uw artikelnr'!G2006,Keuzelijsten!$C$2),0,IF(EXACT('Basis Excelsheet - uw artikelnr'!G2006,Keuzelijsten!$C$3),0,1)))</f>
        <v>0</v>
      </c>
      <c r="H2006" s="16">
        <f>IF('Basis Excelsheet - uw artikelnr'!F2006=0,0,IF(EXACT('Basis Excelsheet - uw artikelnr'!J2006,Keuzelijsten!$D$2),0,IF(EXACT('Basis Excelsheet - uw artikelnr'!J2006,Keuzelijsten!$D$3),0,1)))</f>
        <v>0</v>
      </c>
      <c r="I2006" s="16">
        <f ca="1">IF('Basis Excelsheet - uw artikelnr'!A2006=0,0,IF(CELL("type",'Basis Excelsheet - uw artikelnr'!A2006)="w",0,1))</f>
        <v>0</v>
      </c>
      <c r="J2006" s="16">
        <f>IF('Basis Excelsheet - uw artikelnr'!F2006=0,0,COUNTIF(Keuzelijsten!$F$2:$F$244,'Basis Excelsheet - uw artikelnr'!M2006)-1)*-1</f>
        <v>0</v>
      </c>
      <c r="K2006" s="16">
        <f>IF('Basis Excelsheet - uw artikelnr'!F2006=0,0,COUNTIF(Keuzelijsten!$A$2:$A$245,'Basis Excelsheet - uw artikelnr'!C2006)-1)*-1</f>
        <v>0</v>
      </c>
      <c r="L2006" s="16">
        <f>IF('Basis Excelsheet - uw artikelnr'!F2006=0,0,COUNTIF(Keuzelijsten!$W$2:$W$945,'Basis Excelsheet - uw artikelnr'!D2006)-1)*-1</f>
        <v>0</v>
      </c>
    </row>
    <row r="2007" spans="1:12" x14ac:dyDescent="0.25">
      <c r="A2007" s="17"/>
      <c r="B2007" s="17">
        <f t="shared" ca="1" si="33"/>
        <v>0</v>
      </c>
      <c r="C2007" s="16">
        <f>IF(LEN('Basis Excelsheet - uw artikelnr'!F2007)&gt;35,1,0)</f>
        <v>0</v>
      </c>
      <c r="D2007" s="16">
        <f>IF(LEN('Basis Excelsheet - uw artikelnr'!K2007)&gt;30,1,0)</f>
        <v>0</v>
      </c>
      <c r="E2007" s="16">
        <f>IF(LEN('Basis Excelsheet - uw artikelnr'!E2007)&gt;20,1,0)</f>
        <v>0</v>
      </c>
      <c r="F2007" s="16">
        <f>IF('Basis Excelsheet - uw artikelnr'!L2007=0,0,IF('Basis Excelsheet - uw artikelnr'!L2007&lt;1,1,0))</f>
        <v>0</v>
      </c>
      <c r="G2007" s="16">
        <f>IF('Basis Excelsheet - uw artikelnr'!F2007=0,0,IF(EXACT('Basis Excelsheet - uw artikelnr'!G2007,Keuzelijsten!$C$2),0,IF(EXACT('Basis Excelsheet - uw artikelnr'!G2007,Keuzelijsten!$C$3),0,1)))</f>
        <v>0</v>
      </c>
      <c r="H2007" s="16">
        <f>IF('Basis Excelsheet - uw artikelnr'!F2007=0,0,IF(EXACT('Basis Excelsheet - uw artikelnr'!J2007,Keuzelijsten!$D$2),0,IF(EXACT('Basis Excelsheet - uw artikelnr'!J2007,Keuzelijsten!$D$3),0,1)))</f>
        <v>0</v>
      </c>
      <c r="I2007" s="16">
        <f ca="1">IF('Basis Excelsheet - uw artikelnr'!A2007=0,0,IF(CELL("type",'Basis Excelsheet - uw artikelnr'!A2007)="w",0,1))</f>
        <v>0</v>
      </c>
      <c r="J2007" s="16">
        <f>IF('Basis Excelsheet - uw artikelnr'!F2007=0,0,COUNTIF(Keuzelijsten!$F$2:$F$244,'Basis Excelsheet - uw artikelnr'!M2007)-1)*-1</f>
        <v>0</v>
      </c>
      <c r="K2007" s="16">
        <f>IF('Basis Excelsheet - uw artikelnr'!F2007=0,0,COUNTIF(Keuzelijsten!$A$2:$A$245,'Basis Excelsheet - uw artikelnr'!C2007)-1)*-1</f>
        <v>0</v>
      </c>
      <c r="L2007" s="16">
        <f>IF('Basis Excelsheet - uw artikelnr'!F2007=0,0,COUNTIF(Keuzelijsten!$W$2:$W$945,'Basis Excelsheet - uw artikelnr'!D2007)-1)*-1</f>
        <v>0</v>
      </c>
    </row>
    <row r="2008" spans="1:12" x14ac:dyDescent="0.25">
      <c r="A2008" s="17"/>
      <c r="B2008" s="17">
        <f t="shared" ca="1" si="33"/>
        <v>0</v>
      </c>
      <c r="C2008" s="16">
        <f>IF(LEN('Basis Excelsheet - uw artikelnr'!F2008)&gt;35,1,0)</f>
        <v>0</v>
      </c>
      <c r="D2008" s="16">
        <f>IF(LEN('Basis Excelsheet - uw artikelnr'!K2008)&gt;30,1,0)</f>
        <v>0</v>
      </c>
      <c r="E2008" s="16">
        <f>IF(LEN('Basis Excelsheet - uw artikelnr'!E2008)&gt;20,1,0)</f>
        <v>0</v>
      </c>
      <c r="F2008" s="16">
        <f>IF('Basis Excelsheet - uw artikelnr'!L2008=0,0,IF('Basis Excelsheet - uw artikelnr'!L2008&lt;1,1,0))</f>
        <v>0</v>
      </c>
      <c r="G2008" s="16">
        <f>IF('Basis Excelsheet - uw artikelnr'!F2008=0,0,IF(EXACT('Basis Excelsheet - uw artikelnr'!G2008,Keuzelijsten!$C$2),0,IF(EXACT('Basis Excelsheet - uw artikelnr'!G2008,Keuzelijsten!$C$3),0,1)))</f>
        <v>0</v>
      </c>
      <c r="H2008" s="16">
        <f>IF('Basis Excelsheet - uw artikelnr'!F2008=0,0,IF(EXACT('Basis Excelsheet - uw artikelnr'!J2008,Keuzelijsten!$D$2),0,IF(EXACT('Basis Excelsheet - uw artikelnr'!J2008,Keuzelijsten!$D$3),0,1)))</f>
        <v>0</v>
      </c>
      <c r="I2008" s="16">
        <f ca="1">IF('Basis Excelsheet - uw artikelnr'!A2008=0,0,IF(CELL("type",'Basis Excelsheet - uw artikelnr'!A2008)="w",0,1))</f>
        <v>0</v>
      </c>
      <c r="J2008" s="16">
        <f>IF('Basis Excelsheet - uw artikelnr'!F2008=0,0,COUNTIF(Keuzelijsten!$F$2:$F$244,'Basis Excelsheet - uw artikelnr'!M2008)-1)*-1</f>
        <v>0</v>
      </c>
      <c r="K2008" s="16">
        <f>IF('Basis Excelsheet - uw artikelnr'!F2008=0,0,COUNTIF(Keuzelijsten!$A$2:$A$245,'Basis Excelsheet - uw artikelnr'!C2008)-1)*-1</f>
        <v>0</v>
      </c>
      <c r="L2008" s="16">
        <f>IF('Basis Excelsheet - uw artikelnr'!F2008=0,0,COUNTIF(Keuzelijsten!$W$2:$W$945,'Basis Excelsheet - uw artikelnr'!D2008)-1)*-1</f>
        <v>0</v>
      </c>
    </row>
    <row r="2009" spans="1:12" x14ac:dyDescent="0.25">
      <c r="A2009" s="17"/>
      <c r="B2009" s="17">
        <f t="shared" ca="1" si="33"/>
        <v>0</v>
      </c>
      <c r="C2009" s="16">
        <f>IF(LEN('Basis Excelsheet - uw artikelnr'!F2009)&gt;35,1,0)</f>
        <v>0</v>
      </c>
      <c r="D2009" s="16">
        <f>IF(LEN('Basis Excelsheet - uw artikelnr'!K2009)&gt;30,1,0)</f>
        <v>0</v>
      </c>
      <c r="E2009" s="16">
        <f>IF(LEN('Basis Excelsheet - uw artikelnr'!E2009)&gt;20,1,0)</f>
        <v>0</v>
      </c>
      <c r="F2009" s="16">
        <f>IF('Basis Excelsheet - uw artikelnr'!L2009=0,0,IF('Basis Excelsheet - uw artikelnr'!L2009&lt;1,1,0))</f>
        <v>0</v>
      </c>
      <c r="G2009" s="16">
        <f>IF('Basis Excelsheet - uw artikelnr'!F2009=0,0,IF(EXACT('Basis Excelsheet - uw artikelnr'!G2009,Keuzelijsten!$C$2),0,IF(EXACT('Basis Excelsheet - uw artikelnr'!G2009,Keuzelijsten!$C$3),0,1)))</f>
        <v>0</v>
      </c>
      <c r="H2009" s="16">
        <f>IF('Basis Excelsheet - uw artikelnr'!F2009=0,0,IF(EXACT('Basis Excelsheet - uw artikelnr'!J2009,Keuzelijsten!$D$2),0,IF(EXACT('Basis Excelsheet - uw artikelnr'!J2009,Keuzelijsten!$D$3),0,1)))</f>
        <v>0</v>
      </c>
      <c r="I2009" s="16">
        <f ca="1">IF('Basis Excelsheet - uw artikelnr'!A2009=0,0,IF(CELL("type",'Basis Excelsheet - uw artikelnr'!A2009)="w",0,1))</f>
        <v>0</v>
      </c>
      <c r="J2009" s="16">
        <f>IF('Basis Excelsheet - uw artikelnr'!F2009=0,0,COUNTIF(Keuzelijsten!$F$2:$F$244,'Basis Excelsheet - uw artikelnr'!M2009)-1)*-1</f>
        <v>0</v>
      </c>
      <c r="K2009" s="16">
        <f>IF('Basis Excelsheet - uw artikelnr'!F2009=0,0,COUNTIF(Keuzelijsten!$A$2:$A$245,'Basis Excelsheet - uw artikelnr'!C2009)-1)*-1</f>
        <v>0</v>
      </c>
      <c r="L2009" s="16">
        <f>IF('Basis Excelsheet - uw artikelnr'!F2009=0,0,COUNTIF(Keuzelijsten!$W$2:$W$945,'Basis Excelsheet - uw artikelnr'!D2009)-1)*-1</f>
        <v>0</v>
      </c>
    </row>
    <row r="2010" spans="1:12" x14ac:dyDescent="0.25">
      <c r="A2010" s="17"/>
      <c r="B2010" s="17">
        <f t="shared" ca="1" si="33"/>
        <v>0</v>
      </c>
      <c r="C2010" s="16">
        <f>IF(LEN('Basis Excelsheet - uw artikelnr'!F2010)&gt;35,1,0)</f>
        <v>0</v>
      </c>
      <c r="D2010" s="16">
        <f>IF(LEN('Basis Excelsheet - uw artikelnr'!K2010)&gt;30,1,0)</f>
        <v>0</v>
      </c>
      <c r="E2010" s="16">
        <f>IF(LEN('Basis Excelsheet - uw artikelnr'!E2010)&gt;20,1,0)</f>
        <v>0</v>
      </c>
      <c r="F2010" s="16">
        <f>IF('Basis Excelsheet - uw artikelnr'!L2010=0,0,IF('Basis Excelsheet - uw artikelnr'!L2010&lt;1,1,0))</f>
        <v>0</v>
      </c>
      <c r="G2010" s="16">
        <f>IF('Basis Excelsheet - uw artikelnr'!F2010=0,0,IF(EXACT('Basis Excelsheet - uw artikelnr'!G2010,Keuzelijsten!$C$2),0,IF(EXACT('Basis Excelsheet - uw artikelnr'!G2010,Keuzelijsten!$C$3),0,1)))</f>
        <v>0</v>
      </c>
      <c r="H2010" s="16">
        <f>IF('Basis Excelsheet - uw artikelnr'!F2010=0,0,IF(EXACT('Basis Excelsheet - uw artikelnr'!J2010,Keuzelijsten!$D$2),0,IF(EXACT('Basis Excelsheet - uw artikelnr'!J2010,Keuzelijsten!$D$3),0,1)))</f>
        <v>0</v>
      </c>
      <c r="I2010" s="16">
        <f ca="1">IF('Basis Excelsheet - uw artikelnr'!A2010=0,0,IF(CELL("type",'Basis Excelsheet - uw artikelnr'!A2010)="w",0,1))</f>
        <v>0</v>
      </c>
      <c r="J2010" s="16">
        <f>IF('Basis Excelsheet - uw artikelnr'!F2010=0,0,COUNTIF(Keuzelijsten!$F$2:$F$244,'Basis Excelsheet - uw artikelnr'!M2010)-1)*-1</f>
        <v>0</v>
      </c>
      <c r="K2010" s="16">
        <f>IF('Basis Excelsheet - uw artikelnr'!F2010=0,0,COUNTIF(Keuzelijsten!$A$2:$A$245,'Basis Excelsheet - uw artikelnr'!C2010)-1)*-1</f>
        <v>0</v>
      </c>
      <c r="L2010" s="16">
        <f>IF('Basis Excelsheet - uw artikelnr'!F2010=0,0,COUNTIF(Keuzelijsten!$W$2:$W$945,'Basis Excelsheet - uw artikelnr'!D2010)-1)*-1</f>
        <v>0</v>
      </c>
    </row>
    <row r="2011" spans="1:12" x14ac:dyDescent="0.25">
      <c r="A2011" s="17"/>
      <c r="B2011" s="17">
        <f t="shared" ca="1" si="33"/>
        <v>0</v>
      </c>
      <c r="C2011" s="16">
        <f>IF(LEN('Basis Excelsheet - uw artikelnr'!F2011)&gt;35,1,0)</f>
        <v>0</v>
      </c>
      <c r="D2011" s="16">
        <f>IF(LEN('Basis Excelsheet - uw artikelnr'!K2011)&gt;30,1,0)</f>
        <v>0</v>
      </c>
      <c r="E2011" s="16">
        <f>IF(LEN('Basis Excelsheet - uw artikelnr'!E2011)&gt;20,1,0)</f>
        <v>0</v>
      </c>
      <c r="F2011" s="16">
        <f>IF('Basis Excelsheet - uw artikelnr'!L2011=0,0,IF('Basis Excelsheet - uw artikelnr'!L2011&lt;1,1,0))</f>
        <v>0</v>
      </c>
      <c r="G2011" s="16">
        <f>IF('Basis Excelsheet - uw artikelnr'!F2011=0,0,IF(EXACT('Basis Excelsheet - uw artikelnr'!G2011,Keuzelijsten!$C$2),0,IF(EXACT('Basis Excelsheet - uw artikelnr'!G2011,Keuzelijsten!$C$3),0,1)))</f>
        <v>0</v>
      </c>
      <c r="H2011" s="16">
        <f>IF('Basis Excelsheet - uw artikelnr'!F2011=0,0,IF(EXACT('Basis Excelsheet - uw artikelnr'!J2011,Keuzelijsten!$D$2),0,IF(EXACT('Basis Excelsheet - uw artikelnr'!J2011,Keuzelijsten!$D$3),0,1)))</f>
        <v>0</v>
      </c>
      <c r="I2011" s="16">
        <f ca="1">IF('Basis Excelsheet - uw artikelnr'!A2011=0,0,IF(CELL("type",'Basis Excelsheet - uw artikelnr'!A2011)="w",0,1))</f>
        <v>0</v>
      </c>
      <c r="J2011" s="16">
        <f>IF('Basis Excelsheet - uw artikelnr'!F2011=0,0,COUNTIF(Keuzelijsten!$F$2:$F$244,'Basis Excelsheet - uw artikelnr'!M2011)-1)*-1</f>
        <v>0</v>
      </c>
      <c r="K2011" s="16">
        <f>IF('Basis Excelsheet - uw artikelnr'!F2011=0,0,COUNTIF(Keuzelijsten!$A$2:$A$245,'Basis Excelsheet - uw artikelnr'!C2011)-1)*-1</f>
        <v>0</v>
      </c>
      <c r="L2011" s="16">
        <f>IF('Basis Excelsheet - uw artikelnr'!F2011=0,0,COUNTIF(Keuzelijsten!$W$2:$W$945,'Basis Excelsheet - uw artikelnr'!D2011)-1)*-1</f>
        <v>0</v>
      </c>
    </row>
    <row r="2012" spans="1:12" x14ac:dyDescent="0.25">
      <c r="A2012" s="17"/>
      <c r="B2012" s="17">
        <f t="shared" ca="1" si="33"/>
        <v>0</v>
      </c>
      <c r="C2012" s="16">
        <f>IF(LEN('Basis Excelsheet - uw artikelnr'!F2012)&gt;35,1,0)</f>
        <v>0</v>
      </c>
      <c r="D2012" s="16">
        <f>IF(LEN('Basis Excelsheet - uw artikelnr'!K2012)&gt;30,1,0)</f>
        <v>0</v>
      </c>
      <c r="E2012" s="16">
        <f>IF(LEN('Basis Excelsheet - uw artikelnr'!E2012)&gt;20,1,0)</f>
        <v>0</v>
      </c>
      <c r="F2012" s="16">
        <f>IF('Basis Excelsheet - uw artikelnr'!L2012=0,0,IF('Basis Excelsheet - uw artikelnr'!L2012&lt;1,1,0))</f>
        <v>0</v>
      </c>
      <c r="G2012" s="16">
        <f>IF('Basis Excelsheet - uw artikelnr'!F2012=0,0,IF(EXACT('Basis Excelsheet - uw artikelnr'!G2012,Keuzelijsten!$C$2),0,IF(EXACT('Basis Excelsheet - uw artikelnr'!G2012,Keuzelijsten!$C$3),0,1)))</f>
        <v>0</v>
      </c>
      <c r="H2012" s="16">
        <f>IF('Basis Excelsheet - uw artikelnr'!F2012=0,0,IF(EXACT('Basis Excelsheet - uw artikelnr'!J2012,Keuzelijsten!$D$2),0,IF(EXACT('Basis Excelsheet - uw artikelnr'!J2012,Keuzelijsten!$D$3),0,1)))</f>
        <v>0</v>
      </c>
      <c r="I2012" s="16">
        <f ca="1">IF('Basis Excelsheet - uw artikelnr'!A2012=0,0,IF(CELL("type",'Basis Excelsheet - uw artikelnr'!A2012)="w",0,1))</f>
        <v>0</v>
      </c>
      <c r="J2012" s="16">
        <f>IF('Basis Excelsheet - uw artikelnr'!F2012=0,0,COUNTIF(Keuzelijsten!$F$2:$F$244,'Basis Excelsheet - uw artikelnr'!M2012)-1)*-1</f>
        <v>0</v>
      </c>
      <c r="K2012" s="16">
        <f>IF('Basis Excelsheet - uw artikelnr'!F2012=0,0,COUNTIF(Keuzelijsten!$A$2:$A$245,'Basis Excelsheet - uw artikelnr'!C2012)-1)*-1</f>
        <v>0</v>
      </c>
      <c r="L2012" s="16">
        <f>IF('Basis Excelsheet - uw artikelnr'!F2012=0,0,COUNTIF(Keuzelijsten!$W$2:$W$945,'Basis Excelsheet - uw artikelnr'!D2012)-1)*-1</f>
        <v>0</v>
      </c>
    </row>
    <row r="2013" spans="1:12" x14ac:dyDescent="0.25">
      <c r="A2013" s="17"/>
      <c r="B2013" s="17">
        <f t="shared" ca="1" si="33"/>
        <v>0</v>
      </c>
      <c r="C2013" s="16">
        <f>IF(LEN('Basis Excelsheet - uw artikelnr'!F2013)&gt;35,1,0)</f>
        <v>0</v>
      </c>
      <c r="D2013" s="16">
        <f>IF(LEN('Basis Excelsheet - uw artikelnr'!K2013)&gt;30,1,0)</f>
        <v>0</v>
      </c>
      <c r="E2013" s="16">
        <f>IF(LEN('Basis Excelsheet - uw artikelnr'!E2013)&gt;20,1,0)</f>
        <v>0</v>
      </c>
      <c r="F2013" s="16">
        <f>IF('Basis Excelsheet - uw artikelnr'!L2013=0,0,IF('Basis Excelsheet - uw artikelnr'!L2013&lt;1,1,0))</f>
        <v>0</v>
      </c>
      <c r="G2013" s="16">
        <f>IF('Basis Excelsheet - uw artikelnr'!F2013=0,0,IF(EXACT('Basis Excelsheet - uw artikelnr'!G2013,Keuzelijsten!$C$2),0,IF(EXACT('Basis Excelsheet - uw artikelnr'!G2013,Keuzelijsten!$C$3),0,1)))</f>
        <v>0</v>
      </c>
      <c r="H2013" s="16">
        <f>IF('Basis Excelsheet - uw artikelnr'!F2013=0,0,IF(EXACT('Basis Excelsheet - uw artikelnr'!J2013,Keuzelijsten!$D$2),0,IF(EXACT('Basis Excelsheet - uw artikelnr'!J2013,Keuzelijsten!$D$3),0,1)))</f>
        <v>0</v>
      </c>
      <c r="I2013" s="16">
        <f ca="1">IF('Basis Excelsheet - uw artikelnr'!A2013=0,0,IF(CELL("type",'Basis Excelsheet - uw artikelnr'!A2013)="w",0,1))</f>
        <v>0</v>
      </c>
      <c r="J2013" s="16">
        <f>IF('Basis Excelsheet - uw artikelnr'!F2013=0,0,COUNTIF(Keuzelijsten!$F$2:$F$244,'Basis Excelsheet - uw artikelnr'!M2013)-1)*-1</f>
        <v>0</v>
      </c>
      <c r="K2013" s="16">
        <f>IF('Basis Excelsheet - uw artikelnr'!F2013=0,0,COUNTIF(Keuzelijsten!$A$2:$A$245,'Basis Excelsheet - uw artikelnr'!C2013)-1)*-1</f>
        <v>0</v>
      </c>
      <c r="L2013" s="16">
        <f>IF('Basis Excelsheet - uw artikelnr'!F2013=0,0,COUNTIF(Keuzelijsten!$W$2:$W$945,'Basis Excelsheet - uw artikelnr'!D2013)-1)*-1</f>
        <v>0</v>
      </c>
    </row>
    <row r="2014" spans="1:12" x14ac:dyDescent="0.25">
      <c r="A2014" s="17"/>
      <c r="B2014" s="17">
        <f t="shared" ca="1" si="33"/>
        <v>0</v>
      </c>
      <c r="C2014" s="16">
        <f>IF(LEN('Basis Excelsheet - uw artikelnr'!F2014)&gt;35,1,0)</f>
        <v>0</v>
      </c>
      <c r="D2014" s="16">
        <f>IF(LEN('Basis Excelsheet - uw artikelnr'!K2014)&gt;30,1,0)</f>
        <v>0</v>
      </c>
      <c r="E2014" s="16">
        <f>IF(LEN('Basis Excelsheet - uw artikelnr'!E2014)&gt;20,1,0)</f>
        <v>0</v>
      </c>
      <c r="F2014" s="16">
        <f>IF('Basis Excelsheet - uw artikelnr'!L2014=0,0,IF('Basis Excelsheet - uw artikelnr'!L2014&lt;1,1,0))</f>
        <v>0</v>
      </c>
      <c r="G2014" s="16">
        <f>IF('Basis Excelsheet - uw artikelnr'!F2014=0,0,IF(EXACT('Basis Excelsheet - uw artikelnr'!G2014,Keuzelijsten!$C$2),0,IF(EXACT('Basis Excelsheet - uw artikelnr'!G2014,Keuzelijsten!$C$3),0,1)))</f>
        <v>0</v>
      </c>
      <c r="H2014" s="16">
        <f>IF('Basis Excelsheet - uw artikelnr'!F2014=0,0,IF(EXACT('Basis Excelsheet - uw artikelnr'!J2014,Keuzelijsten!$D$2),0,IF(EXACT('Basis Excelsheet - uw artikelnr'!J2014,Keuzelijsten!$D$3),0,1)))</f>
        <v>0</v>
      </c>
      <c r="I2014" s="16">
        <f ca="1">IF('Basis Excelsheet - uw artikelnr'!A2014=0,0,IF(CELL("type",'Basis Excelsheet - uw artikelnr'!A2014)="w",0,1))</f>
        <v>0</v>
      </c>
      <c r="J2014" s="16">
        <f>IF('Basis Excelsheet - uw artikelnr'!F2014=0,0,COUNTIF(Keuzelijsten!$F$2:$F$244,'Basis Excelsheet - uw artikelnr'!M2014)-1)*-1</f>
        <v>0</v>
      </c>
      <c r="K2014" s="16">
        <f>IF('Basis Excelsheet - uw artikelnr'!F2014=0,0,COUNTIF(Keuzelijsten!$A$2:$A$245,'Basis Excelsheet - uw artikelnr'!C2014)-1)*-1</f>
        <v>0</v>
      </c>
      <c r="L2014" s="16">
        <f>IF('Basis Excelsheet - uw artikelnr'!F2014=0,0,COUNTIF(Keuzelijsten!$W$2:$W$945,'Basis Excelsheet - uw artikelnr'!D2014)-1)*-1</f>
        <v>0</v>
      </c>
    </row>
    <row r="2015" spans="1:12" x14ac:dyDescent="0.25">
      <c r="A2015" s="17"/>
      <c r="B2015" s="17">
        <f t="shared" ca="1" si="33"/>
        <v>0</v>
      </c>
      <c r="C2015" s="16">
        <f>IF(LEN('Basis Excelsheet - uw artikelnr'!F2015)&gt;35,1,0)</f>
        <v>0</v>
      </c>
      <c r="D2015" s="16">
        <f>IF(LEN('Basis Excelsheet - uw artikelnr'!K2015)&gt;30,1,0)</f>
        <v>0</v>
      </c>
      <c r="E2015" s="16">
        <f>IF(LEN('Basis Excelsheet - uw artikelnr'!E2015)&gt;20,1,0)</f>
        <v>0</v>
      </c>
      <c r="F2015" s="16">
        <f>IF('Basis Excelsheet - uw artikelnr'!L2015=0,0,IF('Basis Excelsheet - uw artikelnr'!L2015&lt;1,1,0))</f>
        <v>0</v>
      </c>
      <c r="G2015" s="16">
        <f>IF('Basis Excelsheet - uw artikelnr'!F2015=0,0,IF(EXACT('Basis Excelsheet - uw artikelnr'!G2015,Keuzelijsten!$C$2),0,IF(EXACT('Basis Excelsheet - uw artikelnr'!G2015,Keuzelijsten!$C$3),0,1)))</f>
        <v>0</v>
      </c>
      <c r="H2015" s="16">
        <f>IF('Basis Excelsheet - uw artikelnr'!F2015=0,0,IF(EXACT('Basis Excelsheet - uw artikelnr'!J2015,Keuzelijsten!$D$2),0,IF(EXACT('Basis Excelsheet - uw artikelnr'!J2015,Keuzelijsten!$D$3),0,1)))</f>
        <v>0</v>
      </c>
      <c r="I2015" s="16">
        <f ca="1">IF('Basis Excelsheet - uw artikelnr'!A2015=0,0,IF(CELL("type",'Basis Excelsheet - uw artikelnr'!A2015)="w",0,1))</f>
        <v>0</v>
      </c>
      <c r="J2015" s="16">
        <f>IF('Basis Excelsheet - uw artikelnr'!F2015=0,0,COUNTIF(Keuzelijsten!$F$2:$F$244,'Basis Excelsheet - uw artikelnr'!M2015)-1)*-1</f>
        <v>0</v>
      </c>
      <c r="K2015" s="16">
        <f>IF('Basis Excelsheet - uw artikelnr'!F2015=0,0,COUNTIF(Keuzelijsten!$A$2:$A$245,'Basis Excelsheet - uw artikelnr'!C2015)-1)*-1</f>
        <v>0</v>
      </c>
      <c r="L2015" s="16">
        <f>IF('Basis Excelsheet - uw artikelnr'!F2015=0,0,COUNTIF(Keuzelijsten!$W$2:$W$945,'Basis Excelsheet - uw artikelnr'!D2015)-1)*-1</f>
        <v>0</v>
      </c>
    </row>
    <row r="2016" spans="1:12" x14ac:dyDescent="0.25">
      <c r="A2016" s="17"/>
      <c r="B2016" s="17">
        <f t="shared" ca="1" si="33"/>
        <v>0</v>
      </c>
      <c r="C2016" s="16">
        <f>IF(LEN('Basis Excelsheet - uw artikelnr'!F2016)&gt;35,1,0)</f>
        <v>0</v>
      </c>
      <c r="D2016" s="16">
        <f>IF(LEN('Basis Excelsheet - uw artikelnr'!K2016)&gt;30,1,0)</f>
        <v>0</v>
      </c>
      <c r="E2016" s="16">
        <f>IF(LEN('Basis Excelsheet - uw artikelnr'!E2016)&gt;20,1,0)</f>
        <v>0</v>
      </c>
      <c r="F2016" s="16">
        <f>IF('Basis Excelsheet - uw artikelnr'!L2016=0,0,IF('Basis Excelsheet - uw artikelnr'!L2016&lt;1,1,0))</f>
        <v>0</v>
      </c>
      <c r="G2016" s="16">
        <f>IF('Basis Excelsheet - uw artikelnr'!F2016=0,0,IF(EXACT('Basis Excelsheet - uw artikelnr'!G2016,Keuzelijsten!$C$2),0,IF(EXACT('Basis Excelsheet - uw artikelnr'!G2016,Keuzelijsten!$C$3),0,1)))</f>
        <v>0</v>
      </c>
      <c r="H2016" s="16">
        <f>IF('Basis Excelsheet - uw artikelnr'!F2016=0,0,IF(EXACT('Basis Excelsheet - uw artikelnr'!J2016,Keuzelijsten!$D$2),0,IF(EXACT('Basis Excelsheet - uw artikelnr'!J2016,Keuzelijsten!$D$3),0,1)))</f>
        <v>0</v>
      </c>
      <c r="I2016" s="16">
        <f ca="1">IF('Basis Excelsheet - uw artikelnr'!A2016=0,0,IF(CELL("type",'Basis Excelsheet - uw artikelnr'!A2016)="w",0,1))</f>
        <v>0</v>
      </c>
      <c r="J2016" s="16">
        <f>IF('Basis Excelsheet - uw artikelnr'!F2016=0,0,COUNTIF(Keuzelijsten!$F$2:$F$244,'Basis Excelsheet - uw artikelnr'!M2016)-1)*-1</f>
        <v>0</v>
      </c>
      <c r="K2016" s="16">
        <f>IF('Basis Excelsheet - uw artikelnr'!F2016=0,0,COUNTIF(Keuzelijsten!$A$2:$A$245,'Basis Excelsheet - uw artikelnr'!C2016)-1)*-1</f>
        <v>0</v>
      </c>
      <c r="L2016" s="16">
        <f>IF('Basis Excelsheet - uw artikelnr'!F2016=0,0,COUNTIF(Keuzelijsten!$W$2:$W$945,'Basis Excelsheet - uw artikelnr'!D2016)-1)*-1</f>
        <v>0</v>
      </c>
    </row>
    <row r="2017" spans="1:12" x14ac:dyDescent="0.25">
      <c r="A2017" s="17"/>
      <c r="B2017" s="17">
        <f t="shared" ca="1" si="33"/>
        <v>0</v>
      </c>
      <c r="C2017" s="16">
        <f>IF(LEN('Basis Excelsheet - uw artikelnr'!F2017)&gt;35,1,0)</f>
        <v>0</v>
      </c>
      <c r="D2017" s="16">
        <f>IF(LEN('Basis Excelsheet - uw artikelnr'!K2017)&gt;30,1,0)</f>
        <v>0</v>
      </c>
      <c r="E2017" s="16">
        <f>IF(LEN('Basis Excelsheet - uw artikelnr'!E2017)&gt;20,1,0)</f>
        <v>0</v>
      </c>
      <c r="F2017" s="16">
        <f>IF('Basis Excelsheet - uw artikelnr'!L2017=0,0,IF('Basis Excelsheet - uw artikelnr'!L2017&lt;1,1,0))</f>
        <v>0</v>
      </c>
      <c r="G2017" s="16">
        <f>IF('Basis Excelsheet - uw artikelnr'!F2017=0,0,IF(EXACT('Basis Excelsheet - uw artikelnr'!G2017,Keuzelijsten!$C$2),0,IF(EXACT('Basis Excelsheet - uw artikelnr'!G2017,Keuzelijsten!$C$3),0,1)))</f>
        <v>0</v>
      </c>
      <c r="H2017" s="16">
        <f>IF('Basis Excelsheet - uw artikelnr'!F2017=0,0,IF(EXACT('Basis Excelsheet - uw artikelnr'!J2017,Keuzelijsten!$D$2),0,IF(EXACT('Basis Excelsheet - uw artikelnr'!J2017,Keuzelijsten!$D$3),0,1)))</f>
        <v>0</v>
      </c>
      <c r="I2017" s="16">
        <f ca="1">IF('Basis Excelsheet - uw artikelnr'!A2017=0,0,IF(CELL("type",'Basis Excelsheet - uw artikelnr'!A2017)="w",0,1))</f>
        <v>0</v>
      </c>
      <c r="J2017" s="16">
        <f>IF('Basis Excelsheet - uw artikelnr'!F2017=0,0,COUNTIF(Keuzelijsten!$F$2:$F$244,'Basis Excelsheet - uw artikelnr'!M2017)-1)*-1</f>
        <v>0</v>
      </c>
      <c r="K2017" s="16">
        <f>IF('Basis Excelsheet - uw artikelnr'!F2017=0,0,COUNTIF(Keuzelijsten!$A$2:$A$245,'Basis Excelsheet - uw artikelnr'!C2017)-1)*-1</f>
        <v>0</v>
      </c>
      <c r="L2017" s="16">
        <f>IF('Basis Excelsheet - uw artikelnr'!F2017=0,0,COUNTIF(Keuzelijsten!$W$2:$W$945,'Basis Excelsheet - uw artikelnr'!D2017)-1)*-1</f>
        <v>0</v>
      </c>
    </row>
    <row r="2018" spans="1:12" x14ac:dyDescent="0.25">
      <c r="A2018" s="17"/>
      <c r="B2018" s="17">
        <f t="shared" ca="1" si="33"/>
        <v>0</v>
      </c>
      <c r="C2018" s="16">
        <f>IF(LEN('Basis Excelsheet - uw artikelnr'!F2018)&gt;35,1,0)</f>
        <v>0</v>
      </c>
      <c r="D2018" s="16">
        <f>IF(LEN('Basis Excelsheet - uw artikelnr'!K2018)&gt;30,1,0)</f>
        <v>0</v>
      </c>
      <c r="E2018" s="16">
        <f>IF(LEN('Basis Excelsheet - uw artikelnr'!E2018)&gt;20,1,0)</f>
        <v>0</v>
      </c>
      <c r="F2018" s="16">
        <f>IF('Basis Excelsheet - uw artikelnr'!L2018=0,0,IF('Basis Excelsheet - uw artikelnr'!L2018&lt;1,1,0))</f>
        <v>0</v>
      </c>
      <c r="G2018" s="16">
        <f>IF('Basis Excelsheet - uw artikelnr'!F2018=0,0,IF(EXACT('Basis Excelsheet - uw artikelnr'!G2018,Keuzelijsten!$C$2),0,IF(EXACT('Basis Excelsheet - uw artikelnr'!G2018,Keuzelijsten!$C$3),0,1)))</f>
        <v>0</v>
      </c>
      <c r="H2018" s="16">
        <f>IF('Basis Excelsheet - uw artikelnr'!F2018=0,0,IF(EXACT('Basis Excelsheet - uw artikelnr'!J2018,Keuzelijsten!$D$2),0,IF(EXACT('Basis Excelsheet - uw artikelnr'!J2018,Keuzelijsten!$D$3),0,1)))</f>
        <v>0</v>
      </c>
      <c r="I2018" s="16">
        <f ca="1">IF('Basis Excelsheet - uw artikelnr'!A2018=0,0,IF(CELL("type",'Basis Excelsheet - uw artikelnr'!A2018)="w",0,1))</f>
        <v>0</v>
      </c>
      <c r="J2018" s="16">
        <f>IF('Basis Excelsheet - uw artikelnr'!F2018=0,0,COUNTIF(Keuzelijsten!$F$2:$F$244,'Basis Excelsheet - uw artikelnr'!M2018)-1)*-1</f>
        <v>0</v>
      </c>
      <c r="K2018" s="16">
        <f>IF('Basis Excelsheet - uw artikelnr'!F2018=0,0,COUNTIF(Keuzelijsten!$A$2:$A$245,'Basis Excelsheet - uw artikelnr'!C2018)-1)*-1</f>
        <v>0</v>
      </c>
      <c r="L2018" s="16">
        <f>IF('Basis Excelsheet - uw artikelnr'!F2018=0,0,COUNTIF(Keuzelijsten!$W$2:$W$945,'Basis Excelsheet - uw artikelnr'!D2018)-1)*-1</f>
        <v>0</v>
      </c>
    </row>
    <row r="2019" spans="1:12" x14ac:dyDescent="0.25">
      <c r="A2019" s="17"/>
      <c r="B2019" s="17">
        <f t="shared" ca="1" si="33"/>
        <v>0</v>
      </c>
      <c r="C2019" s="16">
        <f>IF(LEN('Basis Excelsheet - uw artikelnr'!F2019)&gt;35,1,0)</f>
        <v>0</v>
      </c>
      <c r="D2019" s="16">
        <f>IF(LEN('Basis Excelsheet - uw artikelnr'!K2019)&gt;30,1,0)</f>
        <v>0</v>
      </c>
      <c r="E2019" s="16">
        <f>IF(LEN('Basis Excelsheet - uw artikelnr'!E2019)&gt;20,1,0)</f>
        <v>0</v>
      </c>
      <c r="F2019" s="16">
        <f>IF('Basis Excelsheet - uw artikelnr'!L2019=0,0,IF('Basis Excelsheet - uw artikelnr'!L2019&lt;1,1,0))</f>
        <v>0</v>
      </c>
      <c r="G2019" s="16">
        <f>IF('Basis Excelsheet - uw artikelnr'!F2019=0,0,IF(EXACT('Basis Excelsheet - uw artikelnr'!G2019,Keuzelijsten!$C$2),0,IF(EXACT('Basis Excelsheet - uw artikelnr'!G2019,Keuzelijsten!$C$3),0,1)))</f>
        <v>0</v>
      </c>
      <c r="H2019" s="16">
        <f>IF('Basis Excelsheet - uw artikelnr'!F2019=0,0,IF(EXACT('Basis Excelsheet - uw artikelnr'!J2019,Keuzelijsten!$D$2),0,IF(EXACT('Basis Excelsheet - uw artikelnr'!J2019,Keuzelijsten!$D$3),0,1)))</f>
        <v>0</v>
      </c>
      <c r="I2019" s="16">
        <f ca="1">IF('Basis Excelsheet - uw artikelnr'!A2019=0,0,IF(CELL("type",'Basis Excelsheet - uw artikelnr'!A2019)="w",0,1))</f>
        <v>0</v>
      </c>
      <c r="J2019" s="16">
        <f>IF('Basis Excelsheet - uw artikelnr'!F2019=0,0,COUNTIF(Keuzelijsten!$F$2:$F$244,'Basis Excelsheet - uw artikelnr'!M2019)-1)*-1</f>
        <v>0</v>
      </c>
      <c r="K2019" s="16">
        <f>IF('Basis Excelsheet - uw artikelnr'!F2019=0,0,COUNTIF(Keuzelijsten!$A$2:$A$245,'Basis Excelsheet - uw artikelnr'!C2019)-1)*-1</f>
        <v>0</v>
      </c>
      <c r="L2019" s="16">
        <f>IF('Basis Excelsheet - uw artikelnr'!F2019=0,0,COUNTIF(Keuzelijsten!$W$2:$W$945,'Basis Excelsheet - uw artikelnr'!D2019)-1)*-1</f>
        <v>0</v>
      </c>
    </row>
    <row r="2020" spans="1:12" x14ac:dyDescent="0.25">
      <c r="A2020" s="17"/>
      <c r="B2020" s="17">
        <f t="shared" ca="1" si="33"/>
        <v>0</v>
      </c>
      <c r="C2020" s="16">
        <f>IF(LEN('Basis Excelsheet - uw artikelnr'!F2020)&gt;35,1,0)</f>
        <v>0</v>
      </c>
      <c r="D2020" s="16">
        <f>IF(LEN('Basis Excelsheet - uw artikelnr'!K2020)&gt;30,1,0)</f>
        <v>0</v>
      </c>
      <c r="E2020" s="16">
        <f>IF(LEN('Basis Excelsheet - uw artikelnr'!E2020)&gt;20,1,0)</f>
        <v>0</v>
      </c>
      <c r="F2020" s="16">
        <f>IF('Basis Excelsheet - uw artikelnr'!L2020=0,0,IF('Basis Excelsheet - uw artikelnr'!L2020&lt;1,1,0))</f>
        <v>0</v>
      </c>
      <c r="G2020" s="16">
        <f>IF('Basis Excelsheet - uw artikelnr'!F2020=0,0,IF(EXACT('Basis Excelsheet - uw artikelnr'!G2020,Keuzelijsten!$C$2),0,IF(EXACT('Basis Excelsheet - uw artikelnr'!G2020,Keuzelijsten!$C$3),0,1)))</f>
        <v>0</v>
      </c>
      <c r="H2020" s="16">
        <f>IF('Basis Excelsheet - uw artikelnr'!F2020=0,0,IF(EXACT('Basis Excelsheet - uw artikelnr'!J2020,Keuzelijsten!$D$2),0,IF(EXACT('Basis Excelsheet - uw artikelnr'!J2020,Keuzelijsten!$D$3),0,1)))</f>
        <v>0</v>
      </c>
      <c r="I2020" s="16">
        <f ca="1">IF('Basis Excelsheet - uw artikelnr'!A2020=0,0,IF(CELL("type",'Basis Excelsheet - uw artikelnr'!A2020)="w",0,1))</f>
        <v>0</v>
      </c>
      <c r="J2020" s="16">
        <f>IF('Basis Excelsheet - uw artikelnr'!F2020=0,0,COUNTIF(Keuzelijsten!$F$2:$F$244,'Basis Excelsheet - uw artikelnr'!M2020)-1)*-1</f>
        <v>0</v>
      </c>
      <c r="K2020" s="16">
        <f>IF('Basis Excelsheet - uw artikelnr'!F2020=0,0,COUNTIF(Keuzelijsten!$A$2:$A$245,'Basis Excelsheet - uw artikelnr'!C2020)-1)*-1</f>
        <v>0</v>
      </c>
      <c r="L2020" s="16">
        <f>IF('Basis Excelsheet - uw artikelnr'!F2020=0,0,COUNTIF(Keuzelijsten!$W$2:$W$945,'Basis Excelsheet - uw artikelnr'!D2020)-1)*-1</f>
        <v>0</v>
      </c>
    </row>
    <row r="2021" spans="1:12" x14ac:dyDescent="0.25">
      <c r="A2021" s="17"/>
      <c r="B2021" s="17">
        <f t="shared" ca="1" si="33"/>
        <v>0</v>
      </c>
      <c r="C2021" s="16">
        <f>IF(LEN('Basis Excelsheet - uw artikelnr'!F2021)&gt;35,1,0)</f>
        <v>0</v>
      </c>
      <c r="D2021" s="16">
        <f>IF(LEN('Basis Excelsheet - uw artikelnr'!K2021)&gt;30,1,0)</f>
        <v>0</v>
      </c>
      <c r="E2021" s="16">
        <f>IF(LEN('Basis Excelsheet - uw artikelnr'!E2021)&gt;20,1,0)</f>
        <v>0</v>
      </c>
      <c r="F2021" s="16">
        <f>IF('Basis Excelsheet - uw artikelnr'!L2021=0,0,IF('Basis Excelsheet - uw artikelnr'!L2021&lt;1,1,0))</f>
        <v>0</v>
      </c>
      <c r="G2021" s="16">
        <f>IF('Basis Excelsheet - uw artikelnr'!F2021=0,0,IF(EXACT('Basis Excelsheet - uw artikelnr'!G2021,Keuzelijsten!$C$2),0,IF(EXACT('Basis Excelsheet - uw artikelnr'!G2021,Keuzelijsten!$C$3),0,1)))</f>
        <v>0</v>
      </c>
      <c r="H2021" s="16">
        <f>IF('Basis Excelsheet - uw artikelnr'!F2021=0,0,IF(EXACT('Basis Excelsheet - uw artikelnr'!J2021,Keuzelijsten!$D$2),0,IF(EXACT('Basis Excelsheet - uw artikelnr'!J2021,Keuzelijsten!$D$3),0,1)))</f>
        <v>0</v>
      </c>
      <c r="I2021" s="16">
        <f ca="1">IF('Basis Excelsheet - uw artikelnr'!A2021=0,0,IF(CELL("type",'Basis Excelsheet - uw artikelnr'!A2021)="w",0,1))</f>
        <v>0</v>
      </c>
      <c r="J2021" s="16">
        <f>IF('Basis Excelsheet - uw artikelnr'!F2021=0,0,COUNTIF(Keuzelijsten!$F$2:$F$244,'Basis Excelsheet - uw artikelnr'!M2021)-1)*-1</f>
        <v>0</v>
      </c>
      <c r="K2021" s="16">
        <f>IF('Basis Excelsheet - uw artikelnr'!F2021=0,0,COUNTIF(Keuzelijsten!$A$2:$A$245,'Basis Excelsheet - uw artikelnr'!C2021)-1)*-1</f>
        <v>0</v>
      </c>
      <c r="L2021" s="16">
        <f>IF('Basis Excelsheet - uw artikelnr'!F2021=0,0,COUNTIF(Keuzelijsten!$W$2:$W$945,'Basis Excelsheet - uw artikelnr'!D2021)-1)*-1</f>
        <v>0</v>
      </c>
    </row>
    <row r="2022" spans="1:12" x14ac:dyDescent="0.25">
      <c r="A2022" s="17"/>
      <c r="B2022" s="17">
        <f t="shared" ca="1" si="33"/>
        <v>0</v>
      </c>
      <c r="C2022" s="16">
        <f>IF(LEN('Basis Excelsheet - uw artikelnr'!F2022)&gt;35,1,0)</f>
        <v>0</v>
      </c>
      <c r="D2022" s="16">
        <f>IF(LEN('Basis Excelsheet - uw artikelnr'!K2022)&gt;30,1,0)</f>
        <v>0</v>
      </c>
      <c r="E2022" s="16">
        <f>IF(LEN('Basis Excelsheet - uw artikelnr'!E2022)&gt;20,1,0)</f>
        <v>0</v>
      </c>
      <c r="F2022" s="16">
        <f>IF('Basis Excelsheet - uw artikelnr'!L2022=0,0,IF('Basis Excelsheet - uw artikelnr'!L2022&lt;1,1,0))</f>
        <v>0</v>
      </c>
      <c r="G2022" s="16">
        <f>IF('Basis Excelsheet - uw artikelnr'!F2022=0,0,IF(EXACT('Basis Excelsheet - uw artikelnr'!G2022,Keuzelijsten!$C$2),0,IF(EXACT('Basis Excelsheet - uw artikelnr'!G2022,Keuzelijsten!$C$3),0,1)))</f>
        <v>0</v>
      </c>
      <c r="H2022" s="16">
        <f>IF('Basis Excelsheet - uw artikelnr'!F2022=0,0,IF(EXACT('Basis Excelsheet - uw artikelnr'!J2022,Keuzelijsten!$D$2),0,IF(EXACT('Basis Excelsheet - uw artikelnr'!J2022,Keuzelijsten!$D$3),0,1)))</f>
        <v>0</v>
      </c>
      <c r="I2022" s="16">
        <f ca="1">IF('Basis Excelsheet - uw artikelnr'!A2022=0,0,IF(CELL("type",'Basis Excelsheet - uw artikelnr'!A2022)="w",0,1))</f>
        <v>0</v>
      </c>
      <c r="J2022" s="16">
        <f>IF('Basis Excelsheet - uw artikelnr'!F2022=0,0,COUNTIF(Keuzelijsten!$F$2:$F$244,'Basis Excelsheet - uw artikelnr'!M2022)-1)*-1</f>
        <v>0</v>
      </c>
      <c r="K2022" s="16">
        <f>IF('Basis Excelsheet - uw artikelnr'!F2022=0,0,COUNTIF(Keuzelijsten!$A$2:$A$245,'Basis Excelsheet - uw artikelnr'!C2022)-1)*-1</f>
        <v>0</v>
      </c>
      <c r="L2022" s="16">
        <f>IF('Basis Excelsheet - uw artikelnr'!F2022=0,0,COUNTIF(Keuzelijsten!$W$2:$W$945,'Basis Excelsheet - uw artikelnr'!D2022)-1)*-1</f>
        <v>0</v>
      </c>
    </row>
    <row r="2023" spans="1:12" x14ac:dyDescent="0.25">
      <c r="A2023" s="17"/>
      <c r="B2023" s="17">
        <f t="shared" ca="1" si="33"/>
        <v>0</v>
      </c>
      <c r="C2023" s="16">
        <f>IF(LEN('Basis Excelsheet - uw artikelnr'!F2023)&gt;35,1,0)</f>
        <v>0</v>
      </c>
      <c r="D2023" s="16">
        <f>IF(LEN('Basis Excelsheet - uw artikelnr'!K2023)&gt;30,1,0)</f>
        <v>0</v>
      </c>
      <c r="E2023" s="16">
        <f>IF(LEN('Basis Excelsheet - uw artikelnr'!E2023)&gt;20,1,0)</f>
        <v>0</v>
      </c>
      <c r="F2023" s="16">
        <f>IF('Basis Excelsheet - uw artikelnr'!L2023=0,0,IF('Basis Excelsheet - uw artikelnr'!L2023&lt;1,1,0))</f>
        <v>0</v>
      </c>
      <c r="G2023" s="16">
        <f>IF('Basis Excelsheet - uw artikelnr'!F2023=0,0,IF(EXACT('Basis Excelsheet - uw artikelnr'!G2023,Keuzelijsten!$C$2),0,IF(EXACT('Basis Excelsheet - uw artikelnr'!G2023,Keuzelijsten!$C$3),0,1)))</f>
        <v>0</v>
      </c>
      <c r="H2023" s="16">
        <f>IF('Basis Excelsheet - uw artikelnr'!F2023=0,0,IF(EXACT('Basis Excelsheet - uw artikelnr'!J2023,Keuzelijsten!$D$2),0,IF(EXACT('Basis Excelsheet - uw artikelnr'!J2023,Keuzelijsten!$D$3),0,1)))</f>
        <v>0</v>
      </c>
      <c r="I2023" s="16">
        <f ca="1">IF('Basis Excelsheet - uw artikelnr'!A2023=0,0,IF(CELL("type",'Basis Excelsheet - uw artikelnr'!A2023)="w",0,1))</f>
        <v>0</v>
      </c>
      <c r="J2023" s="16">
        <f>IF('Basis Excelsheet - uw artikelnr'!F2023=0,0,COUNTIF(Keuzelijsten!$F$2:$F$244,'Basis Excelsheet - uw artikelnr'!M2023)-1)*-1</f>
        <v>0</v>
      </c>
      <c r="K2023" s="16">
        <f>IF('Basis Excelsheet - uw artikelnr'!F2023=0,0,COUNTIF(Keuzelijsten!$A$2:$A$245,'Basis Excelsheet - uw artikelnr'!C2023)-1)*-1</f>
        <v>0</v>
      </c>
      <c r="L2023" s="16">
        <f>IF('Basis Excelsheet - uw artikelnr'!F2023=0,0,COUNTIF(Keuzelijsten!$W$2:$W$945,'Basis Excelsheet - uw artikelnr'!D2023)-1)*-1</f>
        <v>0</v>
      </c>
    </row>
    <row r="2024" spans="1:12" x14ac:dyDescent="0.25">
      <c r="A2024" s="17"/>
      <c r="B2024" s="17">
        <f t="shared" ca="1" si="33"/>
        <v>0</v>
      </c>
      <c r="C2024" s="16">
        <f>IF(LEN('Basis Excelsheet - uw artikelnr'!F2024)&gt;35,1,0)</f>
        <v>0</v>
      </c>
      <c r="D2024" s="16">
        <f>IF(LEN('Basis Excelsheet - uw artikelnr'!K2024)&gt;30,1,0)</f>
        <v>0</v>
      </c>
      <c r="E2024" s="16">
        <f>IF(LEN('Basis Excelsheet - uw artikelnr'!E2024)&gt;20,1,0)</f>
        <v>0</v>
      </c>
      <c r="F2024" s="16">
        <f>IF('Basis Excelsheet - uw artikelnr'!L2024=0,0,IF('Basis Excelsheet - uw artikelnr'!L2024&lt;1,1,0))</f>
        <v>0</v>
      </c>
      <c r="G2024" s="16">
        <f>IF('Basis Excelsheet - uw artikelnr'!F2024=0,0,IF(EXACT('Basis Excelsheet - uw artikelnr'!G2024,Keuzelijsten!$C$2),0,IF(EXACT('Basis Excelsheet - uw artikelnr'!G2024,Keuzelijsten!$C$3),0,1)))</f>
        <v>0</v>
      </c>
      <c r="H2024" s="16">
        <f>IF('Basis Excelsheet - uw artikelnr'!F2024=0,0,IF(EXACT('Basis Excelsheet - uw artikelnr'!J2024,Keuzelijsten!$D$2),0,IF(EXACT('Basis Excelsheet - uw artikelnr'!J2024,Keuzelijsten!$D$3),0,1)))</f>
        <v>0</v>
      </c>
      <c r="I2024" s="16">
        <f ca="1">IF('Basis Excelsheet - uw artikelnr'!A2024=0,0,IF(CELL("type",'Basis Excelsheet - uw artikelnr'!A2024)="w",0,1))</f>
        <v>0</v>
      </c>
      <c r="J2024" s="16">
        <f>IF('Basis Excelsheet - uw artikelnr'!F2024=0,0,COUNTIF(Keuzelijsten!$F$2:$F$244,'Basis Excelsheet - uw artikelnr'!M2024)-1)*-1</f>
        <v>0</v>
      </c>
      <c r="K2024" s="16">
        <f>IF('Basis Excelsheet - uw artikelnr'!F2024=0,0,COUNTIF(Keuzelijsten!$A$2:$A$245,'Basis Excelsheet - uw artikelnr'!C2024)-1)*-1</f>
        <v>0</v>
      </c>
      <c r="L2024" s="16">
        <f>IF('Basis Excelsheet - uw artikelnr'!F2024=0,0,COUNTIF(Keuzelijsten!$W$2:$W$945,'Basis Excelsheet - uw artikelnr'!D2024)-1)*-1</f>
        <v>0</v>
      </c>
    </row>
    <row r="2025" spans="1:12" x14ac:dyDescent="0.25">
      <c r="A2025" s="17"/>
      <c r="B2025" s="17">
        <f t="shared" ca="1" si="33"/>
        <v>0</v>
      </c>
      <c r="C2025" s="16">
        <f>IF(LEN('Basis Excelsheet - uw artikelnr'!F2025)&gt;35,1,0)</f>
        <v>0</v>
      </c>
      <c r="D2025" s="16">
        <f>IF(LEN('Basis Excelsheet - uw artikelnr'!K2025)&gt;30,1,0)</f>
        <v>0</v>
      </c>
      <c r="E2025" s="16">
        <f>IF(LEN('Basis Excelsheet - uw artikelnr'!E2025)&gt;20,1,0)</f>
        <v>0</v>
      </c>
      <c r="F2025" s="16">
        <f>IF('Basis Excelsheet - uw artikelnr'!L2025=0,0,IF('Basis Excelsheet - uw artikelnr'!L2025&lt;1,1,0))</f>
        <v>0</v>
      </c>
      <c r="G2025" s="16">
        <f>IF('Basis Excelsheet - uw artikelnr'!F2025=0,0,IF(EXACT('Basis Excelsheet - uw artikelnr'!G2025,Keuzelijsten!$C$2),0,IF(EXACT('Basis Excelsheet - uw artikelnr'!G2025,Keuzelijsten!$C$3),0,1)))</f>
        <v>0</v>
      </c>
      <c r="H2025" s="16">
        <f>IF('Basis Excelsheet - uw artikelnr'!F2025=0,0,IF(EXACT('Basis Excelsheet - uw artikelnr'!J2025,Keuzelijsten!$D$2),0,IF(EXACT('Basis Excelsheet - uw artikelnr'!J2025,Keuzelijsten!$D$3),0,1)))</f>
        <v>0</v>
      </c>
      <c r="I2025" s="16">
        <f ca="1">IF('Basis Excelsheet - uw artikelnr'!A2025=0,0,IF(CELL("type",'Basis Excelsheet - uw artikelnr'!A2025)="w",0,1))</f>
        <v>0</v>
      </c>
      <c r="J2025" s="16">
        <f>IF('Basis Excelsheet - uw artikelnr'!F2025=0,0,COUNTIF(Keuzelijsten!$F$2:$F$244,'Basis Excelsheet - uw artikelnr'!M2025)-1)*-1</f>
        <v>0</v>
      </c>
      <c r="K2025" s="16">
        <f>IF('Basis Excelsheet - uw artikelnr'!F2025=0,0,COUNTIF(Keuzelijsten!$A$2:$A$245,'Basis Excelsheet - uw artikelnr'!C2025)-1)*-1</f>
        <v>0</v>
      </c>
      <c r="L2025" s="16">
        <f>IF('Basis Excelsheet - uw artikelnr'!F2025=0,0,COUNTIF(Keuzelijsten!$W$2:$W$945,'Basis Excelsheet - uw artikelnr'!D2025)-1)*-1</f>
        <v>0</v>
      </c>
    </row>
    <row r="2026" spans="1:12" x14ac:dyDescent="0.25">
      <c r="A2026" s="17"/>
      <c r="B2026" s="17">
        <f t="shared" ca="1" si="33"/>
        <v>0</v>
      </c>
      <c r="C2026" s="16">
        <f>IF(LEN('Basis Excelsheet - uw artikelnr'!F2026)&gt;35,1,0)</f>
        <v>0</v>
      </c>
      <c r="D2026" s="16">
        <f>IF(LEN('Basis Excelsheet - uw artikelnr'!K2026)&gt;30,1,0)</f>
        <v>0</v>
      </c>
      <c r="E2026" s="16">
        <f>IF(LEN('Basis Excelsheet - uw artikelnr'!E2026)&gt;20,1,0)</f>
        <v>0</v>
      </c>
      <c r="F2026" s="16">
        <f>IF('Basis Excelsheet - uw artikelnr'!L2026=0,0,IF('Basis Excelsheet - uw artikelnr'!L2026&lt;1,1,0))</f>
        <v>0</v>
      </c>
      <c r="G2026" s="16">
        <f>IF('Basis Excelsheet - uw artikelnr'!F2026=0,0,IF(EXACT('Basis Excelsheet - uw artikelnr'!G2026,Keuzelijsten!$C$2),0,IF(EXACT('Basis Excelsheet - uw artikelnr'!G2026,Keuzelijsten!$C$3),0,1)))</f>
        <v>0</v>
      </c>
      <c r="H2026" s="16">
        <f>IF('Basis Excelsheet - uw artikelnr'!F2026=0,0,IF(EXACT('Basis Excelsheet - uw artikelnr'!J2026,Keuzelijsten!$D$2),0,IF(EXACT('Basis Excelsheet - uw artikelnr'!J2026,Keuzelijsten!$D$3),0,1)))</f>
        <v>0</v>
      </c>
      <c r="I2026" s="16">
        <f ca="1">IF('Basis Excelsheet - uw artikelnr'!A2026=0,0,IF(CELL("type",'Basis Excelsheet - uw artikelnr'!A2026)="w",0,1))</f>
        <v>0</v>
      </c>
      <c r="J2026" s="16">
        <f>IF('Basis Excelsheet - uw artikelnr'!F2026=0,0,COUNTIF(Keuzelijsten!$F$2:$F$244,'Basis Excelsheet - uw artikelnr'!M2026)-1)*-1</f>
        <v>0</v>
      </c>
      <c r="K2026" s="16">
        <f>IF('Basis Excelsheet - uw artikelnr'!F2026=0,0,COUNTIF(Keuzelijsten!$A$2:$A$245,'Basis Excelsheet - uw artikelnr'!C2026)-1)*-1</f>
        <v>0</v>
      </c>
      <c r="L2026" s="16">
        <f>IF('Basis Excelsheet - uw artikelnr'!F2026=0,0,COUNTIF(Keuzelijsten!$W$2:$W$945,'Basis Excelsheet - uw artikelnr'!D2026)-1)*-1</f>
        <v>0</v>
      </c>
    </row>
    <row r="2027" spans="1:12" x14ac:dyDescent="0.25">
      <c r="A2027" s="17"/>
      <c r="B2027" s="17">
        <f t="shared" ca="1" si="33"/>
        <v>0</v>
      </c>
      <c r="C2027" s="16">
        <f>IF(LEN('Basis Excelsheet - uw artikelnr'!F2027)&gt;35,1,0)</f>
        <v>0</v>
      </c>
      <c r="D2027" s="16">
        <f>IF(LEN('Basis Excelsheet - uw artikelnr'!K2027)&gt;30,1,0)</f>
        <v>0</v>
      </c>
      <c r="E2027" s="16">
        <f>IF(LEN('Basis Excelsheet - uw artikelnr'!E2027)&gt;20,1,0)</f>
        <v>0</v>
      </c>
      <c r="F2027" s="16">
        <f>IF('Basis Excelsheet - uw artikelnr'!L2027=0,0,IF('Basis Excelsheet - uw artikelnr'!L2027&lt;1,1,0))</f>
        <v>0</v>
      </c>
      <c r="G2027" s="16">
        <f>IF('Basis Excelsheet - uw artikelnr'!F2027=0,0,IF(EXACT('Basis Excelsheet - uw artikelnr'!G2027,Keuzelijsten!$C$2),0,IF(EXACT('Basis Excelsheet - uw artikelnr'!G2027,Keuzelijsten!$C$3),0,1)))</f>
        <v>0</v>
      </c>
      <c r="H2027" s="16">
        <f>IF('Basis Excelsheet - uw artikelnr'!F2027=0,0,IF(EXACT('Basis Excelsheet - uw artikelnr'!J2027,Keuzelijsten!$D$2),0,IF(EXACT('Basis Excelsheet - uw artikelnr'!J2027,Keuzelijsten!$D$3),0,1)))</f>
        <v>0</v>
      </c>
      <c r="I2027" s="16">
        <f ca="1">IF('Basis Excelsheet - uw artikelnr'!A2027=0,0,IF(CELL("type",'Basis Excelsheet - uw artikelnr'!A2027)="w",0,1))</f>
        <v>0</v>
      </c>
      <c r="J2027" s="16">
        <f>IF('Basis Excelsheet - uw artikelnr'!F2027=0,0,COUNTIF(Keuzelijsten!$F$2:$F$244,'Basis Excelsheet - uw artikelnr'!M2027)-1)*-1</f>
        <v>0</v>
      </c>
      <c r="K2027" s="16">
        <f>IF('Basis Excelsheet - uw artikelnr'!F2027=0,0,COUNTIF(Keuzelijsten!$A$2:$A$245,'Basis Excelsheet - uw artikelnr'!C2027)-1)*-1</f>
        <v>0</v>
      </c>
      <c r="L2027" s="16">
        <f>IF('Basis Excelsheet - uw artikelnr'!F2027=0,0,COUNTIF(Keuzelijsten!$W$2:$W$945,'Basis Excelsheet - uw artikelnr'!D2027)-1)*-1</f>
        <v>0</v>
      </c>
    </row>
    <row r="2028" spans="1:12" x14ac:dyDescent="0.25">
      <c r="A2028" s="17"/>
      <c r="B2028" s="17">
        <f t="shared" ca="1" si="33"/>
        <v>0</v>
      </c>
      <c r="C2028" s="16">
        <f>IF(LEN('Basis Excelsheet - uw artikelnr'!F2028)&gt;35,1,0)</f>
        <v>0</v>
      </c>
      <c r="D2028" s="16">
        <f>IF(LEN('Basis Excelsheet - uw artikelnr'!K2028)&gt;30,1,0)</f>
        <v>0</v>
      </c>
      <c r="E2028" s="16">
        <f>IF(LEN('Basis Excelsheet - uw artikelnr'!E2028)&gt;20,1,0)</f>
        <v>0</v>
      </c>
      <c r="F2028" s="16">
        <f>IF('Basis Excelsheet - uw artikelnr'!L2028=0,0,IF('Basis Excelsheet - uw artikelnr'!L2028&lt;1,1,0))</f>
        <v>0</v>
      </c>
      <c r="G2028" s="16">
        <f>IF('Basis Excelsheet - uw artikelnr'!F2028=0,0,IF(EXACT('Basis Excelsheet - uw artikelnr'!G2028,Keuzelijsten!$C$2),0,IF(EXACT('Basis Excelsheet - uw artikelnr'!G2028,Keuzelijsten!$C$3),0,1)))</f>
        <v>0</v>
      </c>
      <c r="H2028" s="16">
        <f>IF('Basis Excelsheet - uw artikelnr'!F2028=0,0,IF(EXACT('Basis Excelsheet - uw artikelnr'!J2028,Keuzelijsten!$D$2),0,IF(EXACT('Basis Excelsheet - uw artikelnr'!J2028,Keuzelijsten!$D$3),0,1)))</f>
        <v>0</v>
      </c>
      <c r="I2028" s="16">
        <f ca="1">IF('Basis Excelsheet - uw artikelnr'!A2028=0,0,IF(CELL("type",'Basis Excelsheet - uw artikelnr'!A2028)="w",0,1))</f>
        <v>0</v>
      </c>
      <c r="J2028" s="16">
        <f>IF('Basis Excelsheet - uw artikelnr'!F2028=0,0,COUNTIF(Keuzelijsten!$F$2:$F$244,'Basis Excelsheet - uw artikelnr'!M2028)-1)*-1</f>
        <v>0</v>
      </c>
      <c r="K2028" s="16">
        <f>IF('Basis Excelsheet - uw artikelnr'!F2028=0,0,COUNTIF(Keuzelijsten!$A$2:$A$245,'Basis Excelsheet - uw artikelnr'!C2028)-1)*-1</f>
        <v>0</v>
      </c>
      <c r="L2028" s="16">
        <f>IF('Basis Excelsheet - uw artikelnr'!F2028=0,0,COUNTIF(Keuzelijsten!$W$2:$W$945,'Basis Excelsheet - uw artikelnr'!D2028)-1)*-1</f>
        <v>0</v>
      </c>
    </row>
    <row r="2029" spans="1:12" x14ac:dyDescent="0.25">
      <c r="A2029" s="17"/>
      <c r="B2029" s="17">
        <f t="shared" ca="1" si="33"/>
        <v>0</v>
      </c>
      <c r="C2029" s="16">
        <f>IF(LEN('Basis Excelsheet - uw artikelnr'!F2029)&gt;35,1,0)</f>
        <v>0</v>
      </c>
      <c r="D2029" s="16">
        <f>IF(LEN('Basis Excelsheet - uw artikelnr'!K2029)&gt;30,1,0)</f>
        <v>0</v>
      </c>
      <c r="E2029" s="16">
        <f>IF(LEN('Basis Excelsheet - uw artikelnr'!E2029)&gt;20,1,0)</f>
        <v>0</v>
      </c>
      <c r="F2029" s="16">
        <f>IF('Basis Excelsheet - uw artikelnr'!L2029=0,0,IF('Basis Excelsheet - uw artikelnr'!L2029&lt;1,1,0))</f>
        <v>0</v>
      </c>
      <c r="G2029" s="16">
        <f>IF('Basis Excelsheet - uw artikelnr'!F2029=0,0,IF(EXACT('Basis Excelsheet - uw artikelnr'!G2029,Keuzelijsten!$C$2),0,IF(EXACT('Basis Excelsheet - uw artikelnr'!G2029,Keuzelijsten!$C$3),0,1)))</f>
        <v>0</v>
      </c>
      <c r="H2029" s="16">
        <f>IF('Basis Excelsheet - uw artikelnr'!F2029=0,0,IF(EXACT('Basis Excelsheet - uw artikelnr'!J2029,Keuzelijsten!$D$2),0,IF(EXACT('Basis Excelsheet - uw artikelnr'!J2029,Keuzelijsten!$D$3),0,1)))</f>
        <v>0</v>
      </c>
      <c r="I2029" s="16">
        <f ca="1">IF('Basis Excelsheet - uw artikelnr'!A2029=0,0,IF(CELL("type",'Basis Excelsheet - uw artikelnr'!A2029)="w",0,1))</f>
        <v>0</v>
      </c>
      <c r="J2029" s="16">
        <f>IF('Basis Excelsheet - uw artikelnr'!F2029=0,0,COUNTIF(Keuzelijsten!$F$2:$F$244,'Basis Excelsheet - uw artikelnr'!M2029)-1)*-1</f>
        <v>0</v>
      </c>
      <c r="K2029" s="16">
        <f>IF('Basis Excelsheet - uw artikelnr'!F2029=0,0,COUNTIF(Keuzelijsten!$A$2:$A$245,'Basis Excelsheet - uw artikelnr'!C2029)-1)*-1</f>
        <v>0</v>
      </c>
      <c r="L2029" s="16">
        <f>IF('Basis Excelsheet - uw artikelnr'!F2029=0,0,COUNTIF(Keuzelijsten!$W$2:$W$945,'Basis Excelsheet - uw artikelnr'!D2029)-1)*-1</f>
        <v>0</v>
      </c>
    </row>
    <row r="2030" spans="1:12" x14ac:dyDescent="0.25">
      <c r="A2030" s="17"/>
      <c r="B2030" s="17">
        <f t="shared" ca="1" si="33"/>
        <v>0</v>
      </c>
      <c r="C2030" s="16">
        <f>IF(LEN('Basis Excelsheet - uw artikelnr'!F2030)&gt;35,1,0)</f>
        <v>0</v>
      </c>
      <c r="D2030" s="16">
        <f>IF(LEN('Basis Excelsheet - uw artikelnr'!K2030)&gt;30,1,0)</f>
        <v>0</v>
      </c>
      <c r="E2030" s="16">
        <f>IF(LEN('Basis Excelsheet - uw artikelnr'!E2030)&gt;20,1,0)</f>
        <v>0</v>
      </c>
      <c r="F2030" s="16">
        <f>IF('Basis Excelsheet - uw artikelnr'!L2030=0,0,IF('Basis Excelsheet - uw artikelnr'!L2030&lt;1,1,0))</f>
        <v>0</v>
      </c>
      <c r="G2030" s="16">
        <f>IF('Basis Excelsheet - uw artikelnr'!F2030=0,0,IF(EXACT('Basis Excelsheet - uw artikelnr'!G2030,Keuzelijsten!$C$2),0,IF(EXACT('Basis Excelsheet - uw artikelnr'!G2030,Keuzelijsten!$C$3),0,1)))</f>
        <v>0</v>
      </c>
      <c r="H2030" s="16">
        <f>IF('Basis Excelsheet - uw artikelnr'!F2030=0,0,IF(EXACT('Basis Excelsheet - uw artikelnr'!J2030,Keuzelijsten!$D$2),0,IF(EXACT('Basis Excelsheet - uw artikelnr'!J2030,Keuzelijsten!$D$3),0,1)))</f>
        <v>0</v>
      </c>
      <c r="I2030" s="16">
        <f ca="1">IF('Basis Excelsheet - uw artikelnr'!A2030=0,0,IF(CELL("type",'Basis Excelsheet - uw artikelnr'!A2030)="w",0,1))</f>
        <v>0</v>
      </c>
      <c r="J2030" s="16">
        <f>IF('Basis Excelsheet - uw artikelnr'!F2030=0,0,COUNTIF(Keuzelijsten!$F$2:$F$244,'Basis Excelsheet - uw artikelnr'!M2030)-1)*-1</f>
        <v>0</v>
      </c>
      <c r="K2030" s="16">
        <f>IF('Basis Excelsheet - uw artikelnr'!F2030=0,0,COUNTIF(Keuzelijsten!$A$2:$A$245,'Basis Excelsheet - uw artikelnr'!C2030)-1)*-1</f>
        <v>0</v>
      </c>
      <c r="L2030" s="16">
        <f>IF('Basis Excelsheet - uw artikelnr'!F2030=0,0,COUNTIF(Keuzelijsten!$W$2:$W$945,'Basis Excelsheet - uw artikelnr'!D2030)-1)*-1</f>
        <v>0</v>
      </c>
    </row>
    <row r="2031" spans="1:12" x14ac:dyDescent="0.25">
      <c r="A2031" s="17"/>
      <c r="B2031" s="17">
        <f t="shared" ca="1" si="33"/>
        <v>0</v>
      </c>
      <c r="C2031" s="16">
        <f>IF(LEN('Basis Excelsheet - uw artikelnr'!F2031)&gt;35,1,0)</f>
        <v>0</v>
      </c>
      <c r="D2031" s="16">
        <f>IF(LEN('Basis Excelsheet - uw artikelnr'!K2031)&gt;30,1,0)</f>
        <v>0</v>
      </c>
      <c r="E2031" s="16">
        <f>IF(LEN('Basis Excelsheet - uw artikelnr'!E2031)&gt;20,1,0)</f>
        <v>0</v>
      </c>
      <c r="F2031" s="16">
        <f>IF('Basis Excelsheet - uw artikelnr'!L2031=0,0,IF('Basis Excelsheet - uw artikelnr'!L2031&lt;1,1,0))</f>
        <v>0</v>
      </c>
      <c r="G2031" s="16">
        <f>IF('Basis Excelsheet - uw artikelnr'!F2031=0,0,IF(EXACT('Basis Excelsheet - uw artikelnr'!G2031,Keuzelijsten!$C$2),0,IF(EXACT('Basis Excelsheet - uw artikelnr'!G2031,Keuzelijsten!$C$3),0,1)))</f>
        <v>0</v>
      </c>
      <c r="H2031" s="16">
        <f>IF('Basis Excelsheet - uw artikelnr'!F2031=0,0,IF(EXACT('Basis Excelsheet - uw artikelnr'!J2031,Keuzelijsten!$D$2),0,IF(EXACT('Basis Excelsheet - uw artikelnr'!J2031,Keuzelijsten!$D$3),0,1)))</f>
        <v>0</v>
      </c>
      <c r="I2031" s="16">
        <f ca="1">IF('Basis Excelsheet - uw artikelnr'!A2031=0,0,IF(CELL("type",'Basis Excelsheet - uw artikelnr'!A2031)="w",0,1))</f>
        <v>0</v>
      </c>
      <c r="J2031" s="16">
        <f>IF('Basis Excelsheet - uw artikelnr'!F2031=0,0,COUNTIF(Keuzelijsten!$F$2:$F$244,'Basis Excelsheet - uw artikelnr'!M2031)-1)*-1</f>
        <v>0</v>
      </c>
      <c r="K2031" s="16">
        <f>IF('Basis Excelsheet - uw artikelnr'!F2031=0,0,COUNTIF(Keuzelijsten!$A$2:$A$245,'Basis Excelsheet - uw artikelnr'!C2031)-1)*-1</f>
        <v>0</v>
      </c>
      <c r="L2031" s="16">
        <f>IF('Basis Excelsheet - uw artikelnr'!F2031=0,0,COUNTIF(Keuzelijsten!$W$2:$W$945,'Basis Excelsheet - uw artikelnr'!D2031)-1)*-1</f>
        <v>0</v>
      </c>
    </row>
    <row r="2032" spans="1:12" x14ac:dyDescent="0.25">
      <c r="A2032" s="17"/>
      <c r="B2032" s="17">
        <f t="shared" ca="1" si="33"/>
        <v>0</v>
      </c>
      <c r="C2032" s="16">
        <f>IF(LEN('Basis Excelsheet - uw artikelnr'!F2032)&gt;35,1,0)</f>
        <v>0</v>
      </c>
      <c r="D2032" s="16">
        <f>IF(LEN('Basis Excelsheet - uw artikelnr'!K2032)&gt;30,1,0)</f>
        <v>0</v>
      </c>
      <c r="E2032" s="16">
        <f>IF(LEN('Basis Excelsheet - uw artikelnr'!E2032)&gt;20,1,0)</f>
        <v>0</v>
      </c>
      <c r="F2032" s="16">
        <f>IF('Basis Excelsheet - uw artikelnr'!L2032=0,0,IF('Basis Excelsheet - uw artikelnr'!L2032&lt;1,1,0))</f>
        <v>0</v>
      </c>
      <c r="G2032" s="16">
        <f>IF('Basis Excelsheet - uw artikelnr'!F2032=0,0,IF(EXACT('Basis Excelsheet - uw artikelnr'!G2032,Keuzelijsten!$C$2),0,IF(EXACT('Basis Excelsheet - uw artikelnr'!G2032,Keuzelijsten!$C$3),0,1)))</f>
        <v>0</v>
      </c>
      <c r="H2032" s="16">
        <f>IF('Basis Excelsheet - uw artikelnr'!F2032=0,0,IF(EXACT('Basis Excelsheet - uw artikelnr'!J2032,Keuzelijsten!$D$2),0,IF(EXACT('Basis Excelsheet - uw artikelnr'!J2032,Keuzelijsten!$D$3),0,1)))</f>
        <v>0</v>
      </c>
      <c r="I2032" s="16">
        <f ca="1">IF('Basis Excelsheet - uw artikelnr'!A2032=0,0,IF(CELL("type",'Basis Excelsheet - uw artikelnr'!A2032)="w",0,1))</f>
        <v>0</v>
      </c>
      <c r="J2032" s="16">
        <f>IF('Basis Excelsheet - uw artikelnr'!F2032=0,0,COUNTIF(Keuzelijsten!$F$2:$F$244,'Basis Excelsheet - uw artikelnr'!M2032)-1)*-1</f>
        <v>0</v>
      </c>
      <c r="K2032" s="16">
        <f>IF('Basis Excelsheet - uw artikelnr'!F2032=0,0,COUNTIF(Keuzelijsten!$A$2:$A$245,'Basis Excelsheet - uw artikelnr'!C2032)-1)*-1</f>
        <v>0</v>
      </c>
      <c r="L2032" s="16">
        <f>IF('Basis Excelsheet - uw artikelnr'!F2032=0,0,COUNTIF(Keuzelijsten!$W$2:$W$945,'Basis Excelsheet - uw artikelnr'!D2032)-1)*-1</f>
        <v>0</v>
      </c>
    </row>
    <row r="2033" spans="1:12" x14ac:dyDescent="0.25">
      <c r="A2033" s="17"/>
      <c r="B2033" s="17">
        <f t="shared" ca="1" si="33"/>
        <v>0</v>
      </c>
      <c r="C2033" s="16">
        <f>IF(LEN('Basis Excelsheet - uw artikelnr'!F2033)&gt;35,1,0)</f>
        <v>0</v>
      </c>
      <c r="D2033" s="16">
        <f>IF(LEN('Basis Excelsheet - uw artikelnr'!K2033)&gt;30,1,0)</f>
        <v>0</v>
      </c>
      <c r="E2033" s="16">
        <f>IF(LEN('Basis Excelsheet - uw artikelnr'!E2033)&gt;20,1,0)</f>
        <v>0</v>
      </c>
      <c r="F2033" s="16">
        <f>IF('Basis Excelsheet - uw artikelnr'!L2033=0,0,IF('Basis Excelsheet - uw artikelnr'!L2033&lt;1,1,0))</f>
        <v>0</v>
      </c>
      <c r="G2033" s="16">
        <f>IF('Basis Excelsheet - uw artikelnr'!F2033=0,0,IF(EXACT('Basis Excelsheet - uw artikelnr'!G2033,Keuzelijsten!$C$2),0,IF(EXACT('Basis Excelsheet - uw artikelnr'!G2033,Keuzelijsten!$C$3),0,1)))</f>
        <v>0</v>
      </c>
      <c r="H2033" s="16">
        <f>IF('Basis Excelsheet - uw artikelnr'!F2033=0,0,IF(EXACT('Basis Excelsheet - uw artikelnr'!J2033,Keuzelijsten!$D$2),0,IF(EXACT('Basis Excelsheet - uw artikelnr'!J2033,Keuzelijsten!$D$3),0,1)))</f>
        <v>0</v>
      </c>
      <c r="I2033" s="16">
        <f ca="1">IF('Basis Excelsheet - uw artikelnr'!A2033=0,0,IF(CELL("type",'Basis Excelsheet - uw artikelnr'!A2033)="w",0,1))</f>
        <v>0</v>
      </c>
      <c r="J2033" s="16">
        <f>IF('Basis Excelsheet - uw artikelnr'!F2033=0,0,COUNTIF(Keuzelijsten!$F$2:$F$244,'Basis Excelsheet - uw artikelnr'!M2033)-1)*-1</f>
        <v>0</v>
      </c>
      <c r="K2033" s="16">
        <f>IF('Basis Excelsheet - uw artikelnr'!F2033=0,0,COUNTIF(Keuzelijsten!$A$2:$A$245,'Basis Excelsheet - uw artikelnr'!C2033)-1)*-1</f>
        <v>0</v>
      </c>
      <c r="L2033" s="16">
        <f>IF('Basis Excelsheet - uw artikelnr'!F2033=0,0,COUNTIF(Keuzelijsten!$W$2:$W$945,'Basis Excelsheet - uw artikelnr'!D2033)-1)*-1</f>
        <v>0</v>
      </c>
    </row>
    <row r="2034" spans="1:12" x14ac:dyDescent="0.25">
      <c r="A2034" s="17"/>
      <c r="B2034" s="17">
        <f t="shared" ca="1" si="33"/>
        <v>0</v>
      </c>
      <c r="C2034" s="16">
        <f>IF(LEN('Basis Excelsheet - uw artikelnr'!F2034)&gt;35,1,0)</f>
        <v>0</v>
      </c>
      <c r="D2034" s="16">
        <f>IF(LEN('Basis Excelsheet - uw artikelnr'!K2034)&gt;30,1,0)</f>
        <v>0</v>
      </c>
      <c r="E2034" s="16">
        <f>IF(LEN('Basis Excelsheet - uw artikelnr'!E2034)&gt;20,1,0)</f>
        <v>0</v>
      </c>
      <c r="F2034" s="16">
        <f>IF('Basis Excelsheet - uw artikelnr'!L2034=0,0,IF('Basis Excelsheet - uw artikelnr'!L2034&lt;1,1,0))</f>
        <v>0</v>
      </c>
      <c r="G2034" s="16">
        <f>IF('Basis Excelsheet - uw artikelnr'!F2034=0,0,IF(EXACT('Basis Excelsheet - uw artikelnr'!G2034,Keuzelijsten!$C$2),0,IF(EXACT('Basis Excelsheet - uw artikelnr'!G2034,Keuzelijsten!$C$3),0,1)))</f>
        <v>0</v>
      </c>
      <c r="H2034" s="16">
        <f>IF('Basis Excelsheet - uw artikelnr'!F2034=0,0,IF(EXACT('Basis Excelsheet - uw artikelnr'!J2034,Keuzelijsten!$D$2),0,IF(EXACT('Basis Excelsheet - uw artikelnr'!J2034,Keuzelijsten!$D$3),0,1)))</f>
        <v>0</v>
      </c>
      <c r="I2034" s="16">
        <f ca="1">IF('Basis Excelsheet - uw artikelnr'!A2034=0,0,IF(CELL("type",'Basis Excelsheet - uw artikelnr'!A2034)="w",0,1))</f>
        <v>0</v>
      </c>
      <c r="J2034" s="16">
        <f>IF('Basis Excelsheet - uw artikelnr'!F2034=0,0,COUNTIF(Keuzelijsten!$F$2:$F$244,'Basis Excelsheet - uw artikelnr'!M2034)-1)*-1</f>
        <v>0</v>
      </c>
      <c r="K2034" s="16">
        <f>IF('Basis Excelsheet - uw artikelnr'!F2034=0,0,COUNTIF(Keuzelijsten!$A$2:$A$245,'Basis Excelsheet - uw artikelnr'!C2034)-1)*-1</f>
        <v>0</v>
      </c>
      <c r="L2034" s="16">
        <f>IF('Basis Excelsheet - uw artikelnr'!F2034=0,0,COUNTIF(Keuzelijsten!$W$2:$W$945,'Basis Excelsheet - uw artikelnr'!D2034)-1)*-1</f>
        <v>0</v>
      </c>
    </row>
    <row r="2035" spans="1:12" x14ac:dyDescent="0.25">
      <c r="A2035" s="17"/>
      <c r="B2035" s="17">
        <f t="shared" ca="1" si="33"/>
        <v>0</v>
      </c>
      <c r="C2035" s="16">
        <f>IF(LEN('Basis Excelsheet - uw artikelnr'!F2035)&gt;35,1,0)</f>
        <v>0</v>
      </c>
      <c r="D2035" s="16">
        <f>IF(LEN('Basis Excelsheet - uw artikelnr'!K2035)&gt;30,1,0)</f>
        <v>0</v>
      </c>
      <c r="E2035" s="16">
        <f>IF(LEN('Basis Excelsheet - uw artikelnr'!E2035)&gt;20,1,0)</f>
        <v>0</v>
      </c>
      <c r="F2035" s="16">
        <f>IF('Basis Excelsheet - uw artikelnr'!L2035=0,0,IF('Basis Excelsheet - uw artikelnr'!L2035&lt;1,1,0))</f>
        <v>0</v>
      </c>
      <c r="G2035" s="16">
        <f>IF('Basis Excelsheet - uw artikelnr'!F2035=0,0,IF(EXACT('Basis Excelsheet - uw artikelnr'!G2035,Keuzelijsten!$C$2),0,IF(EXACT('Basis Excelsheet - uw artikelnr'!G2035,Keuzelijsten!$C$3),0,1)))</f>
        <v>0</v>
      </c>
      <c r="H2035" s="16">
        <f>IF('Basis Excelsheet - uw artikelnr'!F2035=0,0,IF(EXACT('Basis Excelsheet - uw artikelnr'!J2035,Keuzelijsten!$D$2),0,IF(EXACT('Basis Excelsheet - uw artikelnr'!J2035,Keuzelijsten!$D$3),0,1)))</f>
        <v>0</v>
      </c>
      <c r="I2035" s="16">
        <f ca="1">IF('Basis Excelsheet - uw artikelnr'!A2035=0,0,IF(CELL("type",'Basis Excelsheet - uw artikelnr'!A2035)="w",0,1))</f>
        <v>0</v>
      </c>
      <c r="J2035" s="16">
        <f>IF('Basis Excelsheet - uw artikelnr'!F2035=0,0,COUNTIF(Keuzelijsten!$F$2:$F$244,'Basis Excelsheet - uw artikelnr'!M2035)-1)*-1</f>
        <v>0</v>
      </c>
      <c r="K2035" s="16">
        <f>IF('Basis Excelsheet - uw artikelnr'!F2035=0,0,COUNTIF(Keuzelijsten!$A$2:$A$245,'Basis Excelsheet - uw artikelnr'!C2035)-1)*-1</f>
        <v>0</v>
      </c>
      <c r="L2035" s="16">
        <f>IF('Basis Excelsheet - uw artikelnr'!F2035=0,0,COUNTIF(Keuzelijsten!$W$2:$W$945,'Basis Excelsheet - uw artikelnr'!D2035)-1)*-1</f>
        <v>0</v>
      </c>
    </row>
    <row r="2036" spans="1:12" x14ac:dyDescent="0.25">
      <c r="A2036" s="17"/>
      <c r="B2036" s="17">
        <f t="shared" ca="1" si="33"/>
        <v>0</v>
      </c>
      <c r="C2036" s="16">
        <f>IF(LEN('Basis Excelsheet - uw artikelnr'!F2036)&gt;35,1,0)</f>
        <v>0</v>
      </c>
      <c r="D2036" s="16">
        <f>IF(LEN('Basis Excelsheet - uw artikelnr'!K2036)&gt;30,1,0)</f>
        <v>0</v>
      </c>
      <c r="E2036" s="16">
        <f>IF(LEN('Basis Excelsheet - uw artikelnr'!E2036)&gt;20,1,0)</f>
        <v>0</v>
      </c>
      <c r="F2036" s="16">
        <f>IF('Basis Excelsheet - uw artikelnr'!L2036=0,0,IF('Basis Excelsheet - uw artikelnr'!L2036&lt;1,1,0))</f>
        <v>0</v>
      </c>
      <c r="G2036" s="16">
        <f>IF('Basis Excelsheet - uw artikelnr'!F2036=0,0,IF(EXACT('Basis Excelsheet - uw artikelnr'!G2036,Keuzelijsten!$C$2),0,IF(EXACT('Basis Excelsheet - uw artikelnr'!G2036,Keuzelijsten!$C$3),0,1)))</f>
        <v>0</v>
      </c>
      <c r="H2036" s="16">
        <f>IF('Basis Excelsheet - uw artikelnr'!F2036=0,0,IF(EXACT('Basis Excelsheet - uw artikelnr'!J2036,Keuzelijsten!$D$2),0,IF(EXACT('Basis Excelsheet - uw artikelnr'!J2036,Keuzelijsten!$D$3),0,1)))</f>
        <v>0</v>
      </c>
      <c r="I2036" s="16">
        <f ca="1">IF('Basis Excelsheet - uw artikelnr'!A2036=0,0,IF(CELL("type",'Basis Excelsheet - uw artikelnr'!A2036)="w",0,1))</f>
        <v>0</v>
      </c>
      <c r="J2036" s="16">
        <f>IF('Basis Excelsheet - uw artikelnr'!F2036=0,0,COUNTIF(Keuzelijsten!$F$2:$F$244,'Basis Excelsheet - uw artikelnr'!M2036)-1)*-1</f>
        <v>0</v>
      </c>
      <c r="K2036" s="16">
        <f>IF('Basis Excelsheet - uw artikelnr'!F2036=0,0,COUNTIF(Keuzelijsten!$A$2:$A$245,'Basis Excelsheet - uw artikelnr'!C2036)-1)*-1</f>
        <v>0</v>
      </c>
      <c r="L2036" s="16">
        <f>IF('Basis Excelsheet - uw artikelnr'!F2036=0,0,COUNTIF(Keuzelijsten!$W$2:$W$945,'Basis Excelsheet - uw artikelnr'!D2036)-1)*-1</f>
        <v>0</v>
      </c>
    </row>
    <row r="2037" spans="1:12" x14ac:dyDescent="0.25">
      <c r="A2037" s="17"/>
      <c r="B2037" s="17">
        <f t="shared" ca="1" si="33"/>
        <v>0</v>
      </c>
      <c r="C2037" s="16">
        <f>IF(LEN('Basis Excelsheet - uw artikelnr'!F2037)&gt;35,1,0)</f>
        <v>0</v>
      </c>
      <c r="D2037" s="16">
        <f>IF(LEN('Basis Excelsheet - uw artikelnr'!K2037)&gt;30,1,0)</f>
        <v>0</v>
      </c>
      <c r="E2037" s="16">
        <f>IF(LEN('Basis Excelsheet - uw artikelnr'!E2037)&gt;20,1,0)</f>
        <v>0</v>
      </c>
      <c r="F2037" s="16">
        <f>IF('Basis Excelsheet - uw artikelnr'!L2037=0,0,IF('Basis Excelsheet - uw artikelnr'!L2037&lt;1,1,0))</f>
        <v>0</v>
      </c>
      <c r="G2037" s="16">
        <f>IF('Basis Excelsheet - uw artikelnr'!F2037=0,0,IF(EXACT('Basis Excelsheet - uw artikelnr'!G2037,Keuzelijsten!$C$2),0,IF(EXACT('Basis Excelsheet - uw artikelnr'!G2037,Keuzelijsten!$C$3),0,1)))</f>
        <v>0</v>
      </c>
      <c r="H2037" s="16">
        <f>IF('Basis Excelsheet - uw artikelnr'!F2037=0,0,IF(EXACT('Basis Excelsheet - uw artikelnr'!J2037,Keuzelijsten!$D$2),0,IF(EXACT('Basis Excelsheet - uw artikelnr'!J2037,Keuzelijsten!$D$3),0,1)))</f>
        <v>0</v>
      </c>
      <c r="I2037" s="16">
        <f ca="1">IF('Basis Excelsheet - uw artikelnr'!A2037=0,0,IF(CELL("type",'Basis Excelsheet - uw artikelnr'!A2037)="w",0,1))</f>
        <v>0</v>
      </c>
      <c r="J2037" s="16">
        <f>IF('Basis Excelsheet - uw artikelnr'!F2037=0,0,COUNTIF(Keuzelijsten!$F$2:$F$244,'Basis Excelsheet - uw artikelnr'!M2037)-1)*-1</f>
        <v>0</v>
      </c>
      <c r="K2037" s="16">
        <f>IF('Basis Excelsheet - uw artikelnr'!F2037=0,0,COUNTIF(Keuzelijsten!$A$2:$A$245,'Basis Excelsheet - uw artikelnr'!C2037)-1)*-1</f>
        <v>0</v>
      </c>
      <c r="L2037" s="16">
        <f>IF('Basis Excelsheet - uw artikelnr'!F2037=0,0,COUNTIF(Keuzelijsten!$W$2:$W$945,'Basis Excelsheet - uw artikelnr'!D2037)-1)*-1</f>
        <v>0</v>
      </c>
    </row>
    <row r="2038" spans="1:12" x14ac:dyDescent="0.25">
      <c r="A2038" s="17"/>
      <c r="B2038" s="17">
        <f t="shared" ca="1" si="33"/>
        <v>0</v>
      </c>
      <c r="C2038" s="16">
        <f>IF(LEN('Basis Excelsheet - uw artikelnr'!F2038)&gt;35,1,0)</f>
        <v>0</v>
      </c>
      <c r="D2038" s="16">
        <f>IF(LEN('Basis Excelsheet - uw artikelnr'!K2038)&gt;30,1,0)</f>
        <v>0</v>
      </c>
      <c r="E2038" s="16">
        <f>IF(LEN('Basis Excelsheet - uw artikelnr'!E2038)&gt;20,1,0)</f>
        <v>0</v>
      </c>
      <c r="F2038" s="16">
        <f>IF('Basis Excelsheet - uw artikelnr'!L2038=0,0,IF('Basis Excelsheet - uw artikelnr'!L2038&lt;1,1,0))</f>
        <v>0</v>
      </c>
      <c r="G2038" s="16">
        <f>IF('Basis Excelsheet - uw artikelnr'!F2038=0,0,IF(EXACT('Basis Excelsheet - uw artikelnr'!G2038,Keuzelijsten!$C$2),0,IF(EXACT('Basis Excelsheet - uw artikelnr'!G2038,Keuzelijsten!$C$3),0,1)))</f>
        <v>0</v>
      </c>
      <c r="H2038" s="16">
        <f>IF('Basis Excelsheet - uw artikelnr'!F2038=0,0,IF(EXACT('Basis Excelsheet - uw artikelnr'!J2038,Keuzelijsten!$D$2),0,IF(EXACT('Basis Excelsheet - uw artikelnr'!J2038,Keuzelijsten!$D$3),0,1)))</f>
        <v>0</v>
      </c>
      <c r="I2038" s="16">
        <f ca="1">IF('Basis Excelsheet - uw artikelnr'!A2038=0,0,IF(CELL("type",'Basis Excelsheet - uw artikelnr'!A2038)="w",0,1))</f>
        <v>0</v>
      </c>
      <c r="J2038" s="16">
        <f>IF('Basis Excelsheet - uw artikelnr'!F2038=0,0,COUNTIF(Keuzelijsten!$F$2:$F$244,'Basis Excelsheet - uw artikelnr'!M2038)-1)*-1</f>
        <v>0</v>
      </c>
      <c r="K2038" s="16">
        <f>IF('Basis Excelsheet - uw artikelnr'!F2038=0,0,COUNTIF(Keuzelijsten!$A$2:$A$245,'Basis Excelsheet - uw artikelnr'!C2038)-1)*-1</f>
        <v>0</v>
      </c>
      <c r="L2038" s="16">
        <f>IF('Basis Excelsheet - uw artikelnr'!F2038=0,0,COUNTIF(Keuzelijsten!$W$2:$W$945,'Basis Excelsheet - uw artikelnr'!D2038)-1)*-1</f>
        <v>0</v>
      </c>
    </row>
    <row r="2039" spans="1:12" x14ac:dyDescent="0.25">
      <c r="A2039" s="17"/>
      <c r="B2039" s="17">
        <f t="shared" ca="1" si="33"/>
        <v>0</v>
      </c>
      <c r="C2039" s="16">
        <f>IF(LEN('Basis Excelsheet - uw artikelnr'!F2039)&gt;35,1,0)</f>
        <v>0</v>
      </c>
      <c r="D2039" s="16">
        <f>IF(LEN('Basis Excelsheet - uw artikelnr'!K2039)&gt;30,1,0)</f>
        <v>0</v>
      </c>
      <c r="E2039" s="16">
        <f>IF(LEN('Basis Excelsheet - uw artikelnr'!E2039)&gt;20,1,0)</f>
        <v>0</v>
      </c>
      <c r="F2039" s="16">
        <f>IF('Basis Excelsheet - uw artikelnr'!L2039=0,0,IF('Basis Excelsheet - uw artikelnr'!L2039&lt;1,1,0))</f>
        <v>0</v>
      </c>
      <c r="G2039" s="16">
        <f>IF('Basis Excelsheet - uw artikelnr'!F2039=0,0,IF(EXACT('Basis Excelsheet - uw artikelnr'!G2039,Keuzelijsten!$C$2),0,IF(EXACT('Basis Excelsheet - uw artikelnr'!G2039,Keuzelijsten!$C$3),0,1)))</f>
        <v>0</v>
      </c>
      <c r="H2039" s="16">
        <f>IF('Basis Excelsheet - uw artikelnr'!F2039=0,0,IF(EXACT('Basis Excelsheet - uw artikelnr'!J2039,Keuzelijsten!$D$2),0,IF(EXACT('Basis Excelsheet - uw artikelnr'!J2039,Keuzelijsten!$D$3),0,1)))</f>
        <v>0</v>
      </c>
      <c r="I2039" s="16">
        <f ca="1">IF('Basis Excelsheet - uw artikelnr'!A2039=0,0,IF(CELL("type",'Basis Excelsheet - uw artikelnr'!A2039)="w",0,1))</f>
        <v>0</v>
      </c>
      <c r="J2039" s="16">
        <f>IF('Basis Excelsheet - uw artikelnr'!F2039=0,0,COUNTIF(Keuzelijsten!$F$2:$F$244,'Basis Excelsheet - uw artikelnr'!M2039)-1)*-1</f>
        <v>0</v>
      </c>
      <c r="K2039" s="16">
        <f>IF('Basis Excelsheet - uw artikelnr'!F2039=0,0,COUNTIF(Keuzelijsten!$A$2:$A$245,'Basis Excelsheet - uw artikelnr'!C2039)-1)*-1</f>
        <v>0</v>
      </c>
      <c r="L2039" s="16">
        <f>IF('Basis Excelsheet - uw artikelnr'!F2039=0,0,COUNTIF(Keuzelijsten!$W$2:$W$945,'Basis Excelsheet - uw artikelnr'!D2039)-1)*-1</f>
        <v>0</v>
      </c>
    </row>
    <row r="2040" spans="1:12" x14ac:dyDescent="0.25">
      <c r="A2040" s="17"/>
      <c r="B2040" s="17">
        <f t="shared" ca="1" si="33"/>
        <v>0</v>
      </c>
      <c r="C2040" s="16">
        <f>IF(LEN('Basis Excelsheet - uw artikelnr'!F2040)&gt;35,1,0)</f>
        <v>0</v>
      </c>
      <c r="D2040" s="16">
        <f>IF(LEN('Basis Excelsheet - uw artikelnr'!K2040)&gt;30,1,0)</f>
        <v>0</v>
      </c>
      <c r="E2040" s="16">
        <f>IF(LEN('Basis Excelsheet - uw artikelnr'!E2040)&gt;20,1,0)</f>
        <v>0</v>
      </c>
      <c r="F2040" s="16">
        <f>IF('Basis Excelsheet - uw artikelnr'!L2040=0,0,IF('Basis Excelsheet - uw artikelnr'!L2040&lt;1,1,0))</f>
        <v>0</v>
      </c>
      <c r="G2040" s="16">
        <f>IF('Basis Excelsheet - uw artikelnr'!F2040=0,0,IF(EXACT('Basis Excelsheet - uw artikelnr'!G2040,Keuzelijsten!$C$2),0,IF(EXACT('Basis Excelsheet - uw artikelnr'!G2040,Keuzelijsten!$C$3),0,1)))</f>
        <v>0</v>
      </c>
      <c r="H2040" s="16">
        <f>IF('Basis Excelsheet - uw artikelnr'!F2040=0,0,IF(EXACT('Basis Excelsheet - uw artikelnr'!J2040,Keuzelijsten!$D$2),0,IF(EXACT('Basis Excelsheet - uw artikelnr'!J2040,Keuzelijsten!$D$3),0,1)))</f>
        <v>0</v>
      </c>
      <c r="I2040" s="16">
        <f ca="1">IF('Basis Excelsheet - uw artikelnr'!A2040=0,0,IF(CELL("type",'Basis Excelsheet - uw artikelnr'!A2040)="w",0,1))</f>
        <v>0</v>
      </c>
      <c r="J2040" s="16">
        <f>IF('Basis Excelsheet - uw artikelnr'!F2040=0,0,COUNTIF(Keuzelijsten!$F$2:$F$244,'Basis Excelsheet - uw artikelnr'!M2040)-1)*-1</f>
        <v>0</v>
      </c>
      <c r="K2040" s="16">
        <f>IF('Basis Excelsheet - uw artikelnr'!F2040=0,0,COUNTIF(Keuzelijsten!$A$2:$A$245,'Basis Excelsheet - uw artikelnr'!C2040)-1)*-1</f>
        <v>0</v>
      </c>
      <c r="L2040" s="16">
        <f>IF('Basis Excelsheet - uw artikelnr'!F2040=0,0,COUNTIF(Keuzelijsten!$W$2:$W$945,'Basis Excelsheet - uw artikelnr'!D2040)-1)*-1</f>
        <v>0</v>
      </c>
    </row>
    <row r="2041" spans="1:12" x14ac:dyDescent="0.25">
      <c r="A2041" s="17"/>
      <c r="B2041" s="17">
        <f t="shared" ca="1" si="33"/>
        <v>0</v>
      </c>
      <c r="C2041" s="16">
        <f>IF(LEN('Basis Excelsheet - uw artikelnr'!F2041)&gt;35,1,0)</f>
        <v>0</v>
      </c>
      <c r="D2041" s="16">
        <f>IF(LEN('Basis Excelsheet - uw artikelnr'!K2041)&gt;30,1,0)</f>
        <v>0</v>
      </c>
      <c r="E2041" s="16">
        <f>IF(LEN('Basis Excelsheet - uw artikelnr'!E2041)&gt;20,1,0)</f>
        <v>0</v>
      </c>
      <c r="F2041" s="16">
        <f>IF('Basis Excelsheet - uw artikelnr'!L2041=0,0,IF('Basis Excelsheet - uw artikelnr'!L2041&lt;1,1,0))</f>
        <v>0</v>
      </c>
      <c r="G2041" s="16">
        <f>IF('Basis Excelsheet - uw artikelnr'!F2041=0,0,IF(EXACT('Basis Excelsheet - uw artikelnr'!G2041,Keuzelijsten!$C$2),0,IF(EXACT('Basis Excelsheet - uw artikelnr'!G2041,Keuzelijsten!$C$3),0,1)))</f>
        <v>0</v>
      </c>
      <c r="H2041" s="16">
        <f>IF('Basis Excelsheet - uw artikelnr'!F2041=0,0,IF(EXACT('Basis Excelsheet - uw artikelnr'!J2041,Keuzelijsten!$D$2),0,IF(EXACT('Basis Excelsheet - uw artikelnr'!J2041,Keuzelijsten!$D$3),0,1)))</f>
        <v>0</v>
      </c>
      <c r="I2041" s="16">
        <f ca="1">IF('Basis Excelsheet - uw artikelnr'!A2041=0,0,IF(CELL("type",'Basis Excelsheet - uw artikelnr'!A2041)="w",0,1))</f>
        <v>0</v>
      </c>
      <c r="J2041" s="16">
        <f>IF('Basis Excelsheet - uw artikelnr'!F2041=0,0,COUNTIF(Keuzelijsten!$F$2:$F$244,'Basis Excelsheet - uw artikelnr'!M2041)-1)*-1</f>
        <v>0</v>
      </c>
      <c r="K2041" s="16">
        <f>IF('Basis Excelsheet - uw artikelnr'!F2041=0,0,COUNTIF(Keuzelijsten!$A$2:$A$245,'Basis Excelsheet - uw artikelnr'!C2041)-1)*-1</f>
        <v>0</v>
      </c>
      <c r="L2041" s="16">
        <f>IF('Basis Excelsheet - uw artikelnr'!F2041=0,0,COUNTIF(Keuzelijsten!$W$2:$W$945,'Basis Excelsheet - uw artikelnr'!D2041)-1)*-1</f>
        <v>0</v>
      </c>
    </row>
    <row r="2042" spans="1:12" x14ac:dyDescent="0.25">
      <c r="A2042" s="17"/>
      <c r="B2042" s="17">
        <f t="shared" ca="1" si="33"/>
        <v>0</v>
      </c>
      <c r="C2042" s="16">
        <f>IF(LEN('Basis Excelsheet - uw artikelnr'!F2042)&gt;35,1,0)</f>
        <v>0</v>
      </c>
      <c r="D2042" s="16">
        <f>IF(LEN('Basis Excelsheet - uw artikelnr'!K2042)&gt;30,1,0)</f>
        <v>0</v>
      </c>
      <c r="E2042" s="16">
        <f>IF(LEN('Basis Excelsheet - uw artikelnr'!E2042)&gt;20,1,0)</f>
        <v>0</v>
      </c>
      <c r="F2042" s="16">
        <f>IF('Basis Excelsheet - uw artikelnr'!L2042=0,0,IF('Basis Excelsheet - uw artikelnr'!L2042&lt;1,1,0))</f>
        <v>0</v>
      </c>
      <c r="G2042" s="16">
        <f>IF('Basis Excelsheet - uw artikelnr'!F2042=0,0,IF(EXACT('Basis Excelsheet - uw artikelnr'!G2042,Keuzelijsten!$C$2),0,IF(EXACT('Basis Excelsheet - uw artikelnr'!G2042,Keuzelijsten!$C$3),0,1)))</f>
        <v>0</v>
      </c>
      <c r="H2042" s="16">
        <f>IF('Basis Excelsheet - uw artikelnr'!F2042=0,0,IF(EXACT('Basis Excelsheet - uw artikelnr'!J2042,Keuzelijsten!$D$2),0,IF(EXACT('Basis Excelsheet - uw artikelnr'!J2042,Keuzelijsten!$D$3),0,1)))</f>
        <v>0</v>
      </c>
      <c r="I2042" s="16">
        <f ca="1">IF('Basis Excelsheet - uw artikelnr'!A2042=0,0,IF(CELL("type",'Basis Excelsheet - uw artikelnr'!A2042)="w",0,1))</f>
        <v>0</v>
      </c>
      <c r="J2042" s="16">
        <f>IF('Basis Excelsheet - uw artikelnr'!F2042=0,0,COUNTIF(Keuzelijsten!$F$2:$F$244,'Basis Excelsheet - uw artikelnr'!M2042)-1)*-1</f>
        <v>0</v>
      </c>
      <c r="K2042" s="16">
        <f>IF('Basis Excelsheet - uw artikelnr'!F2042=0,0,COUNTIF(Keuzelijsten!$A$2:$A$245,'Basis Excelsheet - uw artikelnr'!C2042)-1)*-1</f>
        <v>0</v>
      </c>
      <c r="L2042" s="16">
        <f>IF('Basis Excelsheet - uw artikelnr'!F2042=0,0,COUNTIF(Keuzelijsten!$W$2:$W$945,'Basis Excelsheet - uw artikelnr'!D2042)-1)*-1</f>
        <v>0</v>
      </c>
    </row>
    <row r="2043" spans="1:12" x14ac:dyDescent="0.25">
      <c r="A2043" s="17"/>
      <c r="B2043" s="17">
        <f t="shared" ca="1" si="33"/>
        <v>0</v>
      </c>
      <c r="C2043" s="16">
        <f>IF(LEN('Basis Excelsheet - uw artikelnr'!F2043)&gt;35,1,0)</f>
        <v>0</v>
      </c>
      <c r="D2043" s="16">
        <f>IF(LEN('Basis Excelsheet - uw artikelnr'!K2043)&gt;30,1,0)</f>
        <v>0</v>
      </c>
      <c r="E2043" s="16">
        <f>IF(LEN('Basis Excelsheet - uw artikelnr'!E2043)&gt;20,1,0)</f>
        <v>0</v>
      </c>
      <c r="F2043" s="16">
        <f>IF('Basis Excelsheet - uw artikelnr'!L2043=0,0,IF('Basis Excelsheet - uw artikelnr'!L2043&lt;1,1,0))</f>
        <v>0</v>
      </c>
      <c r="G2043" s="16">
        <f>IF('Basis Excelsheet - uw artikelnr'!F2043=0,0,IF(EXACT('Basis Excelsheet - uw artikelnr'!G2043,Keuzelijsten!$C$2),0,IF(EXACT('Basis Excelsheet - uw artikelnr'!G2043,Keuzelijsten!$C$3),0,1)))</f>
        <v>0</v>
      </c>
      <c r="H2043" s="16">
        <f>IF('Basis Excelsheet - uw artikelnr'!F2043=0,0,IF(EXACT('Basis Excelsheet - uw artikelnr'!J2043,Keuzelijsten!$D$2),0,IF(EXACT('Basis Excelsheet - uw artikelnr'!J2043,Keuzelijsten!$D$3),0,1)))</f>
        <v>0</v>
      </c>
      <c r="I2043" s="16">
        <f ca="1">IF('Basis Excelsheet - uw artikelnr'!A2043=0,0,IF(CELL("type",'Basis Excelsheet - uw artikelnr'!A2043)="w",0,1))</f>
        <v>0</v>
      </c>
      <c r="J2043" s="16">
        <f>IF('Basis Excelsheet - uw artikelnr'!F2043=0,0,COUNTIF(Keuzelijsten!$F$2:$F$244,'Basis Excelsheet - uw artikelnr'!M2043)-1)*-1</f>
        <v>0</v>
      </c>
      <c r="K2043" s="16">
        <f>IF('Basis Excelsheet - uw artikelnr'!F2043=0,0,COUNTIF(Keuzelijsten!$A$2:$A$245,'Basis Excelsheet - uw artikelnr'!C2043)-1)*-1</f>
        <v>0</v>
      </c>
      <c r="L2043" s="16">
        <f>IF('Basis Excelsheet - uw artikelnr'!F2043=0,0,COUNTIF(Keuzelijsten!$W$2:$W$945,'Basis Excelsheet - uw artikelnr'!D2043)-1)*-1</f>
        <v>0</v>
      </c>
    </row>
    <row r="2044" spans="1:12" x14ac:dyDescent="0.25">
      <c r="A2044" s="17"/>
      <c r="B2044" s="17">
        <f t="shared" ca="1" si="33"/>
        <v>0</v>
      </c>
      <c r="C2044" s="16">
        <f>IF(LEN('Basis Excelsheet - uw artikelnr'!F2044)&gt;35,1,0)</f>
        <v>0</v>
      </c>
      <c r="D2044" s="16">
        <f>IF(LEN('Basis Excelsheet - uw artikelnr'!K2044)&gt;30,1,0)</f>
        <v>0</v>
      </c>
      <c r="E2044" s="16">
        <f>IF(LEN('Basis Excelsheet - uw artikelnr'!E2044)&gt;20,1,0)</f>
        <v>0</v>
      </c>
      <c r="F2044" s="16">
        <f>IF('Basis Excelsheet - uw artikelnr'!L2044=0,0,IF('Basis Excelsheet - uw artikelnr'!L2044&lt;1,1,0))</f>
        <v>0</v>
      </c>
      <c r="G2044" s="16">
        <f>IF('Basis Excelsheet - uw artikelnr'!F2044=0,0,IF(EXACT('Basis Excelsheet - uw artikelnr'!G2044,Keuzelijsten!$C$2),0,IF(EXACT('Basis Excelsheet - uw artikelnr'!G2044,Keuzelijsten!$C$3),0,1)))</f>
        <v>0</v>
      </c>
      <c r="H2044" s="16">
        <f>IF('Basis Excelsheet - uw artikelnr'!F2044=0,0,IF(EXACT('Basis Excelsheet - uw artikelnr'!J2044,Keuzelijsten!$D$2),0,IF(EXACT('Basis Excelsheet - uw artikelnr'!J2044,Keuzelijsten!$D$3),0,1)))</f>
        <v>0</v>
      </c>
      <c r="I2044" s="16">
        <f ca="1">IF('Basis Excelsheet - uw artikelnr'!A2044=0,0,IF(CELL("type",'Basis Excelsheet - uw artikelnr'!A2044)="w",0,1))</f>
        <v>0</v>
      </c>
      <c r="J2044" s="16">
        <f>IF('Basis Excelsheet - uw artikelnr'!F2044=0,0,COUNTIF(Keuzelijsten!$F$2:$F$244,'Basis Excelsheet - uw artikelnr'!M2044)-1)*-1</f>
        <v>0</v>
      </c>
      <c r="K2044" s="16">
        <f>IF('Basis Excelsheet - uw artikelnr'!F2044=0,0,COUNTIF(Keuzelijsten!$A$2:$A$245,'Basis Excelsheet - uw artikelnr'!C2044)-1)*-1</f>
        <v>0</v>
      </c>
      <c r="L2044" s="16">
        <f>IF('Basis Excelsheet - uw artikelnr'!F2044=0,0,COUNTIF(Keuzelijsten!$W$2:$W$945,'Basis Excelsheet - uw artikelnr'!D2044)-1)*-1</f>
        <v>0</v>
      </c>
    </row>
    <row r="2045" spans="1:12" x14ac:dyDescent="0.25">
      <c r="A2045" s="17"/>
      <c r="B2045" s="17">
        <f t="shared" ca="1" si="33"/>
        <v>0</v>
      </c>
      <c r="C2045" s="16">
        <f>IF(LEN('Basis Excelsheet - uw artikelnr'!F2045)&gt;35,1,0)</f>
        <v>0</v>
      </c>
      <c r="D2045" s="16">
        <f>IF(LEN('Basis Excelsheet - uw artikelnr'!K2045)&gt;30,1,0)</f>
        <v>0</v>
      </c>
      <c r="E2045" s="16">
        <f>IF(LEN('Basis Excelsheet - uw artikelnr'!E2045)&gt;20,1,0)</f>
        <v>0</v>
      </c>
      <c r="F2045" s="16">
        <f>IF('Basis Excelsheet - uw artikelnr'!L2045=0,0,IF('Basis Excelsheet - uw artikelnr'!L2045&lt;1,1,0))</f>
        <v>0</v>
      </c>
      <c r="G2045" s="16">
        <f>IF('Basis Excelsheet - uw artikelnr'!F2045=0,0,IF(EXACT('Basis Excelsheet - uw artikelnr'!G2045,Keuzelijsten!$C$2),0,IF(EXACT('Basis Excelsheet - uw artikelnr'!G2045,Keuzelijsten!$C$3),0,1)))</f>
        <v>0</v>
      </c>
      <c r="H2045" s="16">
        <f>IF('Basis Excelsheet - uw artikelnr'!F2045=0,0,IF(EXACT('Basis Excelsheet - uw artikelnr'!J2045,Keuzelijsten!$D$2),0,IF(EXACT('Basis Excelsheet - uw artikelnr'!J2045,Keuzelijsten!$D$3),0,1)))</f>
        <v>0</v>
      </c>
      <c r="I2045" s="16">
        <f ca="1">IF('Basis Excelsheet - uw artikelnr'!A2045=0,0,IF(CELL("type",'Basis Excelsheet - uw artikelnr'!A2045)="w",0,1))</f>
        <v>0</v>
      </c>
      <c r="J2045" s="16">
        <f>IF('Basis Excelsheet - uw artikelnr'!F2045=0,0,COUNTIF(Keuzelijsten!$F$2:$F$244,'Basis Excelsheet - uw artikelnr'!M2045)-1)*-1</f>
        <v>0</v>
      </c>
      <c r="K2045" s="16">
        <f>IF('Basis Excelsheet - uw artikelnr'!F2045=0,0,COUNTIF(Keuzelijsten!$A$2:$A$245,'Basis Excelsheet - uw artikelnr'!C2045)-1)*-1</f>
        <v>0</v>
      </c>
      <c r="L2045" s="16">
        <f>IF('Basis Excelsheet - uw artikelnr'!F2045=0,0,COUNTIF(Keuzelijsten!$W$2:$W$945,'Basis Excelsheet - uw artikelnr'!D2045)-1)*-1</f>
        <v>0</v>
      </c>
    </row>
    <row r="2046" spans="1:12" x14ac:dyDescent="0.25">
      <c r="A2046" s="17"/>
      <c r="B2046" s="17">
        <f t="shared" ca="1" si="33"/>
        <v>0</v>
      </c>
      <c r="C2046" s="16">
        <f>IF(LEN('Basis Excelsheet - uw artikelnr'!F2046)&gt;35,1,0)</f>
        <v>0</v>
      </c>
      <c r="D2046" s="16">
        <f>IF(LEN('Basis Excelsheet - uw artikelnr'!K2046)&gt;30,1,0)</f>
        <v>0</v>
      </c>
      <c r="E2046" s="16">
        <f>IF(LEN('Basis Excelsheet - uw artikelnr'!E2046)&gt;20,1,0)</f>
        <v>0</v>
      </c>
      <c r="F2046" s="16">
        <f>IF('Basis Excelsheet - uw artikelnr'!L2046=0,0,IF('Basis Excelsheet - uw artikelnr'!L2046&lt;1,1,0))</f>
        <v>0</v>
      </c>
      <c r="G2046" s="16">
        <f>IF('Basis Excelsheet - uw artikelnr'!F2046=0,0,IF(EXACT('Basis Excelsheet - uw artikelnr'!G2046,Keuzelijsten!$C$2),0,IF(EXACT('Basis Excelsheet - uw artikelnr'!G2046,Keuzelijsten!$C$3),0,1)))</f>
        <v>0</v>
      </c>
      <c r="H2046" s="16">
        <f>IF('Basis Excelsheet - uw artikelnr'!F2046=0,0,IF(EXACT('Basis Excelsheet - uw artikelnr'!J2046,Keuzelijsten!$D$2),0,IF(EXACT('Basis Excelsheet - uw artikelnr'!J2046,Keuzelijsten!$D$3),0,1)))</f>
        <v>0</v>
      </c>
      <c r="I2046" s="16">
        <f ca="1">IF('Basis Excelsheet - uw artikelnr'!A2046=0,0,IF(CELL("type",'Basis Excelsheet - uw artikelnr'!A2046)="w",0,1))</f>
        <v>0</v>
      </c>
      <c r="J2046" s="16">
        <f>IF('Basis Excelsheet - uw artikelnr'!F2046=0,0,COUNTIF(Keuzelijsten!$F$2:$F$244,'Basis Excelsheet - uw artikelnr'!M2046)-1)*-1</f>
        <v>0</v>
      </c>
      <c r="K2046" s="16">
        <f>IF('Basis Excelsheet - uw artikelnr'!F2046=0,0,COUNTIF(Keuzelijsten!$A$2:$A$245,'Basis Excelsheet - uw artikelnr'!C2046)-1)*-1</f>
        <v>0</v>
      </c>
      <c r="L2046" s="16">
        <f>IF('Basis Excelsheet - uw artikelnr'!F2046=0,0,COUNTIF(Keuzelijsten!$W$2:$W$945,'Basis Excelsheet - uw artikelnr'!D2046)-1)*-1</f>
        <v>0</v>
      </c>
    </row>
    <row r="2047" spans="1:12" x14ac:dyDescent="0.25">
      <c r="A2047" s="17"/>
      <c r="B2047" s="17">
        <f t="shared" ca="1" si="33"/>
        <v>0</v>
      </c>
      <c r="C2047" s="16">
        <f>IF(LEN('Basis Excelsheet - uw artikelnr'!F2047)&gt;35,1,0)</f>
        <v>0</v>
      </c>
      <c r="D2047" s="16">
        <f>IF(LEN('Basis Excelsheet - uw artikelnr'!K2047)&gt;30,1,0)</f>
        <v>0</v>
      </c>
      <c r="E2047" s="16">
        <f>IF(LEN('Basis Excelsheet - uw artikelnr'!E2047)&gt;20,1,0)</f>
        <v>0</v>
      </c>
      <c r="F2047" s="16">
        <f>IF('Basis Excelsheet - uw artikelnr'!L2047=0,0,IF('Basis Excelsheet - uw artikelnr'!L2047&lt;1,1,0))</f>
        <v>0</v>
      </c>
      <c r="G2047" s="16">
        <f>IF('Basis Excelsheet - uw artikelnr'!F2047=0,0,IF(EXACT('Basis Excelsheet - uw artikelnr'!G2047,Keuzelijsten!$C$2),0,IF(EXACT('Basis Excelsheet - uw artikelnr'!G2047,Keuzelijsten!$C$3),0,1)))</f>
        <v>0</v>
      </c>
      <c r="H2047" s="16">
        <f>IF('Basis Excelsheet - uw artikelnr'!F2047=0,0,IF(EXACT('Basis Excelsheet - uw artikelnr'!J2047,Keuzelijsten!$D$2),0,IF(EXACT('Basis Excelsheet - uw artikelnr'!J2047,Keuzelijsten!$D$3),0,1)))</f>
        <v>0</v>
      </c>
      <c r="I2047" s="16">
        <f ca="1">IF('Basis Excelsheet - uw artikelnr'!A2047=0,0,IF(CELL("type",'Basis Excelsheet - uw artikelnr'!A2047)="w",0,1))</f>
        <v>0</v>
      </c>
      <c r="J2047" s="16">
        <f>IF('Basis Excelsheet - uw artikelnr'!F2047=0,0,COUNTIF(Keuzelijsten!$F$2:$F$244,'Basis Excelsheet - uw artikelnr'!M2047)-1)*-1</f>
        <v>0</v>
      </c>
      <c r="K2047" s="16">
        <f>IF('Basis Excelsheet - uw artikelnr'!F2047=0,0,COUNTIF(Keuzelijsten!$A$2:$A$245,'Basis Excelsheet - uw artikelnr'!C2047)-1)*-1</f>
        <v>0</v>
      </c>
      <c r="L2047" s="16">
        <f>IF('Basis Excelsheet - uw artikelnr'!F2047=0,0,COUNTIF(Keuzelijsten!$W$2:$W$945,'Basis Excelsheet - uw artikelnr'!D2047)-1)*-1</f>
        <v>0</v>
      </c>
    </row>
    <row r="2048" spans="1:12" x14ac:dyDescent="0.25">
      <c r="A2048" s="17"/>
      <c r="B2048" s="17">
        <f t="shared" ca="1" si="33"/>
        <v>0</v>
      </c>
      <c r="C2048" s="16">
        <f>IF(LEN('Basis Excelsheet - uw artikelnr'!F2048)&gt;35,1,0)</f>
        <v>0</v>
      </c>
      <c r="D2048" s="16">
        <f>IF(LEN('Basis Excelsheet - uw artikelnr'!K2048)&gt;30,1,0)</f>
        <v>0</v>
      </c>
      <c r="E2048" s="16">
        <f>IF(LEN('Basis Excelsheet - uw artikelnr'!E2048)&gt;20,1,0)</f>
        <v>0</v>
      </c>
      <c r="F2048" s="16">
        <f>IF('Basis Excelsheet - uw artikelnr'!L2048=0,0,IF('Basis Excelsheet - uw artikelnr'!L2048&lt;1,1,0))</f>
        <v>0</v>
      </c>
      <c r="G2048" s="16">
        <f>IF('Basis Excelsheet - uw artikelnr'!F2048=0,0,IF(EXACT('Basis Excelsheet - uw artikelnr'!G2048,Keuzelijsten!$C$2),0,IF(EXACT('Basis Excelsheet - uw artikelnr'!G2048,Keuzelijsten!$C$3),0,1)))</f>
        <v>0</v>
      </c>
      <c r="H2048" s="16">
        <f>IF('Basis Excelsheet - uw artikelnr'!F2048=0,0,IF(EXACT('Basis Excelsheet - uw artikelnr'!J2048,Keuzelijsten!$D$2),0,IF(EXACT('Basis Excelsheet - uw artikelnr'!J2048,Keuzelijsten!$D$3),0,1)))</f>
        <v>0</v>
      </c>
      <c r="I2048" s="16">
        <f ca="1">IF('Basis Excelsheet - uw artikelnr'!A2048=0,0,IF(CELL("type",'Basis Excelsheet - uw artikelnr'!A2048)="w",0,1))</f>
        <v>0</v>
      </c>
      <c r="J2048" s="16">
        <f>IF('Basis Excelsheet - uw artikelnr'!F2048=0,0,COUNTIF(Keuzelijsten!$F$2:$F$244,'Basis Excelsheet - uw artikelnr'!M2048)-1)*-1</f>
        <v>0</v>
      </c>
      <c r="K2048" s="16">
        <f>IF('Basis Excelsheet - uw artikelnr'!F2048=0,0,COUNTIF(Keuzelijsten!$A$2:$A$245,'Basis Excelsheet - uw artikelnr'!C2048)-1)*-1</f>
        <v>0</v>
      </c>
      <c r="L2048" s="16">
        <f>IF('Basis Excelsheet - uw artikelnr'!F2048=0,0,COUNTIF(Keuzelijsten!$W$2:$W$945,'Basis Excelsheet - uw artikelnr'!D2048)-1)*-1</f>
        <v>0</v>
      </c>
    </row>
    <row r="2049" spans="1:12" x14ac:dyDescent="0.25">
      <c r="A2049" s="17"/>
      <c r="B2049" s="17">
        <f t="shared" ca="1" si="33"/>
        <v>0</v>
      </c>
      <c r="C2049" s="16">
        <f>IF(LEN('Basis Excelsheet - uw artikelnr'!F2049)&gt;35,1,0)</f>
        <v>0</v>
      </c>
      <c r="D2049" s="16">
        <f>IF(LEN('Basis Excelsheet - uw artikelnr'!K2049)&gt;30,1,0)</f>
        <v>0</v>
      </c>
      <c r="E2049" s="16">
        <f>IF(LEN('Basis Excelsheet - uw artikelnr'!E2049)&gt;20,1,0)</f>
        <v>0</v>
      </c>
      <c r="F2049" s="16">
        <f>IF('Basis Excelsheet - uw artikelnr'!L2049=0,0,IF('Basis Excelsheet - uw artikelnr'!L2049&lt;1,1,0))</f>
        <v>0</v>
      </c>
      <c r="G2049" s="16">
        <f>IF('Basis Excelsheet - uw artikelnr'!F2049=0,0,IF(EXACT('Basis Excelsheet - uw artikelnr'!G2049,Keuzelijsten!$C$2),0,IF(EXACT('Basis Excelsheet - uw artikelnr'!G2049,Keuzelijsten!$C$3),0,1)))</f>
        <v>0</v>
      </c>
      <c r="H2049" s="16">
        <f>IF('Basis Excelsheet - uw artikelnr'!F2049=0,0,IF(EXACT('Basis Excelsheet - uw artikelnr'!J2049,Keuzelijsten!$D$2),0,IF(EXACT('Basis Excelsheet - uw artikelnr'!J2049,Keuzelijsten!$D$3),0,1)))</f>
        <v>0</v>
      </c>
      <c r="I2049" s="16">
        <f ca="1">IF('Basis Excelsheet - uw artikelnr'!A2049=0,0,IF(CELL("type",'Basis Excelsheet - uw artikelnr'!A2049)="w",0,1))</f>
        <v>0</v>
      </c>
      <c r="J2049" s="16">
        <f>IF('Basis Excelsheet - uw artikelnr'!F2049=0,0,COUNTIF(Keuzelijsten!$F$2:$F$244,'Basis Excelsheet - uw artikelnr'!M2049)-1)*-1</f>
        <v>0</v>
      </c>
      <c r="K2049" s="16">
        <f>IF('Basis Excelsheet - uw artikelnr'!F2049=0,0,COUNTIF(Keuzelijsten!$A$2:$A$245,'Basis Excelsheet - uw artikelnr'!C2049)-1)*-1</f>
        <v>0</v>
      </c>
      <c r="L2049" s="16">
        <f>IF('Basis Excelsheet - uw artikelnr'!F2049=0,0,COUNTIF(Keuzelijsten!$W$2:$W$945,'Basis Excelsheet - uw artikelnr'!D2049)-1)*-1</f>
        <v>0</v>
      </c>
    </row>
    <row r="2050" spans="1:12" x14ac:dyDescent="0.25">
      <c r="A2050" s="17"/>
      <c r="B2050" s="17">
        <f t="shared" ca="1" si="33"/>
        <v>0</v>
      </c>
      <c r="C2050" s="16">
        <f>IF(LEN('Basis Excelsheet - uw artikelnr'!F2050)&gt;35,1,0)</f>
        <v>0</v>
      </c>
      <c r="D2050" s="16">
        <f>IF(LEN('Basis Excelsheet - uw artikelnr'!K2050)&gt;30,1,0)</f>
        <v>0</v>
      </c>
      <c r="E2050" s="16">
        <f>IF(LEN('Basis Excelsheet - uw artikelnr'!E2050)&gt;20,1,0)</f>
        <v>0</v>
      </c>
      <c r="F2050" s="16">
        <f>IF('Basis Excelsheet - uw artikelnr'!L2050=0,0,IF('Basis Excelsheet - uw artikelnr'!L2050&lt;1,1,0))</f>
        <v>0</v>
      </c>
      <c r="G2050" s="16">
        <f>IF('Basis Excelsheet - uw artikelnr'!F2050=0,0,IF(EXACT('Basis Excelsheet - uw artikelnr'!G2050,Keuzelijsten!$C$2),0,IF(EXACT('Basis Excelsheet - uw artikelnr'!G2050,Keuzelijsten!$C$3),0,1)))</f>
        <v>0</v>
      </c>
      <c r="H2050" s="16">
        <f>IF('Basis Excelsheet - uw artikelnr'!F2050=0,0,IF(EXACT('Basis Excelsheet - uw artikelnr'!J2050,Keuzelijsten!$D$2),0,IF(EXACT('Basis Excelsheet - uw artikelnr'!J2050,Keuzelijsten!$D$3),0,1)))</f>
        <v>0</v>
      </c>
      <c r="I2050" s="16">
        <f ca="1">IF('Basis Excelsheet - uw artikelnr'!A2050=0,0,IF(CELL("type",'Basis Excelsheet - uw artikelnr'!A2050)="w",0,1))</f>
        <v>0</v>
      </c>
      <c r="J2050" s="16">
        <f>IF('Basis Excelsheet - uw artikelnr'!F2050=0,0,COUNTIF(Keuzelijsten!$F$2:$F$244,'Basis Excelsheet - uw artikelnr'!M2050)-1)*-1</f>
        <v>0</v>
      </c>
      <c r="K2050" s="16">
        <f>IF('Basis Excelsheet - uw artikelnr'!F2050=0,0,COUNTIF(Keuzelijsten!$A$2:$A$245,'Basis Excelsheet - uw artikelnr'!C2050)-1)*-1</f>
        <v>0</v>
      </c>
      <c r="L2050" s="16">
        <f>IF('Basis Excelsheet - uw artikelnr'!F2050=0,0,COUNTIF(Keuzelijsten!$W$2:$W$945,'Basis Excelsheet - uw artikelnr'!D2050)-1)*-1</f>
        <v>0</v>
      </c>
    </row>
    <row r="2051" spans="1:12" x14ac:dyDescent="0.25">
      <c r="A2051" s="17"/>
      <c r="B2051" s="17">
        <f t="shared" ca="1" si="33"/>
        <v>0</v>
      </c>
      <c r="C2051" s="16">
        <f>IF(LEN('Basis Excelsheet - uw artikelnr'!F2051)&gt;35,1,0)</f>
        <v>0</v>
      </c>
      <c r="D2051" s="16">
        <f>IF(LEN('Basis Excelsheet - uw artikelnr'!K2051)&gt;30,1,0)</f>
        <v>0</v>
      </c>
      <c r="E2051" s="16">
        <f>IF(LEN('Basis Excelsheet - uw artikelnr'!E2051)&gt;20,1,0)</f>
        <v>0</v>
      </c>
      <c r="F2051" s="16">
        <f>IF('Basis Excelsheet - uw artikelnr'!L2051=0,0,IF('Basis Excelsheet - uw artikelnr'!L2051&lt;1,1,0))</f>
        <v>0</v>
      </c>
      <c r="G2051" s="16">
        <f>IF('Basis Excelsheet - uw artikelnr'!F2051=0,0,IF(EXACT('Basis Excelsheet - uw artikelnr'!G2051,Keuzelijsten!$C$2),0,IF(EXACT('Basis Excelsheet - uw artikelnr'!G2051,Keuzelijsten!$C$3),0,1)))</f>
        <v>0</v>
      </c>
      <c r="H2051" s="16">
        <f>IF('Basis Excelsheet - uw artikelnr'!F2051=0,0,IF(EXACT('Basis Excelsheet - uw artikelnr'!J2051,Keuzelijsten!$D$2),0,IF(EXACT('Basis Excelsheet - uw artikelnr'!J2051,Keuzelijsten!$D$3),0,1)))</f>
        <v>0</v>
      </c>
      <c r="I2051" s="16">
        <f ca="1">IF('Basis Excelsheet - uw artikelnr'!A2051=0,0,IF(CELL("type",'Basis Excelsheet - uw artikelnr'!A2051)="w",0,1))</f>
        <v>0</v>
      </c>
      <c r="J2051" s="16">
        <f>IF('Basis Excelsheet - uw artikelnr'!F2051=0,0,COUNTIF(Keuzelijsten!$F$2:$F$244,'Basis Excelsheet - uw artikelnr'!M2051)-1)*-1</f>
        <v>0</v>
      </c>
      <c r="K2051" s="16">
        <f>IF('Basis Excelsheet - uw artikelnr'!F2051=0,0,COUNTIF(Keuzelijsten!$A$2:$A$245,'Basis Excelsheet - uw artikelnr'!C2051)-1)*-1</f>
        <v>0</v>
      </c>
      <c r="L2051" s="16">
        <f>IF('Basis Excelsheet - uw artikelnr'!F2051=0,0,COUNTIF(Keuzelijsten!$W$2:$W$945,'Basis Excelsheet - uw artikelnr'!D2051)-1)*-1</f>
        <v>0</v>
      </c>
    </row>
    <row r="2052" spans="1:12" x14ac:dyDescent="0.25">
      <c r="A2052" s="17"/>
      <c r="B2052" s="17">
        <f t="shared" ca="1" si="33"/>
        <v>0</v>
      </c>
      <c r="C2052" s="16">
        <f>IF(LEN('Basis Excelsheet - uw artikelnr'!F2052)&gt;35,1,0)</f>
        <v>0</v>
      </c>
      <c r="D2052" s="16">
        <f>IF(LEN('Basis Excelsheet - uw artikelnr'!K2052)&gt;30,1,0)</f>
        <v>0</v>
      </c>
      <c r="E2052" s="16">
        <f>IF(LEN('Basis Excelsheet - uw artikelnr'!E2052)&gt;20,1,0)</f>
        <v>0</v>
      </c>
      <c r="F2052" s="16">
        <f>IF('Basis Excelsheet - uw artikelnr'!L2052=0,0,IF('Basis Excelsheet - uw artikelnr'!L2052&lt;1,1,0))</f>
        <v>0</v>
      </c>
      <c r="G2052" s="16">
        <f>IF('Basis Excelsheet - uw artikelnr'!F2052=0,0,IF(EXACT('Basis Excelsheet - uw artikelnr'!G2052,Keuzelijsten!$C$2),0,IF(EXACT('Basis Excelsheet - uw artikelnr'!G2052,Keuzelijsten!$C$3),0,1)))</f>
        <v>0</v>
      </c>
      <c r="H2052" s="16">
        <f>IF('Basis Excelsheet - uw artikelnr'!F2052=0,0,IF(EXACT('Basis Excelsheet - uw artikelnr'!J2052,Keuzelijsten!$D$2),0,IF(EXACT('Basis Excelsheet - uw artikelnr'!J2052,Keuzelijsten!$D$3),0,1)))</f>
        <v>0</v>
      </c>
      <c r="I2052" s="16">
        <f ca="1">IF('Basis Excelsheet - uw artikelnr'!A2052=0,0,IF(CELL("type",'Basis Excelsheet - uw artikelnr'!A2052)="w",0,1))</f>
        <v>0</v>
      </c>
      <c r="J2052" s="16">
        <f>IF('Basis Excelsheet - uw artikelnr'!F2052=0,0,COUNTIF(Keuzelijsten!$F$2:$F$244,'Basis Excelsheet - uw artikelnr'!M2052)-1)*-1</f>
        <v>0</v>
      </c>
      <c r="K2052" s="16">
        <f>IF('Basis Excelsheet - uw artikelnr'!F2052=0,0,COUNTIF(Keuzelijsten!$A$2:$A$245,'Basis Excelsheet - uw artikelnr'!C2052)-1)*-1</f>
        <v>0</v>
      </c>
      <c r="L2052" s="16">
        <f>IF('Basis Excelsheet - uw artikelnr'!F2052=0,0,COUNTIF(Keuzelijsten!$W$2:$W$945,'Basis Excelsheet - uw artikelnr'!D2052)-1)*-1</f>
        <v>0</v>
      </c>
    </row>
    <row r="2053" spans="1:12" x14ac:dyDescent="0.25">
      <c r="A2053" s="17"/>
      <c r="B2053" s="17">
        <f t="shared" ca="1" si="33"/>
        <v>0</v>
      </c>
      <c r="C2053" s="16">
        <f>IF(LEN('Basis Excelsheet - uw artikelnr'!F2053)&gt;35,1,0)</f>
        <v>0</v>
      </c>
      <c r="D2053" s="16">
        <f>IF(LEN('Basis Excelsheet - uw artikelnr'!K2053)&gt;30,1,0)</f>
        <v>0</v>
      </c>
      <c r="E2053" s="16">
        <f>IF(LEN('Basis Excelsheet - uw artikelnr'!E2053)&gt;20,1,0)</f>
        <v>0</v>
      </c>
      <c r="F2053" s="16">
        <f>IF('Basis Excelsheet - uw artikelnr'!L2053=0,0,IF('Basis Excelsheet - uw artikelnr'!L2053&lt;1,1,0))</f>
        <v>0</v>
      </c>
      <c r="G2053" s="16">
        <f>IF('Basis Excelsheet - uw artikelnr'!F2053=0,0,IF(EXACT('Basis Excelsheet - uw artikelnr'!G2053,Keuzelijsten!$C$2),0,IF(EXACT('Basis Excelsheet - uw artikelnr'!G2053,Keuzelijsten!$C$3),0,1)))</f>
        <v>0</v>
      </c>
      <c r="H2053" s="16">
        <f>IF('Basis Excelsheet - uw artikelnr'!F2053=0,0,IF(EXACT('Basis Excelsheet - uw artikelnr'!J2053,Keuzelijsten!$D$2),0,IF(EXACT('Basis Excelsheet - uw artikelnr'!J2053,Keuzelijsten!$D$3),0,1)))</f>
        <v>0</v>
      </c>
      <c r="I2053" s="16">
        <f ca="1">IF('Basis Excelsheet - uw artikelnr'!A2053=0,0,IF(CELL("type",'Basis Excelsheet - uw artikelnr'!A2053)="w",0,1))</f>
        <v>0</v>
      </c>
      <c r="J2053" s="16">
        <f>IF('Basis Excelsheet - uw artikelnr'!F2053=0,0,COUNTIF(Keuzelijsten!$F$2:$F$244,'Basis Excelsheet - uw artikelnr'!M2053)-1)*-1</f>
        <v>0</v>
      </c>
      <c r="K2053" s="16">
        <f>IF('Basis Excelsheet - uw artikelnr'!F2053=0,0,COUNTIF(Keuzelijsten!$A$2:$A$245,'Basis Excelsheet - uw artikelnr'!C2053)-1)*-1</f>
        <v>0</v>
      </c>
      <c r="L2053" s="16">
        <f>IF('Basis Excelsheet - uw artikelnr'!F2053=0,0,COUNTIF(Keuzelijsten!$W$2:$W$945,'Basis Excelsheet - uw artikelnr'!D2053)-1)*-1</f>
        <v>0</v>
      </c>
    </row>
    <row r="2054" spans="1:12" x14ac:dyDescent="0.25">
      <c r="A2054" s="17"/>
      <c r="B2054" s="17">
        <f t="shared" ref="B2054:B2117" ca="1" si="34">SUM(C2054:L2054)</f>
        <v>0</v>
      </c>
      <c r="C2054" s="16">
        <f>IF(LEN('Basis Excelsheet - uw artikelnr'!F2054)&gt;35,1,0)</f>
        <v>0</v>
      </c>
      <c r="D2054" s="16">
        <f>IF(LEN('Basis Excelsheet - uw artikelnr'!K2054)&gt;30,1,0)</f>
        <v>0</v>
      </c>
      <c r="E2054" s="16">
        <f>IF(LEN('Basis Excelsheet - uw artikelnr'!E2054)&gt;20,1,0)</f>
        <v>0</v>
      </c>
      <c r="F2054" s="16">
        <f>IF('Basis Excelsheet - uw artikelnr'!L2054=0,0,IF('Basis Excelsheet - uw artikelnr'!L2054&lt;1,1,0))</f>
        <v>0</v>
      </c>
      <c r="G2054" s="16">
        <f>IF('Basis Excelsheet - uw artikelnr'!F2054=0,0,IF(EXACT('Basis Excelsheet - uw artikelnr'!G2054,Keuzelijsten!$C$2),0,IF(EXACT('Basis Excelsheet - uw artikelnr'!G2054,Keuzelijsten!$C$3),0,1)))</f>
        <v>0</v>
      </c>
      <c r="H2054" s="16">
        <f>IF('Basis Excelsheet - uw artikelnr'!F2054=0,0,IF(EXACT('Basis Excelsheet - uw artikelnr'!J2054,Keuzelijsten!$D$2),0,IF(EXACT('Basis Excelsheet - uw artikelnr'!J2054,Keuzelijsten!$D$3),0,1)))</f>
        <v>0</v>
      </c>
      <c r="I2054" s="16">
        <f ca="1">IF('Basis Excelsheet - uw artikelnr'!A2054=0,0,IF(CELL("type",'Basis Excelsheet - uw artikelnr'!A2054)="w",0,1))</f>
        <v>0</v>
      </c>
      <c r="J2054" s="16">
        <f>IF('Basis Excelsheet - uw artikelnr'!F2054=0,0,COUNTIF(Keuzelijsten!$F$2:$F$244,'Basis Excelsheet - uw artikelnr'!M2054)-1)*-1</f>
        <v>0</v>
      </c>
      <c r="K2054" s="16">
        <f>IF('Basis Excelsheet - uw artikelnr'!F2054=0,0,COUNTIF(Keuzelijsten!$A$2:$A$245,'Basis Excelsheet - uw artikelnr'!C2054)-1)*-1</f>
        <v>0</v>
      </c>
      <c r="L2054" s="16">
        <f>IF('Basis Excelsheet - uw artikelnr'!F2054=0,0,COUNTIF(Keuzelijsten!$W$2:$W$945,'Basis Excelsheet - uw artikelnr'!D2054)-1)*-1</f>
        <v>0</v>
      </c>
    </row>
    <row r="2055" spans="1:12" x14ac:dyDescent="0.25">
      <c r="A2055" s="17"/>
      <c r="B2055" s="17">
        <f t="shared" ca="1" si="34"/>
        <v>0</v>
      </c>
      <c r="C2055" s="16">
        <f>IF(LEN('Basis Excelsheet - uw artikelnr'!F2055)&gt;35,1,0)</f>
        <v>0</v>
      </c>
      <c r="D2055" s="16">
        <f>IF(LEN('Basis Excelsheet - uw artikelnr'!K2055)&gt;30,1,0)</f>
        <v>0</v>
      </c>
      <c r="E2055" s="16">
        <f>IF(LEN('Basis Excelsheet - uw artikelnr'!E2055)&gt;20,1,0)</f>
        <v>0</v>
      </c>
      <c r="F2055" s="16">
        <f>IF('Basis Excelsheet - uw artikelnr'!L2055=0,0,IF('Basis Excelsheet - uw artikelnr'!L2055&lt;1,1,0))</f>
        <v>0</v>
      </c>
      <c r="G2055" s="16">
        <f>IF('Basis Excelsheet - uw artikelnr'!F2055=0,0,IF(EXACT('Basis Excelsheet - uw artikelnr'!G2055,Keuzelijsten!$C$2),0,IF(EXACT('Basis Excelsheet - uw artikelnr'!G2055,Keuzelijsten!$C$3),0,1)))</f>
        <v>0</v>
      </c>
      <c r="H2055" s="16">
        <f>IF('Basis Excelsheet - uw artikelnr'!F2055=0,0,IF(EXACT('Basis Excelsheet - uw artikelnr'!J2055,Keuzelijsten!$D$2),0,IF(EXACT('Basis Excelsheet - uw artikelnr'!J2055,Keuzelijsten!$D$3),0,1)))</f>
        <v>0</v>
      </c>
      <c r="I2055" s="16">
        <f ca="1">IF('Basis Excelsheet - uw artikelnr'!A2055=0,0,IF(CELL("type",'Basis Excelsheet - uw artikelnr'!A2055)="w",0,1))</f>
        <v>0</v>
      </c>
      <c r="J2055" s="16">
        <f>IF('Basis Excelsheet - uw artikelnr'!F2055=0,0,COUNTIF(Keuzelijsten!$F$2:$F$244,'Basis Excelsheet - uw artikelnr'!M2055)-1)*-1</f>
        <v>0</v>
      </c>
      <c r="K2055" s="16">
        <f>IF('Basis Excelsheet - uw artikelnr'!F2055=0,0,COUNTIF(Keuzelijsten!$A$2:$A$245,'Basis Excelsheet - uw artikelnr'!C2055)-1)*-1</f>
        <v>0</v>
      </c>
      <c r="L2055" s="16">
        <f>IF('Basis Excelsheet - uw artikelnr'!F2055=0,0,COUNTIF(Keuzelijsten!$W$2:$W$945,'Basis Excelsheet - uw artikelnr'!D2055)-1)*-1</f>
        <v>0</v>
      </c>
    </row>
    <row r="2056" spans="1:12" x14ac:dyDescent="0.25">
      <c r="A2056" s="17"/>
      <c r="B2056" s="17">
        <f t="shared" ca="1" si="34"/>
        <v>0</v>
      </c>
      <c r="C2056" s="16">
        <f>IF(LEN('Basis Excelsheet - uw artikelnr'!F2056)&gt;35,1,0)</f>
        <v>0</v>
      </c>
      <c r="D2056" s="16">
        <f>IF(LEN('Basis Excelsheet - uw artikelnr'!K2056)&gt;30,1,0)</f>
        <v>0</v>
      </c>
      <c r="E2056" s="16">
        <f>IF(LEN('Basis Excelsheet - uw artikelnr'!E2056)&gt;20,1,0)</f>
        <v>0</v>
      </c>
      <c r="F2056" s="16">
        <f>IF('Basis Excelsheet - uw artikelnr'!L2056=0,0,IF('Basis Excelsheet - uw artikelnr'!L2056&lt;1,1,0))</f>
        <v>0</v>
      </c>
      <c r="G2056" s="16">
        <f>IF('Basis Excelsheet - uw artikelnr'!F2056=0,0,IF(EXACT('Basis Excelsheet - uw artikelnr'!G2056,Keuzelijsten!$C$2),0,IF(EXACT('Basis Excelsheet - uw artikelnr'!G2056,Keuzelijsten!$C$3),0,1)))</f>
        <v>0</v>
      </c>
      <c r="H2056" s="16">
        <f>IF('Basis Excelsheet - uw artikelnr'!F2056=0,0,IF(EXACT('Basis Excelsheet - uw artikelnr'!J2056,Keuzelijsten!$D$2),0,IF(EXACT('Basis Excelsheet - uw artikelnr'!J2056,Keuzelijsten!$D$3),0,1)))</f>
        <v>0</v>
      </c>
      <c r="I2056" s="16">
        <f ca="1">IF('Basis Excelsheet - uw artikelnr'!A2056=0,0,IF(CELL("type",'Basis Excelsheet - uw artikelnr'!A2056)="w",0,1))</f>
        <v>0</v>
      </c>
      <c r="J2056" s="16">
        <f>IF('Basis Excelsheet - uw artikelnr'!F2056=0,0,COUNTIF(Keuzelijsten!$F$2:$F$244,'Basis Excelsheet - uw artikelnr'!M2056)-1)*-1</f>
        <v>0</v>
      </c>
      <c r="K2056" s="16">
        <f>IF('Basis Excelsheet - uw artikelnr'!F2056=0,0,COUNTIF(Keuzelijsten!$A$2:$A$245,'Basis Excelsheet - uw artikelnr'!C2056)-1)*-1</f>
        <v>0</v>
      </c>
      <c r="L2056" s="16">
        <f>IF('Basis Excelsheet - uw artikelnr'!F2056=0,0,COUNTIF(Keuzelijsten!$W$2:$W$945,'Basis Excelsheet - uw artikelnr'!D2056)-1)*-1</f>
        <v>0</v>
      </c>
    </row>
    <row r="2057" spans="1:12" x14ac:dyDescent="0.25">
      <c r="A2057" s="17"/>
      <c r="B2057" s="17">
        <f t="shared" ca="1" si="34"/>
        <v>0</v>
      </c>
      <c r="C2057" s="16">
        <f>IF(LEN('Basis Excelsheet - uw artikelnr'!F2057)&gt;35,1,0)</f>
        <v>0</v>
      </c>
      <c r="D2057" s="16">
        <f>IF(LEN('Basis Excelsheet - uw artikelnr'!K2057)&gt;30,1,0)</f>
        <v>0</v>
      </c>
      <c r="E2057" s="16">
        <f>IF(LEN('Basis Excelsheet - uw artikelnr'!E2057)&gt;20,1,0)</f>
        <v>0</v>
      </c>
      <c r="F2057" s="16">
        <f>IF('Basis Excelsheet - uw artikelnr'!L2057=0,0,IF('Basis Excelsheet - uw artikelnr'!L2057&lt;1,1,0))</f>
        <v>0</v>
      </c>
      <c r="G2057" s="16">
        <f>IF('Basis Excelsheet - uw artikelnr'!F2057=0,0,IF(EXACT('Basis Excelsheet - uw artikelnr'!G2057,Keuzelijsten!$C$2),0,IF(EXACT('Basis Excelsheet - uw artikelnr'!G2057,Keuzelijsten!$C$3),0,1)))</f>
        <v>0</v>
      </c>
      <c r="H2057" s="16">
        <f>IF('Basis Excelsheet - uw artikelnr'!F2057=0,0,IF(EXACT('Basis Excelsheet - uw artikelnr'!J2057,Keuzelijsten!$D$2),0,IF(EXACT('Basis Excelsheet - uw artikelnr'!J2057,Keuzelijsten!$D$3),0,1)))</f>
        <v>0</v>
      </c>
      <c r="I2057" s="16">
        <f ca="1">IF('Basis Excelsheet - uw artikelnr'!A2057=0,0,IF(CELL("type",'Basis Excelsheet - uw artikelnr'!A2057)="w",0,1))</f>
        <v>0</v>
      </c>
      <c r="J2057" s="16">
        <f>IF('Basis Excelsheet - uw artikelnr'!F2057=0,0,COUNTIF(Keuzelijsten!$F$2:$F$244,'Basis Excelsheet - uw artikelnr'!M2057)-1)*-1</f>
        <v>0</v>
      </c>
      <c r="K2057" s="16">
        <f>IF('Basis Excelsheet - uw artikelnr'!F2057=0,0,COUNTIF(Keuzelijsten!$A$2:$A$245,'Basis Excelsheet - uw artikelnr'!C2057)-1)*-1</f>
        <v>0</v>
      </c>
      <c r="L2057" s="16">
        <f>IF('Basis Excelsheet - uw artikelnr'!F2057=0,0,COUNTIF(Keuzelijsten!$W$2:$W$945,'Basis Excelsheet - uw artikelnr'!D2057)-1)*-1</f>
        <v>0</v>
      </c>
    </row>
    <row r="2058" spans="1:12" x14ac:dyDescent="0.25">
      <c r="A2058" s="17"/>
      <c r="B2058" s="17">
        <f t="shared" ca="1" si="34"/>
        <v>0</v>
      </c>
      <c r="C2058" s="16">
        <f>IF(LEN('Basis Excelsheet - uw artikelnr'!F2058)&gt;35,1,0)</f>
        <v>0</v>
      </c>
      <c r="D2058" s="16">
        <f>IF(LEN('Basis Excelsheet - uw artikelnr'!K2058)&gt;30,1,0)</f>
        <v>0</v>
      </c>
      <c r="E2058" s="16">
        <f>IF(LEN('Basis Excelsheet - uw artikelnr'!E2058)&gt;20,1,0)</f>
        <v>0</v>
      </c>
      <c r="F2058" s="16">
        <f>IF('Basis Excelsheet - uw artikelnr'!L2058=0,0,IF('Basis Excelsheet - uw artikelnr'!L2058&lt;1,1,0))</f>
        <v>0</v>
      </c>
      <c r="G2058" s="16">
        <f>IF('Basis Excelsheet - uw artikelnr'!F2058=0,0,IF(EXACT('Basis Excelsheet - uw artikelnr'!G2058,Keuzelijsten!$C$2),0,IF(EXACT('Basis Excelsheet - uw artikelnr'!G2058,Keuzelijsten!$C$3),0,1)))</f>
        <v>0</v>
      </c>
      <c r="H2058" s="16">
        <f>IF('Basis Excelsheet - uw artikelnr'!F2058=0,0,IF(EXACT('Basis Excelsheet - uw artikelnr'!J2058,Keuzelijsten!$D$2),0,IF(EXACT('Basis Excelsheet - uw artikelnr'!J2058,Keuzelijsten!$D$3),0,1)))</f>
        <v>0</v>
      </c>
      <c r="I2058" s="16">
        <f ca="1">IF('Basis Excelsheet - uw artikelnr'!A2058=0,0,IF(CELL("type",'Basis Excelsheet - uw artikelnr'!A2058)="w",0,1))</f>
        <v>0</v>
      </c>
      <c r="J2058" s="16">
        <f>IF('Basis Excelsheet - uw artikelnr'!F2058=0,0,COUNTIF(Keuzelijsten!$F$2:$F$244,'Basis Excelsheet - uw artikelnr'!M2058)-1)*-1</f>
        <v>0</v>
      </c>
      <c r="K2058" s="16">
        <f>IF('Basis Excelsheet - uw artikelnr'!F2058=0,0,COUNTIF(Keuzelijsten!$A$2:$A$245,'Basis Excelsheet - uw artikelnr'!C2058)-1)*-1</f>
        <v>0</v>
      </c>
      <c r="L2058" s="16">
        <f>IF('Basis Excelsheet - uw artikelnr'!F2058=0,0,COUNTIF(Keuzelijsten!$W$2:$W$945,'Basis Excelsheet - uw artikelnr'!D2058)-1)*-1</f>
        <v>0</v>
      </c>
    </row>
    <row r="2059" spans="1:12" x14ac:dyDescent="0.25">
      <c r="A2059" s="17"/>
      <c r="B2059" s="17">
        <f t="shared" ca="1" si="34"/>
        <v>0</v>
      </c>
      <c r="C2059" s="16">
        <f>IF(LEN('Basis Excelsheet - uw artikelnr'!F2059)&gt;35,1,0)</f>
        <v>0</v>
      </c>
      <c r="D2059" s="16">
        <f>IF(LEN('Basis Excelsheet - uw artikelnr'!K2059)&gt;30,1,0)</f>
        <v>0</v>
      </c>
      <c r="E2059" s="16">
        <f>IF(LEN('Basis Excelsheet - uw artikelnr'!E2059)&gt;20,1,0)</f>
        <v>0</v>
      </c>
      <c r="F2059" s="16">
        <f>IF('Basis Excelsheet - uw artikelnr'!L2059=0,0,IF('Basis Excelsheet - uw artikelnr'!L2059&lt;1,1,0))</f>
        <v>0</v>
      </c>
      <c r="G2059" s="16">
        <f>IF('Basis Excelsheet - uw artikelnr'!F2059=0,0,IF(EXACT('Basis Excelsheet - uw artikelnr'!G2059,Keuzelijsten!$C$2),0,IF(EXACT('Basis Excelsheet - uw artikelnr'!G2059,Keuzelijsten!$C$3),0,1)))</f>
        <v>0</v>
      </c>
      <c r="H2059" s="16">
        <f>IF('Basis Excelsheet - uw artikelnr'!F2059=0,0,IF(EXACT('Basis Excelsheet - uw artikelnr'!J2059,Keuzelijsten!$D$2),0,IF(EXACT('Basis Excelsheet - uw artikelnr'!J2059,Keuzelijsten!$D$3),0,1)))</f>
        <v>0</v>
      </c>
      <c r="I2059" s="16">
        <f ca="1">IF('Basis Excelsheet - uw artikelnr'!A2059=0,0,IF(CELL("type",'Basis Excelsheet - uw artikelnr'!A2059)="w",0,1))</f>
        <v>0</v>
      </c>
      <c r="J2059" s="16">
        <f>IF('Basis Excelsheet - uw artikelnr'!F2059=0,0,COUNTIF(Keuzelijsten!$F$2:$F$244,'Basis Excelsheet - uw artikelnr'!M2059)-1)*-1</f>
        <v>0</v>
      </c>
      <c r="K2059" s="16">
        <f>IF('Basis Excelsheet - uw artikelnr'!F2059=0,0,COUNTIF(Keuzelijsten!$A$2:$A$245,'Basis Excelsheet - uw artikelnr'!C2059)-1)*-1</f>
        <v>0</v>
      </c>
      <c r="L2059" s="16">
        <f>IF('Basis Excelsheet - uw artikelnr'!F2059=0,0,COUNTIF(Keuzelijsten!$W$2:$W$945,'Basis Excelsheet - uw artikelnr'!D2059)-1)*-1</f>
        <v>0</v>
      </c>
    </row>
    <row r="2060" spans="1:12" x14ac:dyDescent="0.25">
      <c r="A2060" s="17"/>
      <c r="B2060" s="17">
        <f t="shared" ca="1" si="34"/>
        <v>0</v>
      </c>
      <c r="C2060" s="16">
        <f>IF(LEN('Basis Excelsheet - uw artikelnr'!F2060)&gt;35,1,0)</f>
        <v>0</v>
      </c>
      <c r="D2060" s="16">
        <f>IF(LEN('Basis Excelsheet - uw artikelnr'!K2060)&gt;30,1,0)</f>
        <v>0</v>
      </c>
      <c r="E2060" s="16">
        <f>IF(LEN('Basis Excelsheet - uw artikelnr'!E2060)&gt;20,1,0)</f>
        <v>0</v>
      </c>
      <c r="F2060" s="16">
        <f>IF('Basis Excelsheet - uw artikelnr'!L2060=0,0,IF('Basis Excelsheet - uw artikelnr'!L2060&lt;1,1,0))</f>
        <v>0</v>
      </c>
      <c r="G2060" s="16">
        <f>IF('Basis Excelsheet - uw artikelnr'!F2060=0,0,IF(EXACT('Basis Excelsheet - uw artikelnr'!G2060,Keuzelijsten!$C$2),0,IF(EXACT('Basis Excelsheet - uw artikelnr'!G2060,Keuzelijsten!$C$3),0,1)))</f>
        <v>0</v>
      </c>
      <c r="H2060" s="16">
        <f>IF('Basis Excelsheet - uw artikelnr'!F2060=0,0,IF(EXACT('Basis Excelsheet - uw artikelnr'!J2060,Keuzelijsten!$D$2),0,IF(EXACT('Basis Excelsheet - uw artikelnr'!J2060,Keuzelijsten!$D$3),0,1)))</f>
        <v>0</v>
      </c>
      <c r="I2060" s="16">
        <f ca="1">IF('Basis Excelsheet - uw artikelnr'!A2060=0,0,IF(CELL("type",'Basis Excelsheet - uw artikelnr'!A2060)="w",0,1))</f>
        <v>0</v>
      </c>
      <c r="J2060" s="16">
        <f>IF('Basis Excelsheet - uw artikelnr'!F2060=0,0,COUNTIF(Keuzelijsten!$F$2:$F$244,'Basis Excelsheet - uw artikelnr'!M2060)-1)*-1</f>
        <v>0</v>
      </c>
      <c r="K2060" s="16">
        <f>IF('Basis Excelsheet - uw artikelnr'!F2060=0,0,COUNTIF(Keuzelijsten!$A$2:$A$245,'Basis Excelsheet - uw artikelnr'!C2060)-1)*-1</f>
        <v>0</v>
      </c>
      <c r="L2060" s="16">
        <f>IF('Basis Excelsheet - uw artikelnr'!F2060=0,0,COUNTIF(Keuzelijsten!$W$2:$W$945,'Basis Excelsheet - uw artikelnr'!D2060)-1)*-1</f>
        <v>0</v>
      </c>
    </row>
    <row r="2061" spans="1:12" x14ac:dyDescent="0.25">
      <c r="A2061" s="17"/>
      <c r="B2061" s="17">
        <f t="shared" ca="1" si="34"/>
        <v>0</v>
      </c>
      <c r="C2061" s="16">
        <f>IF(LEN('Basis Excelsheet - uw artikelnr'!F2061)&gt;35,1,0)</f>
        <v>0</v>
      </c>
      <c r="D2061" s="16">
        <f>IF(LEN('Basis Excelsheet - uw artikelnr'!K2061)&gt;30,1,0)</f>
        <v>0</v>
      </c>
      <c r="E2061" s="16">
        <f>IF(LEN('Basis Excelsheet - uw artikelnr'!E2061)&gt;20,1,0)</f>
        <v>0</v>
      </c>
      <c r="F2061" s="16">
        <f>IF('Basis Excelsheet - uw artikelnr'!L2061=0,0,IF('Basis Excelsheet - uw artikelnr'!L2061&lt;1,1,0))</f>
        <v>0</v>
      </c>
      <c r="G2061" s="16">
        <f>IF('Basis Excelsheet - uw artikelnr'!F2061=0,0,IF(EXACT('Basis Excelsheet - uw artikelnr'!G2061,Keuzelijsten!$C$2),0,IF(EXACT('Basis Excelsheet - uw artikelnr'!G2061,Keuzelijsten!$C$3),0,1)))</f>
        <v>0</v>
      </c>
      <c r="H2061" s="16">
        <f>IF('Basis Excelsheet - uw artikelnr'!F2061=0,0,IF(EXACT('Basis Excelsheet - uw artikelnr'!J2061,Keuzelijsten!$D$2),0,IF(EXACT('Basis Excelsheet - uw artikelnr'!J2061,Keuzelijsten!$D$3),0,1)))</f>
        <v>0</v>
      </c>
      <c r="I2061" s="16">
        <f ca="1">IF('Basis Excelsheet - uw artikelnr'!A2061=0,0,IF(CELL("type",'Basis Excelsheet - uw artikelnr'!A2061)="w",0,1))</f>
        <v>0</v>
      </c>
      <c r="J2061" s="16">
        <f>IF('Basis Excelsheet - uw artikelnr'!F2061=0,0,COUNTIF(Keuzelijsten!$F$2:$F$244,'Basis Excelsheet - uw artikelnr'!M2061)-1)*-1</f>
        <v>0</v>
      </c>
      <c r="K2061" s="16">
        <f>IF('Basis Excelsheet - uw artikelnr'!F2061=0,0,COUNTIF(Keuzelijsten!$A$2:$A$245,'Basis Excelsheet - uw artikelnr'!C2061)-1)*-1</f>
        <v>0</v>
      </c>
      <c r="L2061" s="16">
        <f>IF('Basis Excelsheet - uw artikelnr'!F2061=0,0,COUNTIF(Keuzelijsten!$W$2:$W$945,'Basis Excelsheet - uw artikelnr'!D2061)-1)*-1</f>
        <v>0</v>
      </c>
    </row>
    <row r="2062" spans="1:12" x14ac:dyDescent="0.25">
      <c r="A2062" s="17"/>
      <c r="B2062" s="17">
        <f t="shared" ca="1" si="34"/>
        <v>0</v>
      </c>
      <c r="C2062" s="16">
        <f>IF(LEN('Basis Excelsheet - uw artikelnr'!F2062)&gt;35,1,0)</f>
        <v>0</v>
      </c>
      <c r="D2062" s="16">
        <f>IF(LEN('Basis Excelsheet - uw artikelnr'!K2062)&gt;30,1,0)</f>
        <v>0</v>
      </c>
      <c r="E2062" s="16">
        <f>IF(LEN('Basis Excelsheet - uw artikelnr'!E2062)&gt;20,1,0)</f>
        <v>0</v>
      </c>
      <c r="F2062" s="16">
        <f>IF('Basis Excelsheet - uw artikelnr'!L2062=0,0,IF('Basis Excelsheet - uw artikelnr'!L2062&lt;1,1,0))</f>
        <v>0</v>
      </c>
      <c r="G2062" s="16">
        <f>IF('Basis Excelsheet - uw artikelnr'!F2062=0,0,IF(EXACT('Basis Excelsheet - uw artikelnr'!G2062,Keuzelijsten!$C$2),0,IF(EXACT('Basis Excelsheet - uw artikelnr'!G2062,Keuzelijsten!$C$3),0,1)))</f>
        <v>0</v>
      </c>
      <c r="H2062" s="16">
        <f>IF('Basis Excelsheet - uw artikelnr'!F2062=0,0,IF(EXACT('Basis Excelsheet - uw artikelnr'!J2062,Keuzelijsten!$D$2),0,IF(EXACT('Basis Excelsheet - uw artikelnr'!J2062,Keuzelijsten!$D$3),0,1)))</f>
        <v>0</v>
      </c>
      <c r="I2062" s="16">
        <f ca="1">IF('Basis Excelsheet - uw artikelnr'!A2062=0,0,IF(CELL("type",'Basis Excelsheet - uw artikelnr'!A2062)="w",0,1))</f>
        <v>0</v>
      </c>
      <c r="J2062" s="16">
        <f>IF('Basis Excelsheet - uw artikelnr'!F2062=0,0,COUNTIF(Keuzelijsten!$F$2:$F$244,'Basis Excelsheet - uw artikelnr'!M2062)-1)*-1</f>
        <v>0</v>
      </c>
      <c r="K2062" s="16">
        <f>IF('Basis Excelsheet - uw artikelnr'!F2062=0,0,COUNTIF(Keuzelijsten!$A$2:$A$245,'Basis Excelsheet - uw artikelnr'!C2062)-1)*-1</f>
        <v>0</v>
      </c>
      <c r="L2062" s="16">
        <f>IF('Basis Excelsheet - uw artikelnr'!F2062=0,0,COUNTIF(Keuzelijsten!$W$2:$W$945,'Basis Excelsheet - uw artikelnr'!D2062)-1)*-1</f>
        <v>0</v>
      </c>
    </row>
    <row r="2063" spans="1:12" x14ac:dyDescent="0.25">
      <c r="A2063" s="17"/>
      <c r="B2063" s="17">
        <f t="shared" ca="1" si="34"/>
        <v>0</v>
      </c>
      <c r="C2063" s="16">
        <f>IF(LEN('Basis Excelsheet - uw artikelnr'!F2063)&gt;35,1,0)</f>
        <v>0</v>
      </c>
      <c r="D2063" s="16">
        <f>IF(LEN('Basis Excelsheet - uw artikelnr'!K2063)&gt;30,1,0)</f>
        <v>0</v>
      </c>
      <c r="E2063" s="16">
        <f>IF(LEN('Basis Excelsheet - uw artikelnr'!E2063)&gt;20,1,0)</f>
        <v>0</v>
      </c>
      <c r="F2063" s="16">
        <f>IF('Basis Excelsheet - uw artikelnr'!L2063=0,0,IF('Basis Excelsheet - uw artikelnr'!L2063&lt;1,1,0))</f>
        <v>0</v>
      </c>
      <c r="G2063" s="16">
        <f>IF('Basis Excelsheet - uw artikelnr'!F2063=0,0,IF(EXACT('Basis Excelsheet - uw artikelnr'!G2063,Keuzelijsten!$C$2),0,IF(EXACT('Basis Excelsheet - uw artikelnr'!G2063,Keuzelijsten!$C$3),0,1)))</f>
        <v>0</v>
      </c>
      <c r="H2063" s="16">
        <f>IF('Basis Excelsheet - uw artikelnr'!F2063=0,0,IF(EXACT('Basis Excelsheet - uw artikelnr'!J2063,Keuzelijsten!$D$2),0,IF(EXACT('Basis Excelsheet - uw artikelnr'!J2063,Keuzelijsten!$D$3),0,1)))</f>
        <v>0</v>
      </c>
      <c r="I2063" s="16">
        <f ca="1">IF('Basis Excelsheet - uw artikelnr'!A2063=0,0,IF(CELL("type",'Basis Excelsheet - uw artikelnr'!A2063)="w",0,1))</f>
        <v>0</v>
      </c>
      <c r="J2063" s="16">
        <f>IF('Basis Excelsheet - uw artikelnr'!F2063=0,0,COUNTIF(Keuzelijsten!$F$2:$F$244,'Basis Excelsheet - uw artikelnr'!M2063)-1)*-1</f>
        <v>0</v>
      </c>
      <c r="K2063" s="16">
        <f>IF('Basis Excelsheet - uw artikelnr'!F2063=0,0,COUNTIF(Keuzelijsten!$A$2:$A$245,'Basis Excelsheet - uw artikelnr'!C2063)-1)*-1</f>
        <v>0</v>
      </c>
      <c r="L2063" s="16">
        <f>IF('Basis Excelsheet - uw artikelnr'!F2063=0,0,COUNTIF(Keuzelijsten!$W$2:$W$945,'Basis Excelsheet - uw artikelnr'!D2063)-1)*-1</f>
        <v>0</v>
      </c>
    </row>
    <row r="2064" spans="1:12" x14ac:dyDescent="0.25">
      <c r="A2064" s="17"/>
      <c r="B2064" s="17">
        <f t="shared" ca="1" si="34"/>
        <v>0</v>
      </c>
      <c r="C2064" s="16">
        <f>IF(LEN('Basis Excelsheet - uw artikelnr'!F2064)&gt;35,1,0)</f>
        <v>0</v>
      </c>
      <c r="D2064" s="16">
        <f>IF(LEN('Basis Excelsheet - uw artikelnr'!K2064)&gt;30,1,0)</f>
        <v>0</v>
      </c>
      <c r="E2064" s="16">
        <f>IF(LEN('Basis Excelsheet - uw artikelnr'!E2064)&gt;20,1,0)</f>
        <v>0</v>
      </c>
      <c r="F2064" s="16">
        <f>IF('Basis Excelsheet - uw artikelnr'!L2064=0,0,IF('Basis Excelsheet - uw artikelnr'!L2064&lt;1,1,0))</f>
        <v>0</v>
      </c>
      <c r="G2064" s="16">
        <f>IF('Basis Excelsheet - uw artikelnr'!F2064=0,0,IF(EXACT('Basis Excelsheet - uw artikelnr'!G2064,Keuzelijsten!$C$2),0,IF(EXACT('Basis Excelsheet - uw artikelnr'!G2064,Keuzelijsten!$C$3),0,1)))</f>
        <v>0</v>
      </c>
      <c r="H2064" s="16">
        <f>IF('Basis Excelsheet - uw artikelnr'!F2064=0,0,IF(EXACT('Basis Excelsheet - uw artikelnr'!J2064,Keuzelijsten!$D$2),0,IF(EXACT('Basis Excelsheet - uw artikelnr'!J2064,Keuzelijsten!$D$3),0,1)))</f>
        <v>0</v>
      </c>
      <c r="I2064" s="16">
        <f ca="1">IF('Basis Excelsheet - uw artikelnr'!A2064=0,0,IF(CELL("type",'Basis Excelsheet - uw artikelnr'!A2064)="w",0,1))</f>
        <v>0</v>
      </c>
      <c r="J2064" s="16">
        <f>IF('Basis Excelsheet - uw artikelnr'!F2064=0,0,COUNTIF(Keuzelijsten!$F$2:$F$244,'Basis Excelsheet - uw artikelnr'!M2064)-1)*-1</f>
        <v>0</v>
      </c>
      <c r="K2064" s="16">
        <f>IF('Basis Excelsheet - uw artikelnr'!F2064=0,0,COUNTIF(Keuzelijsten!$A$2:$A$245,'Basis Excelsheet - uw artikelnr'!C2064)-1)*-1</f>
        <v>0</v>
      </c>
      <c r="L2064" s="16">
        <f>IF('Basis Excelsheet - uw artikelnr'!F2064=0,0,COUNTIF(Keuzelijsten!$W$2:$W$945,'Basis Excelsheet - uw artikelnr'!D2064)-1)*-1</f>
        <v>0</v>
      </c>
    </row>
    <row r="2065" spans="1:12" x14ac:dyDescent="0.25">
      <c r="A2065" s="17"/>
      <c r="B2065" s="17">
        <f t="shared" ca="1" si="34"/>
        <v>0</v>
      </c>
      <c r="C2065" s="16">
        <f>IF(LEN('Basis Excelsheet - uw artikelnr'!F2065)&gt;35,1,0)</f>
        <v>0</v>
      </c>
      <c r="D2065" s="16">
        <f>IF(LEN('Basis Excelsheet - uw artikelnr'!K2065)&gt;30,1,0)</f>
        <v>0</v>
      </c>
      <c r="E2065" s="16">
        <f>IF(LEN('Basis Excelsheet - uw artikelnr'!E2065)&gt;20,1,0)</f>
        <v>0</v>
      </c>
      <c r="F2065" s="16">
        <f>IF('Basis Excelsheet - uw artikelnr'!L2065=0,0,IF('Basis Excelsheet - uw artikelnr'!L2065&lt;1,1,0))</f>
        <v>0</v>
      </c>
      <c r="G2065" s="16">
        <f>IF('Basis Excelsheet - uw artikelnr'!F2065=0,0,IF(EXACT('Basis Excelsheet - uw artikelnr'!G2065,Keuzelijsten!$C$2),0,IF(EXACT('Basis Excelsheet - uw artikelnr'!G2065,Keuzelijsten!$C$3),0,1)))</f>
        <v>0</v>
      </c>
      <c r="H2065" s="16">
        <f>IF('Basis Excelsheet - uw artikelnr'!F2065=0,0,IF(EXACT('Basis Excelsheet - uw artikelnr'!J2065,Keuzelijsten!$D$2),0,IF(EXACT('Basis Excelsheet - uw artikelnr'!J2065,Keuzelijsten!$D$3),0,1)))</f>
        <v>0</v>
      </c>
      <c r="I2065" s="16">
        <f ca="1">IF('Basis Excelsheet - uw artikelnr'!A2065=0,0,IF(CELL("type",'Basis Excelsheet - uw artikelnr'!A2065)="w",0,1))</f>
        <v>0</v>
      </c>
      <c r="J2065" s="16">
        <f>IF('Basis Excelsheet - uw artikelnr'!F2065=0,0,COUNTIF(Keuzelijsten!$F$2:$F$244,'Basis Excelsheet - uw artikelnr'!M2065)-1)*-1</f>
        <v>0</v>
      </c>
      <c r="K2065" s="16">
        <f>IF('Basis Excelsheet - uw artikelnr'!F2065=0,0,COUNTIF(Keuzelijsten!$A$2:$A$245,'Basis Excelsheet - uw artikelnr'!C2065)-1)*-1</f>
        <v>0</v>
      </c>
      <c r="L2065" s="16">
        <f>IF('Basis Excelsheet - uw artikelnr'!F2065=0,0,COUNTIF(Keuzelijsten!$W$2:$W$945,'Basis Excelsheet - uw artikelnr'!D2065)-1)*-1</f>
        <v>0</v>
      </c>
    </row>
    <row r="2066" spans="1:12" x14ac:dyDescent="0.25">
      <c r="A2066" s="17"/>
      <c r="B2066" s="17">
        <f t="shared" ca="1" si="34"/>
        <v>0</v>
      </c>
      <c r="C2066" s="16">
        <f>IF(LEN('Basis Excelsheet - uw artikelnr'!F2066)&gt;35,1,0)</f>
        <v>0</v>
      </c>
      <c r="D2066" s="16">
        <f>IF(LEN('Basis Excelsheet - uw artikelnr'!K2066)&gt;30,1,0)</f>
        <v>0</v>
      </c>
      <c r="E2066" s="16">
        <f>IF(LEN('Basis Excelsheet - uw artikelnr'!E2066)&gt;20,1,0)</f>
        <v>0</v>
      </c>
      <c r="F2066" s="16">
        <f>IF('Basis Excelsheet - uw artikelnr'!L2066=0,0,IF('Basis Excelsheet - uw artikelnr'!L2066&lt;1,1,0))</f>
        <v>0</v>
      </c>
      <c r="G2066" s="16">
        <f>IF('Basis Excelsheet - uw artikelnr'!F2066=0,0,IF(EXACT('Basis Excelsheet - uw artikelnr'!G2066,Keuzelijsten!$C$2),0,IF(EXACT('Basis Excelsheet - uw artikelnr'!G2066,Keuzelijsten!$C$3),0,1)))</f>
        <v>0</v>
      </c>
      <c r="H2066" s="16">
        <f>IF('Basis Excelsheet - uw artikelnr'!F2066=0,0,IF(EXACT('Basis Excelsheet - uw artikelnr'!J2066,Keuzelijsten!$D$2),0,IF(EXACT('Basis Excelsheet - uw artikelnr'!J2066,Keuzelijsten!$D$3),0,1)))</f>
        <v>0</v>
      </c>
      <c r="I2066" s="16">
        <f ca="1">IF('Basis Excelsheet - uw artikelnr'!A2066=0,0,IF(CELL("type",'Basis Excelsheet - uw artikelnr'!A2066)="w",0,1))</f>
        <v>0</v>
      </c>
      <c r="J2066" s="16">
        <f>IF('Basis Excelsheet - uw artikelnr'!F2066=0,0,COUNTIF(Keuzelijsten!$F$2:$F$244,'Basis Excelsheet - uw artikelnr'!M2066)-1)*-1</f>
        <v>0</v>
      </c>
      <c r="K2066" s="16">
        <f>IF('Basis Excelsheet - uw artikelnr'!F2066=0,0,COUNTIF(Keuzelijsten!$A$2:$A$245,'Basis Excelsheet - uw artikelnr'!C2066)-1)*-1</f>
        <v>0</v>
      </c>
      <c r="L2066" s="16">
        <f>IF('Basis Excelsheet - uw artikelnr'!F2066=0,0,COUNTIF(Keuzelijsten!$W$2:$W$945,'Basis Excelsheet - uw artikelnr'!D2066)-1)*-1</f>
        <v>0</v>
      </c>
    </row>
    <row r="2067" spans="1:12" x14ac:dyDescent="0.25">
      <c r="A2067" s="17"/>
      <c r="B2067" s="17">
        <f t="shared" ca="1" si="34"/>
        <v>0</v>
      </c>
      <c r="C2067" s="16">
        <f>IF(LEN('Basis Excelsheet - uw artikelnr'!F2067)&gt;35,1,0)</f>
        <v>0</v>
      </c>
      <c r="D2067" s="16">
        <f>IF(LEN('Basis Excelsheet - uw artikelnr'!K2067)&gt;30,1,0)</f>
        <v>0</v>
      </c>
      <c r="E2067" s="16">
        <f>IF(LEN('Basis Excelsheet - uw artikelnr'!E2067)&gt;20,1,0)</f>
        <v>0</v>
      </c>
      <c r="F2067" s="16">
        <f>IF('Basis Excelsheet - uw artikelnr'!L2067=0,0,IF('Basis Excelsheet - uw artikelnr'!L2067&lt;1,1,0))</f>
        <v>0</v>
      </c>
      <c r="G2067" s="16">
        <f>IF('Basis Excelsheet - uw artikelnr'!F2067=0,0,IF(EXACT('Basis Excelsheet - uw artikelnr'!G2067,Keuzelijsten!$C$2),0,IF(EXACT('Basis Excelsheet - uw artikelnr'!G2067,Keuzelijsten!$C$3),0,1)))</f>
        <v>0</v>
      </c>
      <c r="H2067" s="16">
        <f>IF('Basis Excelsheet - uw artikelnr'!F2067=0,0,IF(EXACT('Basis Excelsheet - uw artikelnr'!J2067,Keuzelijsten!$D$2),0,IF(EXACT('Basis Excelsheet - uw artikelnr'!J2067,Keuzelijsten!$D$3),0,1)))</f>
        <v>0</v>
      </c>
      <c r="I2067" s="16">
        <f ca="1">IF('Basis Excelsheet - uw artikelnr'!A2067=0,0,IF(CELL("type",'Basis Excelsheet - uw artikelnr'!A2067)="w",0,1))</f>
        <v>0</v>
      </c>
      <c r="J2067" s="16">
        <f>IF('Basis Excelsheet - uw artikelnr'!F2067=0,0,COUNTIF(Keuzelijsten!$F$2:$F$244,'Basis Excelsheet - uw artikelnr'!M2067)-1)*-1</f>
        <v>0</v>
      </c>
      <c r="K2067" s="16">
        <f>IF('Basis Excelsheet - uw artikelnr'!F2067=0,0,COUNTIF(Keuzelijsten!$A$2:$A$245,'Basis Excelsheet - uw artikelnr'!C2067)-1)*-1</f>
        <v>0</v>
      </c>
      <c r="L2067" s="16">
        <f>IF('Basis Excelsheet - uw artikelnr'!F2067=0,0,COUNTIF(Keuzelijsten!$W$2:$W$945,'Basis Excelsheet - uw artikelnr'!D2067)-1)*-1</f>
        <v>0</v>
      </c>
    </row>
    <row r="2068" spans="1:12" x14ac:dyDescent="0.25">
      <c r="A2068" s="17"/>
      <c r="B2068" s="17">
        <f t="shared" ca="1" si="34"/>
        <v>0</v>
      </c>
      <c r="C2068" s="16">
        <f>IF(LEN('Basis Excelsheet - uw artikelnr'!F2068)&gt;35,1,0)</f>
        <v>0</v>
      </c>
      <c r="D2068" s="16">
        <f>IF(LEN('Basis Excelsheet - uw artikelnr'!K2068)&gt;30,1,0)</f>
        <v>0</v>
      </c>
      <c r="E2068" s="16">
        <f>IF(LEN('Basis Excelsheet - uw artikelnr'!E2068)&gt;20,1,0)</f>
        <v>0</v>
      </c>
      <c r="F2068" s="16">
        <f>IF('Basis Excelsheet - uw artikelnr'!L2068=0,0,IF('Basis Excelsheet - uw artikelnr'!L2068&lt;1,1,0))</f>
        <v>0</v>
      </c>
      <c r="G2068" s="16">
        <f>IF('Basis Excelsheet - uw artikelnr'!F2068=0,0,IF(EXACT('Basis Excelsheet - uw artikelnr'!G2068,Keuzelijsten!$C$2),0,IF(EXACT('Basis Excelsheet - uw artikelnr'!G2068,Keuzelijsten!$C$3),0,1)))</f>
        <v>0</v>
      </c>
      <c r="H2068" s="16">
        <f>IF('Basis Excelsheet - uw artikelnr'!F2068=0,0,IF(EXACT('Basis Excelsheet - uw artikelnr'!J2068,Keuzelijsten!$D$2),0,IF(EXACT('Basis Excelsheet - uw artikelnr'!J2068,Keuzelijsten!$D$3),0,1)))</f>
        <v>0</v>
      </c>
      <c r="I2068" s="16">
        <f ca="1">IF('Basis Excelsheet - uw artikelnr'!A2068=0,0,IF(CELL("type",'Basis Excelsheet - uw artikelnr'!A2068)="w",0,1))</f>
        <v>0</v>
      </c>
      <c r="J2068" s="16">
        <f>IF('Basis Excelsheet - uw artikelnr'!F2068=0,0,COUNTIF(Keuzelijsten!$F$2:$F$244,'Basis Excelsheet - uw artikelnr'!M2068)-1)*-1</f>
        <v>0</v>
      </c>
      <c r="K2068" s="16">
        <f>IF('Basis Excelsheet - uw artikelnr'!F2068=0,0,COUNTIF(Keuzelijsten!$A$2:$A$245,'Basis Excelsheet - uw artikelnr'!C2068)-1)*-1</f>
        <v>0</v>
      </c>
      <c r="L2068" s="16">
        <f>IF('Basis Excelsheet - uw artikelnr'!F2068=0,0,COUNTIF(Keuzelijsten!$W$2:$W$945,'Basis Excelsheet - uw artikelnr'!D2068)-1)*-1</f>
        <v>0</v>
      </c>
    </row>
    <row r="2069" spans="1:12" x14ac:dyDescent="0.25">
      <c r="A2069" s="17"/>
      <c r="B2069" s="17">
        <f t="shared" ca="1" si="34"/>
        <v>0</v>
      </c>
      <c r="C2069" s="16">
        <f>IF(LEN('Basis Excelsheet - uw artikelnr'!F2069)&gt;35,1,0)</f>
        <v>0</v>
      </c>
      <c r="D2069" s="16">
        <f>IF(LEN('Basis Excelsheet - uw artikelnr'!K2069)&gt;30,1,0)</f>
        <v>0</v>
      </c>
      <c r="E2069" s="16">
        <f>IF(LEN('Basis Excelsheet - uw artikelnr'!E2069)&gt;20,1,0)</f>
        <v>0</v>
      </c>
      <c r="F2069" s="16">
        <f>IF('Basis Excelsheet - uw artikelnr'!L2069=0,0,IF('Basis Excelsheet - uw artikelnr'!L2069&lt;1,1,0))</f>
        <v>0</v>
      </c>
      <c r="G2069" s="16">
        <f>IF('Basis Excelsheet - uw artikelnr'!F2069=0,0,IF(EXACT('Basis Excelsheet - uw artikelnr'!G2069,Keuzelijsten!$C$2),0,IF(EXACT('Basis Excelsheet - uw artikelnr'!G2069,Keuzelijsten!$C$3),0,1)))</f>
        <v>0</v>
      </c>
      <c r="H2069" s="16">
        <f>IF('Basis Excelsheet - uw artikelnr'!F2069=0,0,IF(EXACT('Basis Excelsheet - uw artikelnr'!J2069,Keuzelijsten!$D$2),0,IF(EXACT('Basis Excelsheet - uw artikelnr'!J2069,Keuzelijsten!$D$3),0,1)))</f>
        <v>0</v>
      </c>
      <c r="I2069" s="16">
        <f ca="1">IF('Basis Excelsheet - uw artikelnr'!A2069=0,0,IF(CELL("type",'Basis Excelsheet - uw artikelnr'!A2069)="w",0,1))</f>
        <v>0</v>
      </c>
      <c r="J2069" s="16">
        <f>IF('Basis Excelsheet - uw artikelnr'!F2069=0,0,COUNTIF(Keuzelijsten!$F$2:$F$244,'Basis Excelsheet - uw artikelnr'!M2069)-1)*-1</f>
        <v>0</v>
      </c>
      <c r="K2069" s="16">
        <f>IF('Basis Excelsheet - uw artikelnr'!F2069=0,0,COUNTIF(Keuzelijsten!$A$2:$A$245,'Basis Excelsheet - uw artikelnr'!C2069)-1)*-1</f>
        <v>0</v>
      </c>
      <c r="L2069" s="16">
        <f>IF('Basis Excelsheet - uw artikelnr'!F2069=0,0,COUNTIF(Keuzelijsten!$W$2:$W$945,'Basis Excelsheet - uw artikelnr'!D2069)-1)*-1</f>
        <v>0</v>
      </c>
    </row>
    <row r="2070" spans="1:12" x14ac:dyDescent="0.25">
      <c r="A2070" s="17"/>
      <c r="B2070" s="17">
        <f t="shared" ca="1" si="34"/>
        <v>0</v>
      </c>
      <c r="C2070" s="16">
        <f>IF(LEN('Basis Excelsheet - uw artikelnr'!F2070)&gt;35,1,0)</f>
        <v>0</v>
      </c>
      <c r="D2070" s="16">
        <f>IF(LEN('Basis Excelsheet - uw artikelnr'!K2070)&gt;30,1,0)</f>
        <v>0</v>
      </c>
      <c r="E2070" s="16">
        <f>IF(LEN('Basis Excelsheet - uw artikelnr'!E2070)&gt;20,1,0)</f>
        <v>0</v>
      </c>
      <c r="F2070" s="16">
        <f>IF('Basis Excelsheet - uw artikelnr'!L2070=0,0,IF('Basis Excelsheet - uw artikelnr'!L2070&lt;1,1,0))</f>
        <v>0</v>
      </c>
      <c r="G2070" s="16">
        <f>IF('Basis Excelsheet - uw artikelnr'!F2070=0,0,IF(EXACT('Basis Excelsheet - uw artikelnr'!G2070,Keuzelijsten!$C$2),0,IF(EXACT('Basis Excelsheet - uw artikelnr'!G2070,Keuzelijsten!$C$3),0,1)))</f>
        <v>0</v>
      </c>
      <c r="H2070" s="16">
        <f>IF('Basis Excelsheet - uw artikelnr'!F2070=0,0,IF(EXACT('Basis Excelsheet - uw artikelnr'!J2070,Keuzelijsten!$D$2),0,IF(EXACT('Basis Excelsheet - uw artikelnr'!J2070,Keuzelijsten!$D$3),0,1)))</f>
        <v>0</v>
      </c>
      <c r="I2070" s="16">
        <f ca="1">IF('Basis Excelsheet - uw artikelnr'!A2070=0,0,IF(CELL("type",'Basis Excelsheet - uw artikelnr'!A2070)="w",0,1))</f>
        <v>0</v>
      </c>
      <c r="J2070" s="16">
        <f>IF('Basis Excelsheet - uw artikelnr'!F2070=0,0,COUNTIF(Keuzelijsten!$F$2:$F$244,'Basis Excelsheet - uw artikelnr'!M2070)-1)*-1</f>
        <v>0</v>
      </c>
      <c r="K2070" s="16">
        <f>IF('Basis Excelsheet - uw artikelnr'!F2070=0,0,COUNTIF(Keuzelijsten!$A$2:$A$245,'Basis Excelsheet - uw artikelnr'!C2070)-1)*-1</f>
        <v>0</v>
      </c>
      <c r="L2070" s="16">
        <f>IF('Basis Excelsheet - uw artikelnr'!F2070=0,0,COUNTIF(Keuzelijsten!$W$2:$W$945,'Basis Excelsheet - uw artikelnr'!D2070)-1)*-1</f>
        <v>0</v>
      </c>
    </row>
    <row r="2071" spans="1:12" x14ac:dyDescent="0.25">
      <c r="A2071" s="17"/>
      <c r="B2071" s="17">
        <f t="shared" ca="1" si="34"/>
        <v>0</v>
      </c>
      <c r="C2071" s="16">
        <f>IF(LEN('Basis Excelsheet - uw artikelnr'!F2071)&gt;35,1,0)</f>
        <v>0</v>
      </c>
      <c r="D2071" s="16">
        <f>IF(LEN('Basis Excelsheet - uw artikelnr'!K2071)&gt;30,1,0)</f>
        <v>0</v>
      </c>
      <c r="E2071" s="16">
        <f>IF(LEN('Basis Excelsheet - uw artikelnr'!E2071)&gt;20,1,0)</f>
        <v>0</v>
      </c>
      <c r="F2071" s="16">
        <f>IF('Basis Excelsheet - uw artikelnr'!L2071=0,0,IF('Basis Excelsheet - uw artikelnr'!L2071&lt;1,1,0))</f>
        <v>0</v>
      </c>
      <c r="G2071" s="16">
        <f>IF('Basis Excelsheet - uw artikelnr'!F2071=0,0,IF(EXACT('Basis Excelsheet - uw artikelnr'!G2071,Keuzelijsten!$C$2),0,IF(EXACT('Basis Excelsheet - uw artikelnr'!G2071,Keuzelijsten!$C$3),0,1)))</f>
        <v>0</v>
      </c>
      <c r="H2071" s="16">
        <f>IF('Basis Excelsheet - uw artikelnr'!F2071=0,0,IF(EXACT('Basis Excelsheet - uw artikelnr'!J2071,Keuzelijsten!$D$2),0,IF(EXACT('Basis Excelsheet - uw artikelnr'!J2071,Keuzelijsten!$D$3),0,1)))</f>
        <v>0</v>
      </c>
      <c r="I2071" s="16">
        <f ca="1">IF('Basis Excelsheet - uw artikelnr'!A2071=0,0,IF(CELL("type",'Basis Excelsheet - uw artikelnr'!A2071)="w",0,1))</f>
        <v>0</v>
      </c>
      <c r="J2071" s="16">
        <f>IF('Basis Excelsheet - uw artikelnr'!F2071=0,0,COUNTIF(Keuzelijsten!$F$2:$F$244,'Basis Excelsheet - uw artikelnr'!M2071)-1)*-1</f>
        <v>0</v>
      </c>
      <c r="K2071" s="16">
        <f>IF('Basis Excelsheet - uw artikelnr'!F2071=0,0,COUNTIF(Keuzelijsten!$A$2:$A$245,'Basis Excelsheet - uw artikelnr'!C2071)-1)*-1</f>
        <v>0</v>
      </c>
      <c r="L2071" s="16">
        <f>IF('Basis Excelsheet - uw artikelnr'!F2071=0,0,COUNTIF(Keuzelijsten!$W$2:$W$945,'Basis Excelsheet - uw artikelnr'!D2071)-1)*-1</f>
        <v>0</v>
      </c>
    </row>
    <row r="2072" spans="1:12" x14ac:dyDescent="0.25">
      <c r="A2072" s="17"/>
      <c r="B2072" s="17">
        <f t="shared" ca="1" si="34"/>
        <v>0</v>
      </c>
      <c r="C2072" s="16">
        <f>IF(LEN('Basis Excelsheet - uw artikelnr'!F2072)&gt;35,1,0)</f>
        <v>0</v>
      </c>
      <c r="D2072" s="16">
        <f>IF(LEN('Basis Excelsheet - uw artikelnr'!K2072)&gt;30,1,0)</f>
        <v>0</v>
      </c>
      <c r="E2072" s="16">
        <f>IF(LEN('Basis Excelsheet - uw artikelnr'!E2072)&gt;20,1,0)</f>
        <v>0</v>
      </c>
      <c r="F2072" s="16">
        <f>IF('Basis Excelsheet - uw artikelnr'!L2072=0,0,IF('Basis Excelsheet - uw artikelnr'!L2072&lt;1,1,0))</f>
        <v>0</v>
      </c>
      <c r="G2072" s="16">
        <f>IF('Basis Excelsheet - uw artikelnr'!F2072=0,0,IF(EXACT('Basis Excelsheet - uw artikelnr'!G2072,Keuzelijsten!$C$2),0,IF(EXACT('Basis Excelsheet - uw artikelnr'!G2072,Keuzelijsten!$C$3),0,1)))</f>
        <v>0</v>
      </c>
      <c r="H2072" s="16">
        <f>IF('Basis Excelsheet - uw artikelnr'!F2072=0,0,IF(EXACT('Basis Excelsheet - uw artikelnr'!J2072,Keuzelijsten!$D$2),0,IF(EXACT('Basis Excelsheet - uw artikelnr'!J2072,Keuzelijsten!$D$3),0,1)))</f>
        <v>0</v>
      </c>
      <c r="I2072" s="16">
        <f ca="1">IF('Basis Excelsheet - uw artikelnr'!A2072=0,0,IF(CELL("type",'Basis Excelsheet - uw artikelnr'!A2072)="w",0,1))</f>
        <v>0</v>
      </c>
      <c r="J2072" s="16">
        <f>IF('Basis Excelsheet - uw artikelnr'!F2072=0,0,COUNTIF(Keuzelijsten!$F$2:$F$244,'Basis Excelsheet - uw artikelnr'!M2072)-1)*-1</f>
        <v>0</v>
      </c>
      <c r="K2072" s="16">
        <f>IF('Basis Excelsheet - uw artikelnr'!F2072=0,0,COUNTIF(Keuzelijsten!$A$2:$A$245,'Basis Excelsheet - uw artikelnr'!C2072)-1)*-1</f>
        <v>0</v>
      </c>
      <c r="L2072" s="16">
        <f>IF('Basis Excelsheet - uw artikelnr'!F2072=0,0,COUNTIF(Keuzelijsten!$W$2:$W$945,'Basis Excelsheet - uw artikelnr'!D2072)-1)*-1</f>
        <v>0</v>
      </c>
    </row>
    <row r="2073" spans="1:12" x14ac:dyDescent="0.25">
      <c r="A2073" s="17"/>
      <c r="B2073" s="17">
        <f t="shared" ca="1" si="34"/>
        <v>0</v>
      </c>
      <c r="C2073" s="16">
        <f>IF(LEN('Basis Excelsheet - uw artikelnr'!F2073)&gt;35,1,0)</f>
        <v>0</v>
      </c>
      <c r="D2073" s="16">
        <f>IF(LEN('Basis Excelsheet - uw artikelnr'!K2073)&gt;30,1,0)</f>
        <v>0</v>
      </c>
      <c r="E2073" s="16">
        <f>IF(LEN('Basis Excelsheet - uw artikelnr'!E2073)&gt;20,1,0)</f>
        <v>0</v>
      </c>
      <c r="F2073" s="16">
        <f>IF('Basis Excelsheet - uw artikelnr'!L2073=0,0,IF('Basis Excelsheet - uw artikelnr'!L2073&lt;1,1,0))</f>
        <v>0</v>
      </c>
      <c r="G2073" s="16">
        <f>IF('Basis Excelsheet - uw artikelnr'!F2073=0,0,IF(EXACT('Basis Excelsheet - uw artikelnr'!G2073,Keuzelijsten!$C$2),0,IF(EXACT('Basis Excelsheet - uw artikelnr'!G2073,Keuzelijsten!$C$3),0,1)))</f>
        <v>0</v>
      </c>
      <c r="H2073" s="16">
        <f>IF('Basis Excelsheet - uw artikelnr'!F2073=0,0,IF(EXACT('Basis Excelsheet - uw artikelnr'!J2073,Keuzelijsten!$D$2),0,IF(EXACT('Basis Excelsheet - uw artikelnr'!J2073,Keuzelijsten!$D$3),0,1)))</f>
        <v>0</v>
      </c>
      <c r="I2073" s="16">
        <f ca="1">IF('Basis Excelsheet - uw artikelnr'!A2073=0,0,IF(CELL("type",'Basis Excelsheet - uw artikelnr'!A2073)="w",0,1))</f>
        <v>0</v>
      </c>
      <c r="J2073" s="16">
        <f>IF('Basis Excelsheet - uw artikelnr'!F2073=0,0,COUNTIF(Keuzelijsten!$F$2:$F$244,'Basis Excelsheet - uw artikelnr'!M2073)-1)*-1</f>
        <v>0</v>
      </c>
      <c r="K2073" s="16">
        <f>IF('Basis Excelsheet - uw artikelnr'!F2073=0,0,COUNTIF(Keuzelijsten!$A$2:$A$245,'Basis Excelsheet - uw artikelnr'!C2073)-1)*-1</f>
        <v>0</v>
      </c>
      <c r="L2073" s="16">
        <f>IF('Basis Excelsheet - uw artikelnr'!F2073=0,0,COUNTIF(Keuzelijsten!$W$2:$W$945,'Basis Excelsheet - uw artikelnr'!D2073)-1)*-1</f>
        <v>0</v>
      </c>
    </row>
    <row r="2074" spans="1:12" x14ac:dyDescent="0.25">
      <c r="A2074" s="17"/>
      <c r="B2074" s="17">
        <f t="shared" ca="1" si="34"/>
        <v>0</v>
      </c>
      <c r="C2074" s="16">
        <f>IF(LEN('Basis Excelsheet - uw artikelnr'!F2074)&gt;35,1,0)</f>
        <v>0</v>
      </c>
      <c r="D2074" s="16">
        <f>IF(LEN('Basis Excelsheet - uw artikelnr'!K2074)&gt;30,1,0)</f>
        <v>0</v>
      </c>
      <c r="E2074" s="16">
        <f>IF(LEN('Basis Excelsheet - uw artikelnr'!E2074)&gt;20,1,0)</f>
        <v>0</v>
      </c>
      <c r="F2074" s="16">
        <f>IF('Basis Excelsheet - uw artikelnr'!L2074=0,0,IF('Basis Excelsheet - uw artikelnr'!L2074&lt;1,1,0))</f>
        <v>0</v>
      </c>
      <c r="G2074" s="16">
        <f>IF('Basis Excelsheet - uw artikelnr'!F2074=0,0,IF(EXACT('Basis Excelsheet - uw artikelnr'!G2074,Keuzelijsten!$C$2),0,IF(EXACT('Basis Excelsheet - uw artikelnr'!G2074,Keuzelijsten!$C$3),0,1)))</f>
        <v>0</v>
      </c>
      <c r="H2074" s="16">
        <f>IF('Basis Excelsheet - uw artikelnr'!F2074=0,0,IF(EXACT('Basis Excelsheet - uw artikelnr'!J2074,Keuzelijsten!$D$2),0,IF(EXACT('Basis Excelsheet - uw artikelnr'!J2074,Keuzelijsten!$D$3),0,1)))</f>
        <v>0</v>
      </c>
      <c r="I2074" s="16">
        <f ca="1">IF('Basis Excelsheet - uw artikelnr'!A2074=0,0,IF(CELL("type",'Basis Excelsheet - uw artikelnr'!A2074)="w",0,1))</f>
        <v>0</v>
      </c>
      <c r="J2074" s="16">
        <f>IF('Basis Excelsheet - uw artikelnr'!F2074=0,0,COUNTIF(Keuzelijsten!$F$2:$F$244,'Basis Excelsheet - uw artikelnr'!M2074)-1)*-1</f>
        <v>0</v>
      </c>
      <c r="K2074" s="16">
        <f>IF('Basis Excelsheet - uw artikelnr'!F2074=0,0,COUNTIF(Keuzelijsten!$A$2:$A$245,'Basis Excelsheet - uw artikelnr'!C2074)-1)*-1</f>
        <v>0</v>
      </c>
      <c r="L2074" s="16">
        <f>IF('Basis Excelsheet - uw artikelnr'!F2074=0,0,COUNTIF(Keuzelijsten!$W$2:$W$945,'Basis Excelsheet - uw artikelnr'!D2074)-1)*-1</f>
        <v>0</v>
      </c>
    </row>
    <row r="2075" spans="1:12" x14ac:dyDescent="0.25">
      <c r="A2075" s="17"/>
      <c r="B2075" s="17">
        <f t="shared" ca="1" si="34"/>
        <v>0</v>
      </c>
      <c r="C2075" s="16">
        <f>IF(LEN('Basis Excelsheet - uw artikelnr'!F2075)&gt;35,1,0)</f>
        <v>0</v>
      </c>
      <c r="D2075" s="16">
        <f>IF(LEN('Basis Excelsheet - uw artikelnr'!K2075)&gt;30,1,0)</f>
        <v>0</v>
      </c>
      <c r="E2075" s="16">
        <f>IF(LEN('Basis Excelsheet - uw artikelnr'!E2075)&gt;20,1,0)</f>
        <v>0</v>
      </c>
      <c r="F2075" s="16">
        <f>IF('Basis Excelsheet - uw artikelnr'!L2075=0,0,IF('Basis Excelsheet - uw artikelnr'!L2075&lt;1,1,0))</f>
        <v>0</v>
      </c>
      <c r="G2075" s="16">
        <f>IF('Basis Excelsheet - uw artikelnr'!F2075=0,0,IF(EXACT('Basis Excelsheet - uw artikelnr'!G2075,Keuzelijsten!$C$2),0,IF(EXACT('Basis Excelsheet - uw artikelnr'!G2075,Keuzelijsten!$C$3),0,1)))</f>
        <v>0</v>
      </c>
      <c r="H2075" s="16">
        <f>IF('Basis Excelsheet - uw artikelnr'!F2075=0,0,IF(EXACT('Basis Excelsheet - uw artikelnr'!J2075,Keuzelijsten!$D$2),0,IF(EXACT('Basis Excelsheet - uw artikelnr'!J2075,Keuzelijsten!$D$3),0,1)))</f>
        <v>0</v>
      </c>
      <c r="I2075" s="16">
        <f ca="1">IF('Basis Excelsheet - uw artikelnr'!A2075=0,0,IF(CELL("type",'Basis Excelsheet - uw artikelnr'!A2075)="w",0,1))</f>
        <v>0</v>
      </c>
      <c r="J2075" s="16">
        <f>IF('Basis Excelsheet - uw artikelnr'!F2075=0,0,COUNTIF(Keuzelijsten!$F$2:$F$244,'Basis Excelsheet - uw artikelnr'!M2075)-1)*-1</f>
        <v>0</v>
      </c>
      <c r="K2075" s="16">
        <f>IF('Basis Excelsheet - uw artikelnr'!F2075=0,0,COUNTIF(Keuzelijsten!$A$2:$A$245,'Basis Excelsheet - uw artikelnr'!C2075)-1)*-1</f>
        <v>0</v>
      </c>
      <c r="L2075" s="16">
        <f>IF('Basis Excelsheet - uw artikelnr'!F2075=0,0,COUNTIF(Keuzelijsten!$W$2:$W$945,'Basis Excelsheet - uw artikelnr'!D2075)-1)*-1</f>
        <v>0</v>
      </c>
    </row>
    <row r="2076" spans="1:12" x14ac:dyDescent="0.25">
      <c r="A2076" s="17"/>
      <c r="B2076" s="17">
        <f t="shared" ca="1" si="34"/>
        <v>0</v>
      </c>
      <c r="C2076" s="16">
        <f>IF(LEN('Basis Excelsheet - uw artikelnr'!F2076)&gt;35,1,0)</f>
        <v>0</v>
      </c>
      <c r="D2076" s="16">
        <f>IF(LEN('Basis Excelsheet - uw artikelnr'!K2076)&gt;30,1,0)</f>
        <v>0</v>
      </c>
      <c r="E2076" s="16">
        <f>IF(LEN('Basis Excelsheet - uw artikelnr'!E2076)&gt;20,1,0)</f>
        <v>0</v>
      </c>
      <c r="F2076" s="16">
        <f>IF('Basis Excelsheet - uw artikelnr'!L2076=0,0,IF('Basis Excelsheet - uw artikelnr'!L2076&lt;1,1,0))</f>
        <v>0</v>
      </c>
      <c r="G2076" s="16">
        <f>IF('Basis Excelsheet - uw artikelnr'!F2076=0,0,IF(EXACT('Basis Excelsheet - uw artikelnr'!G2076,Keuzelijsten!$C$2),0,IF(EXACT('Basis Excelsheet - uw artikelnr'!G2076,Keuzelijsten!$C$3),0,1)))</f>
        <v>0</v>
      </c>
      <c r="H2076" s="16">
        <f>IF('Basis Excelsheet - uw artikelnr'!F2076=0,0,IF(EXACT('Basis Excelsheet - uw artikelnr'!J2076,Keuzelijsten!$D$2),0,IF(EXACT('Basis Excelsheet - uw artikelnr'!J2076,Keuzelijsten!$D$3),0,1)))</f>
        <v>0</v>
      </c>
      <c r="I2076" s="16">
        <f ca="1">IF('Basis Excelsheet - uw artikelnr'!A2076=0,0,IF(CELL("type",'Basis Excelsheet - uw artikelnr'!A2076)="w",0,1))</f>
        <v>0</v>
      </c>
      <c r="J2076" s="16">
        <f>IF('Basis Excelsheet - uw artikelnr'!F2076=0,0,COUNTIF(Keuzelijsten!$F$2:$F$244,'Basis Excelsheet - uw artikelnr'!M2076)-1)*-1</f>
        <v>0</v>
      </c>
      <c r="K2076" s="16">
        <f>IF('Basis Excelsheet - uw artikelnr'!F2076=0,0,COUNTIF(Keuzelijsten!$A$2:$A$245,'Basis Excelsheet - uw artikelnr'!C2076)-1)*-1</f>
        <v>0</v>
      </c>
      <c r="L2076" s="16">
        <f>IF('Basis Excelsheet - uw artikelnr'!F2076=0,0,COUNTIF(Keuzelijsten!$W$2:$W$945,'Basis Excelsheet - uw artikelnr'!D2076)-1)*-1</f>
        <v>0</v>
      </c>
    </row>
    <row r="2077" spans="1:12" x14ac:dyDescent="0.25">
      <c r="A2077" s="17"/>
      <c r="B2077" s="17">
        <f t="shared" ca="1" si="34"/>
        <v>0</v>
      </c>
      <c r="C2077" s="16">
        <f>IF(LEN('Basis Excelsheet - uw artikelnr'!F2077)&gt;35,1,0)</f>
        <v>0</v>
      </c>
      <c r="D2077" s="16">
        <f>IF(LEN('Basis Excelsheet - uw artikelnr'!K2077)&gt;30,1,0)</f>
        <v>0</v>
      </c>
      <c r="E2077" s="16">
        <f>IF(LEN('Basis Excelsheet - uw artikelnr'!E2077)&gt;20,1,0)</f>
        <v>0</v>
      </c>
      <c r="F2077" s="16">
        <f>IF('Basis Excelsheet - uw artikelnr'!L2077=0,0,IF('Basis Excelsheet - uw artikelnr'!L2077&lt;1,1,0))</f>
        <v>0</v>
      </c>
      <c r="G2077" s="16">
        <f>IF('Basis Excelsheet - uw artikelnr'!F2077=0,0,IF(EXACT('Basis Excelsheet - uw artikelnr'!G2077,Keuzelijsten!$C$2),0,IF(EXACT('Basis Excelsheet - uw artikelnr'!G2077,Keuzelijsten!$C$3),0,1)))</f>
        <v>0</v>
      </c>
      <c r="H2077" s="16">
        <f>IF('Basis Excelsheet - uw artikelnr'!F2077=0,0,IF(EXACT('Basis Excelsheet - uw artikelnr'!J2077,Keuzelijsten!$D$2),0,IF(EXACT('Basis Excelsheet - uw artikelnr'!J2077,Keuzelijsten!$D$3),0,1)))</f>
        <v>0</v>
      </c>
      <c r="I2077" s="16">
        <f ca="1">IF('Basis Excelsheet - uw artikelnr'!A2077=0,0,IF(CELL("type",'Basis Excelsheet - uw artikelnr'!A2077)="w",0,1))</f>
        <v>0</v>
      </c>
      <c r="J2077" s="16">
        <f>IF('Basis Excelsheet - uw artikelnr'!F2077=0,0,COUNTIF(Keuzelijsten!$F$2:$F$244,'Basis Excelsheet - uw artikelnr'!M2077)-1)*-1</f>
        <v>0</v>
      </c>
      <c r="K2077" s="16">
        <f>IF('Basis Excelsheet - uw artikelnr'!F2077=0,0,COUNTIF(Keuzelijsten!$A$2:$A$245,'Basis Excelsheet - uw artikelnr'!C2077)-1)*-1</f>
        <v>0</v>
      </c>
      <c r="L2077" s="16">
        <f>IF('Basis Excelsheet - uw artikelnr'!F2077=0,0,COUNTIF(Keuzelijsten!$W$2:$W$945,'Basis Excelsheet - uw artikelnr'!D2077)-1)*-1</f>
        <v>0</v>
      </c>
    </row>
    <row r="2078" spans="1:12" x14ac:dyDescent="0.25">
      <c r="A2078" s="17"/>
      <c r="B2078" s="17">
        <f t="shared" ca="1" si="34"/>
        <v>0</v>
      </c>
      <c r="C2078" s="16">
        <f>IF(LEN('Basis Excelsheet - uw artikelnr'!F2078)&gt;35,1,0)</f>
        <v>0</v>
      </c>
      <c r="D2078" s="16">
        <f>IF(LEN('Basis Excelsheet - uw artikelnr'!K2078)&gt;30,1,0)</f>
        <v>0</v>
      </c>
      <c r="E2078" s="16">
        <f>IF(LEN('Basis Excelsheet - uw artikelnr'!E2078)&gt;20,1,0)</f>
        <v>0</v>
      </c>
      <c r="F2078" s="16">
        <f>IF('Basis Excelsheet - uw artikelnr'!L2078=0,0,IF('Basis Excelsheet - uw artikelnr'!L2078&lt;1,1,0))</f>
        <v>0</v>
      </c>
      <c r="G2078" s="16">
        <f>IF('Basis Excelsheet - uw artikelnr'!F2078=0,0,IF(EXACT('Basis Excelsheet - uw artikelnr'!G2078,Keuzelijsten!$C$2),0,IF(EXACT('Basis Excelsheet - uw artikelnr'!G2078,Keuzelijsten!$C$3),0,1)))</f>
        <v>0</v>
      </c>
      <c r="H2078" s="16">
        <f>IF('Basis Excelsheet - uw artikelnr'!F2078=0,0,IF(EXACT('Basis Excelsheet - uw artikelnr'!J2078,Keuzelijsten!$D$2),0,IF(EXACT('Basis Excelsheet - uw artikelnr'!J2078,Keuzelijsten!$D$3),0,1)))</f>
        <v>0</v>
      </c>
      <c r="I2078" s="16">
        <f ca="1">IF('Basis Excelsheet - uw artikelnr'!A2078=0,0,IF(CELL("type",'Basis Excelsheet - uw artikelnr'!A2078)="w",0,1))</f>
        <v>0</v>
      </c>
      <c r="J2078" s="16">
        <f>IF('Basis Excelsheet - uw artikelnr'!F2078=0,0,COUNTIF(Keuzelijsten!$F$2:$F$244,'Basis Excelsheet - uw artikelnr'!M2078)-1)*-1</f>
        <v>0</v>
      </c>
      <c r="K2078" s="16">
        <f>IF('Basis Excelsheet - uw artikelnr'!F2078=0,0,COUNTIF(Keuzelijsten!$A$2:$A$245,'Basis Excelsheet - uw artikelnr'!C2078)-1)*-1</f>
        <v>0</v>
      </c>
      <c r="L2078" s="16">
        <f>IF('Basis Excelsheet - uw artikelnr'!F2078=0,0,COUNTIF(Keuzelijsten!$W$2:$W$945,'Basis Excelsheet - uw artikelnr'!D2078)-1)*-1</f>
        <v>0</v>
      </c>
    </row>
    <row r="2079" spans="1:12" x14ac:dyDescent="0.25">
      <c r="A2079" s="17"/>
      <c r="B2079" s="17">
        <f t="shared" ca="1" si="34"/>
        <v>0</v>
      </c>
      <c r="C2079" s="16">
        <f>IF(LEN('Basis Excelsheet - uw artikelnr'!F2079)&gt;35,1,0)</f>
        <v>0</v>
      </c>
      <c r="D2079" s="16">
        <f>IF(LEN('Basis Excelsheet - uw artikelnr'!K2079)&gt;30,1,0)</f>
        <v>0</v>
      </c>
      <c r="E2079" s="16">
        <f>IF(LEN('Basis Excelsheet - uw artikelnr'!E2079)&gt;20,1,0)</f>
        <v>0</v>
      </c>
      <c r="F2079" s="16">
        <f>IF('Basis Excelsheet - uw artikelnr'!L2079=0,0,IF('Basis Excelsheet - uw artikelnr'!L2079&lt;1,1,0))</f>
        <v>0</v>
      </c>
      <c r="G2079" s="16">
        <f>IF('Basis Excelsheet - uw artikelnr'!F2079=0,0,IF(EXACT('Basis Excelsheet - uw artikelnr'!G2079,Keuzelijsten!$C$2),0,IF(EXACT('Basis Excelsheet - uw artikelnr'!G2079,Keuzelijsten!$C$3),0,1)))</f>
        <v>0</v>
      </c>
      <c r="H2079" s="16">
        <f>IF('Basis Excelsheet - uw artikelnr'!F2079=0,0,IF(EXACT('Basis Excelsheet - uw artikelnr'!J2079,Keuzelijsten!$D$2),0,IF(EXACT('Basis Excelsheet - uw artikelnr'!J2079,Keuzelijsten!$D$3),0,1)))</f>
        <v>0</v>
      </c>
      <c r="I2079" s="16">
        <f ca="1">IF('Basis Excelsheet - uw artikelnr'!A2079=0,0,IF(CELL("type",'Basis Excelsheet - uw artikelnr'!A2079)="w",0,1))</f>
        <v>0</v>
      </c>
      <c r="J2079" s="16">
        <f>IF('Basis Excelsheet - uw artikelnr'!F2079=0,0,COUNTIF(Keuzelijsten!$F$2:$F$244,'Basis Excelsheet - uw artikelnr'!M2079)-1)*-1</f>
        <v>0</v>
      </c>
      <c r="K2079" s="16">
        <f>IF('Basis Excelsheet - uw artikelnr'!F2079=0,0,COUNTIF(Keuzelijsten!$A$2:$A$245,'Basis Excelsheet - uw artikelnr'!C2079)-1)*-1</f>
        <v>0</v>
      </c>
      <c r="L2079" s="16">
        <f>IF('Basis Excelsheet - uw artikelnr'!F2079=0,0,COUNTIF(Keuzelijsten!$W$2:$W$945,'Basis Excelsheet - uw artikelnr'!D2079)-1)*-1</f>
        <v>0</v>
      </c>
    </row>
    <row r="2080" spans="1:12" x14ac:dyDescent="0.25">
      <c r="A2080" s="17"/>
      <c r="B2080" s="17">
        <f t="shared" ca="1" si="34"/>
        <v>0</v>
      </c>
      <c r="C2080" s="16">
        <f>IF(LEN('Basis Excelsheet - uw artikelnr'!F2080)&gt;35,1,0)</f>
        <v>0</v>
      </c>
      <c r="D2080" s="16">
        <f>IF(LEN('Basis Excelsheet - uw artikelnr'!K2080)&gt;30,1,0)</f>
        <v>0</v>
      </c>
      <c r="E2080" s="16">
        <f>IF(LEN('Basis Excelsheet - uw artikelnr'!E2080)&gt;20,1,0)</f>
        <v>0</v>
      </c>
      <c r="F2080" s="16">
        <f>IF('Basis Excelsheet - uw artikelnr'!L2080=0,0,IF('Basis Excelsheet - uw artikelnr'!L2080&lt;1,1,0))</f>
        <v>0</v>
      </c>
      <c r="G2080" s="16">
        <f>IF('Basis Excelsheet - uw artikelnr'!F2080=0,0,IF(EXACT('Basis Excelsheet - uw artikelnr'!G2080,Keuzelijsten!$C$2),0,IF(EXACT('Basis Excelsheet - uw artikelnr'!G2080,Keuzelijsten!$C$3),0,1)))</f>
        <v>0</v>
      </c>
      <c r="H2080" s="16">
        <f>IF('Basis Excelsheet - uw artikelnr'!F2080=0,0,IF(EXACT('Basis Excelsheet - uw artikelnr'!J2080,Keuzelijsten!$D$2),0,IF(EXACT('Basis Excelsheet - uw artikelnr'!J2080,Keuzelijsten!$D$3),0,1)))</f>
        <v>0</v>
      </c>
      <c r="I2080" s="16">
        <f ca="1">IF('Basis Excelsheet - uw artikelnr'!A2080=0,0,IF(CELL("type",'Basis Excelsheet - uw artikelnr'!A2080)="w",0,1))</f>
        <v>0</v>
      </c>
      <c r="J2080" s="16">
        <f>IF('Basis Excelsheet - uw artikelnr'!F2080=0,0,COUNTIF(Keuzelijsten!$F$2:$F$244,'Basis Excelsheet - uw artikelnr'!M2080)-1)*-1</f>
        <v>0</v>
      </c>
      <c r="K2080" s="16">
        <f>IF('Basis Excelsheet - uw artikelnr'!F2080=0,0,COUNTIF(Keuzelijsten!$A$2:$A$245,'Basis Excelsheet - uw artikelnr'!C2080)-1)*-1</f>
        <v>0</v>
      </c>
      <c r="L2080" s="16">
        <f>IF('Basis Excelsheet - uw artikelnr'!F2080=0,0,COUNTIF(Keuzelijsten!$W$2:$W$945,'Basis Excelsheet - uw artikelnr'!D2080)-1)*-1</f>
        <v>0</v>
      </c>
    </row>
    <row r="2081" spans="1:12" x14ac:dyDescent="0.25">
      <c r="A2081" s="17"/>
      <c r="B2081" s="17">
        <f t="shared" ca="1" si="34"/>
        <v>0</v>
      </c>
      <c r="C2081" s="16">
        <f>IF(LEN('Basis Excelsheet - uw artikelnr'!F2081)&gt;35,1,0)</f>
        <v>0</v>
      </c>
      <c r="D2081" s="16">
        <f>IF(LEN('Basis Excelsheet - uw artikelnr'!K2081)&gt;30,1,0)</f>
        <v>0</v>
      </c>
      <c r="E2081" s="16">
        <f>IF(LEN('Basis Excelsheet - uw artikelnr'!E2081)&gt;20,1,0)</f>
        <v>0</v>
      </c>
      <c r="F2081" s="16">
        <f>IF('Basis Excelsheet - uw artikelnr'!L2081=0,0,IF('Basis Excelsheet - uw artikelnr'!L2081&lt;1,1,0))</f>
        <v>0</v>
      </c>
      <c r="G2081" s="16">
        <f>IF('Basis Excelsheet - uw artikelnr'!F2081=0,0,IF(EXACT('Basis Excelsheet - uw artikelnr'!G2081,Keuzelijsten!$C$2),0,IF(EXACT('Basis Excelsheet - uw artikelnr'!G2081,Keuzelijsten!$C$3),0,1)))</f>
        <v>0</v>
      </c>
      <c r="H2081" s="16">
        <f>IF('Basis Excelsheet - uw artikelnr'!F2081=0,0,IF(EXACT('Basis Excelsheet - uw artikelnr'!J2081,Keuzelijsten!$D$2),0,IF(EXACT('Basis Excelsheet - uw artikelnr'!J2081,Keuzelijsten!$D$3),0,1)))</f>
        <v>0</v>
      </c>
      <c r="I2081" s="16">
        <f ca="1">IF('Basis Excelsheet - uw artikelnr'!A2081=0,0,IF(CELL("type",'Basis Excelsheet - uw artikelnr'!A2081)="w",0,1))</f>
        <v>0</v>
      </c>
      <c r="J2081" s="16">
        <f>IF('Basis Excelsheet - uw artikelnr'!F2081=0,0,COUNTIF(Keuzelijsten!$F$2:$F$244,'Basis Excelsheet - uw artikelnr'!M2081)-1)*-1</f>
        <v>0</v>
      </c>
      <c r="K2081" s="16">
        <f>IF('Basis Excelsheet - uw artikelnr'!F2081=0,0,COUNTIF(Keuzelijsten!$A$2:$A$245,'Basis Excelsheet - uw artikelnr'!C2081)-1)*-1</f>
        <v>0</v>
      </c>
      <c r="L2081" s="16">
        <f>IF('Basis Excelsheet - uw artikelnr'!F2081=0,0,COUNTIF(Keuzelijsten!$W$2:$W$945,'Basis Excelsheet - uw artikelnr'!D2081)-1)*-1</f>
        <v>0</v>
      </c>
    </row>
    <row r="2082" spans="1:12" x14ac:dyDescent="0.25">
      <c r="A2082" s="17"/>
      <c r="B2082" s="17">
        <f t="shared" ca="1" si="34"/>
        <v>0</v>
      </c>
      <c r="C2082" s="16">
        <f>IF(LEN('Basis Excelsheet - uw artikelnr'!F2082)&gt;35,1,0)</f>
        <v>0</v>
      </c>
      <c r="D2082" s="16">
        <f>IF(LEN('Basis Excelsheet - uw artikelnr'!K2082)&gt;30,1,0)</f>
        <v>0</v>
      </c>
      <c r="E2082" s="16">
        <f>IF(LEN('Basis Excelsheet - uw artikelnr'!E2082)&gt;20,1,0)</f>
        <v>0</v>
      </c>
      <c r="F2082" s="16">
        <f>IF('Basis Excelsheet - uw artikelnr'!L2082=0,0,IF('Basis Excelsheet - uw artikelnr'!L2082&lt;1,1,0))</f>
        <v>0</v>
      </c>
      <c r="G2082" s="16">
        <f>IF('Basis Excelsheet - uw artikelnr'!F2082=0,0,IF(EXACT('Basis Excelsheet - uw artikelnr'!G2082,Keuzelijsten!$C$2),0,IF(EXACT('Basis Excelsheet - uw artikelnr'!G2082,Keuzelijsten!$C$3),0,1)))</f>
        <v>0</v>
      </c>
      <c r="H2082" s="16">
        <f>IF('Basis Excelsheet - uw artikelnr'!F2082=0,0,IF(EXACT('Basis Excelsheet - uw artikelnr'!J2082,Keuzelijsten!$D$2),0,IF(EXACT('Basis Excelsheet - uw artikelnr'!J2082,Keuzelijsten!$D$3),0,1)))</f>
        <v>0</v>
      </c>
      <c r="I2082" s="16">
        <f ca="1">IF('Basis Excelsheet - uw artikelnr'!A2082=0,0,IF(CELL("type",'Basis Excelsheet - uw artikelnr'!A2082)="w",0,1))</f>
        <v>0</v>
      </c>
      <c r="J2082" s="16">
        <f>IF('Basis Excelsheet - uw artikelnr'!F2082=0,0,COUNTIF(Keuzelijsten!$F$2:$F$244,'Basis Excelsheet - uw artikelnr'!M2082)-1)*-1</f>
        <v>0</v>
      </c>
      <c r="K2082" s="16">
        <f>IF('Basis Excelsheet - uw artikelnr'!F2082=0,0,COUNTIF(Keuzelijsten!$A$2:$A$245,'Basis Excelsheet - uw artikelnr'!C2082)-1)*-1</f>
        <v>0</v>
      </c>
      <c r="L2082" s="16">
        <f>IF('Basis Excelsheet - uw artikelnr'!F2082=0,0,COUNTIF(Keuzelijsten!$W$2:$W$945,'Basis Excelsheet - uw artikelnr'!D2082)-1)*-1</f>
        <v>0</v>
      </c>
    </row>
    <row r="2083" spans="1:12" x14ac:dyDescent="0.25">
      <c r="A2083" s="17"/>
      <c r="B2083" s="17">
        <f t="shared" ca="1" si="34"/>
        <v>0</v>
      </c>
      <c r="C2083" s="16">
        <f>IF(LEN('Basis Excelsheet - uw artikelnr'!F2083)&gt;35,1,0)</f>
        <v>0</v>
      </c>
      <c r="D2083" s="16">
        <f>IF(LEN('Basis Excelsheet - uw artikelnr'!K2083)&gt;30,1,0)</f>
        <v>0</v>
      </c>
      <c r="E2083" s="16">
        <f>IF(LEN('Basis Excelsheet - uw artikelnr'!E2083)&gt;20,1,0)</f>
        <v>0</v>
      </c>
      <c r="F2083" s="16">
        <f>IF('Basis Excelsheet - uw artikelnr'!L2083=0,0,IF('Basis Excelsheet - uw artikelnr'!L2083&lt;1,1,0))</f>
        <v>0</v>
      </c>
      <c r="G2083" s="16">
        <f>IF('Basis Excelsheet - uw artikelnr'!F2083=0,0,IF(EXACT('Basis Excelsheet - uw artikelnr'!G2083,Keuzelijsten!$C$2),0,IF(EXACT('Basis Excelsheet - uw artikelnr'!G2083,Keuzelijsten!$C$3),0,1)))</f>
        <v>0</v>
      </c>
      <c r="H2083" s="16">
        <f>IF('Basis Excelsheet - uw artikelnr'!F2083=0,0,IF(EXACT('Basis Excelsheet - uw artikelnr'!J2083,Keuzelijsten!$D$2),0,IF(EXACT('Basis Excelsheet - uw artikelnr'!J2083,Keuzelijsten!$D$3),0,1)))</f>
        <v>0</v>
      </c>
      <c r="I2083" s="16">
        <f ca="1">IF('Basis Excelsheet - uw artikelnr'!A2083=0,0,IF(CELL("type",'Basis Excelsheet - uw artikelnr'!A2083)="w",0,1))</f>
        <v>0</v>
      </c>
      <c r="J2083" s="16">
        <f>IF('Basis Excelsheet - uw artikelnr'!F2083=0,0,COUNTIF(Keuzelijsten!$F$2:$F$244,'Basis Excelsheet - uw artikelnr'!M2083)-1)*-1</f>
        <v>0</v>
      </c>
      <c r="K2083" s="16">
        <f>IF('Basis Excelsheet - uw artikelnr'!F2083=0,0,COUNTIF(Keuzelijsten!$A$2:$A$245,'Basis Excelsheet - uw artikelnr'!C2083)-1)*-1</f>
        <v>0</v>
      </c>
      <c r="L2083" s="16">
        <f>IF('Basis Excelsheet - uw artikelnr'!F2083=0,0,COUNTIF(Keuzelijsten!$W$2:$W$945,'Basis Excelsheet - uw artikelnr'!D2083)-1)*-1</f>
        <v>0</v>
      </c>
    </row>
    <row r="2084" spans="1:12" x14ac:dyDescent="0.25">
      <c r="A2084" s="17"/>
      <c r="B2084" s="17">
        <f t="shared" ca="1" si="34"/>
        <v>0</v>
      </c>
      <c r="C2084" s="16">
        <f>IF(LEN('Basis Excelsheet - uw artikelnr'!F2084)&gt;35,1,0)</f>
        <v>0</v>
      </c>
      <c r="D2084" s="16">
        <f>IF(LEN('Basis Excelsheet - uw artikelnr'!K2084)&gt;30,1,0)</f>
        <v>0</v>
      </c>
      <c r="E2084" s="16">
        <f>IF(LEN('Basis Excelsheet - uw artikelnr'!E2084)&gt;20,1,0)</f>
        <v>0</v>
      </c>
      <c r="F2084" s="16">
        <f>IF('Basis Excelsheet - uw artikelnr'!L2084=0,0,IF('Basis Excelsheet - uw artikelnr'!L2084&lt;1,1,0))</f>
        <v>0</v>
      </c>
      <c r="G2084" s="16">
        <f>IF('Basis Excelsheet - uw artikelnr'!F2084=0,0,IF(EXACT('Basis Excelsheet - uw artikelnr'!G2084,Keuzelijsten!$C$2),0,IF(EXACT('Basis Excelsheet - uw artikelnr'!G2084,Keuzelijsten!$C$3),0,1)))</f>
        <v>0</v>
      </c>
      <c r="H2084" s="16">
        <f>IF('Basis Excelsheet - uw artikelnr'!F2084=0,0,IF(EXACT('Basis Excelsheet - uw artikelnr'!J2084,Keuzelijsten!$D$2),0,IF(EXACT('Basis Excelsheet - uw artikelnr'!J2084,Keuzelijsten!$D$3),0,1)))</f>
        <v>0</v>
      </c>
      <c r="I2084" s="16">
        <f ca="1">IF('Basis Excelsheet - uw artikelnr'!A2084=0,0,IF(CELL("type",'Basis Excelsheet - uw artikelnr'!A2084)="w",0,1))</f>
        <v>0</v>
      </c>
      <c r="J2084" s="16">
        <f>IF('Basis Excelsheet - uw artikelnr'!F2084=0,0,COUNTIF(Keuzelijsten!$F$2:$F$244,'Basis Excelsheet - uw artikelnr'!M2084)-1)*-1</f>
        <v>0</v>
      </c>
      <c r="K2084" s="16">
        <f>IF('Basis Excelsheet - uw artikelnr'!F2084=0,0,COUNTIF(Keuzelijsten!$A$2:$A$245,'Basis Excelsheet - uw artikelnr'!C2084)-1)*-1</f>
        <v>0</v>
      </c>
      <c r="L2084" s="16">
        <f>IF('Basis Excelsheet - uw artikelnr'!F2084=0,0,COUNTIF(Keuzelijsten!$W$2:$W$945,'Basis Excelsheet - uw artikelnr'!D2084)-1)*-1</f>
        <v>0</v>
      </c>
    </row>
    <row r="2085" spans="1:12" x14ac:dyDescent="0.25">
      <c r="A2085" s="17"/>
      <c r="B2085" s="17">
        <f t="shared" ca="1" si="34"/>
        <v>0</v>
      </c>
      <c r="C2085" s="16">
        <f>IF(LEN('Basis Excelsheet - uw artikelnr'!F2085)&gt;35,1,0)</f>
        <v>0</v>
      </c>
      <c r="D2085" s="16">
        <f>IF(LEN('Basis Excelsheet - uw artikelnr'!K2085)&gt;30,1,0)</f>
        <v>0</v>
      </c>
      <c r="E2085" s="16">
        <f>IF(LEN('Basis Excelsheet - uw artikelnr'!E2085)&gt;20,1,0)</f>
        <v>0</v>
      </c>
      <c r="F2085" s="16">
        <f>IF('Basis Excelsheet - uw artikelnr'!L2085=0,0,IF('Basis Excelsheet - uw artikelnr'!L2085&lt;1,1,0))</f>
        <v>0</v>
      </c>
      <c r="G2085" s="16">
        <f>IF('Basis Excelsheet - uw artikelnr'!F2085=0,0,IF(EXACT('Basis Excelsheet - uw artikelnr'!G2085,Keuzelijsten!$C$2),0,IF(EXACT('Basis Excelsheet - uw artikelnr'!G2085,Keuzelijsten!$C$3),0,1)))</f>
        <v>0</v>
      </c>
      <c r="H2085" s="16">
        <f>IF('Basis Excelsheet - uw artikelnr'!F2085=0,0,IF(EXACT('Basis Excelsheet - uw artikelnr'!J2085,Keuzelijsten!$D$2),0,IF(EXACT('Basis Excelsheet - uw artikelnr'!J2085,Keuzelijsten!$D$3),0,1)))</f>
        <v>0</v>
      </c>
      <c r="I2085" s="16">
        <f ca="1">IF('Basis Excelsheet - uw artikelnr'!A2085=0,0,IF(CELL("type",'Basis Excelsheet - uw artikelnr'!A2085)="w",0,1))</f>
        <v>0</v>
      </c>
      <c r="J2085" s="16">
        <f>IF('Basis Excelsheet - uw artikelnr'!F2085=0,0,COUNTIF(Keuzelijsten!$F$2:$F$244,'Basis Excelsheet - uw artikelnr'!M2085)-1)*-1</f>
        <v>0</v>
      </c>
      <c r="K2085" s="16">
        <f>IF('Basis Excelsheet - uw artikelnr'!F2085=0,0,COUNTIF(Keuzelijsten!$A$2:$A$245,'Basis Excelsheet - uw artikelnr'!C2085)-1)*-1</f>
        <v>0</v>
      </c>
      <c r="L2085" s="16">
        <f>IF('Basis Excelsheet - uw artikelnr'!F2085=0,0,COUNTIF(Keuzelijsten!$W$2:$W$945,'Basis Excelsheet - uw artikelnr'!D2085)-1)*-1</f>
        <v>0</v>
      </c>
    </row>
    <row r="2086" spans="1:12" x14ac:dyDescent="0.25">
      <c r="A2086" s="17"/>
      <c r="B2086" s="17">
        <f t="shared" ca="1" si="34"/>
        <v>0</v>
      </c>
      <c r="C2086" s="16">
        <f>IF(LEN('Basis Excelsheet - uw artikelnr'!F2086)&gt;35,1,0)</f>
        <v>0</v>
      </c>
      <c r="D2086" s="16">
        <f>IF(LEN('Basis Excelsheet - uw artikelnr'!K2086)&gt;30,1,0)</f>
        <v>0</v>
      </c>
      <c r="E2086" s="16">
        <f>IF(LEN('Basis Excelsheet - uw artikelnr'!E2086)&gt;20,1,0)</f>
        <v>0</v>
      </c>
      <c r="F2086" s="16">
        <f>IF('Basis Excelsheet - uw artikelnr'!L2086=0,0,IF('Basis Excelsheet - uw artikelnr'!L2086&lt;1,1,0))</f>
        <v>0</v>
      </c>
      <c r="G2086" s="16">
        <f>IF('Basis Excelsheet - uw artikelnr'!F2086=0,0,IF(EXACT('Basis Excelsheet - uw artikelnr'!G2086,Keuzelijsten!$C$2),0,IF(EXACT('Basis Excelsheet - uw artikelnr'!G2086,Keuzelijsten!$C$3),0,1)))</f>
        <v>0</v>
      </c>
      <c r="H2086" s="16">
        <f>IF('Basis Excelsheet - uw artikelnr'!F2086=0,0,IF(EXACT('Basis Excelsheet - uw artikelnr'!J2086,Keuzelijsten!$D$2),0,IF(EXACT('Basis Excelsheet - uw artikelnr'!J2086,Keuzelijsten!$D$3),0,1)))</f>
        <v>0</v>
      </c>
      <c r="I2086" s="16">
        <f ca="1">IF('Basis Excelsheet - uw artikelnr'!A2086=0,0,IF(CELL("type",'Basis Excelsheet - uw artikelnr'!A2086)="w",0,1))</f>
        <v>0</v>
      </c>
      <c r="J2086" s="16">
        <f>IF('Basis Excelsheet - uw artikelnr'!F2086=0,0,COUNTIF(Keuzelijsten!$F$2:$F$244,'Basis Excelsheet - uw artikelnr'!M2086)-1)*-1</f>
        <v>0</v>
      </c>
      <c r="K2086" s="16">
        <f>IF('Basis Excelsheet - uw artikelnr'!F2086=0,0,COUNTIF(Keuzelijsten!$A$2:$A$245,'Basis Excelsheet - uw artikelnr'!C2086)-1)*-1</f>
        <v>0</v>
      </c>
      <c r="L2086" s="16">
        <f>IF('Basis Excelsheet - uw artikelnr'!F2086=0,0,COUNTIF(Keuzelijsten!$W$2:$W$945,'Basis Excelsheet - uw artikelnr'!D2086)-1)*-1</f>
        <v>0</v>
      </c>
    </row>
    <row r="2087" spans="1:12" x14ac:dyDescent="0.25">
      <c r="A2087" s="17"/>
      <c r="B2087" s="17">
        <f t="shared" ca="1" si="34"/>
        <v>0</v>
      </c>
      <c r="C2087" s="16">
        <f>IF(LEN('Basis Excelsheet - uw artikelnr'!F2087)&gt;35,1,0)</f>
        <v>0</v>
      </c>
      <c r="D2087" s="16">
        <f>IF(LEN('Basis Excelsheet - uw artikelnr'!K2087)&gt;30,1,0)</f>
        <v>0</v>
      </c>
      <c r="E2087" s="16">
        <f>IF(LEN('Basis Excelsheet - uw artikelnr'!E2087)&gt;20,1,0)</f>
        <v>0</v>
      </c>
      <c r="F2087" s="16">
        <f>IF('Basis Excelsheet - uw artikelnr'!L2087=0,0,IF('Basis Excelsheet - uw artikelnr'!L2087&lt;1,1,0))</f>
        <v>0</v>
      </c>
      <c r="G2087" s="16">
        <f>IF('Basis Excelsheet - uw artikelnr'!F2087=0,0,IF(EXACT('Basis Excelsheet - uw artikelnr'!G2087,Keuzelijsten!$C$2),0,IF(EXACT('Basis Excelsheet - uw artikelnr'!G2087,Keuzelijsten!$C$3),0,1)))</f>
        <v>0</v>
      </c>
      <c r="H2087" s="16">
        <f>IF('Basis Excelsheet - uw artikelnr'!F2087=0,0,IF(EXACT('Basis Excelsheet - uw artikelnr'!J2087,Keuzelijsten!$D$2),0,IF(EXACT('Basis Excelsheet - uw artikelnr'!J2087,Keuzelijsten!$D$3),0,1)))</f>
        <v>0</v>
      </c>
      <c r="I2087" s="16">
        <f ca="1">IF('Basis Excelsheet - uw artikelnr'!A2087=0,0,IF(CELL("type",'Basis Excelsheet - uw artikelnr'!A2087)="w",0,1))</f>
        <v>0</v>
      </c>
      <c r="J2087" s="16">
        <f>IF('Basis Excelsheet - uw artikelnr'!F2087=0,0,COUNTIF(Keuzelijsten!$F$2:$F$244,'Basis Excelsheet - uw artikelnr'!M2087)-1)*-1</f>
        <v>0</v>
      </c>
      <c r="K2087" s="16">
        <f>IF('Basis Excelsheet - uw artikelnr'!F2087=0,0,COUNTIF(Keuzelijsten!$A$2:$A$245,'Basis Excelsheet - uw artikelnr'!C2087)-1)*-1</f>
        <v>0</v>
      </c>
      <c r="L2087" s="16">
        <f>IF('Basis Excelsheet - uw artikelnr'!F2087=0,0,COUNTIF(Keuzelijsten!$W$2:$W$945,'Basis Excelsheet - uw artikelnr'!D2087)-1)*-1</f>
        <v>0</v>
      </c>
    </row>
    <row r="2088" spans="1:12" x14ac:dyDescent="0.25">
      <c r="A2088" s="17"/>
      <c r="B2088" s="17">
        <f t="shared" ca="1" si="34"/>
        <v>0</v>
      </c>
      <c r="C2088" s="16">
        <f>IF(LEN('Basis Excelsheet - uw artikelnr'!F2088)&gt;35,1,0)</f>
        <v>0</v>
      </c>
      <c r="D2088" s="16">
        <f>IF(LEN('Basis Excelsheet - uw artikelnr'!K2088)&gt;30,1,0)</f>
        <v>0</v>
      </c>
      <c r="E2088" s="16">
        <f>IF(LEN('Basis Excelsheet - uw artikelnr'!E2088)&gt;20,1,0)</f>
        <v>0</v>
      </c>
      <c r="F2088" s="16">
        <f>IF('Basis Excelsheet - uw artikelnr'!L2088=0,0,IF('Basis Excelsheet - uw artikelnr'!L2088&lt;1,1,0))</f>
        <v>0</v>
      </c>
      <c r="G2088" s="16">
        <f>IF('Basis Excelsheet - uw artikelnr'!F2088=0,0,IF(EXACT('Basis Excelsheet - uw artikelnr'!G2088,Keuzelijsten!$C$2),0,IF(EXACT('Basis Excelsheet - uw artikelnr'!G2088,Keuzelijsten!$C$3),0,1)))</f>
        <v>0</v>
      </c>
      <c r="H2088" s="16">
        <f>IF('Basis Excelsheet - uw artikelnr'!F2088=0,0,IF(EXACT('Basis Excelsheet - uw artikelnr'!J2088,Keuzelijsten!$D$2),0,IF(EXACT('Basis Excelsheet - uw artikelnr'!J2088,Keuzelijsten!$D$3),0,1)))</f>
        <v>0</v>
      </c>
      <c r="I2088" s="16">
        <f ca="1">IF('Basis Excelsheet - uw artikelnr'!A2088=0,0,IF(CELL("type",'Basis Excelsheet - uw artikelnr'!A2088)="w",0,1))</f>
        <v>0</v>
      </c>
      <c r="J2088" s="16">
        <f>IF('Basis Excelsheet - uw artikelnr'!F2088=0,0,COUNTIF(Keuzelijsten!$F$2:$F$244,'Basis Excelsheet - uw artikelnr'!M2088)-1)*-1</f>
        <v>0</v>
      </c>
      <c r="K2088" s="16">
        <f>IF('Basis Excelsheet - uw artikelnr'!F2088=0,0,COUNTIF(Keuzelijsten!$A$2:$A$245,'Basis Excelsheet - uw artikelnr'!C2088)-1)*-1</f>
        <v>0</v>
      </c>
      <c r="L2088" s="16">
        <f>IF('Basis Excelsheet - uw artikelnr'!F2088=0,0,COUNTIF(Keuzelijsten!$W$2:$W$945,'Basis Excelsheet - uw artikelnr'!D2088)-1)*-1</f>
        <v>0</v>
      </c>
    </row>
    <row r="2089" spans="1:12" x14ac:dyDescent="0.25">
      <c r="A2089" s="17"/>
      <c r="B2089" s="17">
        <f t="shared" ca="1" si="34"/>
        <v>0</v>
      </c>
      <c r="C2089" s="16">
        <f>IF(LEN('Basis Excelsheet - uw artikelnr'!F2089)&gt;35,1,0)</f>
        <v>0</v>
      </c>
      <c r="D2089" s="16">
        <f>IF(LEN('Basis Excelsheet - uw artikelnr'!K2089)&gt;30,1,0)</f>
        <v>0</v>
      </c>
      <c r="E2089" s="16">
        <f>IF(LEN('Basis Excelsheet - uw artikelnr'!E2089)&gt;20,1,0)</f>
        <v>0</v>
      </c>
      <c r="F2089" s="16">
        <f>IF('Basis Excelsheet - uw artikelnr'!L2089=0,0,IF('Basis Excelsheet - uw artikelnr'!L2089&lt;1,1,0))</f>
        <v>0</v>
      </c>
      <c r="G2089" s="16">
        <f>IF('Basis Excelsheet - uw artikelnr'!F2089=0,0,IF(EXACT('Basis Excelsheet - uw artikelnr'!G2089,Keuzelijsten!$C$2),0,IF(EXACT('Basis Excelsheet - uw artikelnr'!G2089,Keuzelijsten!$C$3),0,1)))</f>
        <v>0</v>
      </c>
      <c r="H2089" s="16">
        <f>IF('Basis Excelsheet - uw artikelnr'!F2089=0,0,IF(EXACT('Basis Excelsheet - uw artikelnr'!J2089,Keuzelijsten!$D$2),0,IF(EXACT('Basis Excelsheet - uw artikelnr'!J2089,Keuzelijsten!$D$3),0,1)))</f>
        <v>0</v>
      </c>
      <c r="I2089" s="16">
        <f ca="1">IF('Basis Excelsheet - uw artikelnr'!A2089=0,0,IF(CELL("type",'Basis Excelsheet - uw artikelnr'!A2089)="w",0,1))</f>
        <v>0</v>
      </c>
      <c r="J2089" s="16">
        <f>IF('Basis Excelsheet - uw artikelnr'!F2089=0,0,COUNTIF(Keuzelijsten!$F$2:$F$244,'Basis Excelsheet - uw artikelnr'!M2089)-1)*-1</f>
        <v>0</v>
      </c>
      <c r="K2089" s="16">
        <f>IF('Basis Excelsheet - uw artikelnr'!F2089=0,0,COUNTIF(Keuzelijsten!$A$2:$A$245,'Basis Excelsheet - uw artikelnr'!C2089)-1)*-1</f>
        <v>0</v>
      </c>
      <c r="L2089" s="16">
        <f>IF('Basis Excelsheet - uw artikelnr'!F2089=0,0,COUNTIF(Keuzelijsten!$W$2:$W$945,'Basis Excelsheet - uw artikelnr'!D2089)-1)*-1</f>
        <v>0</v>
      </c>
    </row>
    <row r="2090" spans="1:12" x14ac:dyDescent="0.25">
      <c r="A2090" s="17"/>
      <c r="B2090" s="17">
        <f t="shared" ca="1" si="34"/>
        <v>0</v>
      </c>
      <c r="C2090" s="16">
        <f>IF(LEN('Basis Excelsheet - uw artikelnr'!F2090)&gt;35,1,0)</f>
        <v>0</v>
      </c>
      <c r="D2090" s="16">
        <f>IF(LEN('Basis Excelsheet - uw artikelnr'!K2090)&gt;30,1,0)</f>
        <v>0</v>
      </c>
      <c r="E2090" s="16">
        <f>IF(LEN('Basis Excelsheet - uw artikelnr'!E2090)&gt;20,1,0)</f>
        <v>0</v>
      </c>
      <c r="F2090" s="16">
        <f>IF('Basis Excelsheet - uw artikelnr'!L2090=0,0,IF('Basis Excelsheet - uw artikelnr'!L2090&lt;1,1,0))</f>
        <v>0</v>
      </c>
      <c r="G2090" s="16">
        <f>IF('Basis Excelsheet - uw artikelnr'!F2090=0,0,IF(EXACT('Basis Excelsheet - uw artikelnr'!G2090,Keuzelijsten!$C$2),0,IF(EXACT('Basis Excelsheet - uw artikelnr'!G2090,Keuzelijsten!$C$3),0,1)))</f>
        <v>0</v>
      </c>
      <c r="H2090" s="16">
        <f>IF('Basis Excelsheet - uw artikelnr'!F2090=0,0,IF(EXACT('Basis Excelsheet - uw artikelnr'!J2090,Keuzelijsten!$D$2),0,IF(EXACT('Basis Excelsheet - uw artikelnr'!J2090,Keuzelijsten!$D$3),0,1)))</f>
        <v>0</v>
      </c>
      <c r="I2090" s="16">
        <f ca="1">IF('Basis Excelsheet - uw artikelnr'!A2090=0,0,IF(CELL("type",'Basis Excelsheet - uw artikelnr'!A2090)="w",0,1))</f>
        <v>0</v>
      </c>
      <c r="J2090" s="16">
        <f>IF('Basis Excelsheet - uw artikelnr'!F2090=0,0,COUNTIF(Keuzelijsten!$F$2:$F$244,'Basis Excelsheet - uw artikelnr'!M2090)-1)*-1</f>
        <v>0</v>
      </c>
      <c r="K2090" s="16">
        <f>IF('Basis Excelsheet - uw artikelnr'!F2090=0,0,COUNTIF(Keuzelijsten!$A$2:$A$245,'Basis Excelsheet - uw artikelnr'!C2090)-1)*-1</f>
        <v>0</v>
      </c>
      <c r="L2090" s="16">
        <f>IF('Basis Excelsheet - uw artikelnr'!F2090=0,0,COUNTIF(Keuzelijsten!$W$2:$W$945,'Basis Excelsheet - uw artikelnr'!D2090)-1)*-1</f>
        <v>0</v>
      </c>
    </row>
    <row r="2091" spans="1:12" x14ac:dyDescent="0.25">
      <c r="A2091" s="17"/>
      <c r="B2091" s="17">
        <f t="shared" ca="1" si="34"/>
        <v>0</v>
      </c>
      <c r="C2091" s="16">
        <f>IF(LEN('Basis Excelsheet - uw artikelnr'!F2091)&gt;35,1,0)</f>
        <v>0</v>
      </c>
      <c r="D2091" s="16">
        <f>IF(LEN('Basis Excelsheet - uw artikelnr'!K2091)&gt;30,1,0)</f>
        <v>0</v>
      </c>
      <c r="E2091" s="16">
        <f>IF(LEN('Basis Excelsheet - uw artikelnr'!E2091)&gt;20,1,0)</f>
        <v>0</v>
      </c>
      <c r="F2091" s="16">
        <f>IF('Basis Excelsheet - uw artikelnr'!L2091=0,0,IF('Basis Excelsheet - uw artikelnr'!L2091&lt;1,1,0))</f>
        <v>0</v>
      </c>
      <c r="G2091" s="16">
        <f>IF('Basis Excelsheet - uw artikelnr'!F2091=0,0,IF(EXACT('Basis Excelsheet - uw artikelnr'!G2091,Keuzelijsten!$C$2),0,IF(EXACT('Basis Excelsheet - uw artikelnr'!G2091,Keuzelijsten!$C$3),0,1)))</f>
        <v>0</v>
      </c>
      <c r="H2091" s="16">
        <f>IF('Basis Excelsheet - uw artikelnr'!F2091=0,0,IF(EXACT('Basis Excelsheet - uw artikelnr'!J2091,Keuzelijsten!$D$2),0,IF(EXACT('Basis Excelsheet - uw artikelnr'!J2091,Keuzelijsten!$D$3),0,1)))</f>
        <v>0</v>
      </c>
      <c r="I2091" s="16">
        <f ca="1">IF('Basis Excelsheet - uw artikelnr'!A2091=0,0,IF(CELL("type",'Basis Excelsheet - uw artikelnr'!A2091)="w",0,1))</f>
        <v>0</v>
      </c>
      <c r="J2091" s="16">
        <f>IF('Basis Excelsheet - uw artikelnr'!F2091=0,0,COUNTIF(Keuzelijsten!$F$2:$F$244,'Basis Excelsheet - uw artikelnr'!M2091)-1)*-1</f>
        <v>0</v>
      </c>
      <c r="K2091" s="16">
        <f>IF('Basis Excelsheet - uw artikelnr'!F2091=0,0,COUNTIF(Keuzelijsten!$A$2:$A$245,'Basis Excelsheet - uw artikelnr'!C2091)-1)*-1</f>
        <v>0</v>
      </c>
      <c r="L2091" s="16">
        <f>IF('Basis Excelsheet - uw artikelnr'!F2091=0,0,COUNTIF(Keuzelijsten!$W$2:$W$945,'Basis Excelsheet - uw artikelnr'!D2091)-1)*-1</f>
        <v>0</v>
      </c>
    </row>
    <row r="2092" spans="1:12" x14ac:dyDescent="0.25">
      <c r="A2092" s="17"/>
      <c r="B2092" s="17">
        <f t="shared" ca="1" si="34"/>
        <v>0</v>
      </c>
      <c r="C2092" s="16">
        <f>IF(LEN('Basis Excelsheet - uw artikelnr'!F2092)&gt;35,1,0)</f>
        <v>0</v>
      </c>
      <c r="D2092" s="16">
        <f>IF(LEN('Basis Excelsheet - uw artikelnr'!K2092)&gt;30,1,0)</f>
        <v>0</v>
      </c>
      <c r="E2092" s="16">
        <f>IF(LEN('Basis Excelsheet - uw artikelnr'!E2092)&gt;20,1,0)</f>
        <v>0</v>
      </c>
      <c r="F2092" s="16">
        <f>IF('Basis Excelsheet - uw artikelnr'!L2092=0,0,IF('Basis Excelsheet - uw artikelnr'!L2092&lt;1,1,0))</f>
        <v>0</v>
      </c>
      <c r="G2092" s="16">
        <f>IF('Basis Excelsheet - uw artikelnr'!F2092=0,0,IF(EXACT('Basis Excelsheet - uw artikelnr'!G2092,Keuzelijsten!$C$2),0,IF(EXACT('Basis Excelsheet - uw artikelnr'!G2092,Keuzelijsten!$C$3),0,1)))</f>
        <v>0</v>
      </c>
      <c r="H2092" s="16">
        <f>IF('Basis Excelsheet - uw artikelnr'!F2092=0,0,IF(EXACT('Basis Excelsheet - uw artikelnr'!J2092,Keuzelijsten!$D$2),0,IF(EXACT('Basis Excelsheet - uw artikelnr'!J2092,Keuzelijsten!$D$3),0,1)))</f>
        <v>0</v>
      </c>
      <c r="I2092" s="16">
        <f ca="1">IF('Basis Excelsheet - uw artikelnr'!A2092=0,0,IF(CELL("type",'Basis Excelsheet - uw artikelnr'!A2092)="w",0,1))</f>
        <v>0</v>
      </c>
      <c r="J2092" s="16">
        <f>IF('Basis Excelsheet - uw artikelnr'!F2092=0,0,COUNTIF(Keuzelijsten!$F$2:$F$244,'Basis Excelsheet - uw artikelnr'!M2092)-1)*-1</f>
        <v>0</v>
      </c>
      <c r="K2092" s="16">
        <f>IF('Basis Excelsheet - uw artikelnr'!F2092=0,0,COUNTIF(Keuzelijsten!$A$2:$A$245,'Basis Excelsheet - uw artikelnr'!C2092)-1)*-1</f>
        <v>0</v>
      </c>
      <c r="L2092" s="16">
        <f>IF('Basis Excelsheet - uw artikelnr'!F2092=0,0,COUNTIF(Keuzelijsten!$W$2:$W$945,'Basis Excelsheet - uw artikelnr'!D2092)-1)*-1</f>
        <v>0</v>
      </c>
    </row>
    <row r="2093" spans="1:12" x14ac:dyDescent="0.25">
      <c r="A2093" s="17"/>
      <c r="B2093" s="17">
        <f t="shared" ca="1" si="34"/>
        <v>0</v>
      </c>
      <c r="C2093" s="16">
        <f>IF(LEN('Basis Excelsheet - uw artikelnr'!F2093)&gt;35,1,0)</f>
        <v>0</v>
      </c>
      <c r="D2093" s="16">
        <f>IF(LEN('Basis Excelsheet - uw artikelnr'!K2093)&gt;30,1,0)</f>
        <v>0</v>
      </c>
      <c r="E2093" s="16">
        <f>IF(LEN('Basis Excelsheet - uw artikelnr'!E2093)&gt;20,1,0)</f>
        <v>0</v>
      </c>
      <c r="F2093" s="16">
        <f>IF('Basis Excelsheet - uw artikelnr'!L2093=0,0,IF('Basis Excelsheet - uw artikelnr'!L2093&lt;1,1,0))</f>
        <v>0</v>
      </c>
      <c r="G2093" s="16">
        <f>IF('Basis Excelsheet - uw artikelnr'!F2093=0,0,IF(EXACT('Basis Excelsheet - uw artikelnr'!G2093,Keuzelijsten!$C$2),0,IF(EXACT('Basis Excelsheet - uw artikelnr'!G2093,Keuzelijsten!$C$3),0,1)))</f>
        <v>0</v>
      </c>
      <c r="H2093" s="16">
        <f>IF('Basis Excelsheet - uw artikelnr'!F2093=0,0,IF(EXACT('Basis Excelsheet - uw artikelnr'!J2093,Keuzelijsten!$D$2),0,IF(EXACT('Basis Excelsheet - uw artikelnr'!J2093,Keuzelijsten!$D$3),0,1)))</f>
        <v>0</v>
      </c>
      <c r="I2093" s="16">
        <f ca="1">IF('Basis Excelsheet - uw artikelnr'!A2093=0,0,IF(CELL("type",'Basis Excelsheet - uw artikelnr'!A2093)="w",0,1))</f>
        <v>0</v>
      </c>
      <c r="J2093" s="16">
        <f>IF('Basis Excelsheet - uw artikelnr'!F2093=0,0,COUNTIF(Keuzelijsten!$F$2:$F$244,'Basis Excelsheet - uw artikelnr'!M2093)-1)*-1</f>
        <v>0</v>
      </c>
      <c r="K2093" s="16">
        <f>IF('Basis Excelsheet - uw artikelnr'!F2093=0,0,COUNTIF(Keuzelijsten!$A$2:$A$245,'Basis Excelsheet - uw artikelnr'!C2093)-1)*-1</f>
        <v>0</v>
      </c>
      <c r="L2093" s="16">
        <f>IF('Basis Excelsheet - uw artikelnr'!F2093=0,0,COUNTIF(Keuzelijsten!$W$2:$W$945,'Basis Excelsheet - uw artikelnr'!D2093)-1)*-1</f>
        <v>0</v>
      </c>
    </row>
    <row r="2094" spans="1:12" x14ac:dyDescent="0.25">
      <c r="A2094" s="17"/>
      <c r="B2094" s="17">
        <f t="shared" ca="1" si="34"/>
        <v>0</v>
      </c>
      <c r="C2094" s="16">
        <f>IF(LEN('Basis Excelsheet - uw artikelnr'!F2094)&gt;35,1,0)</f>
        <v>0</v>
      </c>
      <c r="D2094" s="16">
        <f>IF(LEN('Basis Excelsheet - uw artikelnr'!K2094)&gt;30,1,0)</f>
        <v>0</v>
      </c>
      <c r="E2094" s="16">
        <f>IF(LEN('Basis Excelsheet - uw artikelnr'!E2094)&gt;20,1,0)</f>
        <v>0</v>
      </c>
      <c r="F2094" s="16">
        <f>IF('Basis Excelsheet - uw artikelnr'!L2094=0,0,IF('Basis Excelsheet - uw artikelnr'!L2094&lt;1,1,0))</f>
        <v>0</v>
      </c>
      <c r="G2094" s="16">
        <f>IF('Basis Excelsheet - uw artikelnr'!F2094=0,0,IF(EXACT('Basis Excelsheet - uw artikelnr'!G2094,Keuzelijsten!$C$2),0,IF(EXACT('Basis Excelsheet - uw artikelnr'!G2094,Keuzelijsten!$C$3),0,1)))</f>
        <v>0</v>
      </c>
      <c r="H2094" s="16">
        <f>IF('Basis Excelsheet - uw artikelnr'!F2094=0,0,IF(EXACT('Basis Excelsheet - uw artikelnr'!J2094,Keuzelijsten!$D$2),0,IF(EXACT('Basis Excelsheet - uw artikelnr'!J2094,Keuzelijsten!$D$3),0,1)))</f>
        <v>0</v>
      </c>
      <c r="I2094" s="16">
        <f ca="1">IF('Basis Excelsheet - uw artikelnr'!A2094=0,0,IF(CELL("type",'Basis Excelsheet - uw artikelnr'!A2094)="w",0,1))</f>
        <v>0</v>
      </c>
      <c r="J2094" s="16">
        <f>IF('Basis Excelsheet - uw artikelnr'!F2094=0,0,COUNTIF(Keuzelijsten!$F$2:$F$244,'Basis Excelsheet - uw artikelnr'!M2094)-1)*-1</f>
        <v>0</v>
      </c>
      <c r="K2094" s="16">
        <f>IF('Basis Excelsheet - uw artikelnr'!F2094=0,0,COUNTIF(Keuzelijsten!$A$2:$A$245,'Basis Excelsheet - uw artikelnr'!C2094)-1)*-1</f>
        <v>0</v>
      </c>
      <c r="L2094" s="16">
        <f>IF('Basis Excelsheet - uw artikelnr'!F2094=0,0,COUNTIF(Keuzelijsten!$W$2:$W$945,'Basis Excelsheet - uw artikelnr'!D2094)-1)*-1</f>
        <v>0</v>
      </c>
    </row>
    <row r="2095" spans="1:12" x14ac:dyDescent="0.25">
      <c r="A2095" s="17"/>
      <c r="B2095" s="17">
        <f t="shared" ca="1" si="34"/>
        <v>0</v>
      </c>
      <c r="C2095" s="16">
        <f>IF(LEN('Basis Excelsheet - uw artikelnr'!F2095)&gt;35,1,0)</f>
        <v>0</v>
      </c>
      <c r="D2095" s="16">
        <f>IF(LEN('Basis Excelsheet - uw artikelnr'!K2095)&gt;30,1,0)</f>
        <v>0</v>
      </c>
      <c r="E2095" s="16">
        <f>IF(LEN('Basis Excelsheet - uw artikelnr'!E2095)&gt;20,1,0)</f>
        <v>0</v>
      </c>
      <c r="F2095" s="16">
        <f>IF('Basis Excelsheet - uw artikelnr'!L2095=0,0,IF('Basis Excelsheet - uw artikelnr'!L2095&lt;1,1,0))</f>
        <v>0</v>
      </c>
      <c r="G2095" s="16">
        <f>IF('Basis Excelsheet - uw artikelnr'!F2095=0,0,IF(EXACT('Basis Excelsheet - uw artikelnr'!G2095,Keuzelijsten!$C$2),0,IF(EXACT('Basis Excelsheet - uw artikelnr'!G2095,Keuzelijsten!$C$3),0,1)))</f>
        <v>0</v>
      </c>
      <c r="H2095" s="16">
        <f>IF('Basis Excelsheet - uw artikelnr'!F2095=0,0,IF(EXACT('Basis Excelsheet - uw artikelnr'!J2095,Keuzelijsten!$D$2),0,IF(EXACT('Basis Excelsheet - uw artikelnr'!J2095,Keuzelijsten!$D$3),0,1)))</f>
        <v>0</v>
      </c>
      <c r="I2095" s="16">
        <f ca="1">IF('Basis Excelsheet - uw artikelnr'!A2095=0,0,IF(CELL("type",'Basis Excelsheet - uw artikelnr'!A2095)="w",0,1))</f>
        <v>0</v>
      </c>
      <c r="J2095" s="16">
        <f>IF('Basis Excelsheet - uw artikelnr'!F2095=0,0,COUNTIF(Keuzelijsten!$F$2:$F$244,'Basis Excelsheet - uw artikelnr'!M2095)-1)*-1</f>
        <v>0</v>
      </c>
      <c r="K2095" s="16">
        <f>IF('Basis Excelsheet - uw artikelnr'!F2095=0,0,COUNTIF(Keuzelijsten!$A$2:$A$245,'Basis Excelsheet - uw artikelnr'!C2095)-1)*-1</f>
        <v>0</v>
      </c>
      <c r="L2095" s="16">
        <f>IF('Basis Excelsheet - uw artikelnr'!F2095=0,0,COUNTIF(Keuzelijsten!$W$2:$W$945,'Basis Excelsheet - uw artikelnr'!D2095)-1)*-1</f>
        <v>0</v>
      </c>
    </row>
    <row r="2096" spans="1:12" x14ac:dyDescent="0.25">
      <c r="A2096" s="17"/>
      <c r="B2096" s="17">
        <f t="shared" ca="1" si="34"/>
        <v>0</v>
      </c>
      <c r="C2096" s="16">
        <f>IF(LEN('Basis Excelsheet - uw artikelnr'!F2096)&gt;35,1,0)</f>
        <v>0</v>
      </c>
      <c r="D2096" s="16">
        <f>IF(LEN('Basis Excelsheet - uw artikelnr'!K2096)&gt;30,1,0)</f>
        <v>0</v>
      </c>
      <c r="E2096" s="16">
        <f>IF(LEN('Basis Excelsheet - uw artikelnr'!E2096)&gt;20,1,0)</f>
        <v>0</v>
      </c>
      <c r="F2096" s="16">
        <f>IF('Basis Excelsheet - uw artikelnr'!L2096=0,0,IF('Basis Excelsheet - uw artikelnr'!L2096&lt;1,1,0))</f>
        <v>0</v>
      </c>
      <c r="G2096" s="16">
        <f>IF('Basis Excelsheet - uw artikelnr'!F2096=0,0,IF(EXACT('Basis Excelsheet - uw artikelnr'!G2096,Keuzelijsten!$C$2),0,IF(EXACT('Basis Excelsheet - uw artikelnr'!G2096,Keuzelijsten!$C$3),0,1)))</f>
        <v>0</v>
      </c>
      <c r="H2096" s="16">
        <f>IF('Basis Excelsheet - uw artikelnr'!F2096=0,0,IF(EXACT('Basis Excelsheet - uw artikelnr'!J2096,Keuzelijsten!$D$2),0,IF(EXACT('Basis Excelsheet - uw artikelnr'!J2096,Keuzelijsten!$D$3),0,1)))</f>
        <v>0</v>
      </c>
      <c r="I2096" s="16">
        <f ca="1">IF('Basis Excelsheet - uw artikelnr'!A2096=0,0,IF(CELL("type",'Basis Excelsheet - uw artikelnr'!A2096)="w",0,1))</f>
        <v>0</v>
      </c>
      <c r="J2096" s="16">
        <f>IF('Basis Excelsheet - uw artikelnr'!F2096=0,0,COUNTIF(Keuzelijsten!$F$2:$F$244,'Basis Excelsheet - uw artikelnr'!M2096)-1)*-1</f>
        <v>0</v>
      </c>
      <c r="K2096" s="16">
        <f>IF('Basis Excelsheet - uw artikelnr'!F2096=0,0,COUNTIF(Keuzelijsten!$A$2:$A$245,'Basis Excelsheet - uw artikelnr'!C2096)-1)*-1</f>
        <v>0</v>
      </c>
      <c r="L2096" s="16">
        <f>IF('Basis Excelsheet - uw artikelnr'!F2096=0,0,COUNTIF(Keuzelijsten!$W$2:$W$945,'Basis Excelsheet - uw artikelnr'!D2096)-1)*-1</f>
        <v>0</v>
      </c>
    </row>
    <row r="2097" spans="1:12" x14ac:dyDescent="0.25">
      <c r="A2097" s="17"/>
      <c r="B2097" s="17">
        <f t="shared" ca="1" si="34"/>
        <v>0</v>
      </c>
      <c r="C2097" s="16">
        <f>IF(LEN('Basis Excelsheet - uw artikelnr'!F2097)&gt;35,1,0)</f>
        <v>0</v>
      </c>
      <c r="D2097" s="16">
        <f>IF(LEN('Basis Excelsheet - uw artikelnr'!K2097)&gt;30,1,0)</f>
        <v>0</v>
      </c>
      <c r="E2097" s="16">
        <f>IF(LEN('Basis Excelsheet - uw artikelnr'!E2097)&gt;20,1,0)</f>
        <v>0</v>
      </c>
      <c r="F2097" s="16">
        <f>IF('Basis Excelsheet - uw artikelnr'!L2097=0,0,IF('Basis Excelsheet - uw artikelnr'!L2097&lt;1,1,0))</f>
        <v>0</v>
      </c>
      <c r="G2097" s="16">
        <f>IF('Basis Excelsheet - uw artikelnr'!F2097=0,0,IF(EXACT('Basis Excelsheet - uw artikelnr'!G2097,Keuzelijsten!$C$2),0,IF(EXACT('Basis Excelsheet - uw artikelnr'!G2097,Keuzelijsten!$C$3),0,1)))</f>
        <v>0</v>
      </c>
      <c r="H2097" s="16">
        <f>IF('Basis Excelsheet - uw artikelnr'!F2097=0,0,IF(EXACT('Basis Excelsheet - uw artikelnr'!J2097,Keuzelijsten!$D$2),0,IF(EXACT('Basis Excelsheet - uw artikelnr'!J2097,Keuzelijsten!$D$3),0,1)))</f>
        <v>0</v>
      </c>
      <c r="I2097" s="16">
        <f ca="1">IF('Basis Excelsheet - uw artikelnr'!A2097=0,0,IF(CELL("type",'Basis Excelsheet - uw artikelnr'!A2097)="w",0,1))</f>
        <v>0</v>
      </c>
      <c r="J2097" s="16">
        <f>IF('Basis Excelsheet - uw artikelnr'!F2097=0,0,COUNTIF(Keuzelijsten!$F$2:$F$244,'Basis Excelsheet - uw artikelnr'!M2097)-1)*-1</f>
        <v>0</v>
      </c>
      <c r="K2097" s="16">
        <f>IF('Basis Excelsheet - uw artikelnr'!F2097=0,0,COUNTIF(Keuzelijsten!$A$2:$A$245,'Basis Excelsheet - uw artikelnr'!C2097)-1)*-1</f>
        <v>0</v>
      </c>
      <c r="L2097" s="16">
        <f>IF('Basis Excelsheet - uw artikelnr'!F2097=0,0,COUNTIF(Keuzelijsten!$W$2:$W$945,'Basis Excelsheet - uw artikelnr'!D2097)-1)*-1</f>
        <v>0</v>
      </c>
    </row>
    <row r="2098" spans="1:12" x14ac:dyDescent="0.25">
      <c r="A2098" s="17"/>
      <c r="B2098" s="17">
        <f t="shared" ca="1" si="34"/>
        <v>0</v>
      </c>
      <c r="C2098" s="16">
        <f>IF(LEN('Basis Excelsheet - uw artikelnr'!F2098)&gt;35,1,0)</f>
        <v>0</v>
      </c>
      <c r="D2098" s="16">
        <f>IF(LEN('Basis Excelsheet - uw artikelnr'!K2098)&gt;30,1,0)</f>
        <v>0</v>
      </c>
      <c r="E2098" s="16">
        <f>IF(LEN('Basis Excelsheet - uw artikelnr'!E2098)&gt;20,1,0)</f>
        <v>0</v>
      </c>
      <c r="F2098" s="16">
        <f>IF('Basis Excelsheet - uw artikelnr'!L2098=0,0,IF('Basis Excelsheet - uw artikelnr'!L2098&lt;1,1,0))</f>
        <v>0</v>
      </c>
      <c r="G2098" s="16">
        <f>IF('Basis Excelsheet - uw artikelnr'!F2098=0,0,IF(EXACT('Basis Excelsheet - uw artikelnr'!G2098,Keuzelijsten!$C$2),0,IF(EXACT('Basis Excelsheet - uw artikelnr'!G2098,Keuzelijsten!$C$3),0,1)))</f>
        <v>0</v>
      </c>
      <c r="H2098" s="16">
        <f>IF('Basis Excelsheet - uw artikelnr'!F2098=0,0,IF(EXACT('Basis Excelsheet - uw artikelnr'!J2098,Keuzelijsten!$D$2),0,IF(EXACT('Basis Excelsheet - uw artikelnr'!J2098,Keuzelijsten!$D$3),0,1)))</f>
        <v>0</v>
      </c>
      <c r="I2098" s="16">
        <f ca="1">IF('Basis Excelsheet - uw artikelnr'!A2098=0,0,IF(CELL("type",'Basis Excelsheet - uw artikelnr'!A2098)="w",0,1))</f>
        <v>0</v>
      </c>
      <c r="J2098" s="16">
        <f>IF('Basis Excelsheet - uw artikelnr'!F2098=0,0,COUNTIF(Keuzelijsten!$F$2:$F$244,'Basis Excelsheet - uw artikelnr'!M2098)-1)*-1</f>
        <v>0</v>
      </c>
      <c r="K2098" s="16">
        <f>IF('Basis Excelsheet - uw artikelnr'!F2098=0,0,COUNTIF(Keuzelijsten!$A$2:$A$245,'Basis Excelsheet - uw artikelnr'!C2098)-1)*-1</f>
        <v>0</v>
      </c>
      <c r="L2098" s="16">
        <f>IF('Basis Excelsheet - uw artikelnr'!F2098=0,0,COUNTIF(Keuzelijsten!$W$2:$W$945,'Basis Excelsheet - uw artikelnr'!D2098)-1)*-1</f>
        <v>0</v>
      </c>
    </row>
    <row r="2099" spans="1:12" x14ac:dyDescent="0.25">
      <c r="A2099" s="17"/>
      <c r="B2099" s="17">
        <f t="shared" ca="1" si="34"/>
        <v>0</v>
      </c>
      <c r="C2099" s="16">
        <f>IF(LEN('Basis Excelsheet - uw artikelnr'!F2099)&gt;35,1,0)</f>
        <v>0</v>
      </c>
      <c r="D2099" s="16">
        <f>IF(LEN('Basis Excelsheet - uw artikelnr'!K2099)&gt;30,1,0)</f>
        <v>0</v>
      </c>
      <c r="E2099" s="16">
        <f>IF(LEN('Basis Excelsheet - uw artikelnr'!E2099)&gt;20,1,0)</f>
        <v>0</v>
      </c>
      <c r="F2099" s="16">
        <f>IF('Basis Excelsheet - uw artikelnr'!L2099=0,0,IF('Basis Excelsheet - uw artikelnr'!L2099&lt;1,1,0))</f>
        <v>0</v>
      </c>
      <c r="G2099" s="16">
        <f>IF('Basis Excelsheet - uw artikelnr'!F2099=0,0,IF(EXACT('Basis Excelsheet - uw artikelnr'!G2099,Keuzelijsten!$C$2),0,IF(EXACT('Basis Excelsheet - uw artikelnr'!G2099,Keuzelijsten!$C$3),0,1)))</f>
        <v>0</v>
      </c>
      <c r="H2099" s="16">
        <f>IF('Basis Excelsheet - uw artikelnr'!F2099=0,0,IF(EXACT('Basis Excelsheet - uw artikelnr'!J2099,Keuzelijsten!$D$2),0,IF(EXACT('Basis Excelsheet - uw artikelnr'!J2099,Keuzelijsten!$D$3),0,1)))</f>
        <v>0</v>
      </c>
      <c r="I2099" s="16">
        <f ca="1">IF('Basis Excelsheet - uw artikelnr'!A2099=0,0,IF(CELL("type",'Basis Excelsheet - uw artikelnr'!A2099)="w",0,1))</f>
        <v>0</v>
      </c>
      <c r="J2099" s="16">
        <f>IF('Basis Excelsheet - uw artikelnr'!F2099=0,0,COUNTIF(Keuzelijsten!$F$2:$F$244,'Basis Excelsheet - uw artikelnr'!M2099)-1)*-1</f>
        <v>0</v>
      </c>
      <c r="K2099" s="16">
        <f>IF('Basis Excelsheet - uw artikelnr'!F2099=0,0,COUNTIF(Keuzelijsten!$A$2:$A$245,'Basis Excelsheet - uw artikelnr'!C2099)-1)*-1</f>
        <v>0</v>
      </c>
      <c r="L2099" s="16">
        <f>IF('Basis Excelsheet - uw artikelnr'!F2099=0,0,COUNTIF(Keuzelijsten!$W$2:$W$945,'Basis Excelsheet - uw artikelnr'!D2099)-1)*-1</f>
        <v>0</v>
      </c>
    </row>
    <row r="2100" spans="1:12" x14ac:dyDescent="0.25">
      <c r="A2100" s="17"/>
      <c r="B2100" s="17">
        <f t="shared" ca="1" si="34"/>
        <v>0</v>
      </c>
      <c r="C2100" s="16">
        <f>IF(LEN('Basis Excelsheet - uw artikelnr'!F2100)&gt;35,1,0)</f>
        <v>0</v>
      </c>
      <c r="D2100" s="16">
        <f>IF(LEN('Basis Excelsheet - uw artikelnr'!K2100)&gt;30,1,0)</f>
        <v>0</v>
      </c>
      <c r="E2100" s="16">
        <f>IF(LEN('Basis Excelsheet - uw artikelnr'!E2100)&gt;20,1,0)</f>
        <v>0</v>
      </c>
      <c r="F2100" s="16">
        <f>IF('Basis Excelsheet - uw artikelnr'!L2100=0,0,IF('Basis Excelsheet - uw artikelnr'!L2100&lt;1,1,0))</f>
        <v>0</v>
      </c>
      <c r="G2100" s="16">
        <f>IF('Basis Excelsheet - uw artikelnr'!F2100=0,0,IF(EXACT('Basis Excelsheet - uw artikelnr'!G2100,Keuzelijsten!$C$2),0,IF(EXACT('Basis Excelsheet - uw artikelnr'!G2100,Keuzelijsten!$C$3),0,1)))</f>
        <v>0</v>
      </c>
      <c r="H2100" s="16">
        <f>IF('Basis Excelsheet - uw artikelnr'!F2100=0,0,IF(EXACT('Basis Excelsheet - uw artikelnr'!J2100,Keuzelijsten!$D$2),0,IF(EXACT('Basis Excelsheet - uw artikelnr'!J2100,Keuzelijsten!$D$3),0,1)))</f>
        <v>0</v>
      </c>
      <c r="I2100" s="16">
        <f ca="1">IF('Basis Excelsheet - uw artikelnr'!A2100=0,0,IF(CELL("type",'Basis Excelsheet - uw artikelnr'!A2100)="w",0,1))</f>
        <v>0</v>
      </c>
      <c r="J2100" s="16">
        <f>IF('Basis Excelsheet - uw artikelnr'!F2100=0,0,COUNTIF(Keuzelijsten!$F$2:$F$244,'Basis Excelsheet - uw artikelnr'!M2100)-1)*-1</f>
        <v>0</v>
      </c>
      <c r="K2100" s="16">
        <f>IF('Basis Excelsheet - uw artikelnr'!F2100=0,0,COUNTIF(Keuzelijsten!$A$2:$A$245,'Basis Excelsheet - uw artikelnr'!C2100)-1)*-1</f>
        <v>0</v>
      </c>
      <c r="L2100" s="16">
        <f>IF('Basis Excelsheet - uw artikelnr'!F2100=0,0,COUNTIF(Keuzelijsten!$W$2:$W$945,'Basis Excelsheet - uw artikelnr'!D2100)-1)*-1</f>
        <v>0</v>
      </c>
    </row>
    <row r="2101" spans="1:12" x14ac:dyDescent="0.25">
      <c r="A2101" s="17"/>
      <c r="B2101" s="17">
        <f t="shared" ca="1" si="34"/>
        <v>0</v>
      </c>
      <c r="C2101" s="16">
        <f>IF(LEN('Basis Excelsheet - uw artikelnr'!F2101)&gt;35,1,0)</f>
        <v>0</v>
      </c>
      <c r="D2101" s="16">
        <f>IF(LEN('Basis Excelsheet - uw artikelnr'!K2101)&gt;30,1,0)</f>
        <v>0</v>
      </c>
      <c r="E2101" s="16">
        <f>IF(LEN('Basis Excelsheet - uw artikelnr'!E2101)&gt;20,1,0)</f>
        <v>0</v>
      </c>
      <c r="F2101" s="16">
        <f>IF('Basis Excelsheet - uw artikelnr'!L2101=0,0,IF('Basis Excelsheet - uw artikelnr'!L2101&lt;1,1,0))</f>
        <v>0</v>
      </c>
      <c r="G2101" s="16">
        <f>IF('Basis Excelsheet - uw artikelnr'!F2101=0,0,IF(EXACT('Basis Excelsheet - uw artikelnr'!G2101,Keuzelijsten!$C$2),0,IF(EXACT('Basis Excelsheet - uw artikelnr'!G2101,Keuzelijsten!$C$3),0,1)))</f>
        <v>0</v>
      </c>
      <c r="H2101" s="16">
        <f>IF('Basis Excelsheet - uw artikelnr'!F2101=0,0,IF(EXACT('Basis Excelsheet - uw artikelnr'!J2101,Keuzelijsten!$D$2),0,IF(EXACT('Basis Excelsheet - uw artikelnr'!J2101,Keuzelijsten!$D$3),0,1)))</f>
        <v>0</v>
      </c>
      <c r="I2101" s="16">
        <f ca="1">IF('Basis Excelsheet - uw artikelnr'!A2101=0,0,IF(CELL("type",'Basis Excelsheet - uw artikelnr'!A2101)="w",0,1))</f>
        <v>0</v>
      </c>
      <c r="J2101" s="16">
        <f>IF('Basis Excelsheet - uw artikelnr'!F2101=0,0,COUNTIF(Keuzelijsten!$F$2:$F$244,'Basis Excelsheet - uw artikelnr'!M2101)-1)*-1</f>
        <v>0</v>
      </c>
      <c r="K2101" s="16">
        <f>IF('Basis Excelsheet - uw artikelnr'!F2101=0,0,COUNTIF(Keuzelijsten!$A$2:$A$245,'Basis Excelsheet - uw artikelnr'!C2101)-1)*-1</f>
        <v>0</v>
      </c>
      <c r="L2101" s="16">
        <f>IF('Basis Excelsheet - uw artikelnr'!F2101=0,0,COUNTIF(Keuzelijsten!$W$2:$W$945,'Basis Excelsheet - uw artikelnr'!D2101)-1)*-1</f>
        <v>0</v>
      </c>
    </row>
    <row r="2102" spans="1:12" x14ac:dyDescent="0.25">
      <c r="A2102" s="17"/>
      <c r="B2102" s="17">
        <f t="shared" ca="1" si="34"/>
        <v>0</v>
      </c>
      <c r="C2102" s="16">
        <f>IF(LEN('Basis Excelsheet - uw artikelnr'!F2102)&gt;35,1,0)</f>
        <v>0</v>
      </c>
      <c r="D2102" s="16">
        <f>IF(LEN('Basis Excelsheet - uw artikelnr'!K2102)&gt;30,1,0)</f>
        <v>0</v>
      </c>
      <c r="E2102" s="16">
        <f>IF(LEN('Basis Excelsheet - uw artikelnr'!E2102)&gt;20,1,0)</f>
        <v>0</v>
      </c>
      <c r="F2102" s="16">
        <f>IF('Basis Excelsheet - uw artikelnr'!L2102=0,0,IF('Basis Excelsheet - uw artikelnr'!L2102&lt;1,1,0))</f>
        <v>0</v>
      </c>
      <c r="G2102" s="16">
        <f>IF('Basis Excelsheet - uw artikelnr'!F2102=0,0,IF(EXACT('Basis Excelsheet - uw artikelnr'!G2102,Keuzelijsten!$C$2),0,IF(EXACT('Basis Excelsheet - uw artikelnr'!G2102,Keuzelijsten!$C$3),0,1)))</f>
        <v>0</v>
      </c>
      <c r="H2102" s="16">
        <f>IF('Basis Excelsheet - uw artikelnr'!F2102=0,0,IF(EXACT('Basis Excelsheet - uw artikelnr'!J2102,Keuzelijsten!$D$2),0,IF(EXACT('Basis Excelsheet - uw artikelnr'!J2102,Keuzelijsten!$D$3),0,1)))</f>
        <v>0</v>
      </c>
      <c r="I2102" s="16">
        <f ca="1">IF('Basis Excelsheet - uw artikelnr'!A2102=0,0,IF(CELL("type",'Basis Excelsheet - uw artikelnr'!A2102)="w",0,1))</f>
        <v>0</v>
      </c>
      <c r="J2102" s="16">
        <f>IF('Basis Excelsheet - uw artikelnr'!F2102=0,0,COUNTIF(Keuzelijsten!$F$2:$F$244,'Basis Excelsheet - uw artikelnr'!M2102)-1)*-1</f>
        <v>0</v>
      </c>
      <c r="K2102" s="16">
        <f>IF('Basis Excelsheet - uw artikelnr'!F2102=0,0,COUNTIF(Keuzelijsten!$A$2:$A$245,'Basis Excelsheet - uw artikelnr'!C2102)-1)*-1</f>
        <v>0</v>
      </c>
      <c r="L2102" s="16">
        <f>IF('Basis Excelsheet - uw artikelnr'!F2102=0,0,COUNTIF(Keuzelijsten!$W$2:$W$945,'Basis Excelsheet - uw artikelnr'!D2102)-1)*-1</f>
        <v>0</v>
      </c>
    </row>
    <row r="2103" spans="1:12" x14ac:dyDescent="0.25">
      <c r="A2103" s="17"/>
      <c r="B2103" s="17">
        <f t="shared" ca="1" si="34"/>
        <v>0</v>
      </c>
      <c r="C2103" s="16">
        <f>IF(LEN('Basis Excelsheet - uw artikelnr'!F2103)&gt;35,1,0)</f>
        <v>0</v>
      </c>
      <c r="D2103" s="16">
        <f>IF(LEN('Basis Excelsheet - uw artikelnr'!K2103)&gt;30,1,0)</f>
        <v>0</v>
      </c>
      <c r="E2103" s="16">
        <f>IF(LEN('Basis Excelsheet - uw artikelnr'!E2103)&gt;20,1,0)</f>
        <v>0</v>
      </c>
      <c r="F2103" s="16">
        <f>IF('Basis Excelsheet - uw artikelnr'!L2103=0,0,IF('Basis Excelsheet - uw artikelnr'!L2103&lt;1,1,0))</f>
        <v>0</v>
      </c>
      <c r="G2103" s="16">
        <f>IF('Basis Excelsheet - uw artikelnr'!F2103=0,0,IF(EXACT('Basis Excelsheet - uw artikelnr'!G2103,Keuzelijsten!$C$2),0,IF(EXACT('Basis Excelsheet - uw artikelnr'!G2103,Keuzelijsten!$C$3),0,1)))</f>
        <v>0</v>
      </c>
      <c r="H2103" s="16">
        <f>IF('Basis Excelsheet - uw artikelnr'!F2103=0,0,IF(EXACT('Basis Excelsheet - uw artikelnr'!J2103,Keuzelijsten!$D$2),0,IF(EXACT('Basis Excelsheet - uw artikelnr'!J2103,Keuzelijsten!$D$3),0,1)))</f>
        <v>0</v>
      </c>
      <c r="I2103" s="16">
        <f ca="1">IF('Basis Excelsheet - uw artikelnr'!A2103=0,0,IF(CELL("type",'Basis Excelsheet - uw artikelnr'!A2103)="w",0,1))</f>
        <v>0</v>
      </c>
      <c r="J2103" s="16">
        <f>IF('Basis Excelsheet - uw artikelnr'!F2103=0,0,COUNTIF(Keuzelijsten!$F$2:$F$244,'Basis Excelsheet - uw artikelnr'!M2103)-1)*-1</f>
        <v>0</v>
      </c>
      <c r="K2103" s="16">
        <f>IF('Basis Excelsheet - uw artikelnr'!F2103=0,0,COUNTIF(Keuzelijsten!$A$2:$A$245,'Basis Excelsheet - uw artikelnr'!C2103)-1)*-1</f>
        <v>0</v>
      </c>
      <c r="L2103" s="16">
        <f>IF('Basis Excelsheet - uw artikelnr'!F2103=0,0,COUNTIF(Keuzelijsten!$W$2:$W$945,'Basis Excelsheet - uw artikelnr'!D2103)-1)*-1</f>
        <v>0</v>
      </c>
    </row>
    <row r="2104" spans="1:12" x14ac:dyDescent="0.25">
      <c r="A2104" s="17"/>
      <c r="B2104" s="17">
        <f t="shared" ca="1" si="34"/>
        <v>0</v>
      </c>
      <c r="C2104" s="16">
        <f>IF(LEN('Basis Excelsheet - uw artikelnr'!F2104)&gt;35,1,0)</f>
        <v>0</v>
      </c>
      <c r="D2104" s="16">
        <f>IF(LEN('Basis Excelsheet - uw artikelnr'!K2104)&gt;30,1,0)</f>
        <v>0</v>
      </c>
      <c r="E2104" s="16">
        <f>IF(LEN('Basis Excelsheet - uw artikelnr'!E2104)&gt;20,1,0)</f>
        <v>0</v>
      </c>
      <c r="F2104" s="16">
        <f>IF('Basis Excelsheet - uw artikelnr'!L2104=0,0,IF('Basis Excelsheet - uw artikelnr'!L2104&lt;1,1,0))</f>
        <v>0</v>
      </c>
      <c r="G2104" s="16">
        <f>IF('Basis Excelsheet - uw artikelnr'!F2104=0,0,IF(EXACT('Basis Excelsheet - uw artikelnr'!G2104,Keuzelijsten!$C$2),0,IF(EXACT('Basis Excelsheet - uw artikelnr'!G2104,Keuzelijsten!$C$3),0,1)))</f>
        <v>0</v>
      </c>
      <c r="H2104" s="16">
        <f>IF('Basis Excelsheet - uw artikelnr'!F2104=0,0,IF(EXACT('Basis Excelsheet - uw artikelnr'!J2104,Keuzelijsten!$D$2),0,IF(EXACT('Basis Excelsheet - uw artikelnr'!J2104,Keuzelijsten!$D$3),0,1)))</f>
        <v>0</v>
      </c>
      <c r="I2104" s="16">
        <f ca="1">IF('Basis Excelsheet - uw artikelnr'!A2104=0,0,IF(CELL("type",'Basis Excelsheet - uw artikelnr'!A2104)="w",0,1))</f>
        <v>0</v>
      </c>
      <c r="J2104" s="16">
        <f>IF('Basis Excelsheet - uw artikelnr'!F2104=0,0,COUNTIF(Keuzelijsten!$F$2:$F$244,'Basis Excelsheet - uw artikelnr'!M2104)-1)*-1</f>
        <v>0</v>
      </c>
      <c r="K2104" s="16">
        <f>IF('Basis Excelsheet - uw artikelnr'!F2104=0,0,COUNTIF(Keuzelijsten!$A$2:$A$245,'Basis Excelsheet - uw artikelnr'!C2104)-1)*-1</f>
        <v>0</v>
      </c>
      <c r="L2104" s="16">
        <f>IF('Basis Excelsheet - uw artikelnr'!F2104=0,0,COUNTIF(Keuzelijsten!$W$2:$W$945,'Basis Excelsheet - uw artikelnr'!D2104)-1)*-1</f>
        <v>0</v>
      </c>
    </row>
    <row r="2105" spans="1:12" x14ac:dyDescent="0.25">
      <c r="A2105" s="17"/>
      <c r="B2105" s="17">
        <f t="shared" ca="1" si="34"/>
        <v>0</v>
      </c>
      <c r="C2105" s="16">
        <f>IF(LEN('Basis Excelsheet - uw artikelnr'!F2105)&gt;35,1,0)</f>
        <v>0</v>
      </c>
      <c r="D2105" s="16">
        <f>IF(LEN('Basis Excelsheet - uw artikelnr'!K2105)&gt;30,1,0)</f>
        <v>0</v>
      </c>
      <c r="E2105" s="16">
        <f>IF(LEN('Basis Excelsheet - uw artikelnr'!E2105)&gt;20,1,0)</f>
        <v>0</v>
      </c>
      <c r="F2105" s="16">
        <f>IF('Basis Excelsheet - uw artikelnr'!L2105=0,0,IF('Basis Excelsheet - uw artikelnr'!L2105&lt;1,1,0))</f>
        <v>0</v>
      </c>
      <c r="G2105" s="16">
        <f>IF('Basis Excelsheet - uw artikelnr'!F2105=0,0,IF(EXACT('Basis Excelsheet - uw artikelnr'!G2105,Keuzelijsten!$C$2),0,IF(EXACT('Basis Excelsheet - uw artikelnr'!G2105,Keuzelijsten!$C$3),0,1)))</f>
        <v>0</v>
      </c>
      <c r="H2105" s="16">
        <f>IF('Basis Excelsheet - uw artikelnr'!F2105=0,0,IF(EXACT('Basis Excelsheet - uw artikelnr'!J2105,Keuzelijsten!$D$2),0,IF(EXACT('Basis Excelsheet - uw artikelnr'!J2105,Keuzelijsten!$D$3),0,1)))</f>
        <v>0</v>
      </c>
      <c r="I2105" s="16">
        <f ca="1">IF('Basis Excelsheet - uw artikelnr'!A2105=0,0,IF(CELL("type",'Basis Excelsheet - uw artikelnr'!A2105)="w",0,1))</f>
        <v>0</v>
      </c>
      <c r="J2105" s="16">
        <f>IF('Basis Excelsheet - uw artikelnr'!F2105=0,0,COUNTIF(Keuzelijsten!$F$2:$F$244,'Basis Excelsheet - uw artikelnr'!M2105)-1)*-1</f>
        <v>0</v>
      </c>
      <c r="K2105" s="16">
        <f>IF('Basis Excelsheet - uw artikelnr'!F2105=0,0,COUNTIF(Keuzelijsten!$A$2:$A$245,'Basis Excelsheet - uw artikelnr'!C2105)-1)*-1</f>
        <v>0</v>
      </c>
      <c r="L2105" s="16">
        <f>IF('Basis Excelsheet - uw artikelnr'!F2105=0,0,COUNTIF(Keuzelijsten!$W$2:$W$945,'Basis Excelsheet - uw artikelnr'!D2105)-1)*-1</f>
        <v>0</v>
      </c>
    </row>
    <row r="2106" spans="1:12" x14ac:dyDescent="0.25">
      <c r="A2106" s="17"/>
      <c r="B2106" s="17">
        <f t="shared" ca="1" si="34"/>
        <v>0</v>
      </c>
      <c r="C2106" s="16">
        <f>IF(LEN('Basis Excelsheet - uw artikelnr'!F2106)&gt;35,1,0)</f>
        <v>0</v>
      </c>
      <c r="D2106" s="16">
        <f>IF(LEN('Basis Excelsheet - uw artikelnr'!K2106)&gt;30,1,0)</f>
        <v>0</v>
      </c>
      <c r="E2106" s="16">
        <f>IF(LEN('Basis Excelsheet - uw artikelnr'!E2106)&gt;20,1,0)</f>
        <v>0</v>
      </c>
      <c r="F2106" s="16">
        <f>IF('Basis Excelsheet - uw artikelnr'!L2106=0,0,IF('Basis Excelsheet - uw artikelnr'!L2106&lt;1,1,0))</f>
        <v>0</v>
      </c>
      <c r="G2106" s="16">
        <f>IF('Basis Excelsheet - uw artikelnr'!F2106=0,0,IF(EXACT('Basis Excelsheet - uw artikelnr'!G2106,Keuzelijsten!$C$2),0,IF(EXACT('Basis Excelsheet - uw artikelnr'!G2106,Keuzelijsten!$C$3),0,1)))</f>
        <v>0</v>
      </c>
      <c r="H2106" s="16">
        <f>IF('Basis Excelsheet - uw artikelnr'!F2106=0,0,IF(EXACT('Basis Excelsheet - uw artikelnr'!J2106,Keuzelijsten!$D$2),0,IF(EXACT('Basis Excelsheet - uw artikelnr'!J2106,Keuzelijsten!$D$3),0,1)))</f>
        <v>0</v>
      </c>
      <c r="I2106" s="16">
        <f ca="1">IF('Basis Excelsheet - uw artikelnr'!A2106=0,0,IF(CELL("type",'Basis Excelsheet - uw artikelnr'!A2106)="w",0,1))</f>
        <v>0</v>
      </c>
      <c r="J2106" s="16">
        <f>IF('Basis Excelsheet - uw artikelnr'!F2106=0,0,COUNTIF(Keuzelijsten!$F$2:$F$244,'Basis Excelsheet - uw artikelnr'!M2106)-1)*-1</f>
        <v>0</v>
      </c>
      <c r="K2106" s="16">
        <f>IF('Basis Excelsheet - uw artikelnr'!F2106=0,0,COUNTIF(Keuzelijsten!$A$2:$A$245,'Basis Excelsheet - uw artikelnr'!C2106)-1)*-1</f>
        <v>0</v>
      </c>
      <c r="L2106" s="16">
        <f>IF('Basis Excelsheet - uw artikelnr'!F2106=0,0,COUNTIF(Keuzelijsten!$W$2:$W$945,'Basis Excelsheet - uw artikelnr'!D2106)-1)*-1</f>
        <v>0</v>
      </c>
    </row>
    <row r="2107" spans="1:12" x14ac:dyDescent="0.25">
      <c r="A2107" s="17"/>
      <c r="B2107" s="17">
        <f t="shared" ca="1" si="34"/>
        <v>0</v>
      </c>
      <c r="C2107" s="16">
        <f>IF(LEN('Basis Excelsheet - uw artikelnr'!F2107)&gt;35,1,0)</f>
        <v>0</v>
      </c>
      <c r="D2107" s="16">
        <f>IF(LEN('Basis Excelsheet - uw artikelnr'!K2107)&gt;30,1,0)</f>
        <v>0</v>
      </c>
      <c r="E2107" s="16">
        <f>IF(LEN('Basis Excelsheet - uw artikelnr'!E2107)&gt;20,1,0)</f>
        <v>0</v>
      </c>
      <c r="F2107" s="16">
        <f>IF('Basis Excelsheet - uw artikelnr'!L2107=0,0,IF('Basis Excelsheet - uw artikelnr'!L2107&lt;1,1,0))</f>
        <v>0</v>
      </c>
      <c r="G2107" s="16">
        <f>IF('Basis Excelsheet - uw artikelnr'!F2107=0,0,IF(EXACT('Basis Excelsheet - uw artikelnr'!G2107,Keuzelijsten!$C$2),0,IF(EXACT('Basis Excelsheet - uw artikelnr'!G2107,Keuzelijsten!$C$3),0,1)))</f>
        <v>0</v>
      </c>
      <c r="H2107" s="16">
        <f>IF('Basis Excelsheet - uw artikelnr'!F2107=0,0,IF(EXACT('Basis Excelsheet - uw artikelnr'!J2107,Keuzelijsten!$D$2),0,IF(EXACT('Basis Excelsheet - uw artikelnr'!J2107,Keuzelijsten!$D$3),0,1)))</f>
        <v>0</v>
      </c>
      <c r="I2107" s="16">
        <f ca="1">IF('Basis Excelsheet - uw artikelnr'!A2107=0,0,IF(CELL("type",'Basis Excelsheet - uw artikelnr'!A2107)="w",0,1))</f>
        <v>0</v>
      </c>
      <c r="J2107" s="16">
        <f>IF('Basis Excelsheet - uw artikelnr'!F2107=0,0,COUNTIF(Keuzelijsten!$F$2:$F$244,'Basis Excelsheet - uw artikelnr'!M2107)-1)*-1</f>
        <v>0</v>
      </c>
      <c r="K2107" s="16">
        <f>IF('Basis Excelsheet - uw artikelnr'!F2107=0,0,COUNTIF(Keuzelijsten!$A$2:$A$245,'Basis Excelsheet - uw artikelnr'!C2107)-1)*-1</f>
        <v>0</v>
      </c>
      <c r="L2107" s="16">
        <f>IF('Basis Excelsheet - uw artikelnr'!F2107=0,0,COUNTIF(Keuzelijsten!$W$2:$W$945,'Basis Excelsheet - uw artikelnr'!D2107)-1)*-1</f>
        <v>0</v>
      </c>
    </row>
    <row r="2108" spans="1:12" x14ac:dyDescent="0.25">
      <c r="A2108" s="17"/>
      <c r="B2108" s="17">
        <f t="shared" ca="1" si="34"/>
        <v>0</v>
      </c>
      <c r="C2108" s="16">
        <f>IF(LEN('Basis Excelsheet - uw artikelnr'!F2108)&gt;35,1,0)</f>
        <v>0</v>
      </c>
      <c r="D2108" s="16">
        <f>IF(LEN('Basis Excelsheet - uw artikelnr'!K2108)&gt;30,1,0)</f>
        <v>0</v>
      </c>
      <c r="E2108" s="16">
        <f>IF(LEN('Basis Excelsheet - uw artikelnr'!E2108)&gt;20,1,0)</f>
        <v>0</v>
      </c>
      <c r="F2108" s="16">
        <f>IF('Basis Excelsheet - uw artikelnr'!L2108=0,0,IF('Basis Excelsheet - uw artikelnr'!L2108&lt;1,1,0))</f>
        <v>0</v>
      </c>
      <c r="G2108" s="16">
        <f>IF('Basis Excelsheet - uw artikelnr'!F2108=0,0,IF(EXACT('Basis Excelsheet - uw artikelnr'!G2108,Keuzelijsten!$C$2),0,IF(EXACT('Basis Excelsheet - uw artikelnr'!G2108,Keuzelijsten!$C$3),0,1)))</f>
        <v>0</v>
      </c>
      <c r="H2108" s="16">
        <f>IF('Basis Excelsheet - uw artikelnr'!F2108=0,0,IF(EXACT('Basis Excelsheet - uw artikelnr'!J2108,Keuzelijsten!$D$2),0,IF(EXACT('Basis Excelsheet - uw artikelnr'!J2108,Keuzelijsten!$D$3),0,1)))</f>
        <v>0</v>
      </c>
      <c r="I2108" s="16">
        <f ca="1">IF('Basis Excelsheet - uw artikelnr'!A2108=0,0,IF(CELL("type",'Basis Excelsheet - uw artikelnr'!A2108)="w",0,1))</f>
        <v>0</v>
      </c>
      <c r="J2108" s="16">
        <f>IF('Basis Excelsheet - uw artikelnr'!F2108=0,0,COUNTIF(Keuzelijsten!$F$2:$F$244,'Basis Excelsheet - uw artikelnr'!M2108)-1)*-1</f>
        <v>0</v>
      </c>
      <c r="K2108" s="16">
        <f>IF('Basis Excelsheet - uw artikelnr'!F2108=0,0,COUNTIF(Keuzelijsten!$A$2:$A$245,'Basis Excelsheet - uw artikelnr'!C2108)-1)*-1</f>
        <v>0</v>
      </c>
      <c r="L2108" s="16">
        <f>IF('Basis Excelsheet - uw artikelnr'!F2108=0,0,COUNTIF(Keuzelijsten!$W$2:$W$945,'Basis Excelsheet - uw artikelnr'!D2108)-1)*-1</f>
        <v>0</v>
      </c>
    </row>
    <row r="2109" spans="1:12" x14ac:dyDescent="0.25">
      <c r="A2109" s="17"/>
      <c r="B2109" s="17">
        <f t="shared" ca="1" si="34"/>
        <v>0</v>
      </c>
      <c r="C2109" s="16">
        <f>IF(LEN('Basis Excelsheet - uw artikelnr'!F2109)&gt;35,1,0)</f>
        <v>0</v>
      </c>
      <c r="D2109" s="16">
        <f>IF(LEN('Basis Excelsheet - uw artikelnr'!K2109)&gt;30,1,0)</f>
        <v>0</v>
      </c>
      <c r="E2109" s="16">
        <f>IF(LEN('Basis Excelsheet - uw artikelnr'!E2109)&gt;20,1,0)</f>
        <v>0</v>
      </c>
      <c r="F2109" s="16">
        <f>IF('Basis Excelsheet - uw artikelnr'!L2109=0,0,IF('Basis Excelsheet - uw artikelnr'!L2109&lt;1,1,0))</f>
        <v>0</v>
      </c>
      <c r="G2109" s="16">
        <f>IF('Basis Excelsheet - uw artikelnr'!F2109=0,0,IF(EXACT('Basis Excelsheet - uw artikelnr'!G2109,Keuzelijsten!$C$2),0,IF(EXACT('Basis Excelsheet - uw artikelnr'!G2109,Keuzelijsten!$C$3),0,1)))</f>
        <v>0</v>
      </c>
      <c r="H2109" s="16">
        <f>IF('Basis Excelsheet - uw artikelnr'!F2109=0,0,IF(EXACT('Basis Excelsheet - uw artikelnr'!J2109,Keuzelijsten!$D$2),0,IF(EXACT('Basis Excelsheet - uw artikelnr'!J2109,Keuzelijsten!$D$3),0,1)))</f>
        <v>0</v>
      </c>
      <c r="I2109" s="16">
        <f ca="1">IF('Basis Excelsheet - uw artikelnr'!A2109=0,0,IF(CELL("type",'Basis Excelsheet - uw artikelnr'!A2109)="w",0,1))</f>
        <v>0</v>
      </c>
      <c r="J2109" s="16">
        <f>IF('Basis Excelsheet - uw artikelnr'!F2109=0,0,COUNTIF(Keuzelijsten!$F$2:$F$244,'Basis Excelsheet - uw artikelnr'!M2109)-1)*-1</f>
        <v>0</v>
      </c>
      <c r="K2109" s="16">
        <f>IF('Basis Excelsheet - uw artikelnr'!F2109=0,0,COUNTIF(Keuzelijsten!$A$2:$A$245,'Basis Excelsheet - uw artikelnr'!C2109)-1)*-1</f>
        <v>0</v>
      </c>
      <c r="L2109" s="16">
        <f>IF('Basis Excelsheet - uw artikelnr'!F2109=0,0,COUNTIF(Keuzelijsten!$W$2:$W$945,'Basis Excelsheet - uw artikelnr'!D2109)-1)*-1</f>
        <v>0</v>
      </c>
    </row>
    <row r="2110" spans="1:12" x14ac:dyDescent="0.25">
      <c r="A2110" s="17"/>
      <c r="B2110" s="17">
        <f t="shared" ca="1" si="34"/>
        <v>0</v>
      </c>
      <c r="C2110" s="16">
        <f>IF(LEN('Basis Excelsheet - uw artikelnr'!F2110)&gt;35,1,0)</f>
        <v>0</v>
      </c>
      <c r="D2110" s="16">
        <f>IF(LEN('Basis Excelsheet - uw artikelnr'!K2110)&gt;30,1,0)</f>
        <v>0</v>
      </c>
      <c r="E2110" s="16">
        <f>IF(LEN('Basis Excelsheet - uw artikelnr'!E2110)&gt;20,1,0)</f>
        <v>0</v>
      </c>
      <c r="F2110" s="16">
        <f>IF('Basis Excelsheet - uw artikelnr'!L2110=0,0,IF('Basis Excelsheet - uw artikelnr'!L2110&lt;1,1,0))</f>
        <v>0</v>
      </c>
      <c r="G2110" s="16">
        <f>IF('Basis Excelsheet - uw artikelnr'!F2110=0,0,IF(EXACT('Basis Excelsheet - uw artikelnr'!G2110,Keuzelijsten!$C$2),0,IF(EXACT('Basis Excelsheet - uw artikelnr'!G2110,Keuzelijsten!$C$3),0,1)))</f>
        <v>0</v>
      </c>
      <c r="H2110" s="16">
        <f>IF('Basis Excelsheet - uw artikelnr'!F2110=0,0,IF(EXACT('Basis Excelsheet - uw artikelnr'!J2110,Keuzelijsten!$D$2),0,IF(EXACT('Basis Excelsheet - uw artikelnr'!J2110,Keuzelijsten!$D$3),0,1)))</f>
        <v>0</v>
      </c>
      <c r="I2110" s="16">
        <f ca="1">IF('Basis Excelsheet - uw artikelnr'!A2110=0,0,IF(CELL("type",'Basis Excelsheet - uw artikelnr'!A2110)="w",0,1))</f>
        <v>0</v>
      </c>
      <c r="J2110" s="16">
        <f>IF('Basis Excelsheet - uw artikelnr'!F2110=0,0,COUNTIF(Keuzelijsten!$F$2:$F$244,'Basis Excelsheet - uw artikelnr'!M2110)-1)*-1</f>
        <v>0</v>
      </c>
      <c r="K2110" s="16">
        <f>IF('Basis Excelsheet - uw artikelnr'!F2110=0,0,COUNTIF(Keuzelijsten!$A$2:$A$245,'Basis Excelsheet - uw artikelnr'!C2110)-1)*-1</f>
        <v>0</v>
      </c>
      <c r="L2110" s="16">
        <f>IF('Basis Excelsheet - uw artikelnr'!F2110=0,0,COUNTIF(Keuzelijsten!$W$2:$W$945,'Basis Excelsheet - uw artikelnr'!D2110)-1)*-1</f>
        <v>0</v>
      </c>
    </row>
    <row r="2111" spans="1:12" x14ac:dyDescent="0.25">
      <c r="A2111" s="17"/>
      <c r="B2111" s="17">
        <f t="shared" ca="1" si="34"/>
        <v>0</v>
      </c>
      <c r="C2111" s="16">
        <f>IF(LEN('Basis Excelsheet - uw artikelnr'!F2111)&gt;35,1,0)</f>
        <v>0</v>
      </c>
      <c r="D2111" s="16">
        <f>IF(LEN('Basis Excelsheet - uw artikelnr'!K2111)&gt;30,1,0)</f>
        <v>0</v>
      </c>
      <c r="E2111" s="16">
        <f>IF(LEN('Basis Excelsheet - uw artikelnr'!E2111)&gt;20,1,0)</f>
        <v>0</v>
      </c>
      <c r="F2111" s="16">
        <f>IF('Basis Excelsheet - uw artikelnr'!L2111=0,0,IF('Basis Excelsheet - uw artikelnr'!L2111&lt;1,1,0))</f>
        <v>0</v>
      </c>
      <c r="G2111" s="16">
        <f>IF('Basis Excelsheet - uw artikelnr'!F2111=0,0,IF(EXACT('Basis Excelsheet - uw artikelnr'!G2111,Keuzelijsten!$C$2),0,IF(EXACT('Basis Excelsheet - uw artikelnr'!G2111,Keuzelijsten!$C$3),0,1)))</f>
        <v>0</v>
      </c>
      <c r="H2111" s="16">
        <f>IF('Basis Excelsheet - uw artikelnr'!F2111=0,0,IF(EXACT('Basis Excelsheet - uw artikelnr'!J2111,Keuzelijsten!$D$2),0,IF(EXACT('Basis Excelsheet - uw artikelnr'!J2111,Keuzelijsten!$D$3),0,1)))</f>
        <v>0</v>
      </c>
      <c r="I2111" s="16">
        <f ca="1">IF('Basis Excelsheet - uw artikelnr'!A2111=0,0,IF(CELL("type",'Basis Excelsheet - uw artikelnr'!A2111)="w",0,1))</f>
        <v>0</v>
      </c>
      <c r="J2111" s="16">
        <f>IF('Basis Excelsheet - uw artikelnr'!F2111=0,0,COUNTIF(Keuzelijsten!$F$2:$F$244,'Basis Excelsheet - uw artikelnr'!M2111)-1)*-1</f>
        <v>0</v>
      </c>
      <c r="K2111" s="16">
        <f>IF('Basis Excelsheet - uw artikelnr'!F2111=0,0,COUNTIF(Keuzelijsten!$A$2:$A$245,'Basis Excelsheet - uw artikelnr'!C2111)-1)*-1</f>
        <v>0</v>
      </c>
      <c r="L2111" s="16">
        <f>IF('Basis Excelsheet - uw artikelnr'!F2111=0,0,COUNTIF(Keuzelijsten!$W$2:$W$945,'Basis Excelsheet - uw artikelnr'!D2111)-1)*-1</f>
        <v>0</v>
      </c>
    </row>
    <row r="2112" spans="1:12" x14ac:dyDescent="0.25">
      <c r="A2112" s="17"/>
      <c r="B2112" s="17">
        <f t="shared" ca="1" si="34"/>
        <v>0</v>
      </c>
      <c r="C2112" s="16">
        <f>IF(LEN('Basis Excelsheet - uw artikelnr'!F2112)&gt;35,1,0)</f>
        <v>0</v>
      </c>
      <c r="D2112" s="16">
        <f>IF(LEN('Basis Excelsheet - uw artikelnr'!K2112)&gt;30,1,0)</f>
        <v>0</v>
      </c>
      <c r="E2112" s="16">
        <f>IF(LEN('Basis Excelsheet - uw artikelnr'!E2112)&gt;20,1,0)</f>
        <v>0</v>
      </c>
      <c r="F2112" s="16">
        <f>IF('Basis Excelsheet - uw artikelnr'!L2112=0,0,IF('Basis Excelsheet - uw artikelnr'!L2112&lt;1,1,0))</f>
        <v>0</v>
      </c>
      <c r="G2112" s="16">
        <f>IF('Basis Excelsheet - uw artikelnr'!F2112=0,0,IF(EXACT('Basis Excelsheet - uw artikelnr'!G2112,Keuzelijsten!$C$2),0,IF(EXACT('Basis Excelsheet - uw artikelnr'!G2112,Keuzelijsten!$C$3),0,1)))</f>
        <v>0</v>
      </c>
      <c r="H2112" s="16">
        <f>IF('Basis Excelsheet - uw artikelnr'!F2112=0,0,IF(EXACT('Basis Excelsheet - uw artikelnr'!J2112,Keuzelijsten!$D$2),0,IF(EXACT('Basis Excelsheet - uw artikelnr'!J2112,Keuzelijsten!$D$3),0,1)))</f>
        <v>0</v>
      </c>
      <c r="I2112" s="16">
        <f ca="1">IF('Basis Excelsheet - uw artikelnr'!A2112=0,0,IF(CELL("type",'Basis Excelsheet - uw artikelnr'!A2112)="w",0,1))</f>
        <v>0</v>
      </c>
      <c r="J2112" s="16">
        <f>IF('Basis Excelsheet - uw artikelnr'!F2112=0,0,COUNTIF(Keuzelijsten!$F$2:$F$244,'Basis Excelsheet - uw artikelnr'!M2112)-1)*-1</f>
        <v>0</v>
      </c>
      <c r="K2112" s="16">
        <f>IF('Basis Excelsheet - uw artikelnr'!F2112=0,0,COUNTIF(Keuzelijsten!$A$2:$A$245,'Basis Excelsheet - uw artikelnr'!C2112)-1)*-1</f>
        <v>0</v>
      </c>
      <c r="L2112" s="16">
        <f>IF('Basis Excelsheet - uw artikelnr'!F2112=0,0,COUNTIF(Keuzelijsten!$W$2:$W$945,'Basis Excelsheet - uw artikelnr'!D2112)-1)*-1</f>
        <v>0</v>
      </c>
    </row>
    <row r="2113" spans="1:12" x14ac:dyDescent="0.25">
      <c r="A2113" s="17"/>
      <c r="B2113" s="17">
        <f t="shared" ca="1" si="34"/>
        <v>0</v>
      </c>
      <c r="C2113" s="16">
        <f>IF(LEN('Basis Excelsheet - uw artikelnr'!F2113)&gt;35,1,0)</f>
        <v>0</v>
      </c>
      <c r="D2113" s="16">
        <f>IF(LEN('Basis Excelsheet - uw artikelnr'!K2113)&gt;30,1,0)</f>
        <v>0</v>
      </c>
      <c r="E2113" s="16">
        <f>IF(LEN('Basis Excelsheet - uw artikelnr'!E2113)&gt;20,1,0)</f>
        <v>0</v>
      </c>
      <c r="F2113" s="16">
        <f>IF('Basis Excelsheet - uw artikelnr'!L2113=0,0,IF('Basis Excelsheet - uw artikelnr'!L2113&lt;1,1,0))</f>
        <v>0</v>
      </c>
      <c r="G2113" s="16">
        <f>IF('Basis Excelsheet - uw artikelnr'!F2113=0,0,IF(EXACT('Basis Excelsheet - uw artikelnr'!G2113,Keuzelijsten!$C$2),0,IF(EXACT('Basis Excelsheet - uw artikelnr'!G2113,Keuzelijsten!$C$3),0,1)))</f>
        <v>0</v>
      </c>
      <c r="H2113" s="16">
        <f>IF('Basis Excelsheet - uw artikelnr'!F2113=0,0,IF(EXACT('Basis Excelsheet - uw artikelnr'!J2113,Keuzelijsten!$D$2),0,IF(EXACT('Basis Excelsheet - uw artikelnr'!J2113,Keuzelijsten!$D$3),0,1)))</f>
        <v>0</v>
      </c>
      <c r="I2113" s="16">
        <f ca="1">IF('Basis Excelsheet - uw artikelnr'!A2113=0,0,IF(CELL("type",'Basis Excelsheet - uw artikelnr'!A2113)="w",0,1))</f>
        <v>0</v>
      </c>
      <c r="J2113" s="16">
        <f>IF('Basis Excelsheet - uw artikelnr'!F2113=0,0,COUNTIF(Keuzelijsten!$F$2:$F$244,'Basis Excelsheet - uw artikelnr'!M2113)-1)*-1</f>
        <v>0</v>
      </c>
      <c r="K2113" s="16">
        <f>IF('Basis Excelsheet - uw artikelnr'!F2113=0,0,COUNTIF(Keuzelijsten!$A$2:$A$245,'Basis Excelsheet - uw artikelnr'!C2113)-1)*-1</f>
        <v>0</v>
      </c>
      <c r="L2113" s="16">
        <f>IF('Basis Excelsheet - uw artikelnr'!F2113=0,0,COUNTIF(Keuzelijsten!$W$2:$W$945,'Basis Excelsheet - uw artikelnr'!D2113)-1)*-1</f>
        <v>0</v>
      </c>
    </row>
    <row r="2114" spans="1:12" x14ac:dyDescent="0.25">
      <c r="A2114" s="17"/>
      <c r="B2114" s="17">
        <f t="shared" ca="1" si="34"/>
        <v>0</v>
      </c>
      <c r="C2114" s="16">
        <f>IF(LEN('Basis Excelsheet - uw artikelnr'!F2114)&gt;35,1,0)</f>
        <v>0</v>
      </c>
      <c r="D2114" s="16">
        <f>IF(LEN('Basis Excelsheet - uw artikelnr'!K2114)&gt;30,1,0)</f>
        <v>0</v>
      </c>
      <c r="E2114" s="16">
        <f>IF(LEN('Basis Excelsheet - uw artikelnr'!E2114)&gt;20,1,0)</f>
        <v>0</v>
      </c>
      <c r="F2114" s="16">
        <f>IF('Basis Excelsheet - uw artikelnr'!L2114=0,0,IF('Basis Excelsheet - uw artikelnr'!L2114&lt;1,1,0))</f>
        <v>0</v>
      </c>
      <c r="G2114" s="16">
        <f>IF('Basis Excelsheet - uw artikelnr'!F2114=0,0,IF(EXACT('Basis Excelsheet - uw artikelnr'!G2114,Keuzelijsten!$C$2),0,IF(EXACT('Basis Excelsheet - uw artikelnr'!G2114,Keuzelijsten!$C$3),0,1)))</f>
        <v>0</v>
      </c>
      <c r="H2114" s="16">
        <f>IF('Basis Excelsheet - uw artikelnr'!F2114=0,0,IF(EXACT('Basis Excelsheet - uw artikelnr'!J2114,Keuzelijsten!$D$2),0,IF(EXACT('Basis Excelsheet - uw artikelnr'!J2114,Keuzelijsten!$D$3),0,1)))</f>
        <v>0</v>
      </c>
      <c r="I2114" s="16">
        <f ca="1">IF('Basis Excelsheet - uw artikelnr'!A2114=0,0,IF(CELL("type",'Basis Excelsheet - uw artikelnr'!A2114)="w",0,1))</f>
        <v>0</v>
      </c>
      <c r="J2114" s="16">
        <f>IF('Basis Excelsheet - uw artikelnr'!F2114=0,0,COUNTIF(Keuzelijsten!$F$2:$F$244,'Basis Excelsheet - uw artikelnr'!M2114)-1)*-1</f>
        <v>0</v>
      </c>
      <c r="K2114" s="16">
        <f>IF('Basis Excelsheet - uw artikelnr'!F2114=0,0,COUNTIF(Keuzelijsten!$A$2:$A$245,'Basis Excelsheet - uw artikelnr'!C2114)-1)*-1</f>
        <v>0</v>
      </c>
      <c r="L2114" s="16">
        <f>IF('Basis Excelsheet - uw artikelnr'!F2114=0,0,COUNTIF(Keuzelijsten!$W$2:$W$945,'Basis Excelsheet - uw artikelnr'!D2114)-1)*-1</f>
        <v>0</v>
      </c>
    </row>
    <row r="2115" spans="1:12" x14ac:dyDescent="0.25">
      <c r="A2115" s="17"/>
      <c r="B2115" s="17">
        <f t="shared" ca="1" si="34"/>
        <v>0</v>
      </c>
      <c r="C2115" s="16">
        <f>IF(LEN('Basis Excelsheet - uw artikelnr'!F2115)&gt;35,1,0)</f>
        <v>0</v>
      </c>
      <c r="D2115" s="16">
        <f>IF(LEN('Basis Excelsheet - uw artikelnr'!K2115)&gt;30,1,0)</f>
        <v>0</v>
      </c>
      <c r="E2115" s="16">
        <f>IF(LEN('Basis Excelsheet - uw artikelnr'!E2115)&gt;20,1,0)</f>
        <v>0</v>
      </c>
      <c r="F2115" s="16">
        <f>IF('Basis Excelsheet - uw artikelnr'!L2115=0,0,IF('Basis Excelsheet - uw artikelnr'!L2115&lt;1,1,0))</f>
        <v>0</v>
      </c>
      <c r="G2115" s="16">
        <f>IF('Basis Excelsheet - uw artikelnr'!F2115=0,0,IF(EXACT('Basis Excelsheet - uw artikelnr'!G2115,Keuzelijsten!$C$2),0,IF(EXACT('Basis Excelsheet - uw artikelnr'!G2115,Keuzelijsten!$C$3),0,1)))</f>
        <v>0</v>
      </c>
      <c r="H2115" s="16">
        <f>IF('Basis Excelsheet - uw artikelnr'!F2115=0,0,IF(EXACT('Basis Excelsheet - uw artikelnr'!J2115,Keuzelijsten!$D$2),0,IF(EXACT('Basis Excelsheet - uw artikelnr'!J2115,Keuzelijsten!$D$3),0,1)))</f>
        <v>0</v>
      </c>
      <c r="I2115" s="16">
        <f ca="1">IF('Basis Excelsheet - uw artikelnr'!A2115=0,0,IF(CELL("type",'Basis Excelsheet - uw artikelnr'!A2115)="w",0,1))</f>
        <v>0</v>
      </c>
      <c r="J2115" s="16">
        <f>IF('Basis Excelsheet - uw artikelnr'!F2115=0,0,COUNTIF(Keuzelijsten!$F$2:$F$244,'Basis Excelsheet - uw artikelnr'!M2115)-1)*-1</f>
        <v>0</v>
      </c>
      <c r="K2115" s="16">
        <f>IF('Basis Excelsheet - uw artikelnr'!F2115=0,0,COUNTIF(Keuzelijsten!$A$2:$A$245,'Basis Excelsheet - uw artikelnr'!C2115)-1)*-1</f>
        <v>0</v>
      </c>
      <c r="L2115" s="16">
        <f>IF('Basis Excelsheet - uw artikelnr'!F2115=0,0,COUNTIF(Keuzelijsten!$W$2:$W$945,'Basis Excelsheet - uw artikelnr'!D2115)-1)*-1</f>
        <v>0</v>
      </c>
    </row>
    <row r="2116" spans="1:12" x14ac:dyDescent="0.25">
      <c r="A2116" s="17"/>
      <c r="B2116" s="17">
        <f t="shared" ca="1" si="34"/>
        <v>0</v>
      </c>
      <c r="C2116" s="16">
        <f>IF(LEN('Basis Excelsheet - uw artikelnr'!F2116)&gt;35,1,0)</f>
        <v>0</v>
      </c>
      <c r="D2116" s="16">
        <f>IF(LEN('Basis Excelsheet - uw artikelnr'!K2116)&gt;30,1,0)</f>
        <v>0</v>
      </c>
      <c r="E2116" s="16">
        <f>IF(LEN('Basis Excelsheet - uw artikelnr'!E2116)&gt;20,1,0)</f>
        <v>0</v>
      </c>
      <c r="F2116" s="16">
        <f>IF('Basis Excelsheet - uw artikelnr'!L2116=0,0,IF('Basis Excelsheet - uw artikelnr'!L2116&lt;1,1,0))</f>
        <v>0</v>
      </c>
      <c r="G2116" s="16">
        <f>IF('Basis Excelsheet - uw artikelnr'!F2116=0,0,IF(EXACT('Basis Excelsheet - uw artikelnr'!G2116,Keuzelijsten!$C$2),0,IF(EXACT('Basis Excelsheet - uw artikelnr'!G2116,Keuzelijsten!$C$3),0,1)))</f>
        <v>0</v>
      </c>
      <c r="H2116" s="16">
        <f>IF('Basis Excelsheet - uw artikelnr'!F2116=0,0,IF(EXACT('Basis Excelsheet - uw artikelnr'!J2116,Keuzelijsten!$D$2),0,IF(EXACT('Basis Excelsheet - uw artikelnr'!J2116,Keuzelijsten!$D$3),0,1)))</f>
        <v>0</v>
      </c>
      <c r="I2116" s="16">
        <f ca="1">IF('Basis Excelsheet - uw artikelnr'!A2116=0,0,IF(CELL("type",'Basis Excelsheet - uw artikelnr'!A2116)="w",0,1))</f>
        <v>0</v>
      </c>
      <c r="J2116" s="16">
        <f>IF('Basis Excelsheet - uw artikelnr'!F2116=0,0,COUNTIF(Keuzelijsten!$F$2:$F$244,'Basis Excelsheet - uw artikelnr'!M2116)-1)*-1</f>
        <v>0</v>
      </c>
      <c r="K2116" s="16">
        <f>IF('Basis Excelsheet - uw artikelnr'!F2116=0,0,COUNTIF(Keuzelijsten!$A$2:$A$245,'Basis Excelsheet - uw artikelnr'!C2116)-1)*-1</f>
        <v>0</v>
      </c>
      <c r="L2116" s="16">
        <f>IF('Basis Excelsheet - uw artikelnr'!F2116=0,0,COUNTIF(Keuzelijsten!$W$2:$W$945,'Basis Excelsheet - uw artikelnr'!D2116)-1)*-1</f>
        <v>0</v>
      </c>
    </row>
    <row r="2117" spans="1:12" x14ac:dyDescent="0.25">
      <c r="A2117" s="17"/>
      <c r="B2117" s="17">
        <f t="shared" ca="1" si="34"/>
        <v>0</v>
      </c>
      <c r="C2117" s="16">
        <f>IF(LEN('Basis Excelsheet - uw artikelnr'!F2117)&gt;35,1,0)</f>
        <v>0</v>
      </c>
      <c r="D2117" s="16">
        <f>IF(LEN('Basis Excelsheet - uw artikelnr'!K2117)&gt;30,1,0)</f>
        <v>0</v>
      </c>
      <c r="E2117" s="16">
        <f>IF(LEN('Basis Excelsheet - uw artikelnr'!E2117)&gt;20,1,0)</f>
        <v>0</v>
      </c>
      <c r="F2117" s="16">
        <f>IF('Basis Excelsheet - uw artikelnr'!L2117=0,0,IF('Basis Excelsheet - uw artikelnr'!L2117&lt;1,1,0))</f>
        <v>0</v>
      </c>
      <c r="G2117" s="16">
        <f>IF('Basis Excelsheet - uw artikelnr'!F2117=0,0,IF(EXACT('Basis Excelsheet - uw artikelnr'!G2117,Keuzelijsten!$C$2),0,IF(EXACT('Basis Excelsheet - uw artikelnr'!G2117,Keuzelijsten!$C$3),0,1)))</f>
        <v>0</v>
      </c>
      <c r="H2117" s="16">
        <f>IF('Basis Excelsheet - uw artikelnr'!F2117=0,0,IF(EXACT('Basis Excelsheet - uw artikelnr'!J2117,Keuzelijsten!$D$2),0,IF(EXACT('Basis Excelsheet - uw artikelnr'!J2117,Keuzelijsten!$D$3),0,1)))</f>
        <v>0</v>
      </c>
      <c r="I2117" s="16">
        <f ca="1">IF('Basis Excelsheet - uw artikelnr'!A2117=0,0,IF(CELL("type",'Basis Excelsheet - uw artikelnr'!A2117)="w",0,1))</f>
        <v>0</v>
      </c>
      <c r="J2117" s="16">
        <f>IF('Basis Excelsheet - uw artikelnr'!F2117=0,0,COUNTIF(Keuzelijsten!$F$2:$F$244,'Basis Excelsheet - uw artikelnr'!M2117)-1)*-1</f>
        <v>0</v>
      </c>
      <c r="K2117" s="16">
        <f>IF('Basis Excelsheet - uw artikelnr'!F2117=0,0,COUNTIF(Keuzelijsten!$A$2:$A$245,'Basis Excelsheet - uw artikelnr'!C2117)-1)*-1</f>
        <v>0</v>
      </c>
      <c r="L2117" s="16">
        <f>IF('Basis Excelsheet - uw artikelnr'!F2117=0,0,COUNTIF(Keuzelijsten!$W$2:$W$945,'Basis Excelsheet - uw artikelnr'!D2117)-1)*-1</f>
        <v>0</v>
      </c>
    </row>
    <row r="2118" spans="1:12" x14ac:dyDescent="0.25">
      <c r="A2118" s="17"/>
      <c r="B2118" s="17">
        <f t="shared" ref="B2118:B2181" ca="1" si="35">SUM(C2118:L2118)</f>
        <v>0</v>
      </c>
      <c r="C2118" s="16">
        <f>IF(LEN('Basis Excelsheet - uw artikelnr'!F2118)&gt;35,1,0)</f>
        <v>0</v>
      </c>
      <c r="D2118" s="16">
        <f>IF(LEN('Basis Excelsheet - uw artikelnr'!K2118)&gt;30,1,0)</f>
        <v>0</v>
      </c>
      <c r="E2118" s="16">
        <f>IF(LEN('Basis Excelsheet - uw artikelnr'!E2118)&gt;20,1,0)</f>
        <v>0</v>
      </c>
      <c r="F2118" s="16">
        <f>IF('Basis Excelsheet - uw artikelnr'!L2118=0,0,IF('Basis Excelsheet - uw artikelnr'!L2118&lt;1,1,0))</f>
        <v>0</v>
      </c>
      <c r="G2118" s="16">
        <f>IF('Basis Excelsheet - uw artikelnr'!F2118=0,0,IF(EXACT('Basis Excelsheet - uw artikelnr'!G2118,Keuzelijsten!$C$2),0,IF(EXACT('Basis Excelsheet - uw artikelnr'!G2118,Keuzelijsten!$C$3),0,1)))</f>
        <v>0</v>
      </c>
      <c r="H2118" s="16">
        <f>IF('Basis Excelsheet - uw artikelnr'!F2118=0,0,IF(EXACT('Basis Excelsheet - uw artikelnr'!J2118,Keuzelijsten!$D$2),0,IF(EXACT('Basis Excelsheet - uw artikelnr'!J2118,Keuzelijsten!$D$3),0,1)))</f>
        <v>0</v>
      </c>
      <c r="I2118" s="16">
        <f ca="1">IF('Basis Excelsheet - uw artikelnr'!A2118=0,0,IF(CELL("type",'Basis Excelsheet - uw artikelnr'!A2118)="w",0,1))</f>
        <v>0</v>
      </c>
      <c r="J2118" s="16">
        <f>IF('Basis Excelsheet - uw artikelnr'!F2118=0,0,COUNTIF(Keuzelijsten!$F$2:$F$244,'Basis Excelsheet - uw artikelnr'!M2118)-1)*-1</f>
        <v>0</v>
      </c>
      <c r="K2118" s="16">
        <f>IF('Basis Excelsheet - uw artikelnr'!F2118=0,0,COUNTIF(Keuzelijsten!$A$2:$A$245,'Basis Excelsheet - uw artikelnr'!C2118)-1)*-1</f>
        <v>0</v>
      </c>
      <c r="L2118" s="16">
        <f>IF('Basis Excelsheet - uw artikelnr'!F2118=0,0,COUNTIF(Keuzelijsten!$W$2:$W$945,'Basis Excelsheet - uw artikelnr'!D2118)-1)*-1</f>
        <v>0</v>
      </c>
    </row>
    <row r="2119" spans="1:12" x14ac:dyDescent="0.25">
      <c r="A2119" s="17"/>
      <c r="B2119" s="17">
        <f t="shared" ca="1" si="35"/>
        <v>0</v>
      </c>
      <c r="C2119" s="16">
        <f>IF(LEN('Basis Excelsheet - uw artikelnr'!F2119)&gt;35,1,0)</f>
        <v>0</v>
      </c>
      <c r="D2119" s="16">
        <f>IF(LEN('Basis Excelsheet - uw artikelnr'!K2119)&gt;30,1,0)</f>
        <v>0</v>
      </c>
      <c r="E2119" s="16">
        <f>IF(LEN('Basis Excelsheet - uw artikelnr'!E2119)&gt;20,1,0)</f>
        <v>0</v>
      </c>
      <c r="F2119" s="16">
        <f>IF('Basis Excelsheet - uw artikelnr'!L2119=0,0,IF('Basis Excelsheet - uw artikelnr'!L2119&lt;1,1,0))</f>
        <v>0</v>
      </c>
      <c r="G2119" s="16">
        <f>IF('Basis Excelsheet - uw artikelnr'!F2119=0,0,IF(EXACT('Basis Excelsheet - uw artikelnr'!G2119,Keuzelijsten!$C$2),0,IF(EXACT('Basis Excelsheet - uw artikelnr'!G2119,Keuzelijsten!$C$3),0,1)))</f>
        <v>0</v>
      </c>
      <c r="H2119" s="16">
        <f>IF('Basis Excelsheet - uw artikelnr'!F2119=0,0,IF(EXACT('Basis Excelsheet - uw artikelnr'!J2119,Keuzelijsten!$D$2),0,IF(EXACT('Basis Excelsheet - uw artikelnr'!J2119,Keuzelijsten!$D$3),0,1)))</f>
        <v>0</v>
      </c>
      <c r="I2119" s="16">
        <f ca="1">IF('Basis Excelsheet - uw artikelnr'!A2119=0,0,IF(CELL("type",'Basis Excelsheet - uw artikelnr'!A2119)="w",0,1))</f>
        <v>0</v>
      </c>
      <c r="J2119" s="16">
        <f>IF('Basis Excelsheet - uw artikelnr'!F2119=0,0,COUNTIF(Keuzelijsten!$F$2:$F$244,'Basis Excelsheet - uw artikelnr'!M2119)-1)*-1</f>
        <v>0</v>
      </c>
      <c r="K2119" s="16">
        <f>IF('Basis Excelsheet - uw artikelnr'!F2119=0,0,COUNTIF(Keuzelijsten!$A$2:$A$245,'Basis Excelsheet - uw artikelnr'!C2119)-1)*-1</f>
        <v>0</v>
      </c>
      <c r="L2119" s="16">
        <f>IF('Basis Excelsheet - uw artikelnr'!F2119=0,0,COUNTIF(Keuzelijsten!$W$2:$W$945,'Basis Excelsheet - uw artikelnr'!D2119)-1)*-1</f>
        <v>0</v>
      </c>
    </row>
    <row r="2120" spans="1:12" x14ac:dyDescent="0.25">
      <c r="A2120" s="17"/>
      <c r="B2120" s="17">
        <f t="shared" ca="1" si="35"/>
        <v>0</v>
      </c>
      <c r="C2120" s="16">
        <f>IF(LEN('Basis Excelsheet - uw artikelnr'!F2120)&gt;35,1,0)</f>
        <v>0</v>
      </c>
      <c r="D2120" s="16">
        <f>IF(LEN('Basis Excelsheet - uw artikelnr'!K2120)&gt;30,1,0)</f>
        <v>0</v>
      </c>
      <c r="E2120" s="16">
        <f>IF(LEN('Basis Excelsheet - uw artikelnr'!E2120)&gt;20,1,0)</f>
        <v>0</v>
      </c>
      <c r="F2120" s="16">
        <f>IF('Basis Excelsheet - uw artikelnr'!L2120=0,0,IF('Basis Excelsheet - uw artikelnr'!L2120&lt;1,1,0))</f>
        <v>0</v>
      </c>
      <c r="G2120" s="16">
        <f>IF('Basis Excelsheet - uw artikelnr'!F2120=0,0,IF(EXACT('Basis Excelsheet - uw artikelnr'!G2120,Keuzelijsten!$C$2),0,IF(EXACT('Basis Excelsheet - uw artikelnr'!G2120,Keuzelijsten!$C$3),0,1)))</f>
        <v>0</v>
      </c>
      <c r="H2120" s="16">
        <f>IF('Basis Excelsheet - uw artikelnr'!F2120=0,0,IF(EXACT('Basis Excelsheet - uw artikelnr'!J2120,Keuzelijsten!$D$2),0,IF(EXACT('Basis Excelsheet - uw artikelnr'!J2120,Keuzelijsten!$D$3),0,1)))</f>
        <v>0</v>
      </c>
      <c r="I2120" s="16">
        <f ca="1">IF('Basis Excelsheet - uw artikelnr'!A2120=0,0,IF(CELL("type",'Basis Excelsheet - uw artikelnr'!A2120)="w",0,1))</f>
        <v>0</v>
      </c>
      <c r="J2120" s="16">
        <f>IF('Basis Excelsheet - uw artikelnr'!F2120=0,0,COUNTIF(Keuzelijsten!$F$2:$F$244,'Basis Excelsheet - uw artikelnr'!M2120)-1)*-1</f>
        <v>0</v>
      </c>
      <c r="K2120" s="16">
        <f>IF('Basis Excelsheet - uw artikelnr'!F2120=0,0,COUNTIF(Keuzelijsten!$A$2:$A$245,'Basis Excelsheet - uw artikelnr'!C2120)-1)*-1</f>
        <v>0</v>
      </c>
      <c r="L2120" s="16">
        <f>IF('Basis Excelsheet - uw artikelnr'!F2120=0,0,COUNTIF(Keuzelijsten!$W$2:$W$945,'Basis Excelsheet - uw artikelnr'!D2120)-1)*-1</f>
        <v>0</v>
      </c>
    </row>
    <row r="2121" spans="1:12" x14ac:dyDescent="0.25">
      <c r="A2121" s="17"/>
      <c r="B2121" s="17">
        <f t="shared" ca="1" si="35"/>
        <v>0</v>
      </c>
      <c r="C2121" s="16">
        <f>IF(LEN('Basis Excelsheet - uw artikelnr'!F2121)&gt;35,1,0)</f>
        <v>0</v>
      </c>
      <c r="D2121" s="16">
        <f>IF(LEN('Basis Excelsheet - uw artikelnr'!K2121)&gt;30,1,0)</f>
        <v>0</v>
      </c>
      <c r="E2121" s="16">
        <f>IF(LEN('Basis Excelsheet - uw artikelnr'!E2121)&gt;20,1,0)</f>
        <v>0</v>
      </c>
      <c r="F2121" s="16">
        <f>IF('Basis Excelsheet - uw artikelnr'!L2121=0,0,IF('Basis Excelsheet - uw artikelnr'!L2121&lt;1,1,0))</f>
        <v>0</v>
      </c>
      <c r="G2121" s="16">
        <f>IF('Basis Excelsheet - uw artikelnr'!F2121=0,0,IF(EXACT('Basis Excelsheet - uw artikelnr'!G2121,Keuzelijsten!$C$2),0,IF(EXACT('Basis Excelsheet - uw artikelnr'!G2121,Keuzelijsten!$C$3),0,1)))</f>
        <v>0</v>
      </c>
      <c r="H2121" s="16">
        <f>IF('Basis Excelsheet - uw artikelnr'!F2121=0,0,IF(EXACT('Basis Excelsheet - uw artikelnr'!J2121,Keuzelijsten!$D$2),0,IF(EXACT('Basis Excelsheet - uw artikelnr'!J2121,Keuzelijsten!$D$3),0,1)))</f>
        <v>0</v>
      </c>
      <c r="I2121" s="16">
        <f ca="1">IF('Basis Excelsheet - uw artikelnr'!A2121=0,0,IF(CELL("type",'Basis Excelsheet - uw artikelnr'!A2121)="w",0,1))</f>
        <v>0</v>
      </c>
      <c r="J2121" s="16">
        <f>IF('Basis Excelsheet - uw artikelnr'!F2121=0,0,COUNTIF(Keuzelijsten!$F$2:$F$244,'Basis Excelsheet - uw artikelnr'!M2121)-1)*-1</f>
        <v>0</v>
      </c>
      <c r="K2121" s="16">
        <f>IF('Basis Excelsheet - uw artikelnr'!F2121=0,0,COUNTIF(Keuzelijsten!$A$2:$A$245,'Basis Excelsheet - uw artikelnr'!C2121)-1)*-1</f>
        <v>0</v>
      </c>
      <c r="L2121" s="16">
        <f>IF('Basis Excelsheet - uw artikelnr'!F2121=0,0,COUNTIF(Keuzelijsten!$W$2:$W$945,'Basis Excelsheet - uw artikelnr'!D2121)-1)*-1</f>
        <v>0</v>
      </c>
    </row>
    <row r="2122" spans="1:12" x14ac:dyDescent="0.25">
      <c r="A2122" s="17"/>
      <c r="B2122" s="17">
        <f t="shared" ca="1" si="35"/>
        <v>0</v>
      </c>
      <c r="C2122" s="16">
        <f>IF(LEN('Basis Excelsheet - uw artikelnr'!F2122)&gt;35,1,0)</f>
        <v>0</v>
      </c>
      <c r="D2122" s="16">
        <f>IF(LEN('Basis Excelsheet - uw artikelnr'!K2122)&gt;30,1,0)</f>
        <v>0</v>
      </c>
      <c r="E2122" s="16">
        <f>IF(LEN('Basis Excelsheet - uw artikelnr'!E2122)&gt;20,1,0)</f>
        <v>0</v>
      </c>
      <c r="F2122" s="16">
        <f>IF('Basis Excelsheet - uw artikelnr'!L2122=0,0,IF('Basis Excelsheet - uw artikelnr'!L2122&lt;1,1,0))</f>
        <v>0</v>
      </c>
      <c r="G2122" s="16">
        <f>IF('Basis Excelsheet - uw artikelnr'!F2122=0,0,IF(EXACT('Basis Excelsheet - uw artikelnr'!G2122,Keuzelijsten!$C$2),0,IF(EXACT('Basis Excelsheet - uw artikelnr'!G2122,Keuzelijsten!$C$3),0,1)))</f>
        <v>0</v>
      </c>
      <c r="H2122" s="16">
        <f>IF('Basis Excelsheet - uw artikelnr'!F2122=0,0,IF(EXACT('Basis Excelsheet - uw artikelnr'!J2122,Keuzelijsten!$D$2),0,IF(EXACT('Basis Excelsheet - uw artikelnr'!J2122,Keuzelijsten!$D$3),0,1)))</f>
        <v>0</v>
      </c>
      <c r="I2122" s="16">
        <f ca="1">IF('Basis Excelsheet - uw artikelnr'!A2122=0,0,IF(CELL("type",'Basis Excelsheet - uw artikelnr'!A2122)="w",0,1))</f>
        <v>0</v>
      </c>
      <c r="J2122" s="16">
        <f>IF('Basis Excelsheet - uw artikelnr'!F2122=0,0,COUNTIF(Keuzelijsten!$F$2:$F$244,'Basis Excelsheet - uw artikelnr'!M2122)-1)*-1</f>
        <v>0</v>
      </c>
      <c r="K2122" s="16">
        <f>IF('Basis Excelsheet - uw artikelnr'!F2122=0,0,COUNTIF(Keuzelijsten!$A$2:$A$245,'Basis Excelsheet - uw artikelnr'!C2122)-1)*-1</f>
        <v>0</v>
      </c>
      <c r="L2122" s="16">
        <f>IF('Basis Excelsheet - uw artikelnr'!F2122=0,0,COUNTIF(Keuzelijsten!$W$2:$W$945,'Basis Excelsheet - uw artikelnr'!D2122)-1)*-1</f>
        <v>0</v>
      </c>
    </row>
    <row r="2123" spans="1:12" x14ac:dyDescent="0.25">
      <c r="A2123" s="17"/>
      <c r="B2123" s="17">
        <f t="shared" ca="1" si="35"/>
        <v>0</v>
      </c>
      <c r="C2123" s="16">
        <f>IF(LEN('Basis Excelsheet - uw artikelnr'!F2123)&gt;35,1,0)</f>
        <v>0</v>
      </c>
      <c r="D2123" s="16">
        <f>IF(LEN('Basis Excelsheet - uw artikelnr'!K2123)&gt;30,1,0)</f>
        <v>0</v>
      </c>
      <c r="E2123" s="16">
        <f>IF(LEN('Basis Excelsheet - uw artikelnr'!E2123)&gt;20,1,0)</f>
        <v>0</v>
      </c>
      <c r="F2123" s="16">
        <f>IF('Basis Excelsheet - uw artikelnr'!L2123=0,0,IF('Basis Excelsheet - uw artikelnr'!L2123&lt;1,1,0))</f>
        <v>0</v>
      </c>
      <c r="G2123" s="16">
        <f>IF('Basis Excelsheet - uw artikelnr'!F2123=0,0,IF(EXACT('Basis Excelsheet - uw artikelnr'!G2123,Keuzelijsten!$C$2),0,IF(EXACT('Basis Excelsheet - uw artikelnr'!G2123,Keuzelijsten!$C$3),0,1)))</f>
        <v>0</v>
      </c>
      <c r="H2123" s="16">
        <f>IF('Basis Excelsheet - uw artikelnr'!F2123=0,0,IF(EXACT('Basis Excelsheet - uw artikelnr'!J2123,Keuzelijsten!$D$2),0,IF(EXACT('Basis Excelsheet - uw artikelnr'!J2123,Keuzelijsten!$D$3),0,1)))</f>
        <v>0</v>
      </c>
      <c r="I2123" s="16">
        <f ca="1">IF('Basis Excelsheet - uw artikelnr'!A2123=0,0,IF(CELL("type",'Basis Excelsheet - uw artikelnr'!A2123)="w",0,1))</f>
        <v>0</v>
      </c>
      <c r="J2123" s="16">
        <f>IF('Basis Excelsheet - uw artikelnr'!F2123=0,0,COUNTIF(Keuzelijsten!$F$2:$F$244,'Basis Excelsheet - uw artikelnr'!M2123)-1)*-1</f>
        <v>0</v>
      </c>
      <c r="K2123" s="16">
        <f>IF('Basis Excelsheet - uw artikelnr'!F2123=0,0,COUNTIF(Keuzelijsten!$A$2:$A$245,'Basis Excelsheet - uw artikelnr'!C2123)-1)*-1</f>
        <v>0</v>
      </c>
      <c r="L2123" s="16">
        <f>IF('Basis Excelsheet - uw artikelnr'!F2123=0,0,COUNTIF(Keuzelijsten!$W$2:$W$945,'Basis Excelsheet - uw artikelnr'!D2123)-1)*-1</f>
        <v>0</v>
      </c>
    </row>
    <row r="2124" spans="1:12" x14ac:dyDescent="0.25">
      <c r="A2124" s="17"/>
      <c r="B2124" s="17">
        <f t="shared" ca="1" si="35"/>
        <v>0</v>
      </c>
      <c r="C2124" s="16">
        <f>IF(LEN('Basis Excelsheet - uw artikelnr'!F2124)&gt;35,1,0)</f>
        <v>0</v>
      </c>
      <c r="D2124" s="16">
        <f>IF(LEN('Basis Excelsheet - uw artikelnr'!K2124)&gt;30,1,0)</f>
        <v>0</v>
      </c>
      <c r="E2124" s="16">
        <f>IF(LEN('Basis Excelsheet - uw artikelnr'!E2124)&gt;20,1,0)</f>
        <v>0</v>
      </c>
      <c r="F2124" s="16">
        <f>IF('Basis Excelsheet - uw artikelnr'!L2124=0,0,IF('Basis Excelsheet - uw artikelnr'!L2124&lt;1,1,0))</f>
        <v>0</v>
      </c>
      <c r="G2124" s="16">
        <f>IF('Basis Excelsheet - uw artikelnr'!F2124=0,0,IF(EXACT('Basis Excelsheet - uw artikelnr'!G2124,Keuzelijsten!$C$2),0,IF(EXACT('Basis Excelsheet - uw artikelnr'!G2124,Keuzelijsten!$C$3),0,1)))</f>
        <v>0</v>
      </c>
      <c r="H2124" s="16">
        <f>IF('Basis Excelsheet - uw artikelnr'!F2124=0,0,IF(EXACT('Basis Excelsheet - uw artikelnr'!J2124,Keuzelijsten!$D$2),0,IF(EXACT('Basis Excelsheet - uw artikelnr'!J2124,Keuzelijsten!$D$3),0,1)))</f>
        <v>0</v>
      </c>
      <c r="I2124" s="16">
        <f ca="1">IF('Basis Excelsheet - uw artikelnr'!A2124=0,0,IF(CELL("type",'Basis Excelsheet - uw artikelnr'!A2124)="w",0,1))</f>
        <v>0</v>
      </c>
      <c r="J2124" s="16">
        <f>IF('Basis Excelsheet - uw artikelnr'!F2124=0,0,COUNTIF(Keuzelijsten!$F$2:$F$244,'Basis Excelsheet - uw artikelnr'!M2124)-1)*-1</f>
        <v>0</v>
      </c>
      <c r="K2124" s="16">
        <f>IF('Basis Excelsheet - uw artikelnr'!F2124=0,0,COUNTIF(Keuzelijsten!$A$2:$A$245,'Basis Excelsheet - uw artikelnr'!C2124)-1)*-1</f>
        <v>0</v>
      </c>
      <c r="L2124" s="16">
        <f>IF('Basis Excelsheet - uw artikelnr'!F2124=0,0,COUNTIF(Keuzelijsten!$W$2:$W$945,'Basis Excelsheet - uw artikelnr'!D2124)-1)*-1</f>
        <v>0</v>
      </c>
    </row>
    <row r="2125" spans="1:12" x14ac:dyDescent="0.25">
      <c r="A2125" s="17"/>
      <c r="B2125" s="17">
        <f t="shared" ca="1" si="35"/>
        <v>0</v>
      </c>
      <c r="C2125" s="16">
        <f>IF(LEN('Basis Excelsheet - uw artikelnr'!F2125)&gt;35,1,0)</f>
        <v>0</v>
      </c>
      <c r="D2125" s="16">
        <f>IF(LEN('Basis Excelsheet - uw artikelnr'!K2125)&gt;30,1,0)</f>
        <v>0</v>
      </c>
      <c r="E2125" s="16">
        <f>IF(LEN('Basis Excelsheet - uw artikelnr'!E2125)&gt;20,1,0)</f>
        <v>0</v>
      </c>
      <c r="F2125" s="16">
        <f>IF('Basis Excelsheet - uw artikelnr'!L2125=0,0,IF('Basis Excelsheet - uw artikelnr'!L2125&lt;1,1,0))</f>
        <v>0</v>
      </c>
      <c r="G2125" s="16">
        <f>IF('Basis Excelsheet - uw artikelnr'!F2125=0,0,IF(EXACT('Basis Excelsheet - uw artikelnr'!G2125,Keuzelijsten!$C$2),0,IF(EXACT('Basis Excelsheet - uw artikelnr'!G2125,Keuzelijsten!$C$3),0,1)))</f>
        <v>0</v>
      </c>
      <c r="H2125" s="16">
        <f>IF('Basis Excelsheet - uw artikelnr'!F2125=0,0,IF(EXACT('Basis Excelsheet - uw artikelnr'!J2125,Keuzelijsten!$D$2),0,IF(EXACT('Basis Excelsheet - uw artikelnr'!J2125,Keuzelijsten!$D$3),0,1)))</f>
        <v>0</v>
      </c>
      <c r="I2125" s="16">
        <f ca="1">IF('Basis Excelsheet - uw artikelnr'!A2125=0,0,IF(CELL("type",'Basis Excelsheet - uw artikelnr'!A2125)="w",0,1))</f>
        <v>0</v>
      </c>
      <c r="J2125" s="16">
        <f>IF('Basis Excelsheet - uw artikelnr'!F2125=0,0,COUNTIF(Keuzelijsten!$F$2:$F$244,'Basis Excelsheet - uw artikelnr'!M2125)-1)*-1</f>
        <v>0</v>
      </c>
      <c r="K2125" s="16">
        <f>IF('Basis Excelsheet - uw artikelnr'!F2125=0,0,COUNTIF(Keuzelijsten!$A$2:$A$245,'Basis Excelsheet - uw artikelnr'!C2125)-1)*-1</f>
        <v>0</v>
      </c>
      <c r="L2125" s="16">
        <f>IF('Basis Excelsheet - uw artikelnr'!F2125=0,0,COUNTIF(Keuzelijsten!$W$2:$W$945,'Basis Excelsheet - uw artikelnr'!D2125)-1)*-1</f>
        <v>0</v>
      </c>
    </row>
    <row r="2126" spans="1:12" x14ac:dyDescent="0.25">
      <c r="A2126" s="17"/>
      <c r="B2126" s="17">
        <f t="shared" ca="1" si="35"/>
        <v>0</v>
      </c>
      <c r="C2126" s="16">
        <f>IF(LEN('Basis Excelsheet - uw artikelnr'!F2126)&gt;35,1,0)</f>
        <v>0</v>
      </c>
      <c r="D2126" s="16">
        <f>IF(LEN('Basis Excelsheet - uw artikelnr'!K2126)&gt;30,1,0)</f>
        <v>0</v>
      </c>
      <c r="E2126" s="16">
        <f>IF(LEN('Basis Excelsheet - uw artikelnr'!E2126)&gt;20,1,0)</f>
        <v>0</v>
      </c>
      <c r="F2126" s="16">
        <f>IF('Basis Excelsheet - uw artikelnr'!L2126=0,0,IF('Basis Excelsheet - uw artikelnr'!L2126&lt;1,1,0))</f>
        <v>0</v>
      </c>
      <c r="G2126" s="16">
        <f>IF('Basis Excelsheet - uw artikelnr'!F2126=0,0,IF(EXACT('Basis Excelsheet - uw artikelnr'!G2126,Keuzelijsten!$C$2),0,IF(EXACT('Basis Excelsheet - uw artikelnr'!G2126,Keuzelijsten!$C$3),0,1)))</f>
        <v>0</v>
      </c>
      <c r="H2126" s="16">
        <f>IF('Basis Excelsheet - uw artikelnr'!F2126=0,0,IF(EXACT('Basis Excelsheet - uw artikelnr'!J2126,Keuzelijsten!$D$2),0,IF(EXACT('Basis Excelsheet - uw artikelnr'!J2126,Keuzelijsten!$D$3),0,1)))</f>
        <v>0</v>
      </c>
      <c r="I2126" s="16">
        <f ca="1">IF('Basis Excelsheet - uw artikelnr'!A2126=0,0,IF(CELL("type",'Basis Excelsheet - uw artikelnr'!A2126)="w",0,1))</f>
        <v>0</v>
      </c>
      <c r="J2126" s="16">
        <f>IF('Basis Excelsheet - uw artikelnr'!F2126=0,0,COUNTIF(Keuzelijsten!$F$2:$F$244,'Basis Excelsheet - uw artikelnr'!M2126)-1)*-1</f>
        <v>0</v>
      </c>
      <c r="K2126" s="16">
        <f>IF('Basis Excelsheet - uw artikelnr'!F2126=0,0,COUNTIF(Keuzelijsten!$A$2:$A$245,'Basis Excelsheet - uw artikelnr'!C2126)-1)*-1</f>
        <v>0</v>
      </c>
      <c r="L2126" s="16">
        <f>IF('Basis Excelsheet - uw artikelnr'!F2126=0,0,COUNTIF(Keuzelijsten!$W$2:$W$945,'Basis Excelsheet - uw artikelnr'!D2126)-1)*-1</f>
        <v>0</v>
      </c>
    </row>
    <row r="2127" spans="1:12" x14ac:dyDescent="0.25">
      <c r="A2127" s="17"/>
      <c r="B2127" s="17">
        <f t="shared" ca="1" si="35"/>
        <v>0</v>
      </c>
      <c r="C2127" s="16">
        <f>IF(LEN('Basis Excelsheet - uw artikelnr'!F2127)&gt;35,1,0)</f>
        <v>0</v>
      </c>
      <c r="D2127" s="16">
        <f>IF(LEN('Basis Excelsheet - uw artikelnr'!K2127)&gt;30,1,0)</f>
        <v>0</v>
      </c>
      <c r="E2127" s="16">
        <f>IF(LEN('Basis Excelsheet - uw artikelnr'!E2127)&gt;20,1,0)</f>
        <v>0</v>
      </c>
      <c r="F2127" s="16">
        <f>IF('Basis Excelsheet - uw artikelnr'!L2127=0,0,IF('Basis Excelsheet - uw artikelnr'!L2127&lt;1,1,0))</f>
        <v>0</v>
      </c>
      <c r="G2127" s="16">
        <f>IF('Basis Excelsheet - uw artikelnr'!F2127=0,0,IF(EXACT('Basis Excelsheet - uw artikelnr'!G2127,Keuzelijsten!$C$2),0,IF(EXACT('Basis Excelsheet - uw artikelnr'!G2127,Keuzelijsten!$C$3),0,1)))</f>
        <v>0</v>
      </c>
      <c r="H2127" s="16">
        <f>IF('Basis Excelsheet - uw artikelnr'!F2127=0,0,IF(EXACT('Basis Excelsheet - uw artikelnr'!J2127,Keuzelijsten!$D$2),0,IF(EXACT('Basis Excelsheet - uw artikelnr'!J2127,Keuzelijsten!$D$3),0,1)))</f>
        <v>0</v>
      </c>
      <c r="I2127" s="16">
        <f ca="1">IF('Basis Excelsheet - uw artikelnr'!A2127=0,0,IF(CELL("type",'Basis Excelsheet - uw artikelnr'!A2127)="w",0,1))</f>
        <v>0</v>
      </c>
      <c r="J2127" s="16">
        <f>IF('Basis Excelsheet - uw artikelnr'!F2127=0,0,COUNTIF(Keuzelijsten!$F$2:$F$244,'Basis Excelsheet - uw artikelnr'!M2127)-1)*-1</f>
        <v>0</v>
      </c>
      <c r="K2127" s="16">
        <f>IF('Basis Excelsheet - uw artikelnr'!F2127=0,0,COUNTIF(Keuzelijsten!$A$2:$A$245,'Basis Excelsheet - uw artikelnr'!C2127)-1)*-1</f>
        <v>0</v>
      </c>
      <c r="L2127" s="16">
        <f>IF('Basis Excelsheet - uw artikelnr'!F2127=0,0,COUNTIF(Keuzelijsten!$W$2:$W$945,'Basis Excelsheet - uw artikelnr'!D2127)-1)*-1</f>
        <v>0</v>
      </c>
    </row>
    <row r="2128" spans="1:12" x14ac:dyDescent="0.25">
      <c r="A2128" s="17"/>
      <c r="B2128" s="17">
        <f t="shared" ca="1" si="35"/>
        <v>0</v>
      </c>
      <c r="C2128" s="16">
        <f>IF(LEN('Basis Excelsheet - uw artikelnr'!F2128)&gt;35,1,0)</f>
        <v>0</v>
      </c>
      <c r="D2128" s="16">
        <f>IF(LEN('Basis Excelsheet - uw artikelnr'!K2128)&gt;30,1,0)</f>
        <v>0</v>
      </c>
      <c r="E2128" s="16">
        <f>IF(LEN('Basis Excelsheet - uw artikelnr'!E2128)&gt;20,1,0)</f>
        <v>0</v>
      </c>
      <c r="F2128" s="16">
        <f>IF('Basis Excelsheet - uw artikelnr'!L2128=0,0,IF('Basis Excelsheet - uw artikelnr'!L2128&lt;1,1,0))</f>
        <v>0</v>
      </c>
      <c r="G2128" s="16">
        <f>IF('Basis Excelsheet - uw artikelnr'!F2128=0,0,IF(EXACT('Basis Excelsheet - uw artikelnr'!G2128,Keuzelijsten!$C$2),0,IF(EXACT('Basis Excelsheet - uw artikelnr'!G2128,Keuzelijsten!$C$3),0,1)))</f>
        <v>0</v>
      </c>
      <c r="H2128" s="16">
        <f>IF('Basis Excelsheet - uw artikelnr'!F2128=0,0,IF(EXACT('Basis Excelsheet - uw artikelnr'!J2128,Keuzelijsten!$D$2),0,IF(EXACT('Basis Excelsheet - uw artikelnr'!J2128,Keuzelijsten!$D$3),0,1)))</f>
        <v>0</v>
      </c>
      <c r="I2128" s="16">
        <f ca="1">IF('Basis Excelsheet - uw artikelnr'!A2128=0,0,IF(CELL("type",'Basis Excelsheet - uw artikelnr'!A2128)="w",0,1))</f>
        <v>0</v>
      </c>
      <c r="J2128" s="16">
        <f>IF('Basis Excelsheet - uw artikelnr'!F2128=0,0,COUNTIF(Keuzelijsten!$F$2:$F$244,'Basis Excelsheet - uw artikelnr'!M2128)-1)*-1</f>
        <v>0</v>
      </c>
      <c r="K2128" s="16">
        <f>IF('Basis Excelsheet - uw artikelnr'!F2128=0,0,COUNTIF(Keuzelijsten!$A$2:$A$245,'Basis Excelsheet - uw artikelnr'!C2128)-1)*-1</f>
        <v>0</v>
      </c>
      <c r="L2128" s="16">
        <f>IF('Basis Excelsheet - uw artikelnr'!F2128=0,0,COUNTIF(Keuzelijsten!$W$2:$W$945,'Basis Excelsheet - uw artikelnr'!D2128)-1)*-1</f>
        <v>0</v>
      </c>
    </row>
    <row r="2129" spans="1:12" x14ac:dyDescent="0.25">
      <c r="A2129" s="17"/>
      <c r="B2129" s="17">
        <f t="shared" ca="1" si="35"/>
        <v>0</v>
      </c>
      <c r="C2129" s="16">
        <f>IF(LEN('Basis Excelsheet - uw artikelnr'!F2129)&gt;35,1,0)</f>
        <v>0</v>
      </c>
      <c r="D2129" s="16">
        <f>IF(LEN('Basis Excelsheet - uw artikelnr'!K2129)&gt;30,1,0)</f>
        <v>0</v>
      </c>
      <c r="E2129" s="16">
        <f>IF(LEN('Basis Excelsheet - uw artikelnr'!E2129)&gt;20,1,0)</f>
        <v>0</v>
      </c>
      <c r="F2129" s="16">
        <f>IF('Basis Excelsheet - uw artikelnr'!L2129=0,0,IF('Basis Excelsheet - uw artikelnr'!L2129&lt;1,1,0))</f>
        <v>0</v>
      </c>
      <c r="G2129" s="16">
        <f>IF('Basis Excelsheet - uw artikelnr'!F2129=0,0,IF(EXACT('Basis Excelsheet - uw artikelnr'!G2129,Keuzelijsten!$C$2),0,IF(EXACT('Basis Excelsheet - uw artikelnr'!G2129,Keuzelijsten!$C$3),0,1)))</f>
        <v>0</v>
      </c>
      <c r="H2129" s="16">
        <f>IF('Basis Excelsheet - uw artikelnr'!F2129=0,0,IF(EXACT('Basis Excelsheet - uw artikelnr'!J2129,Keuzelijsten!$D$2),0,IF(EXACT('Basis Excelsheet - uw artikelnr'!J2129,Keuzelijsten!$D$3),0,1)))</f>
        <v>0</v>
      </c>
      <c r="I2129" s="16">
        <f ca="1">IF('Basis Excelsheet - uw artikelnr'!A2129=0,0,IF(CELL("type",'Basis Excelsheet - uw artikelnr'!A2129)="w",0,1))</f>
        <v>0</v>
      </c>
      <c r="J2129" s="16">
        <f>IF('Basis Excelsheet - uw artikelnr'!F2129=0,0,COUNTIF(Keuzelijsten!$F$2:$F$244,'Basis Excelsheet - uw artikelnr'!M2129)-1)*-1</f>
        <v>0</v>
      </c>
      <c r="K2129" s="16">
        <f>IF('Basis Excelsheet - uw artikelnr'!F2129=0,0,COUNTIF(Keuzelijsten!$A$2:$A$245,'Basis Excelsheet - uw artikelnr'!C2129)-1)*-1</f>
        <v>0</v>
      </c>
      <c r="L2129" s="16">
        <f>IF('Basis Excelsheet - uw artikelnr'!F2129=0,0,COUNTIF(Keuzelijsten!$W$2:$W$945,'Basis Excelsheet - uw artikelnr'!D2129)-1)*-1</f>
        <v>0</v>
      </c>
    </row>
    <row r="2130" spans="1:12" x14ac:dyDescent="0.25">
      <c r="A2130" s="17"/>
      <c r="B2130" s="17">
        <f t="shared" ca="1" si="35"/>
        <v>0</v>
      </c>
      <c r="C2130" s="16">
        <f>IF(LEN('Basis Excelsheet - uw artikelnr'!F2130)&gt;35,1,0)</f>
        <v>0</v>
      </c>
      <c r="D2130" s="16">
        <f>IF(LEN('Basis Excelsheet - uw artikelnr'!K2130)&gt;30,1,0)</f>
        <v>0</v>
      </c>
      <c r="E2130" s="16">
        <f>IF(LEN('Basis Excelsheet - uw artikelnr'!E2130)&gt;20,1,0)</f>
        <v>0</v>
      </c>
      <c r="F2130" s="16">
        <f>IF('Basis Excelsheet - uw artikelnr'!L2130=0,0,IF('Basis Excelsheet - uw artikelnr'!L2130&lt;1,1,0))</f>
        <v>0</v>
      </c>
      <c r="G2130" s="16">
        <f>IF('Basis Excelsheet - uw artikelnr'!F2130=0,0,IF(EXACT('Basis Excelsheet - uw artikelnr'!G2130,Keuzelijsten!$C$2),0,IF(EXACT('Basis Excelsheet - uw artikelnr'!G2130,Keuzelijsten!$C$3),0,1)))</f>
        <v>0</v>
      </c>
      <c r="H2130" s="16">
        <f>IF('Basis Excelsheet - uw artikelnr'!F2130=0,0,IF(EXACT('Basis Excelsheet - uw artikelnr'!J2130,Keuzelijsten!$D$2),0,IF(EXACT('Basis Excelsheet - uw artikelnr'!J2130,Keuzelijsten!$D$3),0,1)))</f>
        <v>0</v>
      </c>
      <c r="I2130" s="16">
        <f ca="1">IF('Basis Excelsheet - uw artikelnr'!A2130=0,0,IF(CELL("type",'Basis Excelsheet - uw artikelnr'!A2130)="w",0,1))</f>
        <v>0</v>
      </c>
      <c r="J2130" s="16">
        <f>IF('Basis Excelsheet - uw artikelnr'!F2130=0,0,COUNTIF(Keuzelijsten!$F$2:$F$244,'Basis Excelsheet - uw artikelnr'!M2130)-1)*-1</f>
        <v>0</v>
      </c>
      <c r="K2130" s="16">
        <f>IF('Basis Excelsheet - uw artikelnr'!F2130=0,0,COUNTIF(Keuzelijsten!$A$2:$A$245,'Basis Excelsheet - uw artikelnr'!C2130)-1)*-1</f>
        <v>0</v>
      </c>
      <c r="L2130" s="16">
        <f>IF('Basis Excelsheet - uw artikelnr'!F2130=0,0,COUNTIF(Keuzelijsten!$W$2:$W$945,'Basis Excelsheet - uw artikelnr'!D2130)-1)*-1</f>
        <v>0</v>
      </c>
    </row>
    <row r="2131" spans="1:12" x14ac:dyDescent="0.25">
      <c r="A2131" s="17"/>
      <c r="B2131" s="17">
        <f t="shared" ca="1" si="35"/>
        <v>0</v>
      </c>
      <c r="C2131" s="16">
        <f>IF(LEN('Basis Excelsheet - uw artikelnr'!F2131)&gt;35,1,0)</f>
        <v>0</v>
      </c>
      <c r="D2131" s="16">
        <f>IF(LEN('Basis Excelsheet - uw artikelnr'!K2131)&gt;30,1,0)</f>
        <v>0</v>
      </c>
      <c r="E2131" s="16">
        <f>IF(LEN('Basis Excelsheet - uw artikelnr'!E2131)&gt;20,1,0)</f>
        <v>0</v>
      </c>
      <c r="F2131" s="16">
        <f>IF('Basis Excelsheet - uw artikelnr'!L2131=0,0,IF('Basis Excelsheet - uw artikelnr'!L2131&lt;1,1,0))</f>
        <v>0</v>
      </c>
      <c r="G2131" s="16">
        <f>IF('Basis Excelsheet - uw artikelnr'!F2131=0,0,IF(EXACT('Basis Excelsheet - uw artikelnr'!G2131,Keuzelijsten!$C$2),0,IF(EXACT('Basis Excelsheet - uw artikelnr'!G2131,Keuzelijsten!$C$3),0,1)))</f>
        <v>0</v>
      </c>
      <c r="H2131" s="16">
        <f>IF('Basis Excelsheet - uw artikelnr'!F2131=0,0,IF(EXACT('Basis Excelsheet - uw artikelnr'!J2131,Keuzelijsten!$D$2),0,IF(EXACT('Basis Excelsheet - uw artikelnr'!J2131,Keuzelijsten!$D$3),0,1)))</f>
        <v>0</v>
      </c>
      <c r="I2131" s="16">
        <f ca="1">IF('Basis Excelsheet - uw artikelnr'!A2131=0,0,IF(CELL("type",'Basis Excelsheet - uw artikelnr'!A2131)="w",0,1))</f>
        <v>0</v>
      </c>
      <c r="J2131" s="16">
        <f>IF('Basis Excelsheet - uw artikelnr'!F2131=0,0,COUNTIF(Keuzelijsten!$F$2:$F$244,'Basis Excelsheet - uw artikelnr'!M2131)-1)*-1</f>
        <v>0</v>
      </c>
      <c r="K2131" s="16">
        <f>IF('Basis Excelsheet - uw artikelnr'!F2131=0,0,COUNTIF(Keuzelijsten!$A$2:$A$245,'Basis Excelsheet - uw artikelnr'!C2131)-1)*-1</f>
        <v>0</v>
      </c>
      <c r="L2131" s="16">
        <f>IF('Basis Excelsheet - uw artikelnr'!F2131=0,0,COUNTIF(Keuzelijsten!$W$2:$W$945,'Basis Excelsheet - uw artikelnr'!D2131)-1)*-1</f>
        <v>0</v>
      </c>
    </row>
    <row r="2132" spans="1:12" x14ac:dyDescent="0.25">
      <c r="A2132" s="17"/>
      <c r="B2132" s="17">
        <f t="shared" ca="1" si="35"/>
        <v>0</v>
      </c>
      <c r="C2132" s="16">
        <f>IF(LEN('Basis Excelsheet - uw artikelnr'!F2132)&gt;35,1,0)</f>
        <v>0</v>
      </c>
      <c r="D2132" s="16">
        <f>IF(LEN('Basis Excelsheet - uw artikelnr'!K2132)&gt;30,1,0)</f>
        <v>0</v>
      </c>
      <c r="E2132" s="16">
        <f>IF(LEN('Basis Excelsheet - uw artikelnr'!E2132)&gt;20,1,0)</f>
        <v>0</v>
      </c>
      <c r="F2132" s="16">
        <f>IF('Basis Excelsheet - uw artikelnr'!L2132=0,0,IF('Basis Excelsheet - uw artikelnr'!L2132&lt;1,1,0))</f>
        <v>0</v>
      </c>
      <c r="G2132" s="16">
        <f>IF('Basis Excelsheet - uw artikelnr'!F2132=0,0,IF(EXACT('Basis Excelsheet - uw artikelnr'!G2132,Keuzelijsten!$C$2),0,IF(EXACT('Basis Excelsheet - uw artikelnr'!G2132,Keuzelijsten!$C$3),0,1)))</f>
        <v>0</v>
      </c>
      <c r="H2132" s="16">
        <f>IF('Basis Excelsheet - uw artikelnr'!F2132=0,0,IF(EXACT('Basis Excelsheet - uw artikelnr'!J2132,Keuzelijsten!$D$2),0,IF(EXACT('Basis Excelsheet - uw artikelnr'!J2132,Keuzelijsten!$D$3),0,1)))</f>
        <v>0</v>
      </c>
      <c r="I2132" s="16">
        <f ca="1">IF('Basis Excelsheet - uw artikelnr'!A2132=0,0,IF(CELL("type",'Basis Excelsheet - uw artikelnr'!A2132)="w",0,1))</f>
        <v>0</v>
      </c>
      <c r="J2132" s="16">
        <f>IF('Basis Excelsheet - uw artikelnr'!F2132=0,0,COUNTIF(Keuzelijsten!$F$2:$F$244,'Basis Excelsheet - uw artikelnr'!M2132)-1)*-1</f>
        <v>0</v>
      </c>
      <c r="K2132" s="16">
        <f>IF('Basis Excelsheet - uw artikelnr'!F2132=0,0,COUNTIF(Keuzelijsten!$A$2:$A$245,'Basis Excelsheet - uw artikelnr'!C2132)-1)*-1</f>
        <v>0</v>
      </c>
      <c r="L2132" s="16">
        <f>IF('Basis Excelsheet - uw artikelnr'!F2132=0,0,COUNTIF(Keuzelijsten!$W$2:$W$945,'Basis Excelsheet - uw artikelnr'!D2132)-1)*-1</f>
        <v>0</v>
      </c>
    </row>
    <row r="2133" spans="1:12" x14ac:dyDescent="0.25">
      <c r="A2133" s="17"/>
      <c r="B2133" s="17">
        <f t="shared" ca="1" si="35"/>
        <v>0</v>
      </c>
      <c r="C2133" s="16">
        <f>IF(LEN('Basis Excelsheet - uw artikelnr'!F2133)&gt;35,1,0)</f>
        <v>0</v>
      </c>
      <c r="D2133" s="16">
        <f>IF(LEN('Basis Excelsheet - uw artikelnr'!K2133)&gt;30,1,0)</f>
        <v>0</v>
      </c>
      <c r="E2133" s="16">
        <f>IF(LEN('Basis Excelsheet - uw artikelnr'!E2133)&gt;20,1,0)</f>
        <v>0</v>
      </c>
      <c r="F2133" s="16">
        <f>IF('Basis Excelsheet - uw artikelnr'!L2133=0,0,IF('Basis Excelsheet - uw artikelnr'!L2133&lt;1,1,0))</f>
        <v>0</v>
      </c>
      <c r="G2133" s="16">
        <f>IF('Basis Excelsheet - uw artikelnr'!F2133=0,0,IF(EXACT('Basis Excelsheet - uw artikelnr'!G2133,Keuzelijsten!$C$2),0,IF(EXACT('Basis Excelsheet - uw artikelnr'!G2133,Keuzelijsten!$C$3),0,1)))</f>
        <v>0</v>
      </c>
      <c r="H2133" s="16">
        <f>IF('Basis Excelsheet - uw artikelnr'!F2133=0,0,IF(EXACT('Basis Excelsheet - uw artikelnr'!J2133,Keuzelijsten!$D$2),0,IF(EXACT('Basis Excelsheet - uw artikelnr'!J2133,Keuzelijsten!$D$3),0,1)))</f>
        <v>0</v>
      </c>
      <c r="I2133" s="16">
        <f ca="1">IF('Basis Excelsheet - uw artikelnr'!A2133=0,0,IF(CELL("type",'Basis Excelsheet - uw artikelnr'!A2133)="w",0,1))</f>
        <v>0</v>
      </c>
      <c r="J2133" s="16">
        <f>IF('Basis Excelsheet - uw artikelnr'!F2133=0,0,COUNTIF(Keuzelijsten!$F$2:$F$244,'Basis Excelsheet - uw artikelnr'!M2133)-1)*-1</f>
        <v>0</v>
      </c>
      <c r="K2133" s="16">
        <f>IF('Basis Excelsheet - uw artikelnr'!F2133=0,0,COUNTIF(Keuzelijsten!$A$2:$A$245,'Basis Excelsheet - uw artikelnr'!C2133)-1)*-1</f>
        <v>0</v>
      </c>
      <c r="L2133" s="16">
        <f>IF('Basis Excelsheet - uw artikelnr'!F2133=0,0,COUNTIF(Keuzelijsten!$W$2:$W$945,'Basis Excelsheet - uw artikelnr'!D2133)-1)*-1</f>
        <v>0</v>
      </c>
    </row>
    <row r="2134" spans="1:12" x14ac:dyDescent="0.25">
      <c r="A2134" s="17"/>
      <c r="B2134" s="17">
        <f t="shared" ca="1" si="35"/>
        <v>0</v>
      </c>
      <c r="C2134" s="16">
        <f>IF(LEN('Basis Excelsheet - uw artikelnr'!F2134)&gt;35,1,0)</f>
        <v>0</v>
      </c>
      <c r="D2134" s="16">
        <f>IF(LEN('Basis Excelsheet - uw artikelnr'!K2134)&gt;30,1,0)</f>
        <v>0</v>
      </c>
      <c r="E2134" s="16">
        <f>IF(LEN('Basis Excelsheet - uw artikelnr'!E2134)&gt;20,1,0)</f>
        <v>0</v>
      </c>
      <c r="F2134" s="16">
        <f>IF('Basis Excelsheet - uw artikelnr'!L2134=0,0,IF('Basis Excelsheet - uw artikelnr'!L2134&lt;1,1,0))</f>
        <v>0</v>
      </c>
      <c r="G2134" s="16">
        <f>IF('Basis Excelsheet - uw artikelnr'!F2134=0,0,IF(EXACT('Basis Excelsheet - uw artikelnr'!G2134,Keuzelijsten!$C$2),0,IF(EXACT('Basis Excelsheet - uw artikelnr'!G2134,Keuzelijsten!$C$3),0,1)))</f>
        <v>0</v>
      </c>
      <c r="H2134" s="16">
        <f>IF('Basis Excelsheet - uw artikelnr'!F2134=0,0,IF(EXACT('Basis Excelsheet - uw artikelnr'!J2134,Keuzelijsten!$D$2),0,IF(EXACT('Basis Excelsheet - uw artikelnr'!J2134,Keuzelijsten!$D$3),0,1)))</f>
        <v>0</v>
      </c>
      <c r="I2134" s="16">
        <f ca="1">IF('Basis Excelsheet - uw artikelnr'!A2134=0,0,IF(CELL("type",'Basis Excelsheet - uw artikelnr'!A2134)="w",0,1))</f>
        <v>0</v>
      </c>
      <c r="J2134" s="16">
        <f>IF('Basis Excelsheet - uw artikelnr'!F2134=0,0,COUNTIF(Keuzelijsten!$F$2:$F$244,'Basis Excelsheet - uw artikelnr'!M2134)-1)*-1</f>
        <v>0</v>
      </c>
      <c r="K2134" s="16">
        <f>IF('Basis Excelsheet - uw artikelnr'!F2134=0,0,COUNTIF(Keuzelijsten!$A$2:$A$245,'Basis Excelsheet - uw artikelnr'!C2134)-1)*-1</f>
        <v>0</v>
      </c>
      <c r="L2134" s="16">
        <f>IF('Basis Excelsheet - uw artikelnr'!F2134=0,0,COUNTIF(Keuzelijsten!$W$2:$W$945,'Basis Excelsheet - uw artikelnr'!D2134)-1)*-1</f>
        <v>0</v>
      </c>
    </row>
    <row r="2135" spans="1:12" x14ac:dyDescent="0.25">
      <c r="A2135" s="17"/>
      <c r="B2135" s="17">
        <f t="shared" ca="1" si="35"/>
        <v>0</v>
      </c>
      <c r="C2135" s="16">
        <f>IF(LEN('Basis Excelsheet - uw artikelnr'!F2135)&gt;35,1,0)</f>
        <v>0</v>
      </c>
      <c r="D2135" s="16">
        <f>IF(LEN('Basis Excelsheet - uw artikelnr'!K2135)&gt;30,1,0)</f>
        <v>0</v>
      </c>
      <c r="E2135" s="16">
        <f>IF(LEN('Basis Excelsheet - uw artikelnr'!E2135)&gt;20,1,0)</f>
        <v>0</v>
      </c>
      <c r="F2135" s="16">
        <f>IF('Basis Excelsheet - uw artikelnr'!L2135=0,0,IF('Basis Excelsheet - uw artikelnr'!L2135&lt;1,1,0))</f>
        <v>0</v>
      </c>
      <c r="G2135" s="16">
        <f>IF('Basis Excelsheet - uw artikelnr'!F2135=0,0,IF(EXACT('Basis Excelsheet - uw artikelnr'!G2135,Keuzelijsten!$C$2),0,IF(EXACT('Basis Excelsheet - uw artikelnr'!G2135,Keuzelijsten!$C$3),0,1)))</f>
        <v>0</v>
      </c>
      <c r="H2135" s="16">
        <f>IF('Basis Excelsheet - uw artikelnr'!F2135=0,0,IF(EXACT('Basis Excelsheet - uw artikelnr'!J2135,Keuzelijsten!$D$2),0,IF(EXACT('Basis Excelsheet - uw artikelnr'!J2135,Keuzelijsten!$D$3),0,1)))</f>
        <v>0</v>
      </c>
      <c r="I2135" s="16">
        <f ca="1">IF('Basis Excelsheet - uw artikelnr'!A2135=0,0,IF(CELL("type",'Basis Excelsheet - uw artikelnr'!A2135)="w",0,1))</f>
        <v>0</v>
      </c>
      <c r="J2135" s="16">
        <f>IF('Basis Excelsheet - uw artikelnr'!F2135=0,0,COUNTIF(Keuzelijsten!$F$2:$F$244,'Basis Excelsheet - uw artikelnr'!M2135)-1)*-1</f>
        <v>0</v>
      </c>
      <c r="K2135" s="16">
        <f>IF('Basis Excelsheet - uw artikelnr'!F2135=0,0,COUNTIF(Keuzelijsten!$A$2:$A$245,'Basis Excelsheet - uw artikelnr'!C2135)-1)*-1</f>
        <v>0</v>
      </c>
      <c r="L2135" s="16">
        <f>IF('Basis Excelsheet - uw artikelnr'!F2135=0,0,COUNTIF(Keuzelijsten!$W$2:$W$945,'Basis Excelsheet - uw artikelnr'!D2135)-1)*-1</f>
        <v>0</v>
      </c>
    </row>
    <row r="2136" spans="1:12" x14ac:dyDescent="0.25">
      <c r="A2136" s="17"/>
      <c r="B2136" s="17">
        <f t="shared" ca="1" si="35"/>
        <v>0</v>
      </c>
      <c r="C2136" s="16">
        <f>IF(LEN('Basis Excelsheet - uw artikelnr'!F2136)&gt;35,1,0)</f>
        <v>0</v>
      </c>
      <c r="D2136" s="16">
        <f>IF(LEN('Basis Excelsheet - uw artikelnr'!K2136)&gt;30,1,0)</f>
        <v>0</v>
      </c>
      <c r="E2136" s="16">
        <f>IF(LEN('Basis Excelsheet - uw artikelnr'!E2136)&gt;20,1,0)</f>
        <v>0</v>
      </c>
      <c r="F2136" s="16">
        <f>IF('Basis Excelsheet - uw artikelnr'!L2136=0,0,IF('Basis Excelsheet - uw artikelnr'!L2136&lt;1,1,0))</f>
        <v>0</v>
      </c>
      <c r="G2136" s="16">
        <f>IF('Basis Excelsheet - uw artikelnr'!F2136=0,0,IF(EXACT('Basis Excelsheet - uw artikelnr'!G2136,Keuzelijsten!$C$2),0,IF(EXACT('Basis Excelsheet - uw artikelnr'!G2136,Keuzelijsten!$C$3),0,1)))</f>
        <v>0</v>
      </c>
      <c r="H2136" s="16">
        <f>IF('Basis Excelsheet - uw artikelnr'!F2136=0,0,IF(EXACT('Basis Excelsheet - uw artikelnr'!J2136,Keuzelijsten!$D$2),0,IF(EXACT('Basis Excelsheet - uw artikelnr'!J2136,Keuzelijsten!$D$3),0,1)))</f>
        <v>0</v>
      </c>
      <c r="I2136" s="16">
        <f ca="1">IF('Basis Excelsheet - uw artikelnr'!A2136=0,0,IF(CELL("type",'Basis Excelsheet - uw artikelnr'!A2136)="w",0,1))</f>
        <v>0</v>
      </c>
      <c r="J2136" s="16">
        <f>IF('Basis Excelsheet - uw artikelnr'!F2136=0,0,COUNTIF(Keuzelijsten!$F$2:$F$244,'Basis Excelsheet - uw artikelnr'!M2136)-1)*-1</f>
        <v>0</v>
      </c>
      <c r="K2136" s="16">
        <f>IF('Basis Excelsheet - uw artikelnr'!F2136=0,0,COUNTIF(Keuzelijsten!$A$2:$A$245,'Basis Excelsheet - uw artikelnr'!C2136)-1)*-1</f>
        <v>0</v>
      </c>
      <c r="L2136" s="16">
        <f>IF('Basis Excelsheet - uw artikelnr'!F2136=0,0,COUNTIF(Keuzelijsten!$W$2:$W$945,'Basis Excelsheet - uw artikelnr'!D2136)-1)*-1</f>
        <v>0</v>
      </c>
    </row>
    <row r="2137" spans="1:12" x14ac:dyDescent="0.25">
      <c r="A2137" s="17"/>
      <c r="B2137" s="17">
        <f t="shared" ca="1" si="35"/>
        <v>0</v>
      </c>
      <c r="C2137" s="16">
        <f>IF(LEN('Basis Excelsheet - uw artikelnr'!F2137)&gt;35,1,0)</f>
        <v>0</v>
      </c>
      <c r="D2137" s="16">
        <f>IF(LEN('Basis Excelsheet - uw artikelnr'!K2137)&gt;30,1,0)</f>
        <v>0</v>
      </c>
      <c r="E2137" s="16">
        <f>IF(LEN('Basis Excelsheet - uw artikelnr'!E2137)&gt;20,1,0)</f>
        <v>0</v>
      </c>
      <c r="F2137" s="16">
        <f>IF('Basis Excelsheet - uw artikelnr'!L2137=0,0,IF('Basis Excelsheet - uw artikelnr'!L2137&lt;1,1,0))</f>
        <v>0</v>
      </c>
      <c r="G2137" s="16">
        <f>IF('Basis Excelsheet - uw artikelnr'!F2137=0,0,IF(EXACT('Basis Excelsheet - uw artikelnr'!G2137,Keuzelijsten!$C$2),0,IF(EXACT('Basis Excelsheet - uw artikelnr'!G2137,Keuzelijsten!$C$3),0,1)))</f>
        <v>0</v>
      </c>
      <c r="H2137" s="16">
        <f>IF('Basis Excelsheet - uw artikelnr'!F2137=0,0,IF(EXACT('Basis Excelsheet - uw artikelnr'!J2137,Keuzelijsten!$D$2),0,IF(EXACT('Basis Excelsheet - uw artikelnr'!J2137,Keuzelijsten!$D$3),0,1)))</f>
        <v>0</v>
      </c>
      <c r="I2137" s="16">
        <f ca="1">IF('Basis Excelsheet - uw artikelnr'!A2137=0,0,IF(CELL("type",'Basis Excelsheet - uw artikelnr'!A2137)="w",0,1))</f>
        <v>0</v>
      </c>
      <c r="J2137" s="16">
        <f>IF('Basis Excelsheet - uw artikelnr'!F2137=0,0,COUNTIF(Keuzelijsten!$F$2:$F$244,'Basis Excelsheet - uw artikelnr'!M2137)-1)*-1</f>
        <v>0</v>
      </c>
      <c r="K2137" s="16">
        <f>IF('Basis Excelsheet - uw artikelnr'!F2137=0,0,COUNTIF(Keuzelijsten!$A$2:$A$245,'Basis Excelsheet - uw artikelnr'!C2137)-1)*-1</f>
        <v>0</v>
      </c>
      <c r="L2137" s="16">
        <f>IF('Basis Excelsheet - uw artikelnr'!F2137=0,0,COUNTIF(Keuzelijsten!$W$2:$W$945,'Basis Excelsheet - uw artikelnr'!D2137)-1)*-1</f>
        <v>0</v>
      </c>
    </row>
    <row r="2138" spans="1:12" x14ac:dyDescent="0.25">
      <c r="A2138" s="17"/>
      <c r="B2138" s="17">
        <f t="shared" ca="1" si="35"/>
        <v>0</v>
      </c>
      <c r="C2138" s="16">
        <f>IF(LEN('Basis Excelsheet - uw artikelnr'!F2138)&gt;35,1,0)</f>
        <v>0</v>
      </c>
      <c r="D2138" s="16">
        <f>IF(LEN('Basis Excelsheet - uw artikelnr'!K2138)&gt;30,1,0)</f>
        <v>0</v>
      </c>
      <c r="E2138" s="16">
        <f>IF(LEN('Basis Excelsheet - uw artikelnr'!E2138)&gt;20,1,0)</f>
        <v>0</v>
      </c>
      <c r="F2138" s="16">
        <f>IF('Basis Excelsheet - uw artikelnr'!L2138=0,0,IF('Basis Excelsheet - uw artikelnr'!L2138&lt;1,1,0))</f>
        <v>0</v>
      </c>
      <c r="G2138" s="16">
        <f>IF('Basis Excelsheet - uw artikelnr'!F2138=0,0,IF(EXACT('Basis Excelsheet - uw artikelnr'!G2138,Keuzelijsten!$C$2),0,IF(EXACT('Basis Excelsheet - uw artikelnr'!G2138,Keuzelijsten!$C$3),0,1)))</f>
        <v>0</v>
      </c>
      <c r="H2138" s="16">
        <f>IF('Basis Excelsheet - uw artikelnr'!F2138=0,0,IF(EXACT('Basis Excelsheet - uw artikelnr'!J2138,Keuzelijsten!$D$2),0,IF(EXACT('Basis Excelsheet - uw artikelnr'!J2138,Keuzelijsten!$D$3),0,1)))</f>
        <v>0</v>
      </c>
      <c r="I2138" s="16">
        <f ca="1">IF('Basis Excelsheet - uw artikelnr'!A2138=0,0,IF(CELL("type",'Basis Excelsheet - uw artikelnr'!A2138)="w",0,1))</f>
        <v>0</v>
      </c>
      <c r="J2138" s="16">
        <f>IF('Basis Excelsheet - uw artikelnr'!F2138=0,0,COUNTIF(Keuzelijsten!$F$2:$F$244,'Basis Excelsheet - uw artikelnr'!M2138)-1)*-1</f>
        <v>0</v>
      </c>
      <c r="K2138" s="16">
        <f>IF('Basis Excelsheet - uw artikelnr'!F2138=0,0,COUNTIF(Keuzelijsten!$A$2:$A$245,'Basis Excelsheet - uw artikelnr'!C2138)-1)*-1</f>
        <v>0</v>
      </c>
      <c r="L2138" s="16">
        <f>IF('Basis Excelsheet - uw artikelnr'!F2138=0,0,COUNTIF(Keuzelijsten!$W$2:$W$945,'Basis Excelsheet - uw artikelnr'!D2138)-1)*-1</f>
        <v>0</v>
      </c>
    </row>
    <row r="2139" spans="1:12" x14ac:dyDescent="0.25">
      <c r="A2139" s="17"/>
      <c r="B2139" s="17">
        <f t="shared" ca="1" si="35"/>
        <v>0</v>
      </c>
      <c r="C2139" s="16">
        <f>IF(LEN('Basis Excelsheet - uw artikelnr'!F2139)&gt;35,1,0)</f>
        <v>0</v>
      </c>
      <c r="D2139" s="16">
        <f>IF(LEN('Basis Excelsheet - uw artikelnr'!K2139)&gt;30,1,0)</f>
        <v>0</v>
      </c>
      <c r="E2139" s="16">
        <f>IF(LEN('Basis Excelsheet - uw artikelnr'!E2139)&gt;20,1,0)</f>
        <v>0</v>
      </c>
      <c r="F2139" s="16">
        <f>IF('Basis Excelsheet - uw artikelnr'!L2139=0,0,IF('Basis Excelsheet - uw artikelnr'!L2139&lt;1,1,0))</f>
        <v>0</v>
      </c>
      <c r="G2139" s="16">
        <f>IF('Basis Excelsheet - uw artikelnr'!F2139=0,0,IF(EXACT('Basis Excelsheet - uw artikelnr'!G2139,Keuzelijsten!$C$2),0,IF(EXACT('Basis Excelsheet - uw artikelnr'!G2139,Keuzelijsten!$C$3),0,1)))</f>
        <v>0</v>
      </c>
      <c r="H2139" s="16">
        <f>IF('Basis Excelsheet - uw artikelnr'!F2139=0,0,IF(EXACT('Basis Excelsheet - uw artikelnr'!J2139,Keuzelijsten!$D$2),0,IF(EXACT('Basis Excelsheet - uw artikelnr'!J2139,Keuzelijsten!$D$3),0,1)))</f>
        <v>0</v>
      </c>
      <c r="I2139" s="16">
        <f ca="1">IF('Basis Excelsheet - uw artikelnr'!A2139=0,0,IF(CELL("type",'Basis Excelsheet - uw artikelnr'!A2139)="w",0,1))</f>
        <v>0</v>
      </c>
      <c r="J2139" s="16">
        <f>IF('Basis Excelsheet - uw artikelnr'!F2139=0,0,COUNTIF(Keuzelijsten!$F$2:$F$244,'Basis Excelsheet - uw artikelnr'!M2139)-1)*-1</f>
        <v>0</v>
      </c>
      <c r="K2139" s="16">
        <f>IF('Basis Excelsheet - uw artikelnr'!F2139=0,0,COUNTIF(Keuzelijsten!$A$2:$A$245,'Basis Excelsheet - uw artikelnr'!C2139)-1)*-1</f>
        <v>0</v>
      </c>
      <c r="L2139" s="16">
        <f>IF('Basis Excelsheet - uw artikelnr'!F2139=0,0,COUNTIF(Keuzelijsten!$W$2:$W$945,'Basis Excelsheet - uw artikelnr'!D2139)-1)*-1</f>
        <v>0</v>
      </c>
    </row>
    <row r="2140" spans="1:12" x14ac:dyDescent="0.25">
      <c r="A2140" s="17"/>
      <c r="B2140" s="17">
        <f t="shared" ca="1" si="35"/>
        <v>0</v>
      </c>
      <c r="C2140" s="16">
        <f>IF(LEN('Basis Excelsheet - uw artikelnr'!F2140)&gt;35,1,0)</f>
        <v>0</v>
      </c>
      <c r="D2140" s="16">
        <f>IF(LEN('Basis Excelsheet - uw artikelnr'!K2140)&gt;30,1,0)</f>
        <v>0</v>
      </c>
      <c r="E2140" s="16">
        <f>IF(LEN('Basis Excelsheet - uw artikelnr'!E2140)&gt;20,1,0)</f>
        <v>0</v>
      </c>
      <c r="F2140" s="16">
        <f>IF('Basis Excelsheet - uw artikelnr'!L2140=0,0,IF('Basis Excelsheet - uw artikelnr'!L2140&lt;1,1,0))</f>
        <v>0</v>
      </c>
      <c r="G2140" s="16">
        <f>IF('Basis Excelsheet - uw artikelnr'!F2140=0,0,IF(EXACT('Basis Excelsheet - uw artikelnr'!G2140,Keuzelijsten!$C$2),0,IF(EXACT('Basis Excelsheet - uw artikelnr'!G2140,Keuzelijsten!$C$3),0,1)))</f>
        <v>0</v>
      </c>
      <c r="H2140" s="16">
        <f>IF('Basis Excelsheet - uw artikelnr'!F2140=0,0,IF(EXACT('Basis Excelsheet - uw artikelnr'!J2140,Keuzelijsten!$D$2),0,IF(EXACT('Basis Excelsheet - uw artikelnr'!J2140,Keuzelijsten!$D$3),0,1)))</f>
        <v>0</v>
      </c>
      <c r="I2140" s="16">
        <f ca="1">IF('Basis Excelsheet - uw artikelnr'!A2140=0,0,IF(CELL("type",'Basis Excelsheet - uw artikelnr'!A2140)="w",0,1))</f>
        <v>0</v>
      </c>
      <c r="J2140" s="16">
        <f>IF('Basis Excelsheet - uw artikelnr'!F2140=0,0,COUNTIF(Keuzelijsten!$F$2:$F$244,'Basis Excelsheet - uw artikelnr'!M2140)-1)*-1</f>
        <v>0</v>
      </c>
      <c r="K2140" s="16">
        <f>IF('Basis Excelsheet - uw artikelnr'!F2140=0,0,COUNTIF(Keuzelijsten!$A$2:$A$245,'Basis Excelsheet - uw artikelnr'!C2140)-1)*-1</f>
        <v>0</v>
      </c>
      <c r="L2140" s="16">
        <f>IF('Basis Excelsheet - uw artikelnr'!F2140=0,0,COUNTIF(Keuzelijsten!$W$2:$W$945,'Basis Excelsheet - uw artikelnr'!D2140)-1)*-1</f>
        <v>0</v>
      </c>
    </row>
    <row r="2141" spans="1:12" x14ac:dyDescent="0.25">
      <c r="A2141" s="17"/>
      <c r="B2141" s="17">
        <f t="shared" ca="1" si="35"/>
        <v>0</v>
      </c>
      <c r="C2141" s="16">
        <f>IF(LEN('Basis Excelsheet - uw artikelnr'!F2141)&gt;35,1,0)</f>
        <v>0</v>
      </c>
      <c r="D2141" s="16">
        <f>IF(LEN('Basis Excelsheet - uw artikelnr'!K2141)&gt;30,1,0)</f>
        <v>0</v>
      </c>
      <c r="E2141" s="16">
        <f>IF(LEN('Basis Excelsheet - uw artikelnr'!E2141)&gt;20,1,0)</f>
        <v>0</v>
      </c>
      <c r="F2141" s="16">
        <f>IF('Basis Excelsheet - uw artikelnr'!L2141=0,0,IF('Basis Excelsheet - uw artikelnr'!L2141&lt;1,1,0))</f>
        <v>0</v>
      </c>
      <c r="G2141" s="16">
        <f>IF('Basis Excelsheet - uw artikelnr'!F2141=0,0,IF(EXACT('Basis Excelsheet - uw artikelnr'!G2141,Keuzelijsten!$C$2),0,IF(EXACT('Basis Excelsheet - uw artikelnr'!G2141,Keuzelijsten!$C$3),0,1)))</f>
        <v>0</v>
      </c>
      <c r="H2141" s="16">
        <f>IF('Basis Excelsheet - uw artikelnr'!F2141=0,0,IF(EXACT('Basis Excelsheet - uw artikelnr'!J2141,Keuzelijsten!$D$2),0,IF(EXACT('Basis Excelsheet - uw artikelnr'!J2141,Keuzelijsten!$D$3),0,1)))</f>
        <v>0</v>
      </c>
      <c r="I2141" s="16">
        <f ca="1">IF('Basis Excelsheet - uw artikelnr'!A2141=0,0,IF(CELL("type",'Basis Excelsheet - uw artikelnr'!A2141)="w",0,1))</f>
        <v>0</v>
      </c>
      <c r="J2141" s="16">
        <f>IF('Basis Excelsheet - uw artikelnr'!F2141=0,0,COUNTIF(Keuzelijsten!$F$2:$F$244,'Basis Excelsheet - uw artikelnr'!M2141)-1)*-1</f>
        <v>0</v>
      </c>
      <c r="K2141" s="16">
        <f>IF('Basis Excelsheet - uw artikelnr'!F2141=0,0,COUNTIF(Keuzelijsten!$A$2:$A$245,'Basis Excelsheet - uw artikelnr'!C2141)-1)*-1</f>
        <v>0</v>
      </c>
      <c r="L2141" s="16">
        <f>IF('Basis Excelsheet - uw artikelnr'!F2141=0,0,COUNTIF(Keuzelijsten!$W$2:$W$945,'Basis Excelsheet - uw artikelnr'!D2141)-1)*-1</f>
        <v>0</v>
      </c>
    </row>
    <row r="2142" spans="1:12" x14ac:dyDescent="0.25">
      <c r="A2142" s="17"/>
      <c r="B2142" s="17">
        <f t="shared" ca="1" si="35"/>
        <v>0</v>
      </c>
      <c r="C2142" s="16">
        <f>IF(LEN('Basis Excelsheet - uw artikelnr'!F2142)&gt;35,1,0)</f>
        <v>0</v>
      </c>
      <c r="D2142" s="16">
        <f>IF(LEN('Basis Excelsheet - uw artikelnr'!K2142)&gt;30,1,0)</f>
        <v>0</v>
      </c>
      <c r="E2142" s="16">
        <f>IF(LEN('Basis Excelsheet - uw artikelnr'!E2142)&gt;20,1,0)</f>
        <v>0</v>
      </c>
      <c r="F2142" s="16">
        <f>IF('Basis Excelsheet - uw artikelnr'!L2142=0,0,IF('Basis Excelsheet - uw artikelnr'!L2142&lt;1,1,0))</f>
        <v>0</v>
      </c>
      <c r="G2142" s="16">
        <f>IF('Basis Excelsheet - uw artikelnr'!F2142=0,0,IF(EXACT('Basis Excelsheet - uw artikelnr'!G2142,Keuzelijsten!$C$2),0,IF(EXACT('Basis Excelsheet - uw artikelnr'!G2142,Keuzelijsten!$C$3),0,1)))</f>
        <v>0</v>
      </c>
      <c r="H2142" s="16">
        <f>IF('Basis Excelsheet - uw artikelnr'!F2142=0,0,IF(EXACT('Basis Excelsheet - uw artikelnr'!J2142,Keuzelijsten!$D$2),0,IF(EXACT('Basis Excelsheet - uw artikelnr'!J2142,Keuzelijsten!$D$3),0,1)))</f>
        <v>0</v>
      </c>
      <c r="I2142" s="16">
        <f ca="1">IF('Basis Excelsheet - uw artikelnr'!A2142=0,0,IF(CELL("type",'Basis Excelsheet - uw artikelnr'!A2142)="w",0,1))</f>
        <v>0</v>
      </c>
      <c r="J2142" s="16">
        <f>IF('Basis Excelsheet - uw artikelnr'!F2142=0,0,COUNTIF(Keuzelijsten!$F$2:$F$244,'Basis Excelsheet - uw artikelnr'!M2142)-1)*-1</f>
        <v>0</v>
      </c>
      <c r="K2142" s="16">
        <f>IF('Basis Excelsheet - uw artikelnr'!F2142=0,0,COUNTIF(Keuzelijsten!$A$2:$A$245,'Basis Excelsheet - uw artikelnr'!C2142)-1)*-1</f>
        <v>0</v>
      </c>
      <c r="L2142" s="16">
        <f>IF('Basis Excelsheet - uw artikelnr'!F2142=0,0,COUNTIF(Keuzelijsten!$W$2:$W$945,'Basis Excelsheet - uw artikelnr'!D2142)-1)*-1</f>
        <v>0</v>
      </c>
    </row>
    <row r="2143" spans="1:12" x14ac:dyDescent="0.25">
      <c r="A2143" s="17"/>
      <c r="B2143" s="17">
        <f t="shared" ca="1" si="35"/>
        <v>0</v>
      </c>
      <c r="C2143" s="16">
        <f>IF(LEN('Basis Excelsheet - uw artikelnr'!F2143)&gt;35,1,0)</f>
        <v>0</v>
      </c>
      <c r="D2143" s="16">
        <f>IF(LEN('Basis Excelsheet - uw artikelnr'!K2143)&gt;30,1,0)</f>
        <v>0</v>
      </c>
      <c r="E2143" s="16">
        <f>IF(LEN('Basis Excelsheet - uw artikelnr'!E2143)&gt;20,1,0)</f>
        <v>0</v>
      </c>
      <c r="F2143" s="16">
        <f>IF('Basis Excelsheet - uw artikelnr'!L2143=0,0,IF('Basis Excelsheet - uw artikelnr'!L2143&lt;1,1,0))</f>
        <v>0</v>
      </c>
      <c r="G2143" s="16">
        <f>IF('Basis Excelsheet - uw artikelnr'!F2143=0,0,IF(EXACT('Basis Excelsheet - uw artikelnr'!G2143,Keuzelijsten!$C$2),0,IF(EXACT('Basis Excelsheet - uw artikelnr'!G2143,Keuzelijsten!$C$3),0,1)))</f>
        <v>0</v>
      </c>
      <c r="H2143" s="16">
        <f>IF('Basis Excelsheet - uw artikelnr'!F2143=0,0,IF(EXACT('Basis Excelsheet - uw artikelnr'!J2143,Keuzelijsten!$D$2),0,IF(EXACT('Basis Excelsheet - uw artikelnr'!J2143,Keuzelijsten!$D$3),0,1)))</f>
        <v>0</v>
      </c>
      <c r="I2143" s="16">
        <f ca="1">IF('Basis Excelsheet - uw artikelnr'!A2143=0,0,IF(CELL("type",'Basis Excelsheet - uw artikelnr'!A2143)="w",0,1))</f>
        <v>0</v>
      </c>
      <c r="J2143" s="16">
        <f>IF('Basis Excelsheet - uw artikelnr'!F2143=0,0,COUNTIF(Keuzelijsten!$F$2:$F$244,'Basis Excelsheet - uw artikelnr'!M2143)-1)*-1</f>
        <v>0</v>
      </c>
      <c r="K2143" s="16">
        <f>IF('Basis Excelsheet - uw artikelnr'!F2143=0,0,COUNTIF(Keuzelijsten!$A$2:$A$245,'Basis Excelsheet - uw artikelnr'!C2143)-1)*-1</f>
        <v>0</v>
      </c>
      <c r="L2143" s="16">
        <f>IF('Basis Excelsheet - uw artikelnr'!F2143=0,0,COUNTIF(Keuzelijsten!$W$2:$W$945,'Basis Excelsheet - uw artikelnr'!D2143)-1)*-1</f>
        <v>0</v>
      </c>
    </row>
    <row r="2144" spans="1:12" x14ac:dyDescent="0.25">
      <c r="A2144" s="17"/>
      <c r="B2144" s="17">
        <f t="shared" ca="1" si="35"/>
        <v>0</v>
      </c>
      <c r="C2144" s="16">
        <f>IF(LEN('Basis Excelsheet - uw artikelnr'!F2144)&gt;35,1,0)</f>
        <v>0</v>
      </c>
      <c r="D2144" s="16">
        <f>IF(LEN('Basis Excelsheet - uw artikelnr'!K2144)&gt;30,1,0)</f>
        <v>0</v>
      </c>
      <c r="E2144" s="16">
        <f>IF(LEN('Basis Excelsheet - uw artikelnr'!E2144)&gt;20,1,0)</f>
        <v>0</v>
      </c>
      <c r="F2144" s="16">
        <f>IF('Basis Excelsheet - uw artikelnr'!L2144=0,0,IF('Basis Excelsheet - uw artikelnr'!L2144&lt;1,1,0))</f>
        <v>0</v>
      </c>
      <c r="G2144" s="16">
        <f>IF('Basis Excelsheet - uw artikelnr'!F2144=0,0,IF(EXACT('Basis Excelsheet - uw artikelnr'!G2144,Keuzelijsten!$C$2),0,IF(EXACT('Basis Excelsheet - uw artikelnr'!G2144,Keuzelijsten!$C$3),0,1)))</f>
        <v>0</v>
      </c>
      <c r="H2144" s="16">
        <f>IF('Basis Excelsheet - uw artikelnr'!F2144=0,0,IF(EXACT('Basis Excelsheet - uw artikelnr'!J2144,Keuzelijsten!$D$2),0,IF(EXACT('Basis Excelsheet - uw artikelnr'!J2144,Keuzelijsten!$D$3),0,1)))</f>
        <v>0</v>
      </c>
      <c r="I2144" s="16">
        <f ca="1">IF('Basis Excelsheet - uw artikelnr'!A2144=0,0,IF(CELL("type",'Basis Excelsheet - uw artikelnr'!A2144)="w",0,1))</f>
        <v>0</v>
      </c>
      <c r="J2144" s="16">
        <f>IF('Basis Excelsheet - uw artikelnr'!F2144=0,0,COUNTIF(Keuzelijsten!$F$2:$F$244,'Basis Excelsheet - uw artikelnr'!M2144)-1)*-1</f>
        <v>0</v>
      </c>
      <c r="K2144" s="16">
        <f>IF('Basis Excelsheet - uw artikelnr'!F2144=0,0,COUNTIF(Keuzelijsten!$A$2:$A$245,'Basis Excelsheet - uw artikelnr'!C2144)-1)*-1</f>
        <v>0</v>
      </c>
      <c r="L2144" s="16">
        <f>IF('Basis Excelsheet - uw artikelnr'!F2144=0,0,COUNTIF(Keuzelijsten!$W$2:$W$945,'Basis Excelsheet - uw artikelnr'!D2144)-1)*-1</f>
        <v>0</v>
      </c>
    </row>
    <row r="2145" spans="1:12" x14ac:dyDescent="0.25">
      <c r="A2145" s="17"/>
      <c r="B2145" s="17">
        <f t="shared" ca="1" si="35"/>
        <v>0</v>
      </c>
      <c r="C2145" s="16">
        <f>IF(LEN('Basis Excelsheet - uw artikelnr'!F2145)&gt;35,1,0)</f>
        <v>0</v>
      </c>
      <c r="D2145" s="16">
        <f>IF(LEN('Basis Excelsheet - uw artikelnr'!K2145)&gt;30,1,0)</f>
        <v>0</v>
      </c>
      <c r="E2145" s="16">
        <f>IF(LEN('Basis Excelsheet - uw artikelnr'!E2145)&gt;20,1,0)</f>
        <v>0</v>
      </c>
      <c r="F2145" s="16">
        <f>IF('Basis Excelsheet - uw artikelnr'!L2145=0,0,IF('Basis Excelsheet - uw artikelnr'!L2145&lt;1,1,0))</f>
        <v>0</v>
      </c>
      <c r="G2145" s="16">
        <f>IF('Basis Excelsheet - uw artikelnr'!F2145=0,0,IF(EXACT('Basis Excelsheet - uw artikelnr'!G2145,Keuzelijsten!$C$2),0,IF(EXACT('Basis Excelsheet - uw artikelnr'!G2145,Keuzelijsten!$C$3),0,1)))</f>
        <v>0</v>
      </c>
      <c r="H2145" s="16">
        <f>IF('Basis Excelsheet - uw artikelnr'!F2145=0,0,IF(EXACT('Basis Excelsheet - uw artikelnr'!J2145,Keuzelijsten!$D$2),0,IF(EXACT('Basis Excelsheet - uw artikelnr'!J2145,Keuzelijsten!$D$3),0,1)))</f>
        <v>0</v>
      </c>
      <c r="I2145" s="16">
        <f ca="1">IF('Basis Excelsheet - uw artikelnr'!A2145=0,0,IF(CELL("type",'Basis Excelsheet - uw artikelnr'!A2145)="w",0,1))</f>
        <v>0</v>
      </c>
      <c r="J2145" s="16">
        <f>IF('Basis Excelsheet - uw artikelnr'!F2145=0,0,COUNTIF(Keuzelijsten!$F$2:$F$244,'Basis Excelsheet - uw artikelnr'!M2145)-1)*-1</f>
        <v>0</v>
      </c>
      <c r="K2145" s="16">
        <f>IF('Basis Excelsheet - uw artikelnr'!F2145=0,0,COUNTIF(Keuzelijsten!$A$2:$A$245,'Basis Excelsheet - uw artikelnr'!C2145)-1)*-1</f>
        <v>0</v>
      </c>
      <c r="L2145" s="16">
        <f>IF('Basis Excelsheet - uw artikelnr'!F2145=0,0,COUNTIF(Keuzelijsten!$W$2:$W$945,'Basis Excelsheet - uw artikelnr'!D2145)-1)*-1</f>
        <v>0</v>
      </c>
    </row>
    <row r="2146" spans="1:12" x14ac:dyDescent="0.25">
      <c r="A2146" s="17"/>
      <c r="B2146" s="17">
        <f t="shared" ca="1" si="35"/>
        <v>0</v>
      </c>
      <c r="C2146" s="16">
        <f>IF(LEN('Basis Excelsheet - uw artikelnr'!F2146)&gt;35,1,0)</f>
        <v>0</v>
      </c>
      <c r="D2146" s="16">
        <f>IF(LEN('Basis Excelsheet - uw artikelnr'!K2146)&gt;30,1,0)</f>
        <v>0</v>
      </c>
      <c r="E2146" s="16">
        <f>IF(LEN('Basis Excelsheet - uw artikelnr'!E2146)&gt;20,1,0)</f>
        <v>0</v>
      </c>
      <c r="F2146" s="16">
        <f>IF('Basis Excelsheet - uw artikelnr'!L2146=0,0,IF('Basis Excelsheet - uw artikelnr'!L2146&lt;1,1,0))</f>
        <v>0</v>
      </c>
      <c r="G2146" s="16">
        <f>IF('Basis Excelsheet - uw artikelnr'!F2146=0,0,IF(EXACT('Basis Excelsheet - uw artikelnr'!G2146,Keuzelijsten!$C$2),0,IF(EXACT('Basis Excelsheet - uw artikelnr'!G2146,Keuzelijsten!$C$3),0,1)))</f>
        <v>0</v>
      </c>
      <c r="H2146" s="16">
        <f>IF('Basis Excelsheet - uw artikelnr'!F2146=0,0,IF(EXACT('Basis Excelsheet - uw artikelnr'!J2146,Keuzelijsten!$D$2),0,IF(EXACT('Basis Excelsheet - uw artikelnr'!J2146,Keuzelijsten!$D$3),0,1)))</f>
        <v>0</v>
      </c>
      <c r="I2146" s="16">
        <f ca="1">IF('Basis Excelsheet - uw artikelnr'!A2146=0,0,IF(CELL("type",'Basis Excelsheet - uw artikelnr'!A2146)="w",0,1))</f>
        <v>0</v>
      </c>
      <c r="J2146" s="16">
        <f>IF('Basis Excelsheet - uw artikelnr'!F2146=0,0,COUNTIF(Keuzelijsten!$F$2:$F$244,'Basis Excelsheet - uw artikelnr'!M2146)-1)*-1</f>
        <v>0</v>
      </c>
      <c r="K2146" s="16">
        <f>IF('Basis Excelsheet - uw artikelnr'!F2146=0,0,COUNTIF(Keuzelijsten!$A$2:$A$245,'Basis Excelsheet - uw artikelnr'!C2146)-1)*-1</f>
        <v>0</v>
      </c>
      <c r="L2146" s="16">
        <f>IF('Basis Excelsheet - uw artikelnr'!F2146=0,0,COUNTIF(Keuzelijsten!$W$2:$W$945,'Basis Excelsheet - uw artikelnr'!D2146)-1)*-1</f>
        <v>0</v>
      </c>
    </row>
    <row r="2147" spans="1:12" x14ac:dyDescent="0.25">
      <c r="A2147" s="17"/>
      <c r="B2147" s="17">
        <f t="shared" ca="1" si="35"/>
        <v>0</v>
      </c>
      <c r="C2147" s="16">
        <f>IF(LEN('Basis Excelsheet - uw artikelnr'!F2147)&gt;35,1,0)</f>
        <v>0</v>
      </c>
      <c r="D2147" s="16">
        <f>IF(LEN('Basis Excelsheet - uw artikelnr'!K2147)&gt;30,1,0)</f>
        <v>0</v>
      </c>
      <c r="E2147" s="16">
        <f>IF(LEN('Basis Excelsheet - uw artikelnr'!E2147)&gt;20,1,0)</f>
        <v>0</v>
      </c>
      <c r="F2147" s="16">
        <f>IF('Basis Excelsheet - uw artikelnr'!L2147=0,0,IF('Basis Excelsheet - uw artikelnr'!L2147&lt;1,1,0))</f>
        <v>0</v>
      </c>
      <c r="G2147" s="16">
        <f>IF('Basis Excelsheet - uw artikelnr'!F2147=0,0,IF(EXACT('Basis Excelsheet - uw artikelnr'!G2147,Keuzelijsten!$C$2),0,IF(EXACT('Basis Excelsheet - uw artikelnr'!G2147,Keuzelijsten!$C$3),0,1)))</f>
        <v>0</v>
      </c>
      <c r="H2147" s="16">
        <f>IF('Basis Excelsheet - uw artikelnr'!F2147=0,0,IF(EXACT('Basis Excelsheet - uw artikelnr'!J2147,Keuzelijsten!$D$2),0,IF(EXACT('Basis Excelsheet - uw artikelnr'!J2147,Keuzelijsten!$D$3),0,1)))</f>
        <v>0</v>
      </c>
      <c r="I2147" s="16">
        <f ca="1">IF('Basis Excelsheet - uw artikelnr'!A2147=0,0,IF(CELL("type",'Basis Excelsheet - uw artikelnr'!A2147)="w",0,1))</f>
        <v>0</v>
      </c>
      <c r="J2147" s="16">
        <f>IF('Basis Excelsheet - uw artikelnr'!F2147=0,0,COUNTIF(Keuzelijsten!$F$2:$F$244,'Basis Excelsheet - uw artikelnr'!M2147)-1)*-1</f>
        <v>0</v>
      </c>
      <c r="K2147" s="16">
        <f>IF('Basis Excelsheet - uw artikelnr'!F2147=0,0,COUNTIF(Keuzelijsten!$A$2:$A$245,'Basis Excelsheet - uw artikelnr'!C2147)-1)*-1</f>
        <v>0</v>
      </c>
      <c r="L2147" s="16">
        <f>IF('Basis Excelsheet - uw artikelnr'!F2147=0,0,COUNTIF(Keuzelijsten!$W$2:$W$945,'Basis Excelsheet - uw artikelnr'!D2147)-1)*-1</f>
        <v>0</v>
      </c>
    </row>
    <row r="2148" spans="1:12" x14ac:dyDescent="0.25">
      <c r="A2148" s="17"/>
      <c r="B2148" s="17">
        <f t="shared" ca="1" si="35"/>
        <v>0</v>
      </c>
      <c r="C2148" s="16">
        <f>IF(LEN('Basis Excelsheet - uw artikelnr'!F2148)&gt;35,1,0)</f>
        <v>0</v>
      </c>
      <c r="D2148" s="16">
        <f>IF(LEN('Basis Excelsheet - uw artikelnr'!K2148)&gt;30,1,0)</f>
        <v>0</v>
      </c>
      <c r="E2148" s="16">
        <f>IF(LEN('Basis Excelsheet - uw artikelnr'!E2148)&gt;20,1,0)</f>
        <v>0</v>
      </c>
      <c r="F2148" s="16">
        <f>IF('Basis Excelsheet - uw artikelnr'!L2148=0,0,IF('Basis Excelsheet - uw artikelnr'!L2148&lt;1,1,0))</f>
        <v>0</v>
      </c>
      <c r="G2148" s="16">
        <f>IF('Basis Excelsheet - uw artikelnr'!F2148=0,0,IF(EXACT('Basis Excelsheet - uw artikelnr'!G2148,Keuzelijsten!$C$2),0,IF(EXACT('Basis Excelsheet - uw artikelnr'!G2148,Keuzelijsten!$C$3),0,1)))</f>
        <v>0</v>
      </c>
      <c r="H2148" s="16">
        <f>IF('Basis Excelsheet - uw artikelnr'!F2148=0,0,IF(EXACT('Basis Excelsheet - uw artikelnr'!J2148,Keuzelijsten!$D$2),0,IF(EXACT('Basis Excelsheet - uw artikelnr'!J2148,Keuzelijsten!$D$3),0,1)))</f>
        <v>0</v>
      </c>
      <c r="I2148" s="16">
        <f ca="1">IF('Basis Excelsheet - uw artikelnr'!A2148=0,0,IF(CELL("type",'Basis Excelsheet - uw artikelnr'!A2148)="w",0,1))</f>
        <v>0</v>
      </c>
      <c r="J2148" s="16">
        <f>IF('Basis Excelsheet - uw artikelnr'!F2148=0,0,COUNTIF(Keuzelijsten!$F$2:$F$244,'Basis Excelsheet - uw artikelnr'!M2148)-1)*-1</f>
        <v>0</v>
      </c>
      <c r="K2148" s="16">
        <f>IF('Basis Excelsheet - uw artikelnr'!F2148=0,0,COUNTIF(Keuzelijsten!$A$2:$A$245,'Basis Excelsheet - uw artikelnr'!C2148)-1)*-1</f>
        <v>0</v>
      </c>
      <c r="L2148" s="16">
        <f>IF('Basis Excelsheet - uw artikelnr'!F2148=0,0,COUNTIF(Keuzelijsten!$W$2:$W$945,'Basis Excelsheet - uw artikelnr'!D2148)-1)*-1</f>
        <v>0</v>
      </c>
    </row>
    <row r="2149" spans="1:12" x14ac:dyDescent="0.25">
      <c r="A2149" s="17"/>
      <c r="B2149" s="17">
        <f t="shared" ca="1" si="35"/>
        <v>0</v>
      </c>
      <c r="C2149" s="16">
        <f>IF(LEN('Basis Excelsheet - uw artikelnr'!F2149)&gt;35,1,0)</f>
        <v>0</v>
      </c>
      <c r="D2149" s="16">
        <f>IF(LEN('Basis Excelsheet - uw artikelnr'!K2149)&gt;30,1,0)</f>
        <v>0</v>
      </c>
      <c r="E2149" s="16">
        <f>IF(LEN('Basis Excelsheet - uw artikelnr'!E2149)&gt;20,1,0)</f>
        <v>0</v>
      </c>
      <c r="F2149" s="16">
        <f>IF('Basis Excelsheet - uw artikelnr'!L2149=0,0,IF('Basis Excelsheet - uw artikelnr'!L2149&lt;1,1,0))</f>
        <v>0</v>
      </c>
      <c r="G2149" s="16">
        <f>IF('Basis Excelsheet - uw artikelnr'!F2149=0,0,IF(EXACT('Basis Excelsheet - uw artikelnr'!G2149,Keuzelijsten!$C$2),0,IF(EXACT('Basis Excelsheet - uw artikelnr'!G2149,Keuzelijsten!$C$3),0,1)))</f>
        <v>0</v>
      </c>
      <c r="H2149" s="16">
        <f>IF('Basis Excelsheet - uw artikelnr'!F2149=0,0,IF(EXACT('Basis Excelsheet - uw artikelnr'!J2149,Keuzelijsten!$D$2),0,IF(EXACT('Basis Excelsheet - uw artikelnr'!J2149,Keuzelijsten!$D$3),0,1)))</f>
        <v>0</v>
      </c>
      <c r="I2149" s="16">
        <f ca="1">IF('Basis Excelsheet - uw artikelnr'!A2149=0,0,IF(CELL("type",'Basis Excelsheet - uw artikelnr'!A2149)="w",0,1))</f>
        <v>0</v>
      </c>
      <c r="J2149" s="16">
        <f>IF('Basis Excelsheet - uw artikelnr'!F2149=0,0,COUNTIF(Keuzelijsten!$F$2:$F$244,'Basis Excelsheet - uw artikelnr'!M2149)-1)*-1</f>
        <v>0</v>
      </c>
      <c r="K2149" s="16">
        <f>IF('Basis Excelsheet - uw artikelnr'!F2149=0,0,COUNTIF(Keuzelijsten!$A$2:$A$245,'Basis Excelsheet - uw artikelnr'!C2149)-1)*-1</f>
        <v>0</v>
      </c>
      <c r="L2149" s="16">
        <f>IF('Basis Excelsheet - uw artikelnr'!F2149=0,0,COUNTIF(Keuzelijsten!$W$2:$W$945,'Basis Excelsheet - uw artikelnr'!D2149)-1)*-1</f>
        <v>0</v>
      </c>
    </row>
    <row r="2150" spans="1:12" x14ac:dyDescent="0.25">
      <c r="A2150" s="17"/>
      <c r="B2150" s="17">
        <f t="shared" ca="1" si="35"/>
        <v>0</v>
      </c>
      <c r="C2150" s="16">
        <f>IF(LEN('Basis Excelsheet - uw artikelnr'!F2150)&gt;35,1,0)</f>
        <v>0</v>
      </c>
      <c r="D2150" s="16">
        <f>IF(LEN('Basis Excelsheet - uw artikelnr'!K2150)&gt;30,1,0)</f>
        <v>0</v>
      </c>
      <c r="E2150" s="16">
        <f>IF(LEN('Basis Excelsheet - uw artikelnr'!E2150)&gt;20,1,0)</f>
        <v>0</v>
      </c>
      <c r="F2150" s="16">
        <f>IF('Basis Excelsheet - uw artikelnr'!L2150=0,0,IF('Basis Excelsheet - uw artikelnr'!L2150&lt;1,1,0))</f>
        <v>0</v>
      </c>
      <c r="G2150" s="16">
        <f>IF('Basis Excelsheet - uw artikelnr'!F2150=0,0,IF(EXACT('Basis Excelsheet - uw artikelnr'!G2150,Keuzelijsten!$C$2),0,IF(EXACT('Basis Excelsheet - uw artikelnr'!G2150,Keuzelijsten!$C$3),0,1)))</f>
        <v>0</v>
      </c>
      <c r="H2150" s="16">
        <f>IF('Basis Excelsheet - uw artikelnr'!F2150=0,0,IF(EXACT('Basis Excelsheet - uw artikelnr'!J2150,Keuzelijsten!$D$2),0,IF(EXACT('Basis Excelsheet - uw artikelnr'!J2150,Keuzelijsten!$D$3),0,1)))</f>
        <v>0</v>
      </c>
      <c r="I2150" s="16">
        <f ca="1">IF('Basis Excelsheet - uw artikelnr'!A2150=0,0,IF(CELL("type",'Basis Excelsheet - uw artikelnr'!A2150)="w",0,1))</f>
        <v>0</v>
      </c>
      <c r="J2150" s="16">
        <f>IF('Basis Excelsheet - uw artikelnr'!F2150=0,0,COUNTIF(Keuzelijsten!$F$2:$F$244,'Basis Excelsheet - uw artikelnr'!M2150)-1)*-1</f>
        <v>0</v>
      </c>
      <c r="K2150" s="16">
        <f>IF('Basis Excelsheet - uw artikelnr'!F2150=0,0,COUNTIF(Keuzelijsten!$A$2:$A$245,'Basis Excelsheet - uw artikelnr'!C2150)-1)*-1</f>
        <v>0</v>
      </c>
      <c r="L2150" s="16">
        <f>IF('Basis Excelsheet - uw artikelnr'!F2150=0,0,COUNTIF(Keuzelijsten!$W$2:$W$945,'Basis Excelsheet - uw artikelnr'!D2150)-1)*-1</f>
        <v>0</v>
      </c>
    </row>
    <row r="2151" spans="1:12" x14ac:dyDescent="0.25">
      <c r="A2151" s="17"/>
      <c r="B2151" s="17">
        <f t="shared" ca="1" si="35"/>
        <v>0</v>
      </c>
      <c r="C2151" s="16">
        <f>IF(LEN('Basis Excelsheet - uw artikelnr'!F2151)&gt;35,1,0)</f>
        <v>0</v>
      </c>
      <c r="D2151" s="16">
        <f>IF(LEN('Basis Excelsheet - uw artikelnr'!K2151)&gt;30,1,0)</f>
        <v>0</v>
      </c>
      <c r="E2151" s="16">
        <f>IF(LEN('Basis Excelsheet - uw artikelnr'!E2151)&gt;20,1,0)</f>
        <v>0</v>
      </c>
      <c r="F2151" s="16">
        <f>IF('Basis Excelsheet - uw artikelnr'!L2151=0,0,IF('Basis Excelsheet - uw artikelnr'!L2151&lt;1,1,0))</f>
        <v>0</v>
      </c>
      <c r="G2151" s="16">
        <f>IF('Basis Excelsheet - uw artikelnr'!F2151=0,0,IF(EXACT('Basis Excelsheet - uw artikelnr'!G2151,Keuzelijsten!$C$2),0,IF(EXACT('Basis Excelsheet - uw artikelnr'!G2151,Keuzelijsten!$C$3),0,1)))</f>
        <v>0</v>
      </c>
      <c r="H2151" s="16">
        <f>IF('Basis Excelsheet - uw artikelnr'!F2151=0,0,IF(EXACT('Basis Excelsheet - uw artikelnr'!J2151,Keuzelijsten!$D$2),0,IF(EXACT('Basis Excelsheet - uw artikelnr'!J2151,Keuzelijsten!$D$3),0,1)))</f>
        <v>0</v>
      </c>
      <c r="I2151" s="16">
        <f ca="1">IF('Basis Excelsheet - uw artikelnr'!A2151=0,0,IF(CELL("type",'Basis Excelsheet - uw artikelnr'!A2151)="w",0,1))</f>
        <v>0</v>
      </c>
      <c r="J2151" s="16">
        <f>IF('Basis Excelsheet - uw artikelnr'!F2151=0,0,COUNTIF(Keuzelijsten!$F$2:$F$244,'Basis Excelsheet - uw artikelnr'!M2151)-1)*-1</f>
        <v>0</v>
      </c>
      <c r="K2151" s="16">
        <f>IF('Basis Excelsheet - uw artikelnr'!F2151=0,0,COUNTIF(Keuzelijsten!$A$2:$A$245,'Basis Excelsheet - uw artikelnr'!C2151)-1)*-1</f>
        <v>0</v>
      </c>
      <c r="L2151" s="16">
        <f>IF('Basis Excelsheet - uw artikelnr'!F2151=0,0,COUNTIF(Keuzelijsten!$W$2:$W$945,'Basis Excelsheet - uw artikelnr'!D2151)-1)*-1</f>
        <v>0</v>
      </c>
    </row>
    <row r="2152" spans="1:12" x14ac:dyDescent="0.25">
      <c r="A2152" s="17"/>
      <c r="B2152" s="17">
        <f t="shared" ca="1" si="35"/>
        <v>0</v>
      </c>
      <c r="C2152" s="16">
        <f>IF(LEN('Basis Excelsheet - uw artikelnr'!F2152)&gt;35,1,0)</f>
        <v>0</v>
      </c>
      <c r="D2152" s="16">
        <f>IF(LEN('Basis Excelsheet - uw artikelnr'!K2152)&gt;30,1,0)</f>
        <v>0</v>
      </c>
      <c r="E2152" s="16">
        <f>IF(LEN('Basis Excelsheet - uw artikelnr'!E2152)&gt;20,1,0)</f>
        <v>0</v>
      </c>
      <c r="F2152" s="16">
        <f>IF('Basis Excelsheet - uw artikelnr'!L2152=0,0,IF('Basis Excelsheet - uw artikelnr'!L2152&lt;1,1,0))</f>
        <v>0</v>
      </c>
      <c r="G2152" s="16">
        <f>IF('Basis Excelsheet - uw artikelnr'!F2152=0,0,IF(EXACT('Basis Excelsheet - uw artikelnr'!G2152,Keuzelijsten!$C$2),0,IF(EXACT('Basis Excelsheet - uw artikelnr'!G2152,Keuzelijsten!$C$3),0,1)))</f>
        <v>0</v>
      </c>
      <c r="H2152" s="16">
        <f>IF('Basis Excelsheet - uw artikelnr'!F2152=0,0,IF(EXACT('Basis Excelsheet - uw artikelnr'!J2152,Keuzelijsten!$D$2),0,IF(EXACT('Basis Excelsheet - uw artikelnr'!J2152,Keuzelijsten!$D$3),0,1)))</f>
        <v>0</v>
      </c>
      <c r="I2152" s="16">
        <f ca="1">IF('Basis Excelsheet - uw artikelnr'!A2152=0,0,IF(CELL("type",'Basis Excelsheet - uw artikelnr'!A2152)="w",0,1))</f>
        <v>0</v>
      </c>
      <c r="J2152" s="16">
        <f>IF('Basis Excelsheet - uw artikelnr'!F2152=0,0,COUNTIF(Keuzelijsten!$F$2:$F$244,'Basis Excelsheet - uw artikelnr'!M2152)-1)*-1</f>
        <v>0</v>
      </c>
      <c r="K2152" s="16">
        <f>IF('Basis Excelsheet - uw artikelnr'!F2152=0,0,COUNTIF(Keuzelijsten!$A$2:$A$245,'Basis Excelsheet - uw artikelnr'!C2152)-1)*-1</f>
        <v>0</v>
      </c>
      <c r="L2152" s="16">
        <f>IF('Basis Excelsheet - uw artikelnr'!F2152=0,0,COUNTIF(Keuzelijsten!$W$2:$W$945,'Basis Excelsheet - uw artikelnr'!D2152)-1)*-1</f>
        <v>0</v>
      </c>
    </row>
    <row r="2153" spans="1:12" x14ac:dyDescent="0.25">
      <c r="A2153" s="17"/>
      <c r="B2153" s="17">
        <f t="shared" ca="1" si="35"/>
        <v>0</v>
      </c>
      <c r="C2153" s="16">
        <f>IF(LEN('Basis Excelsheet - uw artikelnr'!F2153)&gt;35,1,0)</f>
        <v>0</v>
      </c>
      <c r="D2153" s="16">
        <f>IF(LEN('Basis Excelsheet - uw artikelnr'!K2153)&gt;30,1,0)</f>
        <v>0</v>
      </c>
      <c r="E2153" s="16">
        <f>IF(LEN('Basis Excelsheet - uw artikelnr'!E2153)&gt;20,1,0)</f>
        <v>0</v>
      </c>
      <c r="F2153" s="16">
        <f>IF('Basis Excelsheet - uw artikelnr'!L2153=0,0,IF('Basis Excelsheet - uw artikelnr'!L2153&lt;1,1,0))</f>
        <v>0</v>
      </c>
      <c r="G2153" s="16">
        <f>IF('Basis Excelsheet - uw artikelnr'!F2153=0,0,IF(EXACT('Basis Excelsheet - uw artikelnr'!G2153,Keuzelijsten!$C$2),0,IF(EXACT('Basis Excelsheet - uw artikelnr'!G2153,Keuzelijsten!$C$3),0,1)))</f>
        <v>0</v>
      </c>
      <c r="H2153" s="16">
        <f>IF('Basis Excelsheet - uw artikelnr'!F2153=0,0,IF(EXACT('Basis Excelsheet - uw artikelnr'!J2153,Keuzelijsten!$D$2),0,IF(EXACT('Basis Excelsheet - uw artikelnr'!J2153,Keuzelijsten!$D$3),0,1)))</f>
        <v>0</v>
      </c>
      <c r="I2153" s="16">
        <f ca="1">IF('Basis Excelsheet - uw artikelnr'!A2153=0,0,IF(CELL("type",'Basis Excelsheet - uw artikelnr'!A2153)="w",0,1))</f>
        <v>0</v>
      </c>
      <c r="J2153" s="16">
        <f>IF('Basis Excelsheet - uw artikelnr'!F2153=0,0,COUNTIF(Keuzelijsten!$F$2:$F$244,'Basis Excelsheet - uw artikelnr'!M2153)-1)*-1</f>
        <v>0</v>
      </c>
      <c r="K2153" s="16">
        <f>IF('Basis Excelsheet - uw artikelnr'!F2153=0,0,COUNTIF(Keuzelijsten!$A$2:$A$245,'Basis Excelsheet - uw artikelnr'!C2153)-1)*-1</f>
        <v>0</v>
      </c>
      <c r="L2153" s="16">
        <f>IF('Basis Excelsheet - uw artikelnr'!F2153=0,0,COUNTIF(Keuzelijsten!$W$2:$W$945,'Basis Excelsheet - uw artikelnr'!D2153)-1)*-1</f>
        <v>0</v>
      </c>
    </row>
    <row r="2154" spans="1:12" x14ac:dyDescent="0.25">
      <c r="A2154" s="17"/>
      <c r="B2154" s="17">
        <f t="shared" ca="1" si="35"/>
        <v>0</v>
      </c>
      <c r="C2154" s="16">
        <f>IF(LEN('Basis Excelsheet - uw artikelnr'!F2154)&gt;35,1,0)</f>
        <v>0</v>
      </c>
      <c r="D2154" s="16">
        <f>IF(LEN('Basis Excelsheet - uw artikelnr'!K2154)&gt;30,1,0)</f>
        <v>0</v>
      </c>
      <c r="E2154" s="16">
        <f>IF(LEN('Basis Excelsheet - uw artikelnr'!E2154)&gt;20,1,0)</f>
        <v>0</v>
      </c>
      <c r="F2154" s="16">
        <f>IF('Basis Excelsheet - uw artikelnr'!L2154=0,0,IF('Basis Excelsheet - uw artikelnr'!L2154&lt;1,1,0))</f>
        <v>0</v>
      </c>
      <c r="G2154" s="16">
        <f>IF('Basis Excelsheet - uw artikelnr'!F2154=0,0,IF(EXACT('Basis Excelsheet - uw artikelnr'!G2154,Keuzelijsten!$C$2),0,IF(EXACT('Basis Excelsheet - uw artikelnr'!G2154,Keuzelijsten!$C$3),0,1)))</f>
        <v>0</v>
      </c>
      <c r="H2154" s="16">
        <f>IF('Basis Excelsheet - uw artikelnr'!F2154=0,0,IF(EXACT('Basis Excelsheet - uw artikelnr'!J2154,Keuzelijsten!$D$2),0,IF(EXACT('Basis Excelsheet - uw artikelnr'!J2154,Keuzelijsten!$D$3),0,1)))</f>
        <v>0</v>
      </c>
      <c r="I2154" s="16">
        <f ca="1">IF('Basis Excelsheet - uw artikelnr'!A2154=0,0,IF(CELL("type",'Basis Excelsheet - uw artikelnr'!A2154)="w",0,1))</f>
        <v>0</v>
      </c>
      <c r="J2154" s="16">
        <f>IF('Basis Excelsheet - uw artikelnr'!F2154=0,0,COUNTIF(Keuzelijsten!$F$2:$F$244,'Basis Excelsheet - uw artikelnr'!M2154)-1)*-1</f>
        <v>0</v>
      </c>
      <c r="K2154" s="16">
        <f>IF('Basis Excelsheet - uw artikelnr'!F2154=0,0,COUNTIF(Keuzelijsten!$A$2:$A$245,'Basis Excelsheet - uw artikelnr'!C2154)-1)*-1</f>
        <v>0</v>
      </c>
      <c r="L2154" s="16">
        <f>IF('Basis Excelsheet - uw artikelnr'!F2154=0,0,COUNTIF(Keuzelijsten!$W$2:$W$945,'Basis Excelsheet - uw artikelnr'!D2154)-1)*-1</f>
        <v>0</v>
      </c>
    </row>
    <row r="2155" spans="1:12" x14ac:dyDescent="0.25">
      <c r="A2155" s="17"/>
      <c r="B2155" s="17">
        <f t="shared" ca="1" si="35"/>
        <v>0</v>
      </c>
      <c r="C2155" s="16">
        <f>IF(LEN('Basis Excelsheet - uw artikelnr'!F2155)&gt;35,1,0)</f>
        <v>0</v>
      </c>
      <c r="D2155" s="16">
        <f>IF(LEN('Basis Excelsheet - uw artikelnr'!K2155)&gt;30,1,0)</f>
        <v>0</v>
      </c>
      <c r="E2155" s="16">
        <f>IF(LEN('Basis Excelsheet - uw artikelnr'!E2155)&gt;20,1,0)</f>
        <v>0</v>
      </c>
      <c r="F2155" s="16">
        <f>IF('Basis Excelsheet - uw artikelnr'!L2155=0,0,IF('Basis Excelsheet - uw artikelnr'!L2155&lt;1,1,0))</f>
        <v>0</v>
      </c>
      <c r="G2155" s="16">
        <f>IF('Basis Excelsheet - uw artikelnr'!F2155=0,0,IF(EXACT('Basis Excelsheet - uw artikelnr'!G2155,Keuzelijsten!$C$2),0,IF(EXACT('Basis Excelsheet - uw artikelnr'!G2155,Keuzelijsten!$C$3),0,1)))</f>
        <v>0</v>
      </c>
      <c r="H2155" s="16">
        <f>IF('Basis Excelsheet - uw artikelnr'!F2155=0,0,IF(EXACT('Basis Excelsheet - uw artikelnr'!J2155,Keuzelijsten!$D$2),0,IF(EXACT('Basis Excelsheet - uw artikelnr'!J2155,Keuzelijsten!$D$3),0,1)))</f>
        <v>0</v>
      </c>
      <c r="I2155" s="16">
        <f ca="1">IF('Basis Excelsheet - uw artikelnr'!A2155=0,0,IF(CELL("type",'Basis Excelsheet - uw artikelnr'!A2155)="w",0,1))</f>
        <v>0</v>
      </c>
      <c r="J2155" s="16">
        <f>IF('Basis Excelsheet - uw artikelnr'!F2155=0,0,COUNTIF(Keuzelijsten!$F$2:$F$244,'Basis Excelsheet - uw artikelnr'!M2155)-1)*-1</f>
        <v>0</v>
      </c>
      <c r="K2155" s="16">
        <f>IF('Basis Excelsheet - uw artikelnr'!F2155=0,0,COUNTIF(Keuzelijsten!$A$2:$A$245,'Basis Excelsheet - uw artikelnr'!C2155)-1)*-1</f>
        <v>0</v>
      </c>
      <c r="L2155" s="16">
        <f>IF('Basis Excelsheet - uw artikelnr'!F2155=0,0,COUNTIF(Keuzelijsten!$W$2:$W$945,'Basis Excelsheet - uw artikelnr'!D2155)-1)*-1</f>
        <v>0</v>
      </c>
    </row>
    <row r="2156" spans="1:12" x14ac:dyDescent="0.25">
      <c r="A2156" s="17"/>
      <c r="B2156" s="17">
        <f t="shared" ca="1" si="35"/>
        <v>0</v>
      </c>
      <c r="C2156" s="16">
        <f>IF(LEN('Basis Excelsheet - uw artikelnr'!F2156)&gt;35,1,0)</f>
        <v>0</v>
      </c>
      <c r="D2156" s="16">
        <f>IF(LEN('Basis Excelsheet - uw artikelnr'!K2156)&gt;30,1,0)</f>
        <v>0</v>
      </c>
      <c r="E2156" s="16">
        <f>IF(LEN('Basis Excelsheet - uw artikelnr'!E2156)&gt;20,1,0)</f>
        <v>0</v>
      </c>
      <c r="F2156" s="16">
        <f>IF('Basis Excelsheet - uw artikelnr'!L2156=0,0,IF('Basis Excelsheet - uw artikelnr'!L2156&lt;1,1,0))</f>
        <v>0</v>
      </c>
      <c r="G2156" s="16">
        <f>IF('Basis Excelsheet - uw artikelnr'!F2156=0,0,IF(EXACT('Basis Excelsheet - uw artikelnr'!G2156,Keuzelijsten!$C$2),0,IF(EXACT('Basis Excelsheet - uw artikelnr'!G2156,Keuzelijsten!$C$3),0,1)))</f>
        <v>0</v>
      </c>
      <c r="H2156" s="16">
        <f>IF('Basis Excelsheet - uw artikelnr'!F2156=0,0,IF(EXACT('Basis Excelsheet - uw artikelnr'!J2156,Keuzelijsten!$D$2),0,IF(EXACT('Basis Excelsheet - uw artikelnr'!J2156,Keuzelijsten!$D$3),0,1)))</f>
        <v>0</v>
      </c>
      <c r="I2156" s="16">
        <f ca="1">IF('Basis Excelsheet - uw artikelnr'!A2156=0,0,IF(CELL("type",'Basis Excelsheet - uw artikelnr'!A2156)="w",0,1))</f>
        <v>0</v>
      </c>
      <c r="J2156" s="16">
        <f>IF('Basis Excelsheet - uw artikelnr'!F2156=0,0,COUNTIF(Keuzelijsten!$F$2:$F$244,'Basis Excelsheet - uw artikelnr'!M2156)-1)*-1</f>
        <v>0</v>
      </c>
      <c r="K2156" s="16">
        <f>IF('Basis Excelsheet - uw artikelnr'!F2156=0,0,COUNTIF(Keuzelijsten!$A$2:$A$245,'Basis Excelsheet - uw artikelnr'!C2156)-1)*-1</f>
        <v>0</v>
      </c>
      <c r="L2156" s="16">
        <f>IF('Basis Excelsheet - uw artikelnr'!F2156=0,0,COUNTIF(Keuzelijsten!$W$2:$W$945,'Basis Excelsheet - uw artikelnr'!D2156)-1)*-1</f>
        <v>0</v>
      </c>
    </row>
    <row r="2157" spans="1:12" x14ac:dyDescent="0.25">
      <c r="A2157" s="17"/>
      <c r="B2157" s="17">
        <f t="shared" ca="1" si="35"/>
        <v>0</v>
      </c>
      <c r="C2157" s="16">
        <f>IF(LEN('Basis Excelsheet - uw artikelnr'!F2157)&gt;35,1,0)</f>
        <v>0</v>
      </c>
      <c r="D2157" s="16">
        <f>IF(LEN('Basis Excelsheet - uw artikelnr'!K2157)&gt;30,1,0)</f>
        <v>0</v>
      </c>
      <c r="E2157" s="16">
        <f>IF(LEN('Basis Excelsheet - uw artikelnr'!E2157)&gt;20,1,0)</f>
        <v>0</v>
      </c>
      <c r="F2157" s="16">
        <f>IF('Basis Excelsheet - uw artikelnr'!L2157=0,0,IF('Basis Excelsheet - uw artikelnr'!L2157&lt;1,1,0))</f>
        <v>0</v>
      </c>
      <c r="G2157" s="16">
        <f>IF('Basis Excelsheet - uw artikelnr'!F2157=0,0,IF(EXACT('Basis Excelsheet - uw artikelnr'!G2157,Keuzelijsten!$C$2),0,IF(EXACT('Basis Excelsheet - uw artikelnr'!G2157,Keuzelijsten!$C$3),0,1)))</f>
        <v>0</v>
      </c>
      <c r="H2157" s="16">
        <f>IF('Basis Excelsheet - uw artikelnr'!F2157=0,0,IF(EXACT('Basis Excelsheet - uw artikelnr'!J2157,Keuzelijsten!$D$2),0,IF(EXACT('Basis Excelsheet - uw artikelnr'!J2157,Keuzelijsten!$D$3),0,1)))</f>
        <v>0</v>
      </c>
      <c r="I2157" s="16">
        <f ca="1">IF('Basis Excelsheet - uw artikelnr'!A2157=0,0,IF(CELL("type",'Basis Excelsheet - uw artikelnr'!A2157)="w",0,1))</f>
        <v>0</v>
      </c>
      <c r="J2157" s="16">
        <f>IF('Basis Excelsheet - uw artikelnr'!F2157=0,0,COUNTIF(Keuzelijsten!$F$2:$F$244,'Basis Excelsheet - uw artikelnr'!M2157)-1)*-1</f>
        <v>0</v>
      </c>
      <c r="K2157" s="16">
        <f>IF('Basis Excelsheet - uw artikelnr'!F2157=0,0,COUNTIF(Keuzelijsten!$A$2:$A$245,'Basis Excelsheet - uw artikelnr'!C2157)-1)*-1</f>
        <v>0</v>
      </c>
      <c r="L2157" s="16">
        <f>IF('Basis Excelsheet - uw artikelnr'!F2157=0,0,COUNTIF(Keuzelijsten!$W$2:$W$945,'Basis Excelsheet - uw artikelnr'!D2157)-1)*-1</f>
        <v>0</v>
      </c>
    </row>
    <row r="2158" spans="1:12" x14ac:dyDescent="0.25">
      <c r="A2158" s="17"/>
      <c r="B2158" s="17">
        <f t="shared" ca="1" si="35"/>
        <v>0</v>
      </c>
      <c r="C2158" s="16">
        <f>IF(LEN('Basis Excelsheet - uw artikelnr'!F2158)&gt;35,1,0)</f>
        <v>0</v>
      </c>
      <c r="D2158" s="16">
        <f>IF(LEN('Basis Excelsheet - uw artikelnr'!K2158)&gt;30,1,0)</f>
        <v>0</v>
      </c>
      <c r="E2158" s="16">
        <f>IF(LEN('Basis Excelsheet - uw artikelnr'!E2158)&gt;20,1,0)</f>
        <v>0</v>
      </c>
      <c r="F2158" s="16">
        <f>IF('Basis Excelsheet - uw artikelnr'!L2158=0,0,IF('Basis Excelsheet - uw artikelnr'!L2158&lt;1,1,0))</f>
        <v>0</v>
      </c>
      <c r="G2158" s="16">
        <f>IF('Basis Excelsheet - uw artikelnr'!F2158=0,0,IF(EXACT('Basis Excelsheet - uw artikelnr'!G2158,Keuzelijsten!$C$2),0,IF(EXACT('Basis Excelsheet - uw artikelnr'!G2158,Keuzelijsten!$C$3),0,1)))</f>
        <v>0</v>
      </c>
      <c r="H2158" s="16">
        <f>IF('Basis Excelsheet - uw artikelnr'!F2158=0,0,IF(EXACT('Basis Excelsheet - uw artikelnr'!J2158,Keuzelijsten!$D$2),0,IF(EXACT('Basis Excelsheet - uw artikelnr'!J2158,Keuzelijsten!$D$3),0,1)))</f>
        <v>0</v>
      </c>
      <c r="I2158" s="16">
        <f ca="1">IF('Basis Excelsheet - uw artikelnr'!A2158=0,0,IF(CELL("type",'Basis Excelsheet - uw artikelnr'!A2158)="w",0,1))</f>
        <v>0</v>
      </c>
      <c r="J2158" s="16">
        <f>IF('Basis Excelsheet - uw artikelnr'!F2158=0,0,COUNTIF(Keuzelijsten!$F$2:$F$244,'Basis Excelsheet - uw artikelnr'!M2158)-1)*-1</f>
        <v>0</v>
      </c>
      <c r="K2158" s="16">
        <f>IF('Basis Excelsheet - uw artikelnr'!F2158=0,0,COUNTIF(Keuzelijsten!$A$2:$A$245,'Basis Excelsheet - uw artikelnr'!C2158)-1)*-1</f>
        <v>0</v>
      </c>
      <c r="L2158" s="16">
        <f>IF('Basis Excelsheet - uw artikelnr'!F2158=0,0,COUNTIF(Keuzelijsten!$W$2:$W$945,'Basis Excelsheet - uw artikelnr'!D2158)-1)*-1</f>
        <v>0</v>
      </c>
    </row>
    <row r="2159" spans="1:12" x14ac:dyDescent="0.25">
      <c r="A2159" s="17"/>
      <c r="B2159" s="17">
        <f t="shared" ca="1" si="35"/>
        <v>0</v>
      </c>
      <c r="C2159" s="16">
        <f>IF(LEN('Basis Excelsheet - uw artikelnr'!F2159)&gt;35,1,0)</f>
        <v>0</v>
      </c>
      <c r="D2159" s="16">
        <f>IF(LEN('Basis Excelsheet - uw artikelnr'!K2159)&gt;30,1,0)</f>
        <v>0</v>
      </c>
      <c r="E2159" s="16">
        <f>IF(LEN('Basis Excelsheet - uw artikelnr'!E2159)&gt;20,1,0)</f>
        <v>0</v>
      </c>
      <c r="F2159" s="16">
        <f>IF('Basis Excelsheet - uw artikelnr'!L2159=0,0,IF('Basis Excelsheet - uw artikelnr'!L2159&lt;1,1,0))</f>
        <v>0</v>
      </c>
      <c r="G2159" s="16">
        <f>IF('Basis Excelsheet - uw artikelnr'!F2159=0,0,IF(EXACT('Basis Excelsheet - uw artikelnr'!G2159,Keuzelijsten!$C$2),0,IF(EXACT('Basis Excelsheet - uw artikelnr'!G2159,Keuzelijsten!$C$3),0,1)))</f>
        <v>0</v>
      </c>
      <c r="H2159" s="16">
        <f>IF('Basis Excelsheet - uw artikelnr'!F2159=0,0,IF(EXACT('Basis Excelsheet - uw artikelnr'!J2159,Keuzelijsten!$D$2),0,IF(EXACT('Basis Excelsheet - uw artikelnr'!J2159,Keuzelijsten!$D$3),0,1)))</f>
        <v>0</v>
      </c>
      <c r="I2159" s="16">
        <f ca="1">IF('Basis Excelsheet - uw artikelnr'!A2159=0,0,IF(CELL("type",'Basis Excelsheet - uw artikelnr'!A2159)="w",0,1))</f>
        <v>0</v>
      </c>
      <c r="J2159" s="16">
        <f>IF('Basis Excelsheet - uw artikelnr'!F2159=0,0,COUNTIF(Keuzelijsten!$F$2:$F$244,'Basis Excelsheet - uw artikelnr'!M2159)-1)*-1</f>
        <v>0</v>
      </c>
      <c r="K2159" s="16">
        <f>IF('Basis Excelsheet - uw artikelnr'!F2159=0,0,COUNTIF(Keuzelijsten!$A$2:$A$245,'Basis Excelsheet - uw artikelnr'!C2159)-1)*-1</f>
        <v>0</v>
      </c>
      <c r="L2159" s="16">
        <f>IF('Basis Excelsheet - uw artikelnr'!F2159=0,0,COUNTIF(Keuzelijsten!$W$2:$W$945,'Basis Excelsheet - uw artikelnr'!D2159)-1)*-1</f>
        <v>0</v>
      </c>
    </row>
    <row r="2160" spans="1:12" x14ac:dyDescent="0.25">
      <c r="A2160" s="17"/>
      <c r="B2160" s="17">
        <f t="shared" ca="1" si="35"/>
        <v>0</v>
      </c>
      <c r="C2160" s="16">
        <f>IF(LEN('Basis Excelsheet - uw artikelnr'!F2160)&gt;35,1,0)</f>
        <v>0</v>
      </c>
      <c r="D2160" s="16">
        <f>IF(LEN('Basis Excelsheet - uw artikelnr'!K2160)&gt;30,1,0)</f>
        <v>0</v>
      </c>
      <c r="E2160" s="16">
        <f>IF(LEN('Basis Excelsheet - uw artikelnr'!E2160)&gt;20,1,0)</f>
        <v>0</v>
      </c>
      <c r="F2160" s="16">
        <f>IF('Basis Excelsheet - uw artikelnr'!L2160=0,0,IF('Basis Excelsheet - uw artikelnr'!L2160&lt;1,1,0))</f>
        <v>0</v>
      </c>
      <c r="G2160" s="16">
        <f>IF('Basis Excelsheet - uw artikelnr'!F2160=0,0,IF(EXACT('Basis Excelsheet - uw artikelnr'!G2160,Keuzelijsten!$C$2),0,IF(EXACT('Basis Excelsheet - uw artikelnr'!G2160,Keuzelijsten!$C$3),0,1)))</f>
        <v>0</v>
      </c>
      <c r="H2160" s="16">
        <f>IF('Basis Excelsheet - uw artikelnr'!F2160=0,0,IF(EXACT('Basis Excelsheet - uw artikelnr'!J2160,Keuzelijsten!$D$2),0,IF(EXACT('Basis Excelsheet - uw artikelnr'!J2160,Keuzelijsten!$D$3),0,1)))</f>
        <v>0</v>
      </c>
      <c r="I2160" s="16">
        <f ca="1">IF('Basis Excelsheet - uw artikelnr'!A2160=0,0,IF(CELL("type",'Basis Excelsheet - uw artikelnr'!A2160)="w",0,1))</f>
        <v>0</v>
      </c>
      <c r="J2160" s="16">
        <f>IF('Basis Excelsheet - uw artikelnr'!F2160=0,0,COUNTIF(Keuzelijsten!$F$2:$F$244,'Basis Excelsheet - uw artikelnr'!M2160)-1)*-1</f>
        <v>0</v>
      </c>
      <c r="K2160" s="16">
        <f>IF('Basis Excelsheet - uw artikelnr'!F2160=0,0,COUNTIF(Keuzelijsten!$A$2:$A$245,'Basis Excelsheet - uw artikelnr'!C2160)-1)*-1</f>
        <v>0</v>
      </c>
      <c r="L2160" s="16">
        <f>IF('Basis Excelsheet - uw artikelnr'!F2160=0,0,COUNTIF(Keuzelijsten!$W$2:$W$945,'Basis Excelsheet - uw artikelnr'!D2160)-1)*-1</f>
        <v>0</v>
      </c>
    </row>
    <row r="2161" spans="1:12" x14ac:dyDescent="0.25">
      <c r="A2161" s="17"/>
      <c r="B2161" s="17">
        <f t="shared" ca="1" si="35"/>
        <v>0</v>
      </c>
      <c r="C2161" s="16">
        <f>IF(LEN('Basis Excelsheet - uw artikelnr'!F2161)&gt;35,1,0)</f>
        <v>0</v>
      </c>
      <c r="D2161" s="16">
        <f>IF(LEN('Basis Excelsheet - uw artikelnr'!K2161)&gt;30,1,0)</f>
        <v>0</v>
      </c>
      <c r="E2161" s="16">
        <f>IF(LEN('Basis Excelsheet - uw artikelnr'!E2161)&gt;20,1,0)</f>
        <v>0</v>
      </c>
      <c r="F2161" s="16">
        <f>IF('Basis Excelsheet - uw artikelnr'!L2161=0,0,IF('Basis Excelsheet - uw artikelnr'!L2161&lt;1,1,0))</f>
        <v>0</v>
      </c>
      <c r="G2161" s="16">
        <f>IF('Basis Excelsheet - uw artikelnr'!F2161=0,0,IF(EXACT('Basis Excelsheet - uw artikelnr'!G2161,Keuzelijsten!$C$2),0,IF(EXACT('Basis Excelsheet - uw artikelnr'!G2161,Keuzelijsten!$C$3),0,1)))</f>
        <v>0</v>
      </c>
      <c r="H2161" s="16">
        <f>IF('Basis Excelsheet - uw artikelnr'!F2161=0,0,IF(EXACT('Basis Excelsheet - uw artikelnr'!J2161,Keuzelijsten!$D$2),0,IF(EXACT('Basis Excelsheet - uw artikelnr'!J2161,Keuzelijsten!$D$3),0,1)))</f>
        <v>0</v>
      </c>
      <c r="I2161" s="16">
        <f ca="1">IF('Basis Excelsheet - uw artikelnr'!A2161=0,0,IF(CELL("type",'Basis Excelsheet - uw artikelnr'!A2161)="w",0,1))</f>
        <v>0</v>
      </c>
      <c r="J2161" s="16">
        <f>IF('Basis Excelsheet - uw artikelnr'!F2161=0,0,COUNTIF(Keuzelijsten!$F$2:$F$244,'Basis Excelsheet - uw artikelnr'!M2161)-1)*-1</f>
        <v>0</v>
      </c>
      <c r="K2161" s="16">
        <f>IF('Basis Excelsheet - uw artikelnr'!F2161=0,0,COUNTIF(Keuzelijsten!$A$2:$A$245,'Basis Excelsheet - uw artikelnr'!C2161)-1)*-1</f>
        <v>0</v>
      </c>
      <c r="L2161" s="16">
        <f>IF('Basis Excelsheet - uw artikelnr'!F2161=0,0,COUNTIF(Keuzelijsten!$W$2:$W$945,'Basis Excelsheet - uw artikelnr'!D2161)-1)*-1</f>
        <v>0</v>
      </c>
    </row>
    <row r="2162" spans="1:12" x14ac:dyDescent="0.25">
      <c r="A2162" s="17"/>
      <c r="B2162" s="17">
        <f t="shared" ca="1" si="35"/>
        <v>0</v>
      </c>
      <c r="C2162" s="16">
        <f>IF(LEN('Basis Excelsheet - uw artikelnr'!F2162)&gt;35,1,0)</f>
        <v>0</v>
      </c>
      <c r="D2162" s="16">
        <f>IF(LEN('Basis Excelsheet - uw artikelnr'!K2162)&gt;30,1,0)</f>
        <v>0</v>
      </c>
      <c r="E2162" s="16">
        <f>IF(LEN('Basis Excelsheet - uw artikelnr'!E2162)&gt;20,1,0)</f>
        <v>0</v>
      </c>
      <c r="F2162" s="16">
        <f>IF('Basis Excelsheet - uw artikelnr'!L2162=0,0,IF('Basis Excelsheet - uw artikelnr'!L2162&lt;1,1,0))</f>
        <v>0</v>
      </c>
      <c r="G2162" s="16">
        <f>IF('Basis Excelsheet - uw artikelnr'!F2162=0,0,IF(EXACT('Basis Excelsheet - uw artikelnr'!G2162,Keuzelijsten!$C$2),0,IF(EXACT('Basis Excelsheet - uw artikelnr'!G2162,Keuzelijsten!$C$3),0,1)))</f>
        <v>0</v>
      </c>
      <c r="H2162" s="16">
        <f>IF('Basis Excelsheet - uw artikelnr'!F2162=0,0,IF(EXACT('Basis Excelsheet - uw artikelnr'!J2162,Keuzelijsten!$D$2),0,IF(EXACT('Basis Excelsheet - uw artikelnr'!J2162,Keuzelijsten!$D$3),0,1)))</f>
        <v>0</v>
      </c>
      <c r="I2162" s="16">
        <f ca="1">IF('Basis Excelsheet - uw artikelnr'!A2162=0,0,IF(CELL("type",'Basis Excelsheet - uw artikelnr'!A2162)="w",0,1))</f>
        <v>0</v>
      </c>
      <c r="J2162" s="16">
        <f>IF('Basis Excelsheet - uw artikelnr'!F2162=0,0,COUNTIF(Keuzelijsten!$F$2:$F$244,'Basis Excelsheet - uw artikelnr'!M2162)-1)*-1</f>
        <v>0</v>
      </c>
      <c r="K2162" s="16">
        <f>IF('Basis Excelsheet - uw artikelnr'!F2162=0,0,COUNTIF(Keuzelijsten!$A$2:$A$245,'Basis Excelsheet - uw artikelnr'!C2162)-1)*-1</f>
        <v>0</v>
      </c>
      <c r="L2162" s="16">
        <f>IF('Basis Excelsheet - uw artikelnr'!F2162=0,0,COUNTIF(Keuzelijsten!$W$2:$W$945,'Basis Excelsheet - uw artikelnr'!D2162)-1)*-1</f>
        <v>0</v>
      </c>
    </row>
    <row r="2163" spans="1:12" x14ac:dyDescent="0.25">
      <c r="A2163" s="17"/>
      <c r="B2163" s="17">
        <f t="shared" ca="1" si="35"/>
        <v>0</v>
      </c>
      <c r="C2163" s="16">
        <f>IF(LEN('Basis Excelsheet - uw artikelnr'!F2163)&gt;35,1,0)</f>
        <v>0</v>
      </c>
      <c r="D2163" s="16">
        <f>IF(LEN('Basis Excelsheet - uw artikelnr'!K2163)&gt;30,1,0)</f>
        <v>0</v>
      </c>
      <c r="E2163" s="16">
        <f>IF(LEN('Basis Excelsheet - uw artikelnr'!E2163)&gt;20,1,0)</f>
        <v>0</v>
      </c>
      <c r="F2163" s="16">
        <f>IF('Basis Excelsheet - uw artikelnr'!L2163=0,0,IF('Basis Excelsheet - uw artikelnr'!L2163&lt;1,1,0))</f>
        <v>0</v>
      </c>
      <c r="G2163" s="16">
        <f>IF('Basis Excelsheet - uw artikelnr'!F2163=0,0,IF(EXACT('Basis Excelsheet - uw artikelnr'!G2163,Keuzelijsten!$C$2),0,IF(EXACT('Basis Excelsheet - uw artikelnr'!G2163,Keuzelijsten!$C$3),0,1)))</f>
        <v>0</v>
      </c>
      <c r="H2163" s="16">
        <f>IF('Basis Excelsheet - uw artikelnr'!F2163=0,0,IF(EXACT('Basis Excelsheet - uw artikelnr'!J2163,Keuzelijsten!$D$2),0,IF(EXACT('Basis Excelsheet - uw artikelnr'!J2163,Keuzelijsten!$D$3),0,1)))</f>
        <v>0</v>
      </c>
      <c r="I2163" s="16">
        <f ca="1">IF('Basis Excelsheet - uw artikelnr'!A2163=0,0,IF(CELL("type",'Basis Excelsheet - uw artikelnr'!A2163)="w",0,1))</f>
        <v>0</v>
      </c>
      <c r="J2163" s="16">
        <f>IF('Basis Excelsheet - uw artikelnr'!F2163=0,0,COUNTIF(Keuzelijsten!$F$2:$F$244,'Basis Excelsheet - uw artikelnr'!M2163)-1)*-1</f>
        <v>0</v>
      </c>
      <c r="K2163" s="16">
        <f>IF('Basis Excelsheet - uw artikelnr'!F2163=0,0,COUNTIF(Keuzelijsten!$A$2:$A$245,'Basis Excelsheet - uw artikelnr'!C2163)-1)*-1</f>
        <v>0</v>
      </c>
      <c r="L2163" s="16">
        <f>IF('Basis Excelsheet - uw artikelnr'!F2163=0,0,COUNTIF(Keuzelijsten!$W$2:$W$945,'Basis Excelsheet - uw artikelnr'!D2163)-1)*-1</f>
        <v>0</v>
      </c>
    </row>
    <row r="2164" spans="1:12" x14ac:dyDescent="0.25">
      <c r="A2164" s="17"/>
      <c r="B2164" s="17">
        <f t="shared" ca="1" si="35"/>
        <v>0</v>
      </c>
      <c r="C2164" s="16">
        <f>IF(LEN('Basis Excelsheet - uw artikelnr'!F2164)&gt;35,1,0)</f>
        <v>0</v>
      </c>
      <c r="D2164" s="16">
        <f>IF(LEN('Basis Excelsheet - uw artikelnr'!K2164)&gt;30,1,0)</f>
        <v>0</v>
      </c>
      <c r="E2164" s="16">
        <f>IF(LEN('Basis Excelsheet - uw artikelnr'!E2164)&gt;20,1,0)</f>
        <v>0</v>
      </c>
      <c r="F2164" s="16">
        <f>IF('Basis Excelsheet - uw artikelnr'!L2164=0,0,IF('Basis Excelsheet - uw artikelnr'!L2164&lt;1,1,0))</f>
        <v>0</v>
      </c>
      <c r="G2164" s="16">
        <f>IF('Basis Excelsheet - uw artikelnr'!F2164=0,0,IF(EXACT('Basis Excelsheet - uw artikelnr'!G2164,Keuzelijsten!$C$2),0,IF(EXACT('Basis Excelsheet - uw artikelnr'!G2164,Keuzelijsten!$C$3),0,1)))</f>
        <v>0</v>
      </c>
      <c r="H2164" s="16">
        <f>IF('Basis Excelsheet - uw artikelnr'!F2164=0,0,IF(EXACT('Basis Excelsheet - uw artikelnr'!J2164,Keuzelijsten!$D$2),0,IF(EXACT('Basis Excelsheet - uw artikelnr'!J2164,Keuzelijsten!$D$3),0,1)))</f>
        <v>0</v>
      </c>
      <c r="I2164" s="16">
        <f ca="1">IF('Basis Excelsheet - uw artikelnr'!A2164=0,0,IF(CELL("type",'Basis Excelsheet - uw artikelnr'!A2164)="w",0,1))</f>
        <v>0</v>
      </c>
      <c r="J2164" s="16">
        <f>IF('Basis Excelsheet - uw artikelnr'!F2164=0,0,COUNTIF(Keuzelijsten!$F$2:$F$244,'Basis Excelsheet - uw artikelnr'!M2164)-1)*-1</f>
        <v>0</v>
      </c>
      <c r="K2164" s="16">
        <f>IF('Basis Excelsheet - uw artikelnr'!F2164=0,0,COUNTIF(Keuzelijsten!$A$2:$A$245,'Basis Excelsheet - uw artikelnr'!C2164)-1)*-1</f>
        <v>0</v>
      </c>
      <c r="L2164" s="16">
        <f>IF('Basis Excelsheet - uw artikelnr'!F2164=0,0,COUNTIF(Keuzelijsten!$W$2:$W$945,'Basis Excelsheet - uw artikelnr'!D2164)-1)*-1</f>
        <v>0</v>
      </c>
    </row>
    <row r="2165" spans="1:12" x14ac:dyDescent="0.25">
      <c r="A2165" s="17"/>
      <c r="B2165" s="17">
        <f t="shared" ca="1" si="35"/>
        <v>0</v>
      </c>
      <c r="C2165" s="16">
        <f>IF(LEN('Basis Excelsheet - uw artikelnr'!F2165)&gt;35,1,0)</f>
        <v>0</v>
      </c>
      <c r="D2165" s="16">
        <f>IF(LEN('Basis Excelsheet - uw artikelnr'!K2165)&gt;30,1,0)</f>
        <v>0</v>
      </c>
      <c r="E2165" s="16">
        <f>IF(LEN('Basis Excelsheet - uw artikelnr'!E2165)&gt;20,1,0)</f>
        <v>0</v>
      </c>
      <c r="F2165" s="16">
        <f>IF('Basis Excelsheet - uw artikelnr'!L2165=0,0,IF('Basis Excelsheet - uw artikelnr'!L2165&lt;1,1,0))</f>
        <v>0</v>
      </c>
      <c r="G2165" s="16">
        <f>IF('Basis Excelsheet - uw artikelnr'!F2165=0,0,IF(EXACT('Basis Excelsheet - uw artikelnr'!G2165,Keuzelijsten!$C$2),0,IF(EXACT('Basis Excelsheet - uw artikelnr'!G2165,Keuzelijsten!$C$3),0,1)))</f>
        <v>0</v>
      </c>
      <c r="H2165" s="16">
        <f>IF('Basis Excelsheet - uw artikelnr'!F2165=0,0,IF(EXACT('Basis Excelsheet - uw artikelnr'!J2165,Keuzelijsten!$D$2),0,IF(EXACT('Basis Excelsheet - uw artikelnr'!J2165,Keuzelijsten!$D$3),0,1)))</f>
        <v>0</v>
      </c>
      <c r="I2165" s="16">
        <f ca="1">IF('Basis Excelsheet - uw artikelnr'!A2165=0,0,IF(CELL("type",'Basis Excelsheet - uw artikelnr'!A2165)="w",0,1))</f>
        <v>0</v>
      </c>
      <c r="J2165" s="16">
        <f>IF('Basis Excelsheet - uw artikelnr'!F2165=0,0,COUNTIF(Keuzelijsten!$F$2:$F$244,'Basis Excelsheet - uw artikelnr'!M2165)-1)*-1</f>
        <v>0</v>
      </c>
      <c r="K2165" s="16">
        <f>IF('Basis Excelsheet - uw artikelnr'!F2165=0,0,COUNTIF(Keuzelijsten!$A$2:$A$245,'Basis Excelsheet - uw artikelnr'!C2165)-1)*-1</f>
        <v>0</v>
      </c>
      <c r="L2165" s="16">
        <f>IF('Basis Excelsheet - uw artikelnr'!F2165=0,0,COUNTIF(Keuzelijsten!$W$2:$W$945,'Basis Excelsheet - uw artikelnr'!D2165)-1)*-1</f>
        <v>0</v>
      </c>
    </row>
    <row r="2166" spans="1:12" x14ac:dyDescent="0.25">
      <c r="A2166" s="17"/>
      <c r="B2166" s="17">
        <f t="shared" ca="1" si="35"/>
        <v>0</v>
      </c>
      <c r="C2166" s="16">
        <f>IF(LEN('Basis Excelsheet - uw artikelnr'!F2166)&gt;35,1,0)</f>
        <v>0</v>
      </c>
      <c r="D2166" s="16">
        <f>IF(LEN('Basis Excelsheet - uw artikelnr'!K2166)&gt;30,1,0)</f>
        <v>0</v>
      </c>
      <c r="E2166" s="16">
        <f>IF(LEN('Basis Excelsheet - uw artikelnr'!E2166)&gt;20,1,0)</f>
        <v>0</v>
      </c>
      <c r="F2166" s="16">
        <f>IF('Basis Excelsheet - uw artikelnr'!L2166=0,0,IF('Basis Excelsheet - uw artikelnr'!L2166&lt;1,1,0))</f>
        <v>0</v>
      </c>
      <c r="G2166" s="16">
        <f>IF('Basis Excelsheet - uw artikelnr'!F2166=0,0,IF(EXACT('Basis Excelsheet - uw artikelnr'!G2166,Keuzelijsten!$C$2),0,IF(EXACT('Basis Excelsheet - uw artikelnr'!G2166,Keuzelijsten!$C$3),0,1)))</f>
        <v>0</v>
      </c>
      <c r="H2166" s="16">
        <f>IF('Basis Excelsheet - uw artikelnr'!F2166=0,0,IF(EXACT('Basis Excelsheet - uw artikelnr'!J2166,Keuzelijsten!$D$2),0,IF(EXACT('Basis Excelsheet - uw artikelnr'!J2166,Keuzelijsten!$D$3),0,1)))</f>
        <v>0</v>
      </c>
      <c r="I2166" s="16">
        <f ca="1">IF('Basis Excelsheet - uw artikelnr'!A2166=0,0,IF(CELL("type",'Basis Excelsheet - uw artikelnr'!A2166)="w",0,1))</f>
        <v>0</v>
      </c>
      <c r="J2166" s="16">
        <f>IF('Basis Excelsheet - uw artikelnr'!F2166=0,0,COUNTIF(Keuzelijsten!$F$2:$F$244,'Basis Excelsheet - uw artikelnr'!M2166)-1)*-1</f>
        <v>0</v>
      </c>
      <c r="K2166" s="16">
        <f>IF('Basis Excelsheet - uw artikelnr'!F2166=0,0,COUNTIF(Keuzelijsten!$A$2:$A$245,'Basis Excelsheet - uw artikelnr'!C2166)-1)*-1</f>
        <v>0</v>
      </c>
      <c r="L2166" s="16">
        <f>IF('Basis Excelsheet - uw artikelnr'!F2166=0,0,COUNTIF(Keuzelijsten!$W$2:$W$945,'Basis Excelsheet - uw artikelnr'!D2166)-1)*-1</f>
        <v>0</v>
      </c>
    </row>
    <row r="2167" spans="1:12" x14ac:dyDescent="0.25">
      <c r="A2167" s="17"/>
      <c r="B2167" s="17">
        <f t="shared" ca="1" si="35"/>
        <v>0</v>
      </c>
      <c r="C2167" s="16">
        <f>IF(LEN('Basis Excelsheet - uw artikelnr'!F2167)&gt;35,1,0)</f>
        <v>0</v>
      </c>
      <c r="D2167" s="16">
        <f>IF(LEN('Basis Excelsheet - uw artikelnr'!K2167)&gt;30,1,0)</f>
        <v>0</v>
      </c>
      <c r="E2167" s="16">
        <f>IF(LEN('Basis Excelsheet - uw artikelnr'!E2167)&gt;20,1,0)</f>
        <v>0</v>
      </c>
      <c r="F2167" s="16">
        <f>IF('Basis Excelsheet - uw artikelnr'!L2167=0,0,IF('Basis Excelsheet - uw artikelnr'!L2167&lt;1,1,0))</f>
        <v>0</v>
      </c>
      <c r="G2167" s="16">
        <f>IF('Basis Excelsheet - uw artikelnr'!F2167=0,0,IF(EXACT('Basis Excelsheet - uw artikelnr'!G2167,Keuzelijsten!$C$2),0,IF(EXACT('Basis Excelsheet - uw artikelnr'!G2167,Keuzelijsten!$C$3),0,1)))</f>
        <v>0</v>
      </c>
      <c r="H2167" s="16">
        <f>IF('Basis Excelsheet - uw artikelnr'!F2167=0,0,IF(EXACT('Basis Excelsheet - uw artikelnr'!J2167,Keuzelijsten!$D$2),0,IF(EXACT('Basis Excelsheet - uw artikelnr'!J2167,Keuzelijsten!$D$3),0,1)))</f>
        <v>0</v>
      </c>
      <c r="I2167" s="16">
        <f ca="1">IF('Basis Excelsheet - uw artikelnr'!A2167=0,0,IF(CELL("type",'Basis Excelsheet - uw artikelnr'!A2167)="w",0,1))</f>
        <v>0</v>
      </c>
      <c r="J2167" s="16">
        <f>IF('Basis Excelsheet - uw artikelnr'!F2167=0,0,COUNTIF(Keuzelijsten!$F$2:$F$244,'Basis Excelsheet - uw artikelnr'!M2167)-1)*-1</f>
        <v>0</v>
      </c>
      <c r="K2167" s="16">
        <f>IF('Basis Excelsheet - uw artikelnr'!F2167=0,0,COUNTIF(Keuzelijsten!$A$2:$A$245,'Basis Excelsheet - uw artikelnr'!C2167)-1)*-1</f>
        <v>0</v>
      </c>
      <c r="L2167" s="16">
        <f>IF('Basis Excelsheet - uw artikelnr'!F2167=0,0,COUNTIF(Keuzelijsten!$W$2:$W$945,'Basis Excelsheet - uw artikelnr'!D2167)-1)*-1</f>
        <v>0</v>
      </c>
    </row>
    <row r="2168" spans="1:12" x14ac:dyDescent="0.25">
      <c r="A2168" s="17"/>
      <c r="B2168" s="17">
        <f t="shared" ca="1" si="35"/>
        <v>0</v>
      </c>
      <c r="C2168" s="16">
        <f>IF(LEN('Basis Excelsheet - uw artikelnr'!F2168)&gt;35,1,0)</f>
        <v>0</v>
      </c>
      <c r="D2168" s="16">
        <f>IF(LEN('Basis Excelsheet - uw artikelnr'!K2168)&gt;30,1,0)</f>
        <v>0</v>
      </c>
      <c r="E2168" s="16">
        <f>IF(LEN('Basis Excelsheet - uw artikelnr'!E2168)&gt;20,1,0)</f>
        <v>0</v>
      </c>
      <c r="F2168" s="16">
        <f>IF('Basis Excelsheet - uw artikelnr'!L2168=0,0,IF('Basis Excelsheet - uw artikelnr'!L2168&lt;1,1,0))</f>
        <v>0</v>
      </c>
      <c r="G2168" s="16">
        <f>IF('Basis Excelsheet - uw artikelnr'!F2168=0,0,IF(EXACT('Basis Excelsheet - uw artikelnr'!G2168,Keuzelijsten!$C$2),0,IF(EXACT('Basis Excelsheet - uw artikelnr'!G2168,Keuzelijsten!$C$3),0,1)))</f>
        <v>0</v>
      </c>
      <c r="H2168" s="16">
        <f>IF('Basis Excelsheet - uw artikelnr'!F2168=0,0,IF(EXACT('Basis Excelsheet - uw artikelnr'!J2168,Keuzelijsten!$D$2),0,IF(EXACT('Basis Excelsheet - uw artikelnr'!J2168,Keuzelijsten!$D$3),0,1)))</f>
        <v>0</v>
      </c>
      <c r="I2168" s="16">
        <f ca="1">IF('Basis Excelsheet - uw artikelnr'!A2168=0,0,IF(CELL("type",'Basis Excelsheet - uw artikelnr'!A2168)="w",0,1))</f>
        <v>0</v>
      </c>
      <c r="J2168" s="16">
        <f>IF('Basis Excelsheet - uw artikelnr'!F2168=0,0,COUNTIF(Keuzelijsten!$F$2:$F$244,'Basis Excelsheet - uw artikelnr'!M2168)-1)*-1</f>
        <v>0</v>
      </c>
      <c r="K2168" s="16">
        <f>IF('Basis Excelsheet - uw artikelnr'!F2168=0,0,COUNTIF(Keuzelijsten!$A$2:$A$245,'Basis Excelsheet - uw artikelnr'!C2168)-1)*-1</f>
        <v>0</v>
      </c>
      <c r="L2168" s="16">
        <f>IF('Basis Excelsheet - uw artikelnr'!F2168=0,0,COUNTIF(Keuzelijsten!$W$2:$W$945,'Basis Excelsheet - uw artikelnr'!D2168)-1)*-1</f>
        <v>0</v>
      </c>
    </row>
    <row r="2169" spans="1:12" x14ac:dyDescent="0.25">
      <c r="A2169" s="17"/>
      <c r="B2169" s="17">
        <f t="shared" ca="1" si="35"/>
        <v>0</v>
      </c>
      <c r="C2169" s="16">
        <f>IF(LEN('Basis Excelsheet - uw artikelnr'!F2169)&gt;35,1,0)</f>
        <v>0</v>
      </c>
      <c r="D2169" s="16">
        <f>IF(LEN('Basis Excelsheet - uw artikelnr'!K2169)&gt;30,1,0)</f>
        <v>0</v>
      </c>
      <c r="E2169" s="16">
        <f>IF(LEN('Basis Excelsheet - uw artikelnr'!E2169)&gt;20,1,0)</f>
        <v>0</v>
      </c>
      <c r="F2169" s="16">
        <f>IF('Basis Excelsheet - uw artikelnr'!L2169=0,0,IF('Basis Excelsheet - uw artikelnr'!L2169&lt;1,1,0))</f>
        <v>0</v>
      </c>
      <c r="G2169" s="16">
        <f>IF('Basis Excelsheet - uw artikelnr'!F2169=0,0,IF(EXACT('Basis Excelsheet - uw artikelnr'!G2169,Keuzelijsten!$C$2),0,IF(EXACT('Basis Excelsheet - uw artikelnr'!G2169,Keuzelijsten!$C$3),0,1)))</f>
        <v>0</v>
      </c>
      <c r="H2169" s="16">
        <f>IF('Basis Excelsheet - uw artikelnr'!F2169=0,0,IF(EXACT('Basis Excelsheet - uw artikelnr'!J2169,Keuzelijsten!$D$2),0,IF(EXACT('Basis Excelsheet - uw artikelnr'!J2169,Keuzelijsten!$D$3),0,1)))</f>
        <v>0</v>
      </c>
      <c r="I2169" s="16">
        <f ca="1">IF('Basis Excelsheet - uw artikelnr'!A2169=0,0,IF(CELL("type",'Basis Excelsheet - uw artikelnr'!A2169)="w",0,1))</f>
        <v>0</v>
      </c>
      <c r="J2169" s="16">
        <f>IF('Basis Excelsheet - uw artikelnr'!F2169=0,0,COUNTIF(Keuzelijsten!$F$2:$F$244,'Basis Excelsheet - uw artikelnr'!M2169)-1)*-1</f>
        <v>0</v>
      </c>
      <c r="K2169" s="16">
        <f>IF('Basis Excelsheet - uw artikelnr'!F2169=0,0,COUNTIF(Keuzelijsten!$A$2:$A$245,'Basis Excelsheet - uw artikelnr'!C2169)-1)*-1</f>
        <v>0</v>
      </c>
      <c r="L2169" s="16">
        <f>IF('Basis Excelsheet - uw artikelnr'!F2169=0,0,COUNTIF(Keuzelijsten!$W$2:$W$945,'Basis Excelsheet - uw artikelnr'!D2169)-1)*-1</f>
        <v>0</v>
      </c>
    </row>
    <row r="2170" spans="1:12" x14ac:dyDescent="0.25">
      <c r="A2170" s="17"/>
      <c r="B2170" s="17">
        <f t="shared" ca="1" si="35"/>
        <v>0</v>
      </c>
      <c r="C2170" s="16">
        <f>IF(LEN('Basis Excelsheet - uw artikelnr'!F2170)&gt;35,1,0)</f>
        <v>0</v>
      </c>
      <c r="D2170" s="16">
        <f>IF(LEN('Basis Excelsheet - uw artikelnr'!K2170)&gt;30,1,0)</f>
        <v>0</v>
      </c>
      <c r="E2170" s="16">
        <f>IF(LEN('Basis Excelsheet - uw artikelnr'!E2170)&gt;20,1,0)</f>
        <v>0</v>
      </c>
      <c r="F2170" s="16">
        <f>IF('Basis Excelsheet - uw artikelnr'!L2170=0,0,IF('Basis Excelsheet - uw artikelnr'!L2170&lt;1,1,0))</f>
        <v>0</v>
      </c>
      <c r="G2170" s="16">
        <f>IF('Basis Excelsheet - uw artikelnr'!F2170=0,0,IF(EXACT('Basis Excelsheet - uw artikelnr'!G2170,Keuzelijsten!$C$2),0,IF(EXACT('Basis Excelsheet - uw artikelnr'!G2170,Keuzelijsten!$C$3),0,1)))</f>
        <v>0</v>
      </c>
      <c r="H2170" s="16">
        <f>IF('Basis Excelsheet - uw artikelnr'!F2170=0,0,IF(EXACT('Basis Excelsheet - uw artikelnr'!J2170,Keuzelijsten!$D$2),0,IF(EXACT('Basis Excelsheet - uw artikelnr'!J2170,Keuzelijsten!$D$3),0,1)))</f>
        <v>0</v>
      </c>
      <c r="I2170" s="16">
        <f ca="1">IF('Basis Excelsheet - uw artikelnr'!A2170=0,0,IF(CELL("type",'Basis Excelsheet - uw artikelnr'!A2170)="w",0,1))</f>
        <v>0</v>
      </c>
      <c r="J2170" s="16">
        <f>IF('Basis Excelsheet - uw artikelnr'!F2170=0,0,COUNTIF(Keuzelijsten!$F$2:$F$244,'Basis Excelsheet - uw artikelnr'!M2170)-1)*-1</f>
        <v>0</v>
      </c>
      <c r="K2170" s="16">
        <f>IF('Basis Excelsheet - uw artikelnr'!F2170=0,0,COUNTIF(Keuzelijsten!$A$2:$A$245,'Basis Excelsheet - uw artikelnr'!C2170)-1)*-1</f>
        <v>0</v>
      </c>
      <c r="L2170" s="16">
        <f>IF('Basis Excelsheet - uw artikelnr'!F2170=0,0,COUNTIF(Keuzelijsten!$W$2:$W$945,'Basis Excelsheet - uw artikelnr'!D2170)-1)*-1</f>
        <v>0</v>
      </c>
    </row>
    <row r="2171" spans="1:12" x14ac:dyDescent="0.25">
      <c r="A2171" s="17"/>
      <c r="B2171" s="17">
        <f t="shared" ca="1" si="35"/>
        <v>0</v>
      </c>
      <c r="C2171" s="16">
        <f>IF(LEN('Basis Excelsheet - uw artikelnr'!F2171)&gt;35,1,0)</f>
        <v>0</v>
      </c>
      <c r="D2171" s="16">
        <f>IF(LEN('Basis Excelsheet - uw artikelnr'!K2171)&gt;30,1,0)</f>
        <v>0</v>
      </c>
      <c r="E2171" s="16">
        <f>IF(LEN('Basis Excelsheet - uw artikelnr'!E2171)&gt;20,1,0)</f>
        <v>0</v>
      </c>
      <c r="F2171" s="16">
        <f>IF('Basis Excelsheet - uw artikelnr'!L2171=0,0,IF('Basis Excelsheet - uw artikelnr'!L2171&lt;1,1,0))</f>
        <v>0</v>
      </c>
      <c r="G2171" s="16">
        <f>IF('Basis Excelsheet - uw artikelnr'!F2171=0,0,IF(EXACT('Basis Excelsheet - uw artikelnr'!G2171,Keuzelijsten!$C$2),0,IF(EXACT('Basis Excelsheet - uw artikelnr'!G2171,Keuzelijsten!$C$3),0,1)))</f>
        <v>0</v>
      </c>
      <c r="H2171" s="16">
        <f>IF('Basis Excelsheet - uw artikelnr'!F2171=0,0,IF(EXACT('Basis Excelsheet - uw artikelnr'!J2171,Keuzelijsten!$D$2),0,IF(EXACT('Basis Excelsheet - uw artikelnr'!J2171,Keuzelijsten!$D$3),0,1)))</f>
        <v>0</v>
      </c>
      <c r="I2171" s="16">
        <f ca="1">IF('Basis Excelsheet - uw artikelnr'!A2171=0,0,IF(CELL("type",'Basis Excelsheet - uw artikelnr'!A2171)="w",0,1))</f>
        <v>0</v>
      </c>
      <c r="J2171" s="16">
        <f>IF('Basis Excelsheet - uw artikelnr'!F2171=0,0,COUNTIF(Keuzelijsten!$F$2:$F$244,'Basis Excelsheet - uw artikelnr'!M2171)-1)*-1</f>
        <v>0</v>
      </c>
      <c r="K2171" s="16">
        <f>IF('Basis Excelsheet - uw artikelnr'!F2171=0,0,COUNTIF(Keuzelijsten!$A$2:$A$245,'Basis Excelsheet - uw artikelnr'!C2171)-1)*-1</f>
        <v>0</v>
      </c>
      <c r="L2171" s="16">
        <f>IF('Basis Excelsheet - uw artikelnr'!F2171=0,0,COUNTIF(Keuzelijsten!$W$2:$W$945,'Basis Excelsheet - uw artikelnr'!D2171)-1)*-1</f>
        <v>0</v>
      </c>
    </row>
    <row r="2172" spans="1:12" x14ac:dyDescent="0.25">
      <c r="A2172" s="17"/>
      <c r="B2172" s="17">
        <f t="shared" ca="1" si="35"/>
        <v>0</v>
      </c>
      <c r="C2172" s="16">
        <f>IF(LEN('Basis Excelsheet - uw artikelnr'!F2172)&gt;35,1,0)</f>
        <v>0</v>
      </c>
      <c r="D2172" s="16">
        <f>IF(LEN('Basis Excelsheet - uw artikelnr'!K2172)&gt;30,1,0)</f>
        <v>0</v>
      </c>
      <c r="E2172" s="16">
        <f>IF(LEN('Basis Excelsheet - uw artikelnr'!E2172)&gt;20,1,0)</f>
        <v>0</v>
      </c>
      <c r="F2172" s="16">
        <f>IF('Basis Excelsheet - uw artikelnr'!L2172=0,0,IF('Basis Excelsheet - uw artikelnr'!L2172&lt;1,1,0))</f>
        <v>0</v>
      </c>
      <c r="G2172" s="16">
        <f>IF('Basis Excelsheet - uw artikelnr'!F2172=0,0,IF(EXACT('Basis Excelsheet - uw artikelnr'!G2172,Keuzelijsten!$C$2),0,IF(EXACT('Basis Excelsheet - uw artikelnr'!G2172,Keuzelijsten!$C$3),0,1)))</f>
        <v>0</v>
      </c>
      <c r="H2172" s="16">
        <f>IF('Basis Excelsheet - uw artikelnr'!F2172=0,0,IF(EXACT('Basis Excelsheet - uw artikelnr'!J2172,Keuzelijsten!$D$2),0,IF(EXACT('Basis Excelsheet - uw artikelnr'!J2172,Keuzelijsten!$D$3),0,1)))</f>
        <v>0</v>
      </c>
      <c r="I2172" s="16">
        <f ca="1">IF('Basis Excelsheet - uw artikelnr'!A2172=0,0,IF(CELL("type",'Basis Excelsheet - uw artikelnr'!A2172)="w",0,1))</f>
        <v>0</v>
      </c>
      <c r="J2172" s="16">
        <f>IF('Basis Excelsheet - uw artikelnr'!F2172=0,0,COUNTIF(Keuzelijsten!$F$2:$F$244,'Basis Excelsheet - uw artikelnr'!M2172)-1)*-1</f>
        <v>0</v>
      </c>
      <c r="K2172" s="16">
        <f>IF('Basis Excelsheet - uw artikelnr'!F2172=0,0,COUNTIF(Keuzelijsten!$A$2:$A$245,'Basis Excelsheet - uw artikelnr'!C2172)-1)*-1</f>
        <v>0</v>
      </c>
      <c r="L2172" s="16">
        <f>IF('Basis Excelsheet - uw artikelnr'!F2172=0,0,COUNTIF(Keuzelijsten!$W$2:$W$945,'Basis Excelsheet - uw artikelnr'!D2172)-1)*-1</f>
        <v>0</v>
      </c>
    </row>
    <row r="2173" spans="1:12" x14ac:dyDescent="0.25">
      <c r="A2173" s="17"/>
      <c r="B2173" s="17">
        <f t="shared" ca="1" si="35"/>
        <v>0</v>
      </c>
      <c r="C2173" s="16">
        <f>IF(LEN('Basis Excelsheet - uw artikelnr'!F2173)&gt;35,1,0)</f>
        <v>0</v>
      </c>
      <c r="D2173" s="16">
        <f>IF(LEN('Basis Excelsheet - uw artikelnr'!K2173)&gt;30,1,0)</f>
        <v>0</v>
      </c>
      <c r="E2173" s="16">
        <f>IF(LEN('Basis Excelsheet - uw artikelnr'!E2173)&gt;20,1,0)</f>
        <v>0</v>
      </c>
      <c r="F2173" s="16">
        <f>IF('Basis Excelsheet - uw artikelnr'!L2173=0,0,IF('Basis Excelsheet - uw artikelnr'!L2173&lt;1,1,0))</f>
        <v>0</v>
      </c>
      <c r="G2173" s="16">
        <f>IF('Basis Excelsheet - uw artikelnr'!F2173=0,0,IF(EXACT('Basis Excelsheet - uw artikelnr'!G2173,Keuzelijsten!$C$2),0,IF(EXACT('Basis Excelsheet - uw artikelnr'!G2173,Keuzelijsten!$C$3),0,1)))</f>
        <v>0</v>
      </c>
      <c r="H2173" s="16">
        <f>IF('Basis Excelsheet - uw artikelnr'!F2173=0,0,IF(EXACT('Basis Excelsheet - uw artikelnr'!J2173,Keuzelijsten!$D$2),0,IF(EXACT('Basis Excelsheet - uw artikelnr'!J2173,Keuzelijsten!$D$3),0,1)))</f>
        <v>0</v>
      </c>
      <c r="I2173" s="16">
        <f ca="1">IF('Basis Excelsheet - uw artikelnr'!A2173=0,0,IF(CELL("type",'Basis Excelsheet - uw artikelnr'!A2173)="w",0,1))</f>
        <v>0</v>
      </c>
      <c r="J2173" s="16">
        <f>IF('Basis Excelsheet - uw artikelnr'!F2173=0,0,COUNTIF(Keuzelijsten!$F$2:$F$244,'Basis Excelsheet - uw artikelnr'!M2173)-1)*-1</f>
        <v>0</v>
      </c>
      <c r="K2173" s="16">
        <f>IF('Basis Excelsheet - uw artikelnr'!F2173=0,0,COUNTIF(Keuzelijsten!$A$2:$A$245,'Basis Excelsheet - uw artikelnr'!C2173)-1)*-1</f>
        <v>0</v>
      </c>
      <c r="L2173" s="16">
        <f>IF('Basis Excelsheet - uw artikelnr'!F2173=0,0,COUNTIF(Keuzelijsten!$W$2:$W$945,'Basis Excelsheet - uw artikelnr'!D2173)-1)*-1</f>
        <v>0</v>
      </c>
    </row>
    <row r="2174" spans="1:12" x14ac:dyDescent="0.25">
      <c r="A2174" s="17"/>
      <c r="B2174" s="17">
        <f t="shared" ca="1" si="35"/>
        <v>0</v>
      </c>
      <c r="C2174" s="16">
        <f>IF(LEN('Basis Excelsheet - uw artikelnr'!F2174)&gt;35,1,0)</f>
        <v>0</v>
      </c>
      <c r="D2174" s="16">
        <f>IF(LEN('Basis Excelsheet - uw artikelnr'!K2174)&gt;30,1,0)</f>
        <v>0</v>
      </c>
      <c r="E2174" s="16">
        <f>IF(LEN('Basis Excelsheet - uw artikelnr'!E2174)&gt;20,1,0)</f>
        <v>0</v>
      </c>
      <c r="F2174" s="16">
        <f>IF('Basis Excelsheet - uw artikelnr'!L2174=0,0,IF('Basis Excelsheet - uw artikelnr'!L2174&lt;1,1,0))</f>
        <v>0</v>
      </c>
      <c r="G2174" s="16">
        <f>IF('Basis Excelsheet - uw artikelnr'!F2174=0,0,IF(EXACT('Basis Excelsheet - uw artikelnr'!G2174,Keuzelijsten!$C$2),0,IF(EXACT('Basis Excelsheet - uw artikelnr'!G2174,Keuzelijsten!$C$3),0,1)))</f>
        <v>0</v>
      </c>
      <c r="H2174" s="16">
        <f>IF('Basis Excelsheet - uw artikelnr'!F2174=0,0,IF(EXACT('Basis Excelsheet - uw artikelnr'!J2174,Keuzelijsten!$D$2),0,IF(EXACT('Basis Excelsheet - uw artikelnr'!J2174,Keuzelijsten!$D$3),0,1)))</f>
        <v>0</v>
      </c>
      <c r="I2174" s="16">
        <f ca="1">IF('Basis Excelsheet - uw artikelnr'!A2174=0,0,IF(CELL("type",'Basis Excelsheet - uw artikelnr'!A2174)="w",0,1))</f>
        <v>0</v>
      </c>
      <c r="J2174" s="16">
        <f>IF('Basis Excelsheet - uw artikelnr'!F2174=0,0,COUNTIF(Keuzelijsten!$F$2:$F$244,'Basis Excelsheet - uw artikelnr'!M2174)-1)*-1</f>
        <v>0</v>
      </c>
      <c r="K2174" s="16">
        <f>IF('Basis Excelsheet - uw artikelnr'!F2174=0,0,COUNTIF(Keuzelijsten!$A$2:$A$245,'Basis Excelsheet - uw artikelnr'!C2174)-1)*-1</f>
        <v>0</v>
      </c>
      <c r="L2174" s="16">
        <f>IF('Basis Excelsheet - uw artikelnr'!F2174=0,0,COUNTIF(Keuzelijsten!$W$2:$W$945,'Basis Excelsheet - uw artikelnr'!D2174)-1)*-1</f>
        <v>0</v>
      </c>
    </row>
    <row r="2175" spans="1:12" x14ac:dyDescent="0.25">
      <c r="A2175" s="17"/>
      <c r="B2175" s="17">
        <f t="shared" ca="1" si="35"/>
        <v>0</v>
      </c>
      <c r="C2175" s="16">
        <f>IF(LEN('Basis Excelsheet - uw artikelnr'!F2175)&gt;35,1,0)</f>
        <v>0</v>
      </c>
      <c r="D2175" s="16">
        <f>IF(LEN('Basis Excelsheet - uw artikelnr'!K2175)&gt;30,1,0)</f>
        <v>0</v>
      </c>
      <c r="E2175" s="16">
        <f>IF(LEN('Basis Excelsheet - uw artikelnr'!E2175)&gt;20,1,0)</f>
        <v>0</v>
      </c>
      <c r="F2175" s="16">
        <f>IF('Basis Excelsheet - uw artikelnr'!L2175=0,0,IF('Basis Excelsheet - uw artikelnr'!L2175&lt;1,1,0))</f>
        <v>0</v>
      </c>
      <c r="G2175" s="16">
        <f>IF('Basis Excelsheet - uw artikelnr'!F2175=0,0,IF(EXACT('Basis Excelsheet - uw artikelnr'!G2175,Keuzelijsten!$C$2),0,IF(EXACT('Basis Excelsheet - uw artikelnr'!G2175,Keuzelijsten!$C$3),0,1)))</f>
        <v>0</v>
      </c>
      <c r="H2175" s="16">
        <f>IF('Basis Excelsheet - uw artikelnr'!F2175=0,0,IF(EXACT('Basis Excelsheet - uw artikelnr'!J2175,Keuzelijsten!$D$2),0,IF(EXACT('Basis Excelsheet - uw artikelnr'!J2175,Keuzelijsten!$D$3),0,1)))</f>
        <v>0</v>
      </c>
      <c r="I2175" s="16">
        <f ca="1">IF('Basis Excelsheet - uw artikelnr'!A2175=0,0,IF(CELL("type",'Basis Excelsheet - uw artikelnr'!A2175)="w",0,1))</f>
        <v>0</v>
      </c>
      <c r="J2175" s="16">
        <f>IF('Basis Excelsheet - uw artikelnr'!F2175=0,0,COUNTIF(Keuzelijsten!$F$2:$F$244,'Basis Excelsheet - uw artikelnr'!M2175)-1)*-1</f>
        <v>0</v>
      </c>
      <c r="K2175" s="16">
        <f>IF('Basis Excelsheet - uw artikelnr'!F2175=0,0,COUNTIF(Keuzelijsten!$A$2:$A$245,'Basis Excelsheet - uw artikelnr'!C2175)-1)*-1</f>
        <v>0</v>
      </c>
      <c r="L2175" s="16">
        <f>IF('Basis Excelsheet - uw artikelnr'!F2175=0,0,COUNTIF(Keuzelijsten!$W$2:$W$945,'Basis Excelsheet - uw artikelnr'!D2175)-1)*-1</f>
        <v>0</v>
      </c>
    </row>
    <row r="2176" spans="1:12" x14ac:dyDescent="0.25">
      <c r="A2176" s="17"/>
      <c r="B2176" s="17">
        <f t="shared" ca="1" si="35"/>
        <v>0</v>
      </c>
      <c r="C2176" s="16">
        <f>IF(LEN('Basis Excelsheet - uw artikelnr'!F2176)&gt;35,1,0)</f>
        <v>0</v>
      </c>
      <c r="D2176" s="16">
        <f>IF(LEN('Basis Excelsheet - uw artikelnr'!K2176)&gt;30,1,0)</f>
        <v>0</v>
      </c>
      <c r="E2176" s="16">
        <f>IF(LEN('Basis Excelsheet - uw artikelnr'!E2176)&gt;20,1,0)</f>
        <v>0</v>
      </c>
      <c r="F2176" s="16">
        <f>IF('Basis Excelsheet - uw artikelnr'!L2176=0,0,IF('Basis Excelsheet - uw artikelnr'!L2176&lt;1,1,0))</f>
        <v>0</v>
      </c>
      <c r="G2176" s="16">
        <f>IF('Basis Excelsheet - uw artikelnr'!F2176=0,0,IF(EXACT('Basis Excelsheet - uw artikelnr'!G2176,Keuzelijsten!$C$2),0,IF(EXACT('Basis Excelsheet - uw artikelnr'!G2176,Keuzelijsten!$C$3),0,1)))</f>
        <v>0</v>
      </c>
      <c r="H2176" s="16">
        <f>IF('Basis Excelsheet - uw artikelnr'!F2176=0,0,IF(EXACT('Basis Excelsheet - uw artikelnr'!J2176,Keuzelijsten!$D$2),0,IF(EXACT('Basis Excelsheet - uw artikelnr'!J2176,Keuzelijsten!$D$3),0,1)))</f>
        <v>0</v>
      </c>
      <c r="I2176" s="16">
        <f ca="1">IF('Basis Excelsheet - uw artikelnr'!A2176=0,0,IF(CELL("type",'Basis Excelsheet - uw artikelnr'!A2176)="w",0,1))</f>
        <v>0</v>
      </c>
      <c r="J2176" s="16">
        <f>IF('Basis Excelsheet - uw artikelnr'!F2176=0,0,COUNTIF(Keuzelijsten!$F$2:$F$244,'Basis Excelsheet - uw artikelnr'!M2176)-1)*-1</f>
        <v>0</v>
      </c>
      <c r="K2176" s="16">
        <f>IF('Basis Excelsheet - uw artikelnr'!F2176=0,0,COUNTIF(Keuzelijsten!$A$2:$A$245,'Basis Excelsheet - uw artikelnr'!C2176)-1)*-1</f>
        <v>0</v>
      </c>
      <c r="L2176" s="16">
        <f>IF('Basis Excelsheet - uw artikelnr'!F2176=0,0,COUNTIF(Keuzelijsten!$W$2:$W$945,'Basis Excelsheet - uw artikelnr'!D2176)-1)*-1</f>
        <v>0</v>
      </c>
    </row>
    <row r="2177" spans="1:12" x14ac:dyDescent="0.25">
      <c r="A2177" s="17"/>
      <c r="B2177" s="17">
        <f t="shared" ca="1" si="35"/>
        <v>0</v>
      </c>
      <c r="C2177" s="16">
        <f>IF(LEN('Basis Excelsheet - uw artikelnr'!F2177)&gt;35,1,0)</f>
        <v>0</v>
      </c>
      <c r="D2177" s="16">
        <f>IF(LEN('Basis Excelsheet - uw artikelnr'!K2177)&gt;30,1,0)</f>
        <v>0</v>
      </c>
      <c r="E2177" s="16">
        <f>IF(LEN('Basis Excelsheet - uw artikelnr'!E2177)&gt;20,1,0)</f>
        <v>0</v>
      </c>
      <c r="F2177" s="16">
        <f>IF('Basis Excelsheet - uw artikelnr'!L2177=0,0,IF('Basis Excelsheet - uw artikelnr'!L2177&lt;1,1,0))</f>
        <v>0</v>
      </c>
      <c r="G2177" s="16">
        <f>IF('Basis Excelsheet - uw artikelnr'!F2177=0,0,IF(EXACT('Basis Excelsheet - uw artikelnr'!G2177,Keuzelijsten!$C$2),0,IF(EXACT('Basis Excelsheet - uw artikelnr'!G2177,Keuzelijsten!$C$3),0,1)))</f>
        <v>0</v>
      </c>
      <c r="H2177" s="16">
        <f>IF('Basis Excelsheet - uw artikelnr'!F2177=0,0,IF(EXACT('Basis Excelsheet - uw artikelnr'!J2177,Keuzelijsten!$D$2),0,IF(EXACT('Basis Excelsheet - uw artikelnr'!J2177,Keuzelijsten!$D$3),0,1)))</f>
        <v>0</v>
      </c>
      <c r="I2177" s="16">
        <f ca="1">IF('Basis Excelsheet - uw artikelnr'!A2177=0,0,IF(CELL("type",'Basis Excelsheet - uw artikelnr'!A2177)="w",0,1))</f>
        <v>0</v>
      </c>
      <c r="J2177" s="16">
        <f>IF('Basis Excelsheet - uw artikelnr'!F2177=0,0,COUNTIF(Keuzelijsten!$F$2:$F$244,'Basis Excelsheet - uw artikelnr'!M2177)-1)*-1</f>
        <v>0</v>
      </c>
      <c r="K2177" s="16">
        <f>IF('Basis Excelsheet - uw artikelnr'!F2177=0,0,COUNTIF(Keuzelijsten!$A$2:$A$245,'Basis Excelsheet - uw artikelnr'!C2177)-1)*-1</f>
        <v>0</v>
      </c>
      <c r="L2177" s="16">
        <f>IF('Basis Excelsheet - uw artikelnr'!F2177=0,0,COUNTIF(Keuzelijsten!$W$2:$W$945,'Basis Excelsheet - uw artikelnr'!D2177)-1)*-1</f>
        <v>0</v>
      </c>
    </row>
    <row r="2178" spans="1:12" x14ac:dyDescent="0.25">
      <c r="A2178" s="17"/>
      <c r="B2178" s="17">
        <f t="shared" ca="1" si="35"/>
        <v>0</v>
      </c>
      <c r="C2178" s="16">
        <f>IF(LEN('Basis Excelsheet - uw artikelnr'!F2178)&gt;35,1,0)</f>
        <v>0</v>
      </c>
      <c r="D2178" s="16">
        <f>IF(LEN('Basis Excelsheet - uw artikelnr'!K2178)&gt;30,1,0)</f>
        <v>0</v>
      </c>
      <c r="E2178" s="16">
        <f>IF(LEN('Basis Excelsheet - uw artikelnr'!E2178)&gt;20,1,0)</f>
        <v>0</v>
      </c>
      <c r="F2178" s="16">
        <f>IF('Basis Excelsheet - uw artikelnr'!L2178=0,0,IF('Basis Excelsheet - uw artikelnr'!L2178&lt;1,1,0))</f>
        <v>0</v>
      </c>
      <c r="G2178" s="16">
        <f>IF('Basis Excelsheet - uw artikelnr'!F2178=0,0,IF(EXACT('Basis Excelsheet - uw artikelnr'!G2178,Keuzelijsten!$C$2),0,IF(EXACT('Basis Excelsheet - uw artikelnr'!G2178,Keuzelijsten!$C$3),0,1)))</f>
        <v>0</v>
      </c>
      <c r="H2178" s="16">
        <f>IF('Basis Excelsheet - uw artikelnr'!F2178=0,0,IF(EXACT('Basis Excelsheet - uw artikelnr'!J2178,Keuzelijsten!$D$2),0,IF(EXACT('Basis Excelsheet - uw artikelnr'!J2178,Keuzelijsten!$D$3),0,1)))</f>
        <v>0</v>
      </c>
      <c r="I2178" s="16">
        <f ca="1">IF('Basis Excelsheet - uw artikelnr'!A2178=0,0,IF(CELL("type",'Basis Excelsheet - uw artikelnr'!A2178)="w",0,1))</f>
        <v>0</v>
      </c>
      <c r="J2178" s="16">
        <f>IF('Basis Excelsheet - uw artikelnr'!F2178=0,0,COUNTIF(Keuzelijsten!$F$2:$F$244,'Basis Excelsheet - uw artikelnr'!M2178)-1)*-1</f>
        <v>0</v>
      </c>
      <c r="K2178" s="16">
        <f>IF('Basis Excelsheet - uw artikelnr'!F2178=0,0,COUNTIF(Keuzelijsten!$A$2:$A$245,'Basis Excelsheet - uw artikelnr'!C2178)-1)*-1</f>
        <v>0</v>
      </c>
      <c r="L2178" s="16">
        <f>IF('Basis Excelsheet - uw artikelnr'!F2178=0,0,COUNTIF(Keuzelijsten!$W$2:$W$945,'Basis Excelsheet - uw artikelnr'!D2178)-1)*-1</f>
        <v>0</v>
      </c>
    </row>
    <row r="2179" spans="1:12" x14ac:dyDescent="0.25">
      <c r="A2179" s="17"/>
      <c r="B2179" s="17">
        <f t="shared" ca="1" si="35"/>
        <v>0</v>
      </c>
      <c r="C2179" s="16">
        <f>IF(LEN('Basis Excelsheet - uw artikelnr'!F2179)&gt;35,1,0)</f>
        <v>0</v>
      </c>
      <c r="D2179" s="16">
        <f>IF(LEN('Basis Excelsheet - uw artikelnr'!K2179)&gt;30,1,0)</f>
        <v>0</v>
      </c>
      <c r="E2179" s="16">
        <f>IF(LEN('Basis Excelsheet - uw artikelnr'!E2179)&gt;20,1,0)</f>
        <v>0</v>
      </c>
      <c r="F2179" s="16">
        <f>IF('Basis Excelsheet - uw artikelnr'!L2179=0,0,IF('Basis Excelsheet - uw artikelnr'!L2179&lt;1,1,0))</f>
        <v>0</v>
      </c>
      <c r="G2179" s="16">
        <f>IF('Basis Excelsheet - uw artikelnr'!F2179=0,0,IF(EXACT('Basis Excelsheet - uw artikelnr'!G2179,Keuzelijsten!$C$2),0,IF(EXACT('Basis Excelsheet - uw artikelnr'!G2179,Keuzelijsten!$C$3),0,1)))</f>
        <v>0</v>
      </c>
      <c r="H2179" s="16">
        <f>IF('Basis Excelsheet - uw artikelnr'!F2179=0,0,IF(EXACT('Basis Excelsheet - uw artikelnr'!J2179,Keuzelijsten!$D$2),0,IF(EXACT('Basis Excelsheet - uw artikelnr'!J2179,Keuzelijsten!$D$3),0,1)))</f>
        <v>0</v>
      </c>
      <c r="I2179" s="16">
        <f ca="1">IF('Basis Excelsheet - uw artikelnr'!A2179=0,0,IF(CELL("type",'Basis Excelsheet - uw artikelnr'!A2179)="w",0,1))</f>
        <v>0</v>
      </c>
      <c r="J2179" s="16">
        <f>IF('Basis Excelsheet - uw artikelnr'!F2179=0,0,COUNTIF(Keuzelijsten!$F$2:$F$244,'Basis Excelsheet - uw artikelnr'!M2179)-1)*-1</f>
        <v>0</v>
      </c>
      <c r="K2179" s="16">
        <f>IF('Basis Excelsheet - uw artikelnr'!F2179=0,0,COUNTIF(Keuzelijsten!$A$2:$A$245,'Basis Excelsheet - uw artikelnr'!C2179)-1)*-1</f>
        <v>0</v>
      </c>
      <c r="L2179" s="16">
        <f>IF('Basis Excelsheet - uw artikelnr'!F2179=0,0,COUNTIF(Keuzelijsten!$W$2:$W$945,'Basis Excelsheet - uw artikelnr'!D2179)-1)*-1</f>
        <v>0</v>
      </c>
    </row>
    <row r="2180" spans="1:12" x14ac:dyDescent="0.25">
      <c r="A2180" s="17"/>
      <c r="B2180" s="17">
        <f t="shared" ca="1" si="35"/>
        <v>0</v>
      </c>
      <c r="C2180" s="16">
        <f>IF(LEN('Basis Excelsheet - uw artikelnr'!F2180)&gt;35,1,0)</f>
        <v>0</v>
      </c>
      <c r="D2180" s="16">
        <f>IF(LEN('Basis Excelsheet - uw artikelnr'!K2180)&gt;30,1,0)</f>
        <v>0</v>
      </c>
      <c r="E2180" s="16">
        <f>IF(LEN('Basis Excelsheet - uw artikelnr'!E2180)&gt;20,1,0)</f>
        <v>0</v>
      </c>
      <c r="F2180" s="16">
        <f>IF('Basis Excelsheet - uw artikelnr'!L2180=0,0,IF('Basis Excelsheet - uw artikelnr'!L2180&lt;1,1,0))</f>
        <v>0</v>
      </c>
      <c r="G2180" s="16">
        <f>IF('Basis Excelsheet - uw artikelnr'!F2180=0,0,IF(EXACT('Basis Excelsheet - uw artikelnr'!G2180,Keuzelijsten!$C$2),0,IF(EXACT('Basis Excelsheet - uw artikelnr'!G2180,Keuzelijsten!$C$3),0,1)))</f>
        <v>0</v>
      </c>
      <c r="H2180" s="16">
        <f>IF('Basis Excelsheet - uw artikelnr'!F2180=0,0,IF(EXACT('Basis Excelsheet - uw artikelnr'!J2180,Keuzelijsten!$D$2),0,IF(EXACT('Basis Excelsheet - uw artikelnr'!J2180,Keuzelijsten!$D$3),0,1)))</f>
        <v>0</v>
      </c>
      <c r="I2180" s="16">
        <f ca="1">IF('Basis Excelsheet - uw artikelnr'!A2180=0,0,IF(CELL("type",'Basis Excelsheet - uw artikelnr'!A2180)="w",0,1))</f>
        <v>0</v>
      </c>
      <c r="J2180" s="16">
        <f>IF('Basis Excelsheet - uw artikelnr'!F2180=0,0,COUNTIF(Keuzelijsten!$F$2:$F$244,'Basis Excelsheet - uw artikelnr'!M2180)-1)*-1</f>
        <v>0</v>
      </c>
      <c r="K2180" s="16">
        <f>IF('Basis Excelsheet - uw artikelnr'!F2180=0,0,COUNTIF(Keuzelijsten!$A$2:$A$245,'Basis Excelsheet - uw artikelnr'!C2180)-1)*-1</f>
        <v>0</v>
      </c>
      <c r="L2180" s="16">
        <f>IF('Basis Excelsheet - uw artikelnr'!F2180=0,0,COUNTIF(Keuzelijsten!$W$2:$W$945,'Basis Excelsheet - uw artikelnr'!D2180)-1)*-1</f>
        <v>0</v>
      </c>
    </row>
    <row r="2181" spans="1:12" x14ac:dyDescent="0.25">
      <c r="A2181" s="17"/>
      <c r="B2181" s="17">
        <f t="shared" ca="1" si="35"/>
        <v>0</v>
      </c>
      <c r="C2181" s="16">
        <f>IF(LEN('Basis Excelsheet - uw artikelnr'!F2181)&gt;35,1,0)</f>
        <v>0</v>
      </c>
      <c r="D2181" s="16">
        <f>IF(LEN('Basis Excelsheet - uw artikelnr'!K2181)&gt;30,1,0)</f>
        <v>0</v>
      </c>
      <c r="E2181" s="16">
        <f>IF(LEN('Basis Excelsheet - uw artikelnr'!E2181)&gt;20,1,0)</f>
        <v>0</v>
      </c>
      <c r="F2181" s="16">
        <f>IF('Basis Excelsheet - uw artikelnr'!L2181=0,0,IF('Basis Excelsheet - uw artikelnr'!L2181&lt;1,1,0))</f>
        <v>0</v>
      </c>
      <c r="G2181" s="16">
        <f>IF('Basis Excelsheet - uw artikelnr'!F2181=0,0,IF(EXACT('Basis Excelsheet - uw artikelnr'!G2181,Keuzelijsten!$C$2),0,IF(EXACT('Basis Excelsheet - uw artikelnr'!G2181,Keuzelijsten!$C$3),0,1)))</f>
        <v>0</v>
      </c>
      <c r="H2181" s="16">
        <f>IF('Basis Excelsheet - uw artikelnr'!F2181=0,0,IF(EXACT('Basis Excelsheet - uw artikelnr'!J2181,Keuzelijsten!$D$2),0,IF(EXACT('Basis Excelsheet - uw artikelnr'!J2181,Keuzelijsten!$D$3),0,1)))</f>
        <v>0</v>
      </c>
      <c r="I2181" s="16">
        <f ca="1">IF('Basis Excelsheet - uw artikelnr'!A2181=0,0,IF(CELL("type",'Basis Excelsheet - uw artikelnr'!A2181)="w",0,1))</f>
        <v>0</v>
      </c>
      <c r="J2181" s="16">
        <f>IF('Basis Excelsheet - uw artikelnr'!F2181=0,0,COUNTIF(Keuzelijsten!$F$2:$F$244,'Basis Excelsheet - uw artikelnr'!M2181)-1)*-1</f>
        <v>0</v>
      </c>
      <c r="K2181" s="16">
        <f>IF('Basis Excelsheet - uw artikelnr'!F2181=0,0,COUNTIF(Keuzelijsten!$A$2:$A$245,'Basis Excelsheet - uw artikelnr'!C2181)-1)*-1</f>
        <v>0</v>
      </c>
      <c r="L2181" s="16">
        <f>IF('Basis Excelsheet - uw artikelnr'!F2181=0,0,COUNTIF(Keuzelijsten!$W$2:$W$945,'Basis Excelsheet - uw artikelnr'!D2181)-1)*-1</f>
        <v>0</v>
      </c>
    </row>
    <row r="2182" spans="1:12" x14ac:dyDescent="0.25">
      <c r="A2182" s="17"/>
      <c r="B2182" s="17">
        <f t="shared" ref="B2182:B2245" ca="1" si="36">SUM(C2182:L2182)</f>
        <v>0</v>
      </c>
      <c r="C2182" s="16">
        <f>IF(LEN('Basis Excelsheet - uw artikelnr'!F2182)&gt;35,1,0)</f>
        <v>0</v>
      </c>
      <c r="D2182" s="16">
        <f>IF(LEN('Basis Excelsheet - uw artikelnr'!K2182)&gt;30,1,0)</f>
        <v>0</v>
      </c>
      <c r="E2182" s="16">
        <f>IF(LEN('Basis Excelsheet - uw artikelnr'!E2182)&gt;20,1,0)</f>
        <v>0</v>
      </c>
      <c r="F2182" s="16">
        <f>IF('Basis Excelsheet - uw artikelnr'!L2182=0,0,IF('Basis Excelsheet - uw artikelnr'!L2182&lt;1,1,0))</f>
        <v>0</v>
      </c>
      <c r="G2182" s="16">
        <f>IF('Basis Excelsheet - uw artikelnr'!F2182=0,0,IF(EXACT('Basis Excelsheet - uw artikelnr'!G2182,Keuzelijsten!$C$2),0,IF(EXACT('Basis Excelsheet - uw artikelnr'!G2182,Keuzelijsten!$C$3),0,1)))</f>
        <v>0</v>
      </c>
      <c r="H2182" s="16">
        <f>IF('Basis Excelsheet - uw artikelnr'!F2182=0,0,IF(EXACT('Basis Excelsheet - uw artikelnr'!J2182,Keuzelijsten!$D$2),0,IF(EXACT('Basis Excelsheet - uw artikelnr'!J2182,Keuzelijsten!$D$3),0,1)))</f>
        <v>0</v>
      </c>
      <c r="I2182" s="16">
        <f ca="1">IF('Basis Excelsheet - uw artikelnr'!A2182=0,0,IF(CELL("type",'Basis Excelsheet - uw artikelnr'!A2182)="w",0,1))</f>
        <v>0</v>
      </c>
      <c r="J2182" s="16">
        <f>IF('Basis Excelsheet - uw artikelnr'!F2182=0,0,COUNTIF(Keuzelijsten!$F$2:$F$244,'Basis Excelsheet - uw artikelnr'!M2182)-1)*-1</f>
        <v>0</v>
      </c>
      <c r="K2182" s="16">
        <f>IF('Basis Excelsheet - uw artikelnr'!F2182=0,0,COUNTIF(Keuzelijsten!$A$2:$A$245,'Basis Excelsheet - uw artikelnr'!C2182)-1)*-1</f>
        <v>0</v>
      </c>
      <c r="L2182" s="16">
        <f>IF('Basis Excelsheet - uw artikelnr'!F2182=0,0,COUNTIF(Keuzelijsten!$W$2:$W$945,'Basis Excelsheet - uw artikelnr'!D2182)-1)*-1</f>
        <v>0</v>
      </c>
    </row>
    <row r="2183" spans="1:12" x14ac:dyDescent="0.25">
      <c r="A2183" s="17"/>
      <c r="B2183" s="17">
        <f t="shared" ca="1" si="36"/>
        <v>0</v>
      </c>
      <c r="C2183" s="16">
        <f>IF(LEN('Basis Excelsheet - uw artikelnr'!F2183)&gt;35,1,0)</f>
        <v>0</v>
      </c>
      <c r="D2183" s="16">
        <f>IF(LEN('Basis Excelsheet - uw artikelnr'!K2183)&gt;30,1,0)</f>
        <v>0</v>
      </c>
      <c r="E2183" s="16">
        <f>IF(LEN('Basis Excelsheet - uw artikelnr'!E2183)&gt;20,1,0)</f>
        <v>0</v>
      </c>
      <c r="F2183" s="16">
        <f>IF('Basis Excelsheet - uw artikelnr'!L2183=0,0,IF('Basis Excelsheet - uw artikelnr'!L2183&lt;1,1,0))</f>
        <v>0</v>
      </c>
      <c r="G2183" s="16">
        <f>IF('Basis Excelsheet - uw artikelnr'!F2183=0,0,IF(EXACT('Basis Excelsheet - uw artikelnr'!G2183,Keuzelijsten!$C$2),0,IF(EXACT('Basis Excelsheet - uw artikelnr'!G2183,Keuzelijsten!$C$3),0,1)))</f>
        <v>0</v>
      </c>
      <c r="H2183" s="16">
        <f>IF('Basis Excelsheet - uw artikelnr'!F2183=0,0,IF(EXACT('Basis Excelsheet - uw artikelnr'!J2183,Keuzelijsten!$D$2),0,IF(EXACT('Basis Excelsheet - uw artikelnr'!J2183,Keuzelijsten!$D$3),0,1)))</f>
        <v>0</v>
      </c>
      <c r="I2183" s="16">
        <f ca="1">IF('Basis Excelsheet - uw artikelnr'!A2183=0,0,IF(CELL("type",'Basis Excelsheet - uw artikelnr'!A2183)="w",0,1))</f>
        <v>0</v>
      </c>
      <c r="J2183" s="16">
        <f>IF('Basis Excelsheet - uw artikelnr'!F2183=0,0,COUNTIF(Keuzelijsten!$F$2:$F$244,'Basis Excelsheet - uw artikelnr'!M2183)-1)*-1</f>
        <v>0</v>
      </c>
      <c r="K2183" s="16">
        <f>IF('Basis Excelsheet - uw artikelnr'!F2183=0,0,COUNTIF(Keuzelijsten!$A$2:$A$245,'Basis Excelsheet - uw artikelnr'!C2183)-1)*-1</f>
        <v>0</v>
      </c>
      <c r="L2183" s="16">
        <f>IF('Basis Excelsheet - uw artikelnr'!F2183=0,0,COUNTIF(Keuzelijsten!$W$2:$W$945,'Basis Excelsheet - uw artikelnr'!D2183)-1)*-1</f>
        <v>0</v>
      </c>
    </row>
    <row r="2184" spans="1:12" x14ac:dyDescent="0.25">
      <c r="A2184" s="17"/>
      <c r="B2184" s="17">
        <f t="shared" ca="1" si="36"/>
        <v>0</v>
      </c>
      <c r="C2184" s="16">
        <f>IF(LEN('Basis Excelsheet - uw artikelnr'!F2184)&gt;35,1,0)</f>
        <v>0</v>
      </c>
      <c r="D2184" s="16">
        <f>IF(LEN('Basis Excelsheet - uw artikelnr'!K2184)&gt;30,1,0)</f>
        <v>0</v>
      </c>
      <c r="E2184" s="16">
        <f>IF(LEN('Basis Excelsheet - uw artikelnr'!E2184)&gt;20,1,0)</f>
        <v>0</v>
      </c>
      <c r="F2184" s="16">
        <f>IF('Basis Excelsheet - uw artikelnr'!L2184=0,0,IF('Basis Excelsheet - uw artikelnr'!L2184&lt;1,1,0))</f>
        <v>0</v>
      </c>
      <c r="G2184" s="16">
        <f>IF('Basis Excelsheet - uw artikelnr'!F2184=0,0,IF(EXACT('Basis Excelsheet - uw artikelnr'!G2184,Keuzelijsten!$C$2),0,IF(EXACT('Basis Excelsheet - uw artikelnr'!G2184,Keuzelijsten!$C$3),0,1)))</f>
        <v>0</v>
      </c>
      <c r="H2184" s="16">
        <f>IF('Basis Excelsheet - uw artikelnr'!F2184=0,0,IF(EXACT('Basis Excelsheet - uw artikelnr'!J2184,Keuzelijsten!$D$2),0,IF(EXACT('Basis Excelsheet - uw artikelnr'!J2184,Keuzelijsten!$D$3),0,1)))</f>
        <v>0</v>
      </c>
      <c r="I2184" s="16">
        <f ca="1">IF('Basis Excelsheet - uw artikelnr'!A2184=0,0,IF(CELL("type",'Basis Excelsheet - uw artikelnr'!A2184)="w",0,1))</f>
        <v>0</v>
      </c>
      <c r="J2184" s="16">
        <f>IF('Basis Excelsheet - uw artikelnr'!F2184=0,0,COUNTIF(Keuzelijsten!$F$2:$F$244,'Basis Excelsheet - uw artikelnr'!M2184)-1)*-1</f>
        <v>0</v>
      </c>
      <c r="K2184" s="16">
        <f>IF('Basis Excelsheet - uw artikelnr'!F2184=0,0,COUNTIF(Keuzelijsten!$A$2:$A$245,'Basis Excelsheet - uw artikelnr'!C2184)-1)*-1</f>
        <v>0</v>
      </c>
      <c r="L2184" s="16">
        <f>IF('Basis Excelsheet - uw artikelnr'!F2184=0,0,COUNTIF(Keuzelijsten!$W$2:$W$945,'Basis Excelsheet - uw artikelnr'!D2184)-1)*-1</f>
        <v>0</v>
      </c>
    </row>
    <row r="2185" spans="1:12" x14ac:dyDescent="0.25">
      <c r="A2185" s="17"/>
      <c r="B2185" s="17">
        <f t="shared" ca="1" si="36"/>
        <v>0</v>
      </c>
      <c r="C2185" s="16">
        <f>IF(LEN('Basis Excelsheet - uw artikelnr'!F2185)&gt;35,1,0)</f>
        <v>0</v>
      </c>
      <c r="D2185" s="16">
        <f>IF(LEN('Basis Excelsheet - uw artikelnr'!K2185)&gt;30,1,0)</f>
        <v>0</v>
      </c>
      <c r="E2185" s="16">
        <f>IF(LEN('Basis Excelsheet - uw artikelnr'!E2185)&gt;20,1,0)</f>
        <v>0</v>
      </c>
      <c r="F2185" s="16">
        <f>IF('Basis Excelsheet - uw artikelnr'!L2185=0,0,IF('Basis Excelsheet - uw artikelnr'!L2185&lt;1,1,0))</f>
        <v>0</v>
      </c>
      <c r="G2185" s="16">
        <f>IF('Basis Excelsheet - uw artikelnr'!F2185=0,0,IF(EXACT('Basis Excelsheet - uw artikelnr'!G2185,Keuzelijsten!$C$2),0,IF(EXACT('Basis Excelsheet - uw artikelnr'!G2185,Keuzelijsten!$C$3),0,1)))</f>
        <v>0</v>
      </c>
      <c r="H2185" s="16">
        <f>IF('Basis Excelsheet - uw artikelnr'!F2185=0,0,IF(EXACT('Basis Excelsheet - uw artikelnr'!J2185,Keuzelijsten!$D$2),0,IF(EXACT('Basis Excelsheet - uw artikelnr'!J2185,Keuzelijsten!$D$3),0,1)))</f>
        <v>0</v>
      </c>
      <c r="I2185" s="16">
        <f ca="1">IF('Basis Excelsheet - uw artikelnr'!A2185=0,0,IF(CELL("type",'Basis Excelsheet - uw artikelnr'!A2185)="w",0,1))</f>
        <v>0</v>
      </c>
      <c r="J2185" s="16">
        <f>IF('Basis Excelsheet - uw artikelnr'!F2185=0,0,COUNTIF(Keuzelijsten!$F$2:$F$244,'Basis Excelsheet - uw artikelnr'!M2185)-1)*-1</f>
        <v>0</v>
      </c>
      <c r="K2185" s="16">
        <f>IF('Basis Excelsheet - uw artikelnr'!F2185=0,0,COUNTIF(Keuzelijsten!$A$2:$A$245,'Basis Excelsheet - uw artikelnr'!C2185)-1)*-1</f>
        <v>0</v>
      </c>
      <c r="L2185" s="16">
        <f>IF('Basis Excelsheet - uw artikelnr'!F2185=0,0,COUNTIF(Keuzelijsten!$W$2:$W$945,'Basis Excelsheet - uw artikelnr'!D2185)-1)*-1</f>
        <v>0</v>
      </c>
    </row>
    <row r="2186" spans="1:12" x14ac:dyDescent="0.25">
      <c r="A2186" s="17"/>
      <c r="B2186" s="17">
        <f t="shared" ca="1" si="36"/>
        <v>0</v>
      </c>
      <c r="C2186" s="16">
        <f>IF(LEN('Basis Excelsheet - uw artikelnr'!F2186)&gt;35,1,0)</f>
        <v>0</v>
      </c>
      <c r="D2186" s="16">
        <f>IF(LEN('Basis Excelsheet - uw artikelnr'!K2186)&gt;30,1,0)</f>
        <v>0</v>
      </c>
      <c r="E2186" s="16">
        <f>IF(LEN('Basis Excelsheet - uw artikelnr'!E2186)&gt;20,1,0)</f>
        <v>0</v>
      </c>
      <c r="F2186" s="16">
        <f>IF('Basis Excelsheet - uw artikelnr'!L2186=0,0,IF('Basis Excelsheet - uw artikelnr'!L2186&lt;1,1,0))</f>
        <v>0</v>
      </c>
      <c r="G2186" s="16">
        <f>IF('Basis Excelsheet - uw artikelnr'!F2186=0,0,IF(EXACT('Basis Excelsheet - uw artikelnr'!G2186,Keuzelijsten!$C$2),0,IF(EXACT('Basis Excelsheet - uw artikelnr'!G2186,Keuzelijsten!$C$3),0,1)))</f>
        <v>0</v>
      </c>
      <c r="H2186" s="16">
        <f>IF('Basis Excelsheet - uw artikelnr'!F2186=0,0,IF(EXACT('Basis Excelsheet - uw artikelnr'!J2186,Keuzelijsten!$D$2),0,IF(EXACT('Basis Excelsheet - uw artikelnr'!J2186,Keuzelijsten!$D$3),0,1)))</f>
        <v>0</v>
      </c>
      <c r="I2186" s="16">
        <f ca="1">IF('Basis Excelsheet - uw artikelnr'!A2186=0,0,IF(CELL("type",'Basis Excelsheet - uw artikelnr'!A2186)="w",0,1))</f>
        <v>0</v>
      </c>
      <c r="J2186" s="16">
        <f>IF('Basis Excelsheet - uw artikelnr'!F2186=0,0,COUNTIF(Keuzelijsten!$F$2:$F$244,'Basis Excelsheet - uw artikelnr'!M2186)-1)*-1</f>
        <v>0</v>
      </c>
      <c r="K2186" s="16">
        <f>IF('Basis Excelsheet - uw artikelnr'!F2186=0,0,COUNTIF(Keuzelijsten!$A$2:$A$245,'Basis Excelsheet - uw artikelnr'!C2186)-1)*-1</f>
        <v>0</v>
      </c>
      <c r="L2186" s="16">
        <f>IF('Basis Excelsheet - uw artikelnr'!F2186=0,0,COUNTIF(Keuzelijsten!$W$2:$W$945,'Basis Excelsheet - uw artikelnr'!D2186)-1)*-1</f>
        <v>0</v>
      </c>
    </row>
    <row r="2187" spans="1:12" x14ac:dyDescent="0.25">
      <c r="A2187" s="17"/>
      <c r="B2187" s="17">
        <f t="shared" ca="1" si="36"/>
        <v>0</v>
      </c>
      <c r="C2187" s="16">
        <f>IF(LEN('Basis Excelsheet - uw artikelnr'!F2187)&gt;35,1,0)</f>
        <v>0</v>
      </c>
      <c r="D2187" s="16">
        <f>IF(LEN('Basis Excelsheet - uw artikelnr'!K2187)&gt;30,1,0)</f>
        <v>0</v>
      </c>
      <c r="E2187" s="16">
        <f>IF(LEN('Basis Excelsheet - uw artikelnr'!E2187)&gt;20,1,0)</f>
        <v>0</v>
      </c>
      <c r="F2187" s="16">
        <f>IF('Basis Excelsheet - uw artikelnr'!L2187=0,0,IF('Basis Excelsheet - uw artikelnr'!L2187&lt;1,1,0))</f>
        <v>0</v>
      </c>
      <c r="G2187" s="16">
        <f>IF('Basis Excelsheet - uw artikelnr'!F2187=0,0,IF(EXACT('Basis Excelsheet - uw artikelnr'!G2187,Keuzelijsten!$C$2),0,IF(EXACT('Basis Excelsheet - uw artikelnr'!G2187,Keuzelijsten!$C$3),0,1)))</f>
        <v>0</v>
      </c>
      <c r="H2187" s="16">
        <f>IF('Basis Excelsheet - uw artikelnr'!F2187=0,0,IF(EXACT('Basis Excelsheet - uw artikelnr'!J2187,Keuzelijsten!$D$2),0,IF(EXACT('Basis Excelsheet - uw artikelnr'!J2187,Keuzelijsten!$D$3),0,1)))</f>
        <v>0</v>
      </c>
      <c r="I2187" s="16">
        <f ca="1">IF('Basis Excelsheet - uw artikelnr'!A2187=0,0,IF(CELL("type",'Basis Excelsheet - uw artikelnr'!A2187)="w",0,1))</f>
        <v>0</v>
      </c>
      <c r="J2187" s="16">
        <f>IF('Basis Excelsheet - uw artikelnr'!F2187=0,0,COUNTIF(Keuzelijsten!$F$2:$F$244,'Basis Excelsheet - uw artikelnr'!M2187)-1)*-1</f>
        <v>0</v>
      </c>
      <c r="K2187" s="16">
        <f>IF('Basis Excelsheet - uw artikelnr'!F2187=0,0,COUNTIF(Keuzelijsten!$A$2:$A$245,'Basis Excelsheet - uw artikelnr'!C2187)-1)*-1</f>
        <v>0</v>
      </c>
      <c r="L2187" s="16">
        <f>IF('Basis Excelsheet - uw artikelnr'!F2187=0,0,COUNTIF(Keuzelijsten!$W$2:$W$945,'Basis Excelsheet - uw artikelnr'!D2187)-1)*-1</f>
        <v>0</v>
      </c>
    </row>
    <row r="2188" spans="1:12" x14ac:dyDescent="0.25">
      <c r="A2188" s="17"/>
      <c r="B2188" s="17">
        <f t="shared" ca="1" si="36"/>
        <v>0</v>
      </c>
      <c r="C2188" s="16">
        <f>IF(LEN('Basis Excelsheet - uw artikelnr'!F2188)&gt;35,1,0)</f>
        <v>0</v>
      </c>
      <c r="D2188" s="16">
        <f>IF(LEN('Basis Excelsheet - uw artikelnr'!K2188)&gt;30,1,0)</f>
        <v>0</v>
      </c>
      <c r="E2188" s="16">
        <f>IF(LEN('Basis Excelsheet - uw artikelnr'!E2188)&gt;20,1,0)</f>
        <v>0</v>
      </c>
      <c r="F2188" s="16">
        <f>IF('Basis Excelsheet - uw artikelnr'!L2188=0,0,IF('Basis Excelsheet - uw artikelnr'!L2188&lt;1,1,0))</f>
        <v>0</v>
      </c>
      <c r="G2188" s="16">
        <f>IF('Basis Excelsheet - uw artikelnr'!F2188=0,0,IF(EXACT('Basis Excelsheet - uw artikelnr'!G2188,Keuzelijsten!$C$2),0,IF(EXACT('Basis Excelsheet - uw artikelnr'!G2188,Keuzelijsten!$C$3),0,1)))</f>
        <v>0</v>
      </c>
      <c r="H2188" s="16">
        <f>IF('Basis Excelsheet - uw artikelnr'!F2188=0,0,IF(EXACT('Basis Excelsheet - uw artikelnr'!J2188,Keuzelijsten!$D$2),0,IF(EXACT('Basis Excelsheet - uw artikelnr'!J2188,Keuzelijsten!$D$3),0,1)))</f>
        <v>0</v>
      </c>
      <c r="I2188" s="16">
        <f ca="1">IF('Basis Excelsheet - uw artikelnr'!A2188=0,0,IF(CELL("type",'Basis Excelsheet - uw artikelnr'!A2188)="w",0,1))</f>
        <v>0</v>
      </c>
      <c r="J2188" s="16">
        <f>IF('Basis Excelsheet - uw artikelnr'!F2188=0,0,COUNTIF(Keuzelijsten!$F$2:$F$244,'Basis Excelsheet - uw artikelnr'!M2188)-1)*-1</f>
        <v>0</v>
      </c>
      <c r="K2188" s="16">
        <f>IF('Basis Excelsheet - uw artikelnr'!F2188=0,0,COUNTIF(Keuzelijsten!$A$2:$A$245,'Basis Excelsheet - uw artikelnr'!C2188)-1)*-1</f>
        <v>0</v>
      </c>
      <c r="L2188" s="16">
        <f>IF('Basis Excelsheet - uw artikelnr'!F2188=0,0,COUNTIF(Keuzelijsten!$W$2:$W$945,'Basis Excelsheet - uw artikelnr'!D2188)-1)*-1</f>
        <v>0</v>
      </c>
    </row>
    <row r="2189" spans="1:12" x14ac:dyDescent="0.25">
      <c r="A2189" s="17"/>
      <c r="B2189" s="17">
        <f t="shared" ca="1" si="36"/>
        <v>0</v>
      </c>
      <c r="C2189" s="16">
        <f>IF(LEN('Basis Excelsheet - uw artikelnr'!F2189)&gt;35,1,0)</f>
        <v>0</v>
      </c>
      <c r="D2189" s="16">
        <f>IF(LEN('Basis Excelsheet - uw artikelnr'!K2189)&gt;30,1,0)</f>
        <v>0</v>
      </c>
      <c r="E2189" s="16">
        <f>IF(LEN('Basis Excelsheet - uw artikelnr'!E2189)&gt;20,1,0)</f>
        <v>0</v>
      </c>
      <c r="F2189" s="16">
        <f>IF('Basis Excelsheet - uw artikelnr'!L2189=0,0,IF('Basis Excelsheet - uw artikelnr'!L2189&lt;1,1,0))</f>
        <v>0</v>
      </c>
      <c r="G2189" s="16">
        <f>IF('Basis Excelsheet - uw artikelnr'!F2189=0,0,IF(EXACT('Basis Excelsheet - uw artikelnr'!G2189,Keuzelijsten!$C$2),0,IF(EXACT('Basis Excelsheet - uw artikelnr'!G2189,Keuzelijsten!$C$3),0,1)))</f>
        <v>0</v>
      </c>
      <c r="H2189" s="16">
        <f>IF('Basis Excelsheet - uw artikelnr'!F2189=0,0,IF(EXACT('Basis Excelsheet - uw artikelnr'!J2189,Keuzelijsten!$D$2),0,IF(EXACT('Basis Excelsheet - uw artikelnr'!J2189,Keuzelijsten!$D$3),0,1)))</f>
        <v>0</v>
      </c>
      <c r="I2189" s="16">
        <f ca="1">IF('Basis Excelsheet - uw artikelnr'!A2189=0,0,IF(CELL("type",'Basis Excelsheet - uw artikelnr'!A2189)="w",0,1))</f>
        <v>0</v>
      </c>
      <c r="J2189" s="16">
        <f>IF('Basis Excelsheet - uw artikelnr'!F2189=0,0,COUNTIF(Keuzelijsten!$F$2:$F$244,'Basis Excelsheet - uw artikelnr'!M2189)-1)*-1</f>
        <v>0</v>
      </c>
      <c r="K2189" s="16">
        <f>IF('Basis Excelsheet - uw artikelnr'!F2189=0,0,COUNTIF(Keuzelijsten!$A$2:$A$245,'Basis Excelsheet - uw artikelnr'!C2189)-1)*-1</f>
        <v>0</v>
      </c>
      <c r="L2189" s="16">
        <f>IF('Basis Excelsheet - uw artikelnr'!F2189=0,0,COUNTIF(Keuzelijsten!$W$2:$W$945,'Basis Excelsheet - uw artikelnr'!D2189)-1)*-1</f>
        <v>0</v>
      </c>
    </row>
    <row r="2190" spans="1:12" x14ac:dyDescent="0.25">
      <c r="A2190" s="17"/>
      <c r="B2190" s="17">
        <f t="shared" ca="1" si="36"/>
        <v>0</v>
      </c>
      <c r="C2190" s="16">
        <f>IF(LEN('Basis Excelsheet - uw artikelnr'!F2190)&gt;35,1,0)</f>
        <v>0</v>
      </c>
      <c r="D2190" s="16">
        <f>IF(LEN('Basis Excelsheet - uw artikelnr'!K2190)&gt;30,1,0)</f>
        <v>0</v>
      </c>
      <c r="E2190" s="16">
        <f>IF(LEN('Basis Excelsheet - uw artikelnr'!E2190)&gt;20,1,0)</f>
        <v>0</v>
      </c>
      <c r="F2190" s="16">
        <f>IF('Basis Excelsheet - uw artikelnr'!L2190=0,0,IF('Basis Excelsheet - uw artikelnr'!L2190&lt;1,1,0))</f>
        <v>0</v>
      </c>
      <c r="G2190" s="16">
        <f>IF('Basis Excelsheet - uw artikelnr'!F2190=0,0,IF(EXACT('Basis Excelsheet - uw artikelnr'!G2190,Keuzelijsten!$C$2),0,IF(EXACT('Basis Excelsheet - uw artikelnr'!G2190,Keuzelijsten!$C$3),0,1)))</f>
        <v>0</v>
      </c>
      <c r="H2190" s="16">
        <f>IF('Basis Excelsheet - uw artikelnr'!F2190=0,0,IF(EXACT('Basis Excelsheet - uw artikelnr'!J2190,Keuzelijsten!$D$2),0,IF(EXACT('Basis Excelsheet - uw artikelnr'!J2190,Keuzelijsten!$D$3),0,1)))</f>
        <v>0</v>
      </c>
      <c r="I2190" s="16">
        <f ca="1">IF('Basis Excelsheet - uw artikelnr'!A2190=0,0,IF(CELL("type",'Basis Excelsheet - uw artikelnr'!A2190)="w",0,1))</f>
        <v>0</v>
      </c>
      <c r="J2190" s="16">
        <f>IF('Basis Excelsheet - uw artikelnr'!F2190=0,0,COUNTIF(Keuzelijsten!$F$2:$F$244,'Basis Excelsheet - uw artikelnr'!M2190)-1)*-1</f>
        <v>0</v>
      </c>
      <c r="K2190" s="16">
        <f>IF('Basis Excelsheet - uw artikelnr'!F2190=0,0,COUNTIF(Keuzelijsten!$A$2:$A$245,'Basis Excelsheet - uw artikelnr'!C2190)-1)*-1</f>
        <v>0</v>
      </c>
      <c r="L2190" s="16">
        <f>IF('Basis Excelsheet - uw artikelnr'!F2190=0,0,COUNTIF(Keuzelijsten!$W$2:$W$945,'Basis Excelsheet - uw artikelnr'!D2190)-1)*-1</f>
        <v>0</v>
      </c>
    </row>
    <row r="2191" spans="1:12" x14ac:dyDescent="0.25">
      <c r="A2191" s="17"/>
      <c r="B2191" s="17">
        <f t="shared" ca="1" si="36"/>
        <v>0</v>
      </c>
      <c r="C2191" s="16">
        <f>IF(LEN('Basis Excelsheet - uw artikelnr'!F2191)&gt;35,1,0)</f>
        <v>0</v>
      </c>
      <c r="D2191" s="16">
        <f>IF(LEN('Basis Excelsheet - uw artikelnr'!K2191)&gt;30,1,0)</f>
        <v>0</v>
      </c>
      <c r="E2191" s="16">
        <f>IF(LEN('Basis Excelsheet - uw artikelnr'!E2191)&gt;20,1,0)</f>
        <v>0</v>
      </c>
      <c r="F2191" s="16">
        <f>IF('Basis Excelsheet - uw artikelnr'!L2191=0,0,IF('Basis Excelsheet - uw artikelnr'!L2191&lt;1,1,0))</f>
        <v>0</v>
      </c>
      <c r="G2191" s="16">
        <f>IF('Basis Excelsheet - uw artikelnr'!F2191=0,0,IF(EXACT('Basis Excelsheet - uw artikelnr'!G2191,Keuzelijsten!$C$2),0,IF(EXACT('Basis Excelsheet - uw artikelnr'!G2191,Keuzelijsten!$C$3),0,1)))</f>
        <v>0</v>
      </c>
      <c r="H2191" s="16">
        <f>IF('Basis Excelsheet - uw artikelnr'!F2191=0,0,IF(EXACT('Basis Excelsheet - uw artikelnr'!J2191,Keuzelijsten!$D$2),0,IF(EXACT('Basis Excelsheet - uw artikelnr'!J2191,Keuzelijsten!$D$3),0,1)))</f>
        <v>0</v>
      </c>
      <c r="I2191" s="16">
        <f ca="1">IF('Basis Excelsheet - uw artikelnr'!A2191=0,0,IF(CELL("type",'Basis Excelsheet - uw artikelnr'!A2191)="w",0,1))</f>
        <v>0</v>
      </c>
      <c r="J2191" s="16">
        <f>IF('Basis Excelsheet - uw artikelnr'!F2191=0,0,COUNTIF(Keuzelijsten!$F$2:$F$244,'Basis Excelsheet - uw artikelnr'!M2191)-1)*-1</f>
        <v>0</v>
      </c>
      <c r="K2191" s="16">
        <f>IF('Basis Excelsheet - uw artikelnr'!F2191=0,0,COUNTIF(Keuzelijsten!$A$2:$A$245,'Basis Excelsheet - uw artikelnr'!C2191)-1)*-1</f>
        <v>0</v>
      </c>
      <c r="L2191" s="16">
        <f>IF('Basis Excelsheet - uw artikelnr'!F2191=0,0,COUNTIF(Keuzelijsten!$W$2:$W$945,'Basis Excelsheet - uw artikelnr'!D2191)-1)*-1</f>
        <v>0</v>
      </c>
    </row>
    <row r="2192" spans="1:12" x14ac:dyDescent="0.25">
      <c r="A2192" s="17"/>
      <c r="B2192" s="17">
        <f t="shared" ca="1" si="36"/>
        <v>0</v>
      </c>
      <c r="C2192" s="16">
        <f>IF(LEN('Basis Excelsheet - uw artikelnr'!F2192)&gt;35,1,0)</f>
        <v>0</v>
      </c>
      <c r="D2192" s="16">
        <f>IF(LEN('Basis Excelsheet - uw artikelnr'!K2192)&gt;30,1,0)</f>
        <v>0</v>
      </c>
      <c r="E2192" s="16">
        <f>IF(LEN('Basis Excelsheet - uw artikelnr'!E2192)&gt;20,1,0)</f>
        <v>0</v>
      </c>
      <c r="F2192" s="16">
        <f>IF('Basis Excelsheet - uw artikelnr'!L2192=0,0,IF('Basis Excelsheet - uw artikelnr'!L2192&lt;1,1,0))</f>
        <v>0</v>
      </c>
      <c r="G2192" s="16">
        <f>IF('Basis Excelsheet - uw artikelnr'!F2192=0,0,IF(EXACT('Basis Excelsheet - uw artikelnr'!G2192,Keuzelijsten!$C$2),0,IF(EXACT('Basis Excelsheet - uw artikelnr'!G2192,Keuzelijsten!$C$3),0,1)))</f>
        <v>0</v>
      </c>
      <c r="H2192" s="16">
        <f>IF('Basis Excelsheet - uw artikelnr'!F2192=0,0,IF(EXACT('Basis Excelsheet - uw artikelnr'!J2192,Keuzelijsten!$D$2),0,IF(EXACT('Basis Excelsheet - uw artikelnr'!J2192,Keuzelijsten!$D$3),0,1)))</f>
        <v>0</v>
      </c>
      <c r="I2192" s="16">
        <f ca="1">IF('Basis Excelsheet - uw artikelnr'!A2192=0,0,IF(CELL("type",'Basis Excelsheet - uw artikelnr'!A2192)="w",0,1))</f>
        <v>0</v>
      </c>
      <c r="J2192" s="16">
        <f>IF('Basis Excelsheet - uw artikelnr'!F2192=0,0,COUNTIF(Keuzelijsten!$F$2:$F$244,'Basis Excelsheet - uw artikelnr'!M2192)-1)*-1</f>
        <v>0</v>
      </c>
      <c r="K2192" s="16">
        <f>IF('Basis Excelsheet - uw artikelnr'!F2192=0,0,COUNTIF(Keuzelijsten!$A$2:$A$245,'Basis Excelsheet - uw artikelnr'!C2192)-1)*-1</f>
        <v>0</v>
      </c>
      <c r="L2192" s="16">
        <f>IF('Basis Excelsheet - uw artikelnr'!F2192=0,0,COUNTIF(Keuzelijsten!$W$2:$W$945,'Basis Excelsheet - uw artikelnr'!D2192)-1)*-1</f>
        <v>0</v>
      </c>
    </row>
    <row r="2193" spans="1:12" x14ac:dyDescent="0.25">
      <c r="A2193" s="17"/>
      <c r="B2193" s="17">
        <f t="shared" ca="1" si="36"/>
        <v>0</v>
      </c>
      <c r="C2193" s="16">
        <f>IF(LEN('Basis Excelsheet - uw artikelnr'!F2193)&gt;35,1,0)</f>
        <v>0</v>
      </c>
      <c r="D2193" s="16">
        <f>IF(LEN('Basis Excelsheet - uw artikelnr'!K2193)&gt;30,1,0)</f>
        <v>0</v>
      </c>
      <c r="E2193" s="16">
        <f>IF(LEN('Basis Excelsheet - uw artikelnr'!E2193)&gt;20,1,0)</f>
        <v>0</v>
      </c>
      <c r="F2193" s="16">
        <f>IF('Basis Excelsheet - uw artikelnr'!L2193=0,0,IF('Basis Excelsheet - uw artikelnr'!L2193&lt;1,1,0))</f>
        <v>0</v>
      </c>
      <c r="G2193" s="16">
        <f>IF('Basis Excelsheet - uw artikelnr'!F2193=0,0,IF(EXACT('Basis Excelsheet - uw artikelnr'!G2193,Keuzelijsten!$C$2),0,IF(EXACT('Basis Excelsheet - uw artikelnr'!G2193,Keuzelijsten!$C$3),0,1)))</f>
        <v>0</v>
      </c>
      <c r="H2193" s="16">
        <f>IF('Basis Excelsheet - uw artikelnr'!F2193=0,0,IF(EXACT('Basis Excelsheet - uw artikelnr'!J2193,Keuzelijsten!$D$2),0,IF(EXACT('Basis Excelsheet - uw artikelnr'!J2193,Keuzelijsten!$D$3),0,1)))</f>
        <v>0</v>
      </c>
      <c r="I2193" s="16">
        <f ca="1">IF('Basis Excelsheet - uw artikelnr'!A2193=0,0,IF(CELL("type",'Basis Excelsheet - uw artikelnr'!A2193)="w",0,1))</f>
        <v>0</v>
      </c>
      <c r="J2193" s="16">
        <f>IF('Basis Excelsheet - uw artikelnr'!F2193=0,0,COUNTIF(Keuzelijsten!$F$2:$F$244,'Basis Excelsheet - uw artikelnr'!M2193)-1)*-1</f>
        <v>0</v>
      </c>
      <c r="K2193" s="16">
        <f>IF('Basis Excelsheet - uw artikelnr'!F2193=0,0,COUNTIF(Keuzelijsten!$A$2:$A$245,'Basis Excelsheet - uw artikelnr'!C2193)-1)*-1</f>
        <v>0</v>
      </c>
      <c r="L2193" s="16">
        <f>IF('Basis Excelsheet - uw artikelnr'!F2193=0,0,COUNTIF(Keuzelijsten!$W$2:$W$945,'Basis Excelsheet - uw artikelnr'!D2193)-1)*-1</f>
        <v>0</v>
      </c>
    </row>
    <row r="2194" spans="1:12" x14ac:dyDescent="0.25">
      <c r="A2194" s="17"/>
      <c r="B2194" s="17">
        <f t="shared" ca="1" si="36"/>
        <v>0</v>
      </c>
      <c r="C2194" s="16">
        <f>IF(LEN('Basis Excelsheet - uw artikelnr'!F2194)&gt;35,1,0)</f>
        <v>0</v>
      </c>
      <c r="D2194" s="16">
        <f>IF(LEN('Basis Excelsheet - uw artikelnr'!K2194)&gt;30,1,0)</f>
        <v>0</v>
      </c>
      <c r="E2194" s="16">
        <f>IF(LEN('Basis Excelsheet - uw artikelnr'!E2194)&gt;20,1,0)</f>
        <v>0</v>
      </c>
      <c r="F2194" s="16">
        <f>IF('Basis Excelsheet - uw artikelnr'!L2194=0,0,IF('Basis Excelsheet - uw artikelnr'!L2194&lt;1,1,0))</f>
        <v>0</v>
      </c>
      <c r="G2194" s="16">
        <f>IF('Basis Excelsheet - uw artikelnr'!F2194=0,0,IF(EXACT('Basis Excelsheet - uw artikelnr'!G2194,Keuzelijsten!$C$2),0,IF(EXACT('Basis Excelsheet - uw artikelnr'!G2194,Keuzelijsten!$C$3),0,1)))</f>
        <v>0</v>
      </c>
      <c r="H2194" s="16">
        <f>IF('Basis Excelsheet - uw artikelnr'!F2194=0,0,IF(EXACT('Basis Excelsheet - uw artikelnr'!J2194,Keuzelijsten!$D$2),0,IF(EXACT('Basis Excelsheet - uw artikelnr'!J2194,Keuzelijsten!$D$3),0,1)))</f>
        <v>0</v>
      </c>
      <c r="I2194" s="16">
        <f ca="1">IF('Basis Excelsheet - uw artikelnr'!A2194=0,0,IF(CELL("type",'Basis Excelsheet - uw artikelnr'!A2194)="w",0,1))</f>
        <v>0</v>
      </c>
      <c r="J2194" s="16">
        <f>IF('Basis Excelsheet - uw artikelnr'!F2194=0,0,COUNTIF(Keuzelijsten!$F$2:$F$244,'Basis Excelsheet - uw artikelnr'!M2194)-1)*-1</f>
        <v>0</v>
      </c>
      <c r="K2194" s="16">
        <f>IF('Basis Excelsheet - uw artikelnr'!F2194=0,0,COUNTIF(Keuzelijsten!$A$2:$A$245,'Basis Excelsheet - uw artikelnr'!C2194)-1)*-1</f>
        <v>0</v>
      </c>
      <c r="L2194" s="16">
        <f>IF('Basis Excelsheet - uw artikelnr'!F2194=0,0,COUNTIF(Keuzelijsten!$W$2:$W$945,'Basis Excelsheet - uw artikelnr'!D2194)-1)*-1</f>
        <v>0</v>
      </c>
    </row>
    <row r="2195" spans="1:12" x14ac:dyDescent="0.25">
      <c r="A2195" s="17"/>
      <c r="B2195" s="17">
        <f t="shared" ca="1" si="36"/>
        <v>0</v>
      </c>
      <c r="C2195" s="16">
        <f>IF(LEN('Basis Excelsheet - uw artikelnr'!F2195)&gt;35,1,0)</f>
        <v>0</v>
      </c>
      <c r="D2195" s="16">
        <f>IF(LEN('Basis Excelsheet - uw artikelnr'!K2195)&gt;30,1,0)</f>
        <v>0</v>
      </c>
      <c r="E2195" s="16">
        <f>IF(LEN('Basis Excelsheet - uw artikelnr'!E2195)&gt;20,1,0)</f>
        <v>0</v>
      </c>
      <c r="F2195" s="16">
        <f>IF('Basis Excelsheet - uw artikelnr'!L2195=0,0,IF('Basis Excelsheet - uw artikelnr'!L2195&lt;1,1,0))</f>
        <v>0</v>
      </c>
      <c r="G2195" s="16">
        <f>IF('Basis Excelsheet - uw artikelnr'!F2195=0,0,IF(EXACT('Basis Excelsheet - uw artikelnr'!G2195,Keuzelijsten!$C$2),0,IF(EXACT('Basis Excelsheet - uw artikelnr'!G2195,Keuzelijsten!$C$3),0,1)))</f>
        <v>0</v>
      </c>
      <c r="H2195" s="16">
        <f>IF('Basis Excelsheet - uw artikelnr'!F2195=0,0,IF(EXACT('Basis Excelsheet - uw artikelnr'!J2195,Keuzelijsten!$D$2),0,IF(EXACT('Basis Excelsheet - uw artikelnr'!J2195,Keuzelijsten!$D$3),0,1)))</f>
        <v>0</v>
      </c>
      <c r="I2195" s="16">
        <f ca="1">IF('Basis Excelsheet - uw artikelnr'!A2195=0,0,IF(CELL("type",'Basis Excelsheet - uw artikelnr'!A2195)="w",0,1))</f>
        <v>0</v>
      </c>
      <c r="J2195" s="16">
        <f>IF('Basis Excelsheet - uw artikelnr'!F2195=0,0,COUNTIF(Keuzelijsten!$F$2:$F$244,'Basis Excelsheet - uw artikelnr'!M2195)-1)*-1</f>
        <v>0</v>
      </c>
      <c r="K2195" s="16">
        <f>IF('Basis Excelsheet - uw artikelnr'!F2195=0,0,COUNTIF(Keuzelijsten!$A$2:$A$245,'Basis Excelsheet - uw artikelnr'!C2195)-1)*-1</f>
        <v>0</v>
      </c>
      <c r="L2195" s="16">
        <f>IF('Basis Excelsheet - uw artikelnr'!F2195=0,0,COUNTIF(Keuzelijsten!$W$2:$W$945,'Basis Excelsheet - uw artikelnr'!D2195)-1)*-1</f>
        <v>0</v>
      </c>
    </row>
    <row r="2196" spans="1:12" x14ac:dyDescent="0.25">
      <c r="A2196" s="17"/>
      <c r="B2196" s="17">
        <f t="shared" ca="1" si="36"/>
        <v>0</v>
      </c>
      <c r="C2196" s="16">
        <f>IF(LEN('Basis Excelsheet - uw artikelnr'!F2196)&gt;35,1,0)</f>
        <v>0</v>
      </c>
      <c r="D2196" s="16">
        <f>IF(LEN('Basis Excelsheet - uw artikelnr'!K2196)&gt;30,1,0)</f>
        <v>0</v>
      </c>
      <c r="E2196" s="16">
        <f>IF(LEN('Basis Excelsheet - uw artikelnr'!E2196)&gt;20,1,0)</f>
        <v>0</v>
      </c>
      <c r="F2196" s="16">
        <f>IF('Basis Excelsheet - uw artikelnr'!L2196=0,0,IF('Basis Excelsheet - uw artikelnr'!L2196&lt;1,1,0))</f>
        <v>0</v>
      </c>
      <c r="G2196" s="16">
        <f>IF('Basis Excelsheet - uw artikelnr'!F2196=0,0,IF(EXACT('Basis Excelsheet - uw artikelnr'!G2196,Keuzelijsten!$C$2),0,IF(EXACT('Basis Excelsheet - uw artikelnr'!G2196,Keuzelijsten!$C$3),0,1)))</f>
        <v>0</v>
      </c>
      <c r="H2196" s="16">
        <f>IF('Basis Excelsheet - uw artikelnr'!F2196=0,0,IF(EXACT('Basis Excelsheet - uw artikelnr'!J2196,Keuzelijsten!$D$2),0,IF(EXACT('Basis Excelsheet - uw artikelnr'!J2196,Keuzelijsten!$D$3),0,1)))</f>
        <v>0</v>
      </c>
      <c r="I2196" s="16">
        <f ca="1">IF('Basis Excelsheet - uw artikelnr'!A2196=0,0,IF(CELL("type",'Basis Excelsheet - uw artikelnr'!A2196)="w",0,1))</f>
        <v>0</v>
      </c>
      <c r="J2196" s="16">
        <f>IF('Basis Excelsheet - uw artikelnr'!F2196=0,0,COUNTIF(Keuzelijsten!$F$2:$F$244,'Basis Excelsheet - uw artikelnr'!M2196)-1)*-1</f>
        <v>0</v>
      </c>
      <c r="K2196" s="16">
        <f>IF('Basis Excelsheet - uw artikelnr'!F2196=0,0,COUNTIF(Keuzelijsten!$A$2:$A$245,'Basis Excelsheet - uw artikelnr'!C2196)-1)*-1</f>
        <v>0</v>
      </c>
      <c r="L2196" s="16">
        <f>IF('Basis Excelsheet - uw artikelnr'!F2196=0,0,COUNTIF(Keuzelijsten!$W$2:$W$945,'Basis Excelsheet - uw artikelnr'!D2196)-1)*-1</f>
        <v>0</v>
      </c>
    </row>
    <row r="2197" spans="1:12" x14ac:dyDescent="0.25">
      <c r="A2197" s="17"/>
      <c r="B2197" s="17">
        <f t="shared" ca="1" si="36"/>
        <v>0</v>
      </c>
      <c r="C2197" s="16">
        <f>IF(LEN('Basis Excelsheet - uw artikelnr'!F2197)&gt;35,1,0)</f>
        <v>0</v>
      </c>
      <c r="D2197" s="16">
        <f>IF(LEN('Basis Excelsheet - uw artikelnr'!K2197)&gt;30,1,0)</f>
        <v>0</v>
      </c>
      <c r="E2197" s="16">
        <f>IF(LEN('Basis Excelsheet - uw artikelnr'!E2197)&gt;20,1,0)</f>
        <v>0</v>
      </c>
      <c r="F2197" s="16">
        <f>IF('Basis Excelsheet - uw artikelnr'!L2197=0,0,IF('Basis Excelsheet - uw artikelnr'!L2197&lt;1,1,0))</f>
        <v>0</v>
      </c>
      <c r="G2197" s="16">
        <f>IF('Basis Excelsheet - uw artikelnr'!F2197=0,0,IF(EXACT('Basis Excelsheet - uw artikelnr'!G2197,Keuzelijsten!$C$2),0,IF(EXACT('Basis Excelsheet - uw artikelnr'!G2197,Keuzelijsten!$C$3),0,1)))</f>
        <v>0</v>
      </c>
      <c r="H2197" s="16">
        <f>IF('Basis Excelsheet - uw artikelnr'!F2197=0,0,IF(EXACT('Basis Excelsheet - uw artikelnr'!J2197,Keuzelijsten!$D$2),0,IF(EXACT('Basis Excelsheet - uw artikelnr'!J2197,Keuzelijsten!$D$3),0,1)))</f>
        <v>0</v>
      </c>
      <c r="I2197" s="16">
        <f ca="1">IF('Basis Excelsheet - uw artikelnr'!A2197=0,0,IF(CELL("type",'Basis Excelsheet - uw artikelnr'!A2197)="w",0,1))</f>
        <v>0</v>
      </c>
      <c r="J2197" s="16">
        <f>IF('Basis Excelsheet - uw artikelnr'!F2197=0,0,COUNTIF(Keuzelijsten!$F$2:$F$244,'Basis Excelsheet - uw artikelnr'!M2197)-1)*-1</f>
        <v>0</v>
      </c>
      <c r="K2197" s="16">
        <f>IF('Basis Excelsheet - uw artikelnr'!F2197=0,0,COUNTIF(Keuzelijsten!$A$2:$A$245,'Basis Excelsheet - uw artikelnr'!C2197)-1)*-1</f>
        <v>0</v>
      </c>
      <c r="L2197" s="16">
        <f>IF('Basis Excelsheet - uw artikelnr'!F2197=0,0,COUNTIF(Keuzelijsten!$W$2:$W$945,'Basis Excelsheet - uw artikelnr'!D2197)-1)*-1</f>
        <v>0</v>
      </c>
    </row>
    <row r="2198" spans="1:12" x14ac:dyDescent="0.25">
      <c r="A2198" s="17"/>
      <c r="B2198" s="17">
        <f t="shared" ca="1" si="36"/>
        <v>0</v>
      </c>
      <c r="C2198" s="16">
        <f>IF(LEN('Basis Excelsheet - uw artikelnr'!F2198)&gt;35,1,0)</f>
        <v>0</v>
      </c>
      <c r="D2198" s="16">
        <f>IF(LEN('Basis Excelsheet - uw artikelnr'!K2198)&gt;30,1,0)</f>
        <v>0</v>
      </c>
      <c r="E2198" s="16">
        <f>IF(LEN('Basis Excelsheet - uw artikelnr'!E2198)&gt;20,1,0)</f>
        <v>0</v>
      </c>
      <c r="F2198" s="16">
        <f>IF('Basis Excelsheet - uw artikelnr'!L2198=0,0,IF('Basis Excelsheet - uw artikelnr'!L2198&lt;1,1,0))</f>
        <v>0</v>
      </c>
      <c r="G2198" s="16">
        <f>IF('Basis Excelsheet - uw artikelnr'!F2198=0,0,IF(EXACT('Basis Excelsheet - uw artikelnr'!G2198,Keuzelijsten!$C$2),0,IF(EXACT('Basis Excelsheet - uw artikelnr'!G2198,Keuzelijsten!$C$3),0,1)))</f>
        <v>0</v>
      </c>
      <c r="H2198" s="16">
        <f>IF('Basis Excelsheet - uw artikelnr'!F2198=0,0,IF(EXACT('Basis Excelsheet - uw artikelnr'!J2198,Keuzelijsten!$D$2),0,IF(EXACT('Basis Excelsheet - uw artikelnr'!J2198,Keuzelijsten!$D$3),0,1)))</f>
        <v>0</v>
      </c>
      <c r="I2198" s="16">
        <f ca="1">IF('Basis Excelsheet - uw artikelnr'!A2198=0,0,IF(CELL("type",'Basis Excelsheet - uw artikelnr'!A2198)="w",0,1))</f>
        <v>0</v>
      </c>
      <c r="J2198" s="16">
        <f>IF('Basis Excelsheet - uw artikelnr'!F2198=0,0,COUNTIF(Keuzelijsten!$F$2:$F$244,'Basis Excelsheet - uw artikelnr'!M2198)-1)*-1</f>
        <v>0</v>
      </c>
      <c r="K2198" s="16">
        <f>IF('Basis Excelsheet - uw artikelnr'!F2198=0,0,COUNTIF(Keuzelijsten!$A$2:$A$245,'Basis Excelsheet - uw artikelnr'!C2198)-1)*-1</f>
        <v>0</v>
      </c>
      <c r="L2198" s="16">
        <f>IF('Basis Excelsheet - uw artikelnr'!F2198=0,0,COUNTIF(Keuzelijsten!$W$2:$W$945,'Basis Excelsheet - uw artikelnr'!D2198)-1)*-1</f>
        <v>0</v>
      </c>
    </row>
    <row r="2199" spans="1:12" x14ac:dyDescent="0.25">
      <c r="A2199" s="17"/>
      <c r="B2199" s="17">
        <f t="shared" ca="1" si="36"/>
        <v>0</v>
      </c>
      <c r="C2199" s="16">
        <f>IF(LEN('Basis Excelsheet - uw artikelnr'!F2199)&gt;35,1,0)</f>
        <v>0</v>
      </c>
      <c r="D2199" s="16">
        <f>IF(LEN('Basis Excelsheet - uw artikelnr'!K2199)&gt;30,1,0)</f>
        <v>0</v>
      </c>
      <c r="E2199" s="16">
        <f>IF(LEN('Basis Excelsheet - uw artikelnr'!E2199)&gt;20,1,0)</f>
        <v>0</v>
      </c>
      <c r="F2199" s="16">
        <f>IF('Basis Excelsheet - uw artikelnr'!L2199=0,0,IF('Basis Excelsheet - uw artikelnr'!L2199&lt;1,1,0))</f>
        <v>0</v>
      </c>
      <c r="G2199" s="16">
        <f>IF('Basis Excelsheet - uw artikelnr'!F2199=0,0,IF(EXACT('Basis Excelsheet - uw artikelnr'!G2199,Keuzelijsten!$C$2),0,IF(EXACT('Basis Excelsheet - uw artikelnr'!G2199,Keuzelijsten!$C$3),0,1)))</f>
        <v>0</v>
      </c>
      <c r="H2199" s="16">
        <f>IF('Basis Excelsheet - uw artikelnr'!F2199=0,0,IF(EXACT('Basis Excelsheet - uw artikelnr'!J2199,Keuzelijsten!$D$2),0,IF(EXACT('Basis Excelsheet - uw artikelnr'!J2199,Keuzelijsten!$D$3),0,1)))</f>
        <v>0</v>
      </c>
      <c r="I2199" s="16">
        <f ca="1">IF('Basis Excelsheet - uw artikelnr'!A2199=0,0,IF(CELL("type",'Basis Excelsheet - uw artikelnr'!A2199)="w",0,1))</f>
        <v>0</v>
      </c>
      <c r="J2199" s="16">
        <f>IF('Basis Excelsheet - uw artikelnr'!F2199=0,0,COUNTIF(Keuzelijsten!$F$2:$F$244,'Basis Excelsheet - uw artikelnr'!M2199)-1)*-1</f>
        <v>0</v>
      </c>
      <c r="K2199" s="16">
        <f>IF('Basis Excelsheet - uw artikelnr'!F2199=0,0,COUNTIF(Keuzelijsten!$A$2:$A$245,'Basis Excelsheet - uw artikelnr'!C2199)-1)*-1</f>
        <v>0</v>
      </c>
      <c r="L2199" s="16">
        <f>IF('Basis Excelsheet - uw artikelnr'!F2199=0,0,COUNTIF(Keuzelijsten!$W$2:$W$945,'Basis Excelsheet - uw artikelnr'!D2199)-1)*-1</f>
        <v>0</v>
      </c>
    </row>
    <row r="2200" spans="1:12" x14ac:dyDescent="0.25">
      <c r="A2200" s="17"/>
      <c r="B2200" s="17">
        <f t="shared" ca="1" si="36"/>
        <v>0</v>
      </c>
      <c r="C2200" s="16">
        <f>IF(LEN('Basis Excelsheet - uw artikelnr'!F2200)&gt;35,1,0)</f>
        <v>0</v>
      </c>
      <c r="D2200" s="16">
        <f>IF(LEN('Basis Excelsheet - uw artikelnr'!K2200)&gt;30,1,0)</f>
        <v>0</v>
      </c>
      <c r="E2200" s="16">
        <f>IF(LEN('Basis Excelsheet - uw artikelnr'!E2200)&gt;20,1,0)</f>
        <v>0</v>
      </c>
      <c r="F2200" s="16">
        <f>IF('Basis Excelsheet - uw artikelnr'!L2200=0,0,IF('Basis Excelsheet - uw artikelnr'!L2200&lt;1,1,0))</f>
        <v>0</v>
      </c>
      <c r="G2200" s="16">
        <f>IF('Basis Excelsheet - uw artikelnr'!F2200=0,0,IF(EXACT('Basis Excelsheet - uw artikelnr'!G2200,Keuzelijsten!$C$2),0,IF(EXACT('Basis Excelsheet - uw artikelnr'!G2200,Keuzelijsten!$C$3),0,1)))</f>
        <v>0</v>
      </c>
      <c r="H2200" s="16">
        <f>IF('Basis Excelsheet - uw artikelnr'!F2200=0,0,IF(EXACT('Basis Excelsheet - uw artikelnr'!J2200,Keuzelijsten!$D$2),0,IF(EXACT('Basis Excelsheet - uw artikelnr'!J2200,Keuzelijsten!$D$3),0,1)))</f>
        <v>0</v>
      </c>
      <c r="I2200" s="16">
        <f ca="1">IF('Basis Excelsheet - uw artikelnr'!A2200=0,0,IF(CELL("type",'Basis Excelsheet - uw artikelnr'!A2200)="w",0,1))</f>
        <v>0</v>
      </c>
      <c r="J2200" s="16">
        <f>IF('Basis Excelsheet - uw artikelnr'!F2200=0,0,COUNTIF(Keuzelijsten!$F$2:$F$244,'Basis Excelsheet - uw artikelnr'!M2200)-1)*-1</f>
        <v>0</v>
      </c>
      <c r="K2200" s="16">
        <f>IF('Basis Excelsheet - uw artikelnr'!F2200=0,0,COUNTIF(Keuzelijsten!$A$2:$A$245,'Basis Excelsheet - uw artikelnr'!C2200)-1)*-1</f>
        <v>0</v>
      </c>
      <c r="L2200" s="16">
        <f>IF('Basis Excelsheet - uw artikelnr'!F2200=0,0,COUNTIF(Keuzelijsten!$W$2:$W$945,'Basis Excelsheet - uw artikelnr'!D2200)-1)*-1</f>
        <v>0</v>
      </c>
    </row>
    <row r="2201" spans="1:12" x14ac:dyDescent="0.25">
      <c r="A2201" s="17"/>
      <c r="B2201" s="17">
        <f t="shared" ca="1" si="36"/>
        <v>0</v>
      </c>
      <c r="C2201" s="16">
        <f>IF(LEN('Basis Excelsheet - uw artikelnr'!F2201)&gt;35,1,0)</f>
        <v>0</v>
      </c>
      <c r="D2201" s="16">
        <f>IF(LEN('Basis Excelsheet - uw artikelnr'!K2201)&gt;30,1,0)</f>
        <v>0</v>
      </c>
      <c r="E2201" s="16">
        <f>IF(LEN('Basis Excelsheet - uw artikelnr'!E2201)&gt;20,1,0)</f>
        <v>0</v>
      </c>
      <c r="F2201" s="16">
        <f>IF('Basis Excelsheet - uw artikelnr'!L2201=0,0,IF('Basis Excelsheet - uw artikelnr'!L2201&lt;1,1,0))</f>
        <v>0</v>
      </c>
      <c r="G2201" s="16">
        <f>IF('Basis Excelsheet - uw artikelnr'!F2201=0,0,IF(EXACT('Basis Excelsheet - uw artikelnr'!G2201,Keuzelijsten!$C$2),0,IF(EXACT('Basis Excelsheet - uw artikelnr'!G2201,Keuzelijsten!$C$3),0,1)))</f>
        <v>0</v>
      </c>
      <c r="H2201" s="16">
        <f>IF('Basis Excelsheet - uw artikelnr'!F2201=0,0,IF(EXACT('Basis Excelsheet - uw artikelnr'!J2201,Keuzelijsten!$D$2),0,IF(EXACT('Basis Excelsheet - uw artikelnr'!J2201,Keuzelijsten!$D$3),0,1)))</f>
        <v>0</v>
      </c>
      <c r="I2201" s="16">
        <f ca="1">IF('Basis Excelsheet - uw artikelnr'!A2201=0,0,IF(CELL("type",'Basis Excelsheet - uw artikelnr'!A2201)="w",0,1))</f>
        <v>0</v>
      </c>
      <c r="J2201" s="16">
        <f>IF('Basis Excelsheet - uw artikelnr'!F2201=0,0,COUNTIF(Keuzelijsten!$F$2:$F$244,'Basis Excelsheet - uw artikelnr'!M2201)-1)*-1</f>
        <v>0</v>
      </c>
      <c r="K2201" s="16">
        <f>IF('Basis Excelsheet - uw artikelnr'!F2201=0,0,COUNTIF(Keuzelijsten!$A$2:$A$245,'Basis Excelsheet - uw artikelnr'!C2201)-1)*-1</f>
        <v>0</v>
      </c>
      <c r="L2201" s="16">
        <f>IF('Basis Excelsheet - uw artikelnr'!F2201=0,0,COUNTIF(Keuzelijsten!$W$2:$W$945,'Basis Excelsheet - uw artikelnr'!D2201)-1)*-1</f>
        <v>0</v>
      </c>
    </row>
    <row r="2202" spans="1:12" x14ac:dyDescent="0.25">
      <c r="A2202" s="17"/>
      <c r="B2202" s="17">
        <f t="shared" ca="1" si="36"/>
        <v>0</v>
      </c>
      <c r="C2202" s="16">
        <f>IF(LEN('Basis Excelsheet - uw artikelnr'!F2202)&gt;35,1,0)</f>
        <v>0</v>
      </c>
      <c r="D2202" s="16">
        <f>IF(LEN('Basis Excelsheet - uw artikelnr'!K2202)&gt;30,1,0)</f>
        <v>0</v>
      </c>
      <c r="E2202" s="16">
        <f>IF(LEN('Basis Excelsheet - uw artikelnr'!E2202)&gt;20,1,0)</f>
        <v>0</v>
      </c>
      <c r="F2202" s="16">
        <f>IF('Basis Excelsheet - uw artikelnr'!L2202=0,0,IF('Basis Excelsheet - uw artikelnr'!L2202&lt;1,1,0))</f>
        <v>0</v>
      </c>
      <c r="G2202" s="16">
        <f>IF('Basis Excelsheet - uw artikelnr'!F2202=0,0,IF(EXACT('Basis Excelsheet - uw artikelnr'!G2202,Keuzelijsten!$C$2),0,IF(EXACT('Basis Excelsheet - uw artikelnr'!G2202,Keuzelijsten!$C$3),0,1)))</f>
        <v>0</v>
      </c>
      <c r="H2202" s="16">
        <f>IF('Basis Excelsheet - uw artikelnr'!F2202=0,0,IF(EXACT('Basis Excelsheet - uw artikelnr'!J2202,Keuzelijsten!$D$2),0,IF(EXACT('Basis Excelsheet - uw artikelnr'!J2202,Keuzelijsten!$D$3),0,1)))</f>
        <v>0</v>
      </c>
      <c r="I2202" s="16">
        <f ca="1">IF('Basis Excelsheet - uw artikelnr'!A2202=0,0,IF(CELL("type",'Basis Excelsheet - uw artikelnr'!A2202)="w",0,1))</f>
        <v>0</v>
      </c>
      <c r="J2202" s="16">
        <f>IF('Basis Excelsheet - uw artikelnr'!F2202=0,0,COUNTIF(Keuzelijsten!$F$2:$F$244,'Basis Excelsheet - uw artikelnr'!M2202)-1)*-1</f>
        <v>0</v>
      </c>
      <c r="K2202" s="16">
        <f>IF('Basis Excelsheet - uw artikelnr'!F2202=0,0,COUNTIF(Keuzelijsten!$A$2:$A$245,'Basis Excelsheet - uw artikelnr'!C2202)-1)*-1</f>
        <v>0</v>
      </c>
      <c r="L2202" s="16">
        <f>IF('Basis Excelsheet - uw artikelnr'!F2202=0,0,COUNTIF(Keuzelijsten!$W$2:$W$945,'Basis Excelsheet - uw artikelnr'!D2202)-1)*-1</f>
        <v>0</v>
      </c>
    </row>
    <row r="2203" spans="1:12" x14ac:dyDescent="0.25">
      <c r="A2203" s="17"/>
      <c r="B2203" s="17">
        <f t="shared" ca="1" si="36"/>
        <v>0</v>
      </c>
      <c r="C2203" s="16">
        <f>IF(LEN('Basis Excelsheet - uw artikelnr'!F2203)&gt;35,1,0)</f>
        <v>0</v>
      </c>
      <c r="D2203" s="16">
        <f>IF(LEN('Basis Excelsheet - uw artikelnr'!K2203)&gt;30,1,0)</f>
        <v>0</v>
      </c>
      <c r="E2203" s="16">
        <f>IF(LEN('Basis Excelsheet - uw artikelnr'!E2203)&gt;20,1,0)</f>
        <v>0</v>
      </c>
      <c r="F2203" s="16">
        <f>IF('Basis Excelsheet - uw artikelnr'!L2203=0,0,IF('Basis Excelsheet - uw artikelnr'!L2203&lt;1,1,0))</f>
        <v>0</v>
      </c>
      <c r="G2203" s="16">
        <f>IF('Basis Excelsheet - uw artikelnr'!F2203=0,0,IF(EXACT('Basis Excelsheet - uw artikelnr'!G2203,Keuzelijsten!$C$2),0,IF(EXACT('Basis Excelsheet - uw artikelnr'!G2203,Keuzelijsten!$C$3),0,1)))</f>
        <v>0</v>
      </c>
      <c r="H2203" s="16">
        <f>IF('Basis Excelsheet - uw artikelnr'!F2203=0,0,IF(EXACT('Basis Excelsheet - uw artikelnr'!J2203,Keuzelijsten!$D$2),0,IF(EXACT('Basis Excelsheet - uw artikelnr'!J2203,Keuzelijsten!$D$3),0,1)))</f>
        <v>0</v>
      </c>
      <c r="I2203" s="16">
        <f ca="1">IF('Basis Excelsheet - uw artikelnr'!A2203=0,0,IF(CELL("type",'Basis Excelsheet - uw artikelnr'!A2203)="w",0,1))</f>
        <v>0</v>
      </c>
      <c r="J2203" s="16">
        <f>IF('Basis Excelsheet - uw artikelnr'!F2203=0,0,COUNTIF(Keuzelijsten!$F$2:$F$244,'Basis Excelsheet - uw artikelnr'!M2203)-1)*-1</f>
        <v>0</v>
      </c>
      <c r="K2203" s="16">
        <f>IF('Basis Excelsheet - uw artikelnr'!F2203=0,0,COUNTIF(Keuzelijsten!$A$2:$A$245,'Basis Excelsheet - uw artikelnr'!C2203)-1)*-1</f>
        <v>0</v>
      </c>
      <c r="L2203" s="16">
        <f>IF('Basis Excelsheet - uw artikelnr'!F2203=0,0,COUNTIF(Keuzelijsten!$W$2:$W$945,'Basis Excelsheet - uw artikelnr'!D2203)-1)*-1</f>
        <v>0</v>
      </c>
    </row>
    <row r="2204" spans="1:12" x14ac:dyDescent="0.25">
      <c r="A2204" s="17"/>
      <c r="B2204" s="17">
        <f t="shared" ca="1" si="36"/>
        <v>0</v>
      </c>
      <c r="C2204" s="16">
        <f>IF(LEN('Basis Excelsheet - uw artikelnr'!F2204)&gt;35,1,0)</f>
        <v>0</v>
      </c>
      <c r="D2204" s="16">
        <f>IF(LEN('Basis Excelsheet - uw artikelnr'!K2204)&gt;30,1,0)</f>
        <v>0</v>
      </c>
      <c r="E2204" s="16">
        <f>IF(LEN('Basis Excelsheet - uw artikelnr'!E2204)&gt;20,1,0)</f>
        <v>0</v>
      </c>
      <c r="F2204" s="16">
        <f>IF('Basis Excelsheet - uw artikelnr'!L2204=0,0,IF('Basis Excelsheet - uw artikelnr'!L2204&lt;1,1,0))</f>
        <v>0</v>
      </c>
      <c r="G2204" s="16">
        <f>IF('Basis Excelsheet - uw artikelnr'!F2204=0,0,IF(EXACT('Basis Excelsheet - uw artikelnr'!G2204,Keuzelijsten!$C$2),0,IF(EXACT('Basis Excelsheet - uw artikelnr'!G2204,Keuzelijsten!$C$3),0,1)))</f>
        <v>0</v>
      </c>
      <c r="H2204" s="16">
        <f>IF('Basis Excelsheet - uw artikelnr'!F2204=0,0,IF(EXACT('Basis Excelsheet - uw artikelnr'!J2204,Keuzelijsten!$D$2),0,IF(EXACT('Basis Excelsheet - uw artikelnr'!J2204,Keuzelijsten!$D$3),0,1)))</f>
        <v>0</v>
      </c>
      <c r="I2204" s="16">
        <f ca="1">IF('Basis Excelsheet - uw artikelnr'!A2204=0,0,IF(CELL("type",'Basis Excelsheet - uw artikelnr'!A2204)="w",0,1))</f>
        <v>0</v>
      </c>
      <c r="J2204" s="16">
        <f>IF('Basis Excelsheet - uw artikelnr'!F2204=0,0,COUNTIF(Keuzelijsten!$F$2:$F$244,'Basis Excelsheet - uw artikelnr'!M2204)-1)*-1</f>
        <v>0</v>
      </c>
      <c r="K2204" s="16">
        <f>IF('Basis Excelsheet - uw artikelnr'!F2204=0,0,COUNTIF(Keuzelijsten!$A$2:$A$245,'Basis Excelsheet - uw artikelnr'!C2204)-1)*-1</f>
        <v>0</v>
      </c>
      <c r="L2204" s="16">
        <f>IF('Basis Excelsheet - uw artikelnr'!F2204=0,0,COUNTIF(Keuzelijsten!$W$2:$W$945,'Basis Excelsheet - uw artikelnr'!D2204)-1)*-1</f>
        <v>0</v>
      </c>
    </row>
    <row r="2205" spans="1:12" x14ac:dyDescent="0.25">
      <c r="A2205" s="17"/>
      <c r="B2205" s="17">
        <f t="shared" ca="1" si="36"/>
        <v>0</v>
      </c>
      <c r="C2205" s="16">
        <f>IF(LEN('Basis Excelsheet - uw artikelnr'!F2205)&gt;35,1,0)</f>
        <v>0</v>
      </c>
      <c r="D2205" s="16">
        <f>IF(LEN('Basis Excelsheet - uw artikelnr'!K2205)&gt;30,1,0)</f>
        <v>0</v>
      </c>
      <c r="E2205" s="16">
        <f>IF(LEN('Basis Excelsheet - uw artikelnr'!E2205)&gt;20,1,0)</f>
        <v>0</v>
      </c>
      <c r="F2205" s="16">
        <f>IF('Basis Excelsheet - uw artikelnr'!L2205=0,0,IF('Basis Excelsheet - uw artikelnr'!L2205&lt;1,1,0))</f>
        <v>0</v>
      </c>
      <c r="G2205" s="16">
        <f>IF('Basis Excelsheet - uw artikelnr'!F2205=0,0,IF(EXACT('Basis Excelsheet - uw artikelnr'!G2205,Keuzelijsten!$C$2),0,IF(EXACT('Basis Excelsheet - uw artikelnr'!G2205,Keuzelijsten!$C$3),0,1)))</f>
        <v>0</v>
      </c>
      <c r="H2205" s="16">
        <f>IF('Basis Excelsheet - uw artikelnr'!F2205=0,0,IF(EXACT('Basis Excelsheet - uw artikelnr'!J2205,Keuzelijsten!$D$2),0,IF(EXACT('Basis Excelsheet - uw artikelnr'!J2205,Keuzelijsten!$D$3),0,1)))</f>
        <v>0</v>
      </c>
      <c r="I2205" s="16">
        <f ca="1">IF('Basis Excelsheet - uw artikelnr'!A2205=0,0,IF(CELL("type",'Basis Excelsheet - uw artikelnr'!A2205)="w",0,1))</f>
        <v>0</v>
      </c>
      <c r="J2205" s="16">
        <f>IF('Basis Excelsheet - uw artikelnr'!F2205=0,0,COUNTIF(Keuzelijsten!$F$2:$F$244,'Basis Excelsheet - uw artikelnr'!M2205)-1)*-1</f>
        <v>0</v>
      </c>
      <c r="K2205" s="16">
        <f>IF('Basis Excelsheet - uw artikelnr'!F2205=0,0,COUNTIF(Keuzelijsten!$A$2:$A$245,'Basis Excelsheet - uw artikelnr'!C2205)-1)*-1</f>
        <v>0</v>
      </c>
      <c r="L2205" s="16">
        <f>IF('Basis Excelsheet - uw artikelnr'!F2205=0,0,COUNTIF(Keuzelijsten!$W$2:$W$945,'Basis Excelsheet - uw artikelnr'!D2205)-1)*-1</f>
        <v>0</v>
      </c>
    </row>
    <row r="2206" spans="1:12" x14ac:dyDescent="0.25">
      <c r="A2206" s="17"/>
      <c r="B2206" s="17">
        <f t="shared" ca="1" si="36"/>
        <v>0</v>
      </c>
      <c r="C2206" s="16">
        <f>IF(LEN('Basis Excelsheet - uw artikelnr'!F2206)&gt;35,1,0)</f>
        <v>0</v>
      </c>
      <c r="D2206" s="16">
        <f>IF(LEN('Basis Excelsheet - uw artikelnr'!K2206)&gt;30,1,0)</f>
        <v>0</v>
      </c>
      <c r="E2206" s="16">
        <f>IF(LEN('Basis Excelsheet - uw artikelnr'!E2206)&gt;20,1,0)</f>
        <v>0</v>
      </c>
      <c r="F2206" s="16">
        <f>IF('Basis Excelsheet - uw artikelnr'!L2206=0,0,IF('Basis Excelsheet - uw artikelnr'!L2206&lt;1,1,0))</f>
        <v>0</v>
      </c>
      <c r="G2206" s="16">
        <f>IF('Basis Excelsheet - uw artikelnr'!F2206=0,0,IF(EXACT('Basis Excelsheet - uw artikelnr'!G2206,Keuzelijsten!$C$2),0,IF(EXACT('Basis Excelsheet - uw artikelnr'!G2206,Keuzelijsten!$C$3),0,1)))</f>
        <v>0</v>
      </c>
      <c r="H2206" s="16">
        <f>IF('Basis Excelsheet - uw artikelnr'!F2206=0,0,IF(EXACT('Basis Excelsheet - uw artikelnr'!J2206,Keuzelijsten!$D$2),0,IF(EXACT('Basis Excelsheet - uw artikelnr'!J2206,Keuzelijsten!$D$3),0,1)))</f>
        <v>0</v>
      </c>
      <c r="I2206" s="16">
        <f ca="1">IF('Basis Excelsheet - uw artikelnr'!A2206=0,0,IF(CELL("type",'Basis Excelsheet - uw artikelnr'!A2206)="w",0,1))</f>
        <v>0</v>
      </c>
      <c r="J2206" s="16">
        <f>IF('Basis Excelsheet - uw artikelnr'!F2206=0,0,COUNTIF(Keuzelijsten!$F$2:$F$244,'Basis Excelsheet - uw artikelnr'!M2206)-1)*-1</f>
        <v>0</v>
      </c>
      <c r="K2206" s="16">
        <f>IF('Basis Excelsheet - uw artikelnr'!F2206=0,0,COUNTIF(Keuzelijsten!$A$2:$A$245,'Basis Excelsheet - uw artikelnr'!C2206)-1)*-1</f>
        <v>0</v>
      </c>
      <c r="L2206" s="16">
        <f>IF('Basis Excelsheet - uw artikelnr'!F2206=0,0,COUNTIF(Keuzelijsten!$W$2:$W$945,'Basis Excelsheet - uw artikelnr'!D2206)-1)*-1</f>
        <v>0</v>
      </c>
    </row>
    <row r="2207" spans="1:12" x14ac:dyDescent="0.25">
      <c r="A2207" s="17"/>
      <c r="B2207" s="17">
        <f t="shared" ca="1" si="36"/>
        <v>0</v>
      </c>
      <c r="C2207" s="16">
        <f>IF(LEN('Basis Excelsheet - uw artikelnr'!F2207)&gt;35,1,0)</f>
        <v>0</v>
      </c>
      <c r="D2207" s="16">
        <f>IF(LEN('Basis Excelsheet - uw artikelnr'!K2207)&gt;30,1,0)</f>
        <v>0</v>
      </c>
      <c r="E2207" s="16">
        <f>IF(LEN('Basis Excelsheet - uw artikelnr'!E2207)&gt;20,1,0)</f>
        <v>0</v>
      </c>
      <c r="F2207" s="16">
        <f>IF('Basis Excelsheet - uw artikelnr'!L2207=0,0,IF('Basis Excelsheet - uw artikelnr'!L2207&lt;1,1,0))</f>
        <v>0</v>
      </c>
      <c r="G2207" s="16">
        <f>IF('Basis Excelsheet - uw artikelnr'!F2207=0,0,IF(EXACT('Basis Excelsheet - uw artikelnr'!G2207,Keuzelijsten!$C$2),0,IF(EXACT('Basis Excelsheet - uw artikelnr'!G2207,Keuzelijsten!$C$3),0,1)))</f>
        <v>0</v>
      </c>
      <c r="H2207" s="16">
        <f>IF('Basis Excelsheet - uw artikelnr'!F2207=0,0,IF(EXACT('Basis Excelsheet - uw artikelnr'!J2207,Keuzelijsten!$D$2),0,IF(EXACT('Basis Excelsheet - uw artikelnr'!J2207,Keuzelijsten!$D$3),0,1)))</f>
        <v>0</v>
      </c>
      <c r="I2207" s="16">
        <f ca="1">IF('Basis Excelsheet - uw artikelnr'!A2207=0,0,IF(CELL("type",'Basis Excelsheet - uw artikelnr'!A2207)="w",0,1))</f>
        <v>0</v>
      </c>
      <c r="J2207" s="16">
        <f>IF('Basis Excelsheet - uw artikelnr'!F2207=0,0,COUNTIF(Keuzelijsten!$F$2:$F$244,'Basis Excelsheet - uw artikelnr'!M2207)-1)*-1</f>
        <v>0</v>
      </c>
      <c r="K2207" s="16">
        <f>IF('Basis Excelsheet - uw artikelnr'!F2207=0,0,COUNTIF(Keuzelijsten!$A$2:$A$245,'Basis Excelsheet - uw artikelnr'!C2207)-1)*-1</f>
        <v>0</v>
      </c>
      <c r="L2207" s="16">
        <f>IF('Basis Excelsheet - uw artikelnr'!F2207=0,0,COUNTIF(Keuzelijsten!$W$2:$W$945,'Basis Excelsheet - uw artikelnr'!D2207)-1)*-1</f>
        <v>0</v>
      </c>
    </row>
    <row r="2208" spans="1:12" x14ac:dyDescent="0.25">
      <c r="A2208" s="17"/>
      <c r="B2208" s="17">
        <f t="shared" ca="1" si="36"/>
        <v>0</v>
      </c>
      <c r="C2208" s="16">
        <f>IF(LEN('Basis Excelsheet - uw artikelnr'!F2208)&gt;35,1,0)</f>
        <v>0</v>
      </c>
      <c r="D2208" s="16">
        <f>IF(LEN('Basis Excelsheet - uw artikelnr'!K2208)&gt;30,1,0)</f>
        <v>0</v>
      </c>
      <c r="E2208" s="16">
        <f>IF(LEN('Basis Excelsheet - uw artikelnr'!E2208)&gt;20,1,0)</f>
        <v>0</v>
      </c>
      <c r="F2208" s="16">
        <f>IF('Basis Excelsheet - uw artikelnr'!L2208=0,0,IF('Basis Excelsheet - uw artikelnr'!L2208&lt;1,1,0))</f>
        <v>0</v>
      </c>
      <c r="G2208" s="16">
        <f>IF('Basis Excelsheet - uw artikelnr'!F2208=0,0,IF(EXACT('Basis Excelsheet - uw artikelnr'!G2208,Keuzelijsten!$C$2),0,IF(EXACT('Basis Excelsheet - uw artikelnr'!G2208,Keuzelijsten!$C$3),0,1)))</f>
        <v>0</v>
      </c>
      <c r="H2208" s="16">
        <f>IF('Basis Excelsheet - uw artikelnr'!F2208=0,0,IF(EXACT('Basis Excelsheet - uw artikelnr'!J2208,Keuzelijsten!$D$2),0,IF(EXACT('Basis Excelsheet - uw artikelnr'!J2208,Keuzelijsten!$D$3),0,1)))</f>
        <v>0</v>
      </c>
      <c r="I2208" s="16">
        <f ca="1">IF('Basis Excelsheet - uw artikelnr'!A2208=0,0,IF(CELL("type",'Basis Excelsheet - uw artikelnr'!A2208)="w",0,1))</f>
        <v>0</v>
      </c>
      <c r="J2208" s="16">
        <f>IF('Basis Excelsheet - uw artikelnr'!F2208=0,0,COUNTIF(Keuzelijsten!$F$2:$F$244,'Basis Excelsheet - uw artikelnr'!M2208)-1)*-1</f>
        <v>0</v>
      </c>
      <c r="K2208" s="16">
        <f>IF('Basis Excelsheet - uw artikelnr'!F2208=0,0,COUNTIF(Keuzelijsten!$A$2:$A$245,'Basis Excelsheet - uw artikelnr'!C2208)-1)*-1</f>
        <v>0</v>
      </c>
      <c r="L2208" s="16">
        <f>IF('Basis Excelsheet - uw artikelnr'!F2208=0,0,COUNTIF(Keuzelijsten!$W$2:$W$945,'Basis Excelsheet - uw artikelnr'!D2208)-1)*-1</f>
        <v>0</v>
      </c>
    </row>
    <row r="2209" spans="1:12" x14ac:dyDescent="0.25">
      <c r="A2209" s="17"/>
      <c r="B2209" s="17">
        <f t="shared" ca="1" si="36"/>
        <v>0</v>
      </c>
      <c r="C2209" s="16">
        <f>IF(LEN('Basis Excelsheet - uw artikelnr'!F2209)&gt;35,1,0)</f>
        <v>0</v>
      </c>
      <c r="D2209" s="16">
        <f>IF(LEN('Basis Excelsheet - uw artikelnr'!K2209)&gt;30,1,0)</f>
        <v>0</v>
      </c>
      <c r="E2209" s="16">
        <f>IF(LEN('Basis Excelsheet - uw artikelnr'!E2209)&gt;20,1,0)</f>
        <v>0</v>
      </c>
      <c r="F2209" s="16">
        <f>IF('Basis Excelsheet - uw artikelnr'!L2209=0,0,IF('Basis Excelsheet - uw artikelnr'!L2209&lt;1,1,0))</f>
        <v>0</v>
      </c>
      <c r="G2209" s="16">
        <f>IF('Basis Excelsheet - uw artikelnr'!F2209=0,0,IF(EXACT('Basis Excelsheet - uw artikelnr'!G2209,Keuzelijsten!$C$2),0,IF(EXACT('Basis Excelsheet - uw artikelnr'!G2209,Keuzelijsten!$C$3),0,1)))</f>
        <v>0</v>
      </c>
      <c r="H2209" s="16">
        <f>IF('Basis Excelsheet - uw artikelnr'!F2209=0,0,IF(EXACT('Basis Excelsheet - uw artikelnr'!J2209,Keuzelijsten!$D$2),0,IF(EXACT('Basis Excelsheet - uw artikelnr'!J2209,Keuzelijsten!$D$3),0,1)))</f>
        <v>0</v>
      </c>
      <c r="I2209" s="16">
        <f ca="1">IF('Basis Excelsheet - uw artikelnr'!A2209=0,0,IF(CELL("type",'Basis Excelsheet - uw artikelnr'!A2209)="w",0,1))</f>
        <v>0</v>
      </c>
      <c r="J2209" s="16">
        <f>IF('Basis Excelsheet - uw artikelnr'!F2209=0,0,COUNTIF(Keuzelijsten!$F$2:$F$244,'Basis Excelsheet - uw artikelnr'!M2209)-1)*-1</f>
        <v>0</v>
      </c>
      <c r="K2209" s="16">
        <f>IF('Basis Excelsheet - uw artikelnr'!F2209=0,0,COUNTIF(Keuzelijsten!$A$2:$A$245,'Basis Excelsheet - uw artikelnr'!C2209)-1)*-1</f>
        <v>0</v>
      </c>
      <c r="L2209" s="16">
        <f>IF('Basis Excelsheet - uw artikelnr'!F2209=0,0,COUNTIF(Keuzelijsten!$W$2:$W$945,'Basis Excelsheet - uw artikelnr'!D2209)-1)*-1</f>
        <v>0</v>
      </c>
    </row>
    <row r="2210" spans="1:12" x14ac:dyDescent="0.25">
      <c r="A2210" s="17"/>
      <c r="B2210" s="17">
        <f t="shared" ca="1" si="36"/>
        <v>0</v>
      </c>
      <c r="C2210" s="16">
        <f>IF(LEN('Basis Excelsheet - uw artikelnr'!F2210)&gt;35,1,0)</f>
        <v>0</v>
      </c>
      <c r="D2210" s="16">
        <f>IF(LEN('Basis Excelsheet - uw artikelnr'!K2210)&gt;30,1,0)</f>
        <v>0</v>
      </c>
      <c r="E2210" s="16">
        <f>IF(LEN('Basis Excelsheet - uw artikelnr'!E2210)&gt;20,1,0)</f>
        <v>0</v>
      </c>
      <c r="F2210" s="16">
        <f>IF('Basis Excelsheet - uw artikelnr'!L2210=0,0,IF('Basis Excelsheet - uw artikelnr'!L2210&lt;1,1,0))</f>
        <v>0</v>
      </c>
      <c r="G2210" s="16">
        <f>IF('Basis Excelsheet - uw artikelnr'!F2210=0,0,IF(EXACT('Basis Excelsheet - uw artikelnr'!G2210,Keuzelijsten!$C$2),0,IF(EXACT('Basis Excelsheet - uw artikelnr'!G2210,Keuzelijsten!$C$3),0,1)))</f>
        <v>0</v>
      </c>
      <c r="H2210" s="16">
        <f>IF('Basis Excelsheet - uw artikelnr'!F2210=0,0,IF(EXACT('Basis Excelsheet - uw artikelnr'!J2210,Keuzelijsten!$D$2),0,IF(EXACT('Basis Excelsheet - uw artikelnr'!J2210,Keuzelijsten!$D$3),0,1)))</f>
        <v>0</v>
      </c>
      <c r="I2210" s="16">
        <f ca="1">IF('Basis Excelsheet - uw artikelnr'!A2210=0,0,IF(CELL("type",'Basis Excelsheet - uw artikelnr'!A2210)="w",0,1))</f>
        <v>0</v>
      </c>
      <c r="J2210" s="16">
        <f>IF('Basis Excelsheet - uw artikelnr'!F2210=0,0,COUNTIF(Keuzelijsten!$F$2:$F$244,'Basis Excelsheet - uw artikelnr'!M2210)-1)*-1</f>
        <v>0</v>
      </c>
      <c r="K2210" s="16">
        <f>IF('Basis Excelsheet - uw artikelnr'!F2210=0,0,COUNTIF(Keuzelijsten!$A$2:$A$245,'Basis Excelsheet - uw artikelnr'!C2210)-1)*-1</f>
        <v>0</v>
      </c>
      <c r="L2210" s="16">
        <f>IF('Basis Excelsheet - uw artikelnr'!F2210=0,0,COUNTIF(Keuzelijsten!$W$2:$W$945,'Basis Excelsheet - uw artikelnr'!D2210)-1)*-1</f>
        <v>0</v>
      </c>
    </row>
    <row r="2211" spans="1:12" x14ac:dyDescent="0.25">
      <c r="A2211" s="17"/>
      <c r="B2211" s="17">
        <f t="shared" ca="1" si="36"/>
        <v>0</v>
      </c>
      <c r="C2211" s="16">
        <f>IF(LEN('Basis Excelsheet - uw artikelnr'!F2211)&gt;35,1,0)</f>
        <v>0</v>
      </c>
      <c r="D2211" s="16">
        <f>IF(LEN('Basis Excelsheet - uw artikelnr'!K2211)&gt;30,1,0)</f>
        <v>0</v>
      </c>
      <c r="E2211" s="16">
        <f>IF(LEN('Basis Excelsheet - uw artikelnr'!E2211)&gt;20,1,0)</f>
        <v>0</v>
      </c>
      <c r="F2211" s="16">
        <f>IF('Basis Excelsheet - uw artikelnr'!L2211=0,0,IF('Basis Excelsheet - uw artikelnr'!L2211&lt;1,1,0))</f>
        <v>0</v>
      </c>
      <c r="G2211" s="16">
        <f>IF('Basis Excelsheet - uw artikelnr'!F2211=0,0,IF(EXACT('Basis Excelsheet - uw artikelnr'!G2211,Keuzelijsten!$C$2),0,IF(EXACT('Basis Excelsheet - uw artikelnr'!G2211,Keuzelijsten!$C$3),0,1)))</f>
        <v>0</v>
      </c>
      <c r="H2211" s="16">
        <f>IF('Basis Excelsheet - uw artikelnr'!F2211=0,0,IF(EXACT('Basis Excelsheet - uw artikelnr'!J2211,Keuzelijsten!$D$2),0,IF(EXACT('Basis Excelsheet - uw artikelnr'!J2211,Keuzelijsten!$D$3),0,1)))</f>
        <v>0</v>
      </c>
      <c r="I2211" s="16">
        <f ca="1">IF('Basis Excelsheet - uw artikelnr'!A2211=0,0,IF(CELL("type",'Basis Excelsheet - uw artikelnr'!A2211)="w",0,1))</f>
        <v>0</v>
      </c>
      <c r="J2211" s="16">
        <f>IF('Basis Excelsheet - uw artikelnr'!F2211=0,0,COUNTIF(Keuzelijsten!$F$2:$F$244,'Basis Excelsheet - uw artikelnr'!M2211)-1)*-1</f>
        <v>0</v>
      </c>
      <c r="K2211" s="16">
        <f>IF('Basis Excelsheet - uw artikelnr'!F2211=0,0,COUNTIF(Keuzelijsten!$A$2:$A$245,'Basis Excelsheet - uw artikelnr'!C2211)-1)*-1</f>
        <v>0</v>
      </c>
      <c r="L2211" s="16">
        <f>IF('Basis Excelsheet - uw artikelnr'!F2211=0,0,COUNTIF(Keuzelijsten!$W$2:$W$945,'Basis Excelsheet - uw artikelnr'!D2211)-1)*-1</f>
        <v>0</v>
      </c>
    </row>
    <row r="2212" spans="1:12" x14ac:dyDescent="0.25">
      <c r="A2212" s="17"/>
      <c r="B2212" s="17">
        <f t="shared" ca="1" si="36"/>
        <v>0</v>
      </c>
      <c r="C2212" s="16">
        <f>IF(LEN('Basis Excelsheet - uw artikelnr'!F2212)&gt;35,1,0)</f>
        <v>0</v>
      </c>
      <c r="D2212" s="16">
        <f>IF(LEN('Basis Excelsheet - uw artikelnr'!K2212)&gt;30,1,0)</f>
        <v>0</v>
      </c>
      <c r="E2212" s="16">
        <f>IF(LEN('Basis Excelsheet - uw artikelnr'!E2212)&gt;20,1,0)</f>
        <v>0</v>
      </c>
      <c r="F2212" s="16">
        <f>IF('Basis Excelsheet - uw artikelnr'!L2212=0,0,IF('Basis Excelsheet - uw artikelnr'!L2212&lt;1,1,0))</f>
        <v>0</v>
      </c>
      <c r="G2212" s="16">
        <f>IF('Basis Excelsheet - uw artikelnr'!F2212=0,0,IF(EXACT('Basis Excelsheet - uw artikelnr'!G2212,Keuzelijsten!$C$2),0,IF(EXACT('Basis Excelsheet - uw artikelnr'!G2212,Keuzelijsten!$C$3),0,1)))</f>
        <v>0</v>
      </c>
      <c r="H2212" s="16">
        <f>IF('Basis Excelsheet - uw artikelnr'!F2212=0,0,IF(EXACT('Basis Excelsheet - uw artikelnr'!J2212,Keuzelijsten!$D$2),0,IF(EXACT('Basis Excelsheet - uw artikelnr'!J2212,Keuzelijsten!$D$3),0,1)))</f>
        <v>0</v>
      </c>
      <c r="I2212" s="16">
        <f ca="1">IF('Basis Excelsheet - uw artikelnr'!A2212=0,0,IF(CELL("type",'Basis Excelsheet - uw artikelnr'!A2212)="w",0,1))</f>
        <v>0</v>
      </c>
      <c r="J2212" s="16">
        <f>IF('Basis Excelsheet - uw artikelnr'!F2212=0,0,COUNTIF(Keuzelijsten!$F$2:$F$244,'Basis Excelsheet - uw artikelnr'!M2212)-1)*-1</f>
        <v>0</v>
      </c>
      <c r="K2212" s="16">
        <f>IF('Basis Excelsheet - uw artikelnr'!F2212=0,0,COUNTIF(Keuzelijsten!$A$2:$A$245,'Basis Excelsheet - uw artikelnr'!C2212)-1)*-1</f>
        <v>0</v>
      </c>
      <c r="L2212" s="16">
        <f>IF('Basis Excelsheet - uw artikelnr'!F2212=0,0,COUNTIF(Keuzelijsten!$W$2:$W$945,'Basis Excelsheet - uw artikelnr'!D2212)-1)*-1</f>
        <v>0</v>
      </c>
    </row>
    <row r="2213" spans="1:12" x14ac:dyDescent="0.25">
      <c r="A2213" s="17"/>
      <c r="B2213" s="17">
        <f t="shared" ca="1" si="36"/>
        <v>0</v>
      </c>
      <c r="C2213" s="16">
        <f>IF(LEN('Basis Excelsheet - uw artikelnr'!F2213)&gt;35,1,0)</f>
        <v>0</v>
      </c>
      <c r="D2213" s="16">
        <f>IF(LEN('Basis Excelsheet - uw artikelnr'!K2213)&gt;30,1,0)</f>
        <v>0</v>
      </c>
      <c r="E2213" s="16">
        <f>IF(LEN('Basis Excelsheet - uw artikelnr'!E2213)&gt;20,1,0)</f>
        <v>0</v>
      </c>
      <c r="F2213" s="16">
        <f>IF('Basis Excelsheet - uw artikelnr'!L2213=0,0,IF('Basis Excelsheet - uw artikelnr'!L2213&lt;1,1,0))</f>
        <v>0</v>
      </c>
      <c r="G2213" s="16">
        <f>IF('Basis Excelsheet - uw artikelnr'!F2213=0,0,IF(EXACT('Basis Excelsheet - uw artikelnr'!G2213,Keuzelijsten!$C$2),0,IF(EXACT('Basis Excelsheet - uw artikelnr'!G2213,Keuzelijsten!$C$3),0,1)))</f>
        <v>0</v>
      </c>
      <c r="H2213" s="16">
        <f>IF('Basis Excelsheet - uw artikelnr'!F2213=0,0,IF(EXACT('Basis Excelsheet - uw artikelnr'!J2213,Keuzelijsten!$D$2),0,IF(EXACT('Basis Excelsheet - uw artikelnr'!J2213,Keuzelijsten!$D$3),0,1)))</f>
        <v>0</v>
      </c>
      <c r="I2213" s="16">
        <f ca="1">IF('Basis Excelsheet - uw artikelnr'!A2213=0,0,IF(CELL("type",'Basis Excelsheet - uw artikelnr'!A2213)="w",0,1))</f>
        <v>0</v>
      </c>
      <c r="J2213" s="16">
        <f>IF('Basis Excelsheet - uw artikelnr'!F2213=0,0,COUNTIF(Keuzelijsten!$F$2:$F$244,'Basis Excelsheet - uw artikelnr'!M2213)-1)*-1</f>
        <v>0</v>
      </c>
      <c r="K2213" s="16">
        <f>IF('Basis Excelsheet - uw artikelnr'!F2213=0,0,COUNTIF(Keuzelijsten!$A$2:$A$245,'Basis Excelsheet - uw artikelnr'!C2213)-1)*-1</f>
        <v>0</v>
      </c>
      <c r="L2213" s="16">
        <f>IF('Basis Excelsheet - uw artikelnr'!F2213=0,0,COUNTIF(Keuzelijsten!$W$2:$W$945,'Basis Excelsheet - uw artikelnr'!D2213)-1)*-1</f>
        <v>0</v>
      </c>
    </row>
    <row r="2214" spans="1:12" x14ac:dyDescent="0.25">
      <c r="A2214" s="17"/>
      <c r="B2214" s="17">
        <f t="shared" ca="1" si="36"/>
        <v>0</v>
      </c>
      <c r="C2214" s="16">
        <f>IF(LEN('Basis Excelsheet - uw artikelnr'!F2214)&gt;35,1,0)</f>
        <v>0</v>
      </c>
      <c r="D2214" s="16">
        <f>IF(LEN('Basis Excelsheet - uw artikelnr'!K2214)&gt;30,1,0)</f>
        <v>0</v>
      </c>
      <c r="E2214" s="16">
        <f>IF(LEN('Basis Excelsheet - uw artikelnr'!E2214)&gt;20,1,0)</f>
        <v>0</v>
      </c>
      <c r="F2214" s="16">
        <f>IF('Basis Excelsheet - uw artikelnr'!L2214=0,0,IF('Basis Excelsheet - uw artikelnr'!L2214&lt;1,1,0))</f>
        <v>0</v>
      </c>
      <c r="G2214" s="16">
        <f>IF('Basis Excelsheet - uw artikelnr'!F2214=0,0,IF(EXACT('Basis Excelsheet - uw artikelnr'!G2214,Keuzelijsten!$C$2),0,IF(EXACT('Basis Excelsheet - uw artikelnr'!G2214,Keuzelijsten!$C$3),0,1)))</f>
        <v>0</v>
      </c>
      <c r="H2214" s="16">
        <f>IF('Basis Excelsheet - uw artikelnr'!F2214=0,0,IF(EXACT('Basis Excelsheet - uw artikelnr'!J2214,Keuzelijsten!$D$2),0,IF(EXACT('Basis Excelsheet - uw artikelnr'!J2214,Keuzelijsten!$D$3),0,1)))</f>
        <v>0</v>
      </c>
      <c r="I2214" s="16">
        <f ca="1">IF('Basis Excelsheet - uw artikelnr'!A2214=0,0,IF(CELL("type",'Basis Excelsheet - uw artikelnr'!A2214)="w",0,1))</f>
        <v>0</v>
      </c>
      <c r="J2214" s="16">
        <f>IF('Basis Excelsheet - uw artikelnr'!F2214=0,0,COUNTIF(Keuzelijsten!$F$2:$F$244,'Basis Excelsheet - uw artikelnr'!M2214)-1)*-1</f>
        <v>0</v>
      </c>
      <c r="K2214" s="16">
        <f>IF('Basis Excelsheet - uw artikelnr'!F2214=0,0,COUNTIF(Keuzelijsten!$A$2:$A$245,'Basis Excelsheet - uw artikelnr'!C2214)-1)*-1</f>
        <v>0</v>
      </c>
      <c r="L2214" s="16">
        <f>IF('Basis Excelsheet - uw artikelnr'!F2214=0,0,COUNTIF(Keuzelijsten!$W$2:$W$945,'Basis Excelsheet - uw artikelnr'!D2214)-1)*-1</f>
        <v>0</v>
      </c>
    </row>
    <row r="2215" spans="1:12" x14ac:dyDescent="0.25">
      <c r="A2215" s="17"/>
      <c r="B2215" s="17">
        <f t="shared" ca="1" si="36"/>
        <v>0</v>
      </c>
      <c r="C2215" s="16">
        <f>IF(LEN('Basis Excelsheet - uw artikelnr'!F2215)&gt;35,1,0)</f>
        <v>0</v>
      </c>
      <c r="D2215" s="16">
        <f>IF(LEN('Basis Excelsheet - uw artikelnr'!K2215)&gt;30,1,0)</f>
        <v>0</v>
      </c>
      <c r="E2215" s="16">
        <f>IF(LEN('Basis Excelsheet - uw artikelnr'!E2215)&gt;20,1,0)</f>
        <v>0</v>
      </c>
      <c r="F2215" s="16">
        <f>IF('Basis Excelsheet - uw artikelnr'!L2215=0,0,IF('Basis Excelsheet - uw artikelnr'!L2215&lt;1,1,0))</f>
        <v>0</v>
      </c>
      <c r="G2215" s="16">
        <f>IF('Basis Excelsheet - uw artikelnr'!F2215=0,0,IF(EXACT('Basis Excelsheet - uw artikelnr'!G2215,Keuzelijsten!$C$2),0,IF(EXACT('Basis Excelsheet - uw artikelnr'!G2215,Keuzelijsten!$C$3),0,1)))</f>
        <v>0</v>
      </c>
      <c r="H2215" s="16">
        <f>IF('Basis Excelsheet - uw artikelnr'!F2215=0,0,IF(EXACT('Basis Excelsheet - uw artikelnr'!J2215,Keuzelijsten!$D$2),0,IF(EXACT('Basis Excelsheet - uw artikelnr'!J2215,Keuzelijsten!$D$3),0,1)))</f>
        <v>0</v>
      </c>
      <c r="I2215" s="16">
        <f ca="1">IF('Basis Excelsheet - uw artikelnr'!A2215=0,0,IF(CELL("type",'Basis Excelsheet - uw artikelnr'!A2215)="w",0,1))</f>
        <v>0</v>
      </c>
      <c r="J2215" s="16">
        <f>IF('Basis Excelsheet - uw artikelnr'!F2215=0,0,COUNTIF(Keuzelijsten!$F$2:$F$244,'Basis Excelsheet - uw artikelnr'!M2215)-1)*-1</f>
        <v>0</v>
      </c>
      <c r="K2215" s="16">
        <f>IF('Basis Excelsheet - uw artikelnr'!F2215=0,0,COUNTIF(Keuzelijsten!$A$2:$A$245,'Basis Excelsheet - uw artikelnr'!C2215)-1)*-1</f>
        <v>0</v>
      </c>
      <c r="L2215" s="16">
        <f>IF('Basis Excelsheet - uw artikelnr'!F2215=0,0,COUNTIF(Keuzelijsten!$W$2:$W$945,'Basis Excelsheet - uw artikelnr'!D2215)-1)*-1</f>
        <v>0</v>
      </c>
    </row>
    <row r="2216" spans="1:12" x14ac:dyDescent="0.25">
      <c r="A2216" s="17"/>
      <c r="B2216" s="17">
        <f t="shared" ca="1" si="36"/>
        <v>0</v>
      </c>
      <c r="C2216" s="16">
        <f>IF(LEN('Basis Excelsheet - uw artikelnr'!F2216)&gt;35,1,0)</f>
        <v>0</v>
      </c>
      <c r="D2216" s="16">
        <f>IF(LEN('Basis Excelsheet - uw artikelnr'!K2216)&gt;30,1,0)</f>
        <v>0</v>
      </c>
      <c r="E2216" s="16">
        <f>IF(LEN('Basis Excelsheet - uw artikelnr'!E2216)&gt;20,1,0)</f>
        <v>0</v>
      </c>
      <c r="F2216" s="16">
        <f>IF('Basis Excelsheet - uw artikelnr'!L2216=0,0,IF('Basis Excelsheet - uw artikelnr'!L2216&lt;1,1,0))</f>
        <v>0</v>
      </c>
      <c r="G2216" s="16">
        <f>IF('Basis Excelsheet - uw artikelnr'!F2216=0,0,IF(EXACT('Basis Excelsheet - uw artikelnr'!G2216,Keuzelijsten!$C$2),0,IF(EXACT('Basis Excelsheet - uw artikelnr'!G2216,Keuzelijsten!$C$3),0,1)))</f>
        <v>0</v>
      </c>
      <c r="H2216" s="16">
        <f>IF('Basis Excelsheet - uw artikelnr'!F2216=0,0,IF(EXACT('Basis Excelsheet - uw artikelnr'!J2216,Keuzelijsten!$D$2),0,IF(EXACT('Basis Excelsheet - uw artikelnr'!J2216,Keuzelijsten!$D$3),0,1)))</f>
        <v>0</v>
      </c>
      <c r="I2216" s="16">
        <f ca="1">IF('Basis Excelsheet - uw artikelnr'!A2216=0,0,IF(CELL("type",'Basis Excelsheet - uw artikelnr'!A2216)="w",0,1))</f>
        <v>0</v>
      </c>
      <c r="J2216" s="16">
        <f>IF('Basis Excelsheet - uw artikelnr'!F2216=0,0,COUNTIF(Keuzelijsten!$F$2:$F$244,'Basis Excelsheet - uw artikelnr'!M2216)-1)*-1</f>
        <v>0</v>
      </c>
      <c r="K2216" s="16">
        <f>IF('Basis Excelsheet - uw artikelnr'!F2216=0,0,COUNTIF(Keuzelijsten!$A$2:$A$245,'Basis Excelsheet - uw artikelnr'!C2216)-1)*-1</f>
        <v>0</v>
      </c>
      <c r="L2216" s="16">
        <f>IF('Basis Excelsheet - uw artikelnr'!F2216=0,0,COUNTIF(Keuzelijsten!$W$2:$W$945,'Basis Excelsheet - uw artikelnr'!D2216)-1)*-1</f>
        <v>0</v>
      </c>
    </row>
    <row r="2217" spans="1:12" x14ac:dyDescent="0.25">
      <c r="A2217" s="17"/>
      <c r="B2217" s="17">
        <f t="shared" ca="1" si="36"/>
        <v>0</v>
      </c>
      <c r="C2217" s="16">
        <f>IF(LEN('Basis Excelsheet - uw artikelnr'!F2217)&gt;35,1,0)</f>
        <v>0</v>
      </c>
      <c r="D2217" s="16">
        <f>IF(LEN('Basis Excelsheet - uw artikelnr'!K2217)&gt;30,1,0)</f>
        <v>0</v>
      </c>
      <c r="E2217" s="16">
        <f>IF(LEN('Basis Excelsheet - uw artikelnr'!E2217)&gt;20,1,0)</f>
        <v>0</v>
      </c>
      <c r="F2217" s="16">
        <f>IF('Basis Excelsheet - uw artikelnr'!L2217=0,0,IF('Basis Excelsheet - uw artikelnr'!L2217&lt;1,1,0))</f>
        <v>0</v>
      </c>
      <c r="G2217" s="16">
        <f>IF('Basis Excelsheet - uw artikelnr'!F2217=0,0,IF(EXACT('Basis Excelsheet - uw artikelnr'!G2217,Keuzelijsten!$C$2),0,IF(EXACT('Basis Excelsheet - uw artikelnr'!G2217,Keuzelijsten!$C$3),0,1)))</f>
        <v>0</v>
      </c>
      <c r="H2217" s="16">
        <f>IF('Basis Excelsheet - uw artikelnr'!F2217=0,0,IF(EXACT('Basis Excelsheet - uw artikelnr'!J2217,Keuzelijsten!$D$2),0,IF(EXACT('Basis Excelsheet - uw artikelnr'!J2217,Keuzelijsten!$D$3),0,1)))</f>
        <v>0</v>
      </c>
      <c r="I2217" s="16">
        <f ca="1">IF('Basis Excelsheet - uw artikelnr'!A2217=0,0,IF(CELL("type",'Basis Excelsheet - uw artikelnr'!A2217)="w",0,1))</f>
        <v>0</v>
      </c>
      <c r="J2217" s="16">
        <f>IF('Basis Excelsheet - uw artikelnr'!F2217=0,0,COUNTIF(Keuzelijsten!$F$2:$F$244,'Basis Excelsheet - uw artikelnr'!M2217)-1)*-1</f>
        <v>0</v>
      </c>
      <c r="K2217" s="16">
        <f>IF('Basis Excelsheet - uw artikelnr'!F2217=0,0,COUNTIF(Keuzelijsten!$A$2:$A$245,'Basis Excelsheet - uw artikelnr'!C2217)-1)*-1</f>
        <v>0</v>
      </c>
      <c r="L2217" s="16">
        <f>IF('Basis Excelsheet - uw artikelnr'!F2217=0,0,COUNTIF(Keuzelijsten!$W$2:$W$945,'Basis Excelsheet - uw artikelnr'!D2217)-1)*-1</f>
        <v>0</v>
      </c>
    </row>
    <row r="2218" spans="1:12" x14ac:dyDescent="0.25">
      <c r="A2218" s="17"/>
      <c r="B2218" s="17">
        <f t="shared" ca="1" si="36"/>
        <v>0</v>
      </c>
      <c r="C2218" s="16">
        <f>IF(LEN('Basis Excelsheet - uw artikelnr'!F2218)&gt;35,1,0)</f>
        <v>0</v>
      </c>
      <c r="D2218" s="16">
        <f>IF(LEN('Basis Excelsheet - uw artikelnr'!K2218)&gt;30,1,0)</f>
        <v>0</v>
      </c>
      <c r="E2218" s="16">
        <f>IF(LEN('Basis Excelsheet - uw artikelnr'!E2218)&gt;20,1,0)</f>
        <v>0</v>
      </c>
      <c r="F2218" s="16">
        <f>IF('Basis Excelsheet - uw artikelnr'!L2218=0,0,IF('Basis Excelsheet - uw artikelnr'!L2218&lt;1,1,0))</f>
        <v>0</v>
      </c>
      <c r="G2218" s="16">
        <f>IF('Basis Excelsheet - uw artikelnr'!F2218=0,0,IF(EXACT('Basis Excelsheet - uw artikelnr'!G2218,Keuzelijsten!$C$2),0,IF(EXACT('Basis Excelsheet - uw artikelnr'!G2218,Keuzelijsten!$C$3),0,1)))</f>
        <v>0</v>
      </c>
      <c r="H2218" s="16">
        <f>IF('Basis Excelsheet - uw artikelnr'!F2218=0,0,IF(EXACT('Basis Excelsheet - uw artikelnr'!J2218,Keuzelijsten!$D$2),0,IF(EXACT('Basis Excelsheet - uw artikelnr'!J2218,Keuzelijsten!$D$3),0,1)))</f>
        <v>0</v>
      </c>
      <c r="I2218" s="16">
        <f ca="1">IF('Basis Excelsheet - uw artikelnr'!A2218=0,0,IF(CELL("type",'Basis Excelsheet - uw artikelnr'!A2218)="w",0,1))</f>
        <v>0</v>
      </c>
      <c r="J2218" s="16">
        <f>IF('Basis Excelsheet - uw artikelnr'!F2218=0,0,COUNTIF(Keuzelijsten!$F$2:$F$244,'Basis Excelsheet - uw artikelnr'!M2218)-1)*-1</f>
        <v>0</v>
      </c>
      <c r="K2218" s="16">
        <f>IF('Basis Excelsheet - uw artikelnr'!F2218=0,0,COUNTIF(Keuzelijsten!$A$2:$A$245,'Basis Excelsheet - uw artikelnr'!C2218)-1)*-1</f>
        <v>0</v>
      </c>
      <c r="L2218" s="16">
        <f>IF('Basis Excelsheet - uw artikelnr'!F2218=0,0,COUNTIF(Keuzelijsten!$W$2:$W$945,'Basis Excelsheet - uw artikelnr'!D2218)-1)*-1</f>
        <v>0</v>
      </c>
    </row>
    <row r="2219" spans="1:12" x14ac:dyDescent="0.25">
      <c r="A2219" s="17"/>
      <c r="B2219" s="17">
        <f t="shared" ca="1" si="36"/>
        <v>0</v>
      </c>
      <c r="C2219" s="16">
        <f>IF(LEN('Basis Excelsheet - uw artikelnr'!F2219)&gt;35,1,0)</f>
        <v>0</v>
      </c>
      <c r="D2219" s="16">
        <f>IF(LEN('Basis Excelsheet - uw artikelnr'!K2219)&gt;30,1,0)</f>
        <v>0</v>
      </c>
      <c r="E2219" s="16">
        <f>IF(LEN('Basis Excelsheet - uw artikelnr'!E2219)&gt;20,1,0)</f>
        <v>0</v>
      </c>
      <c r="F2219" s="16">
        <f>IF('Basis Excelsheet - uw artikelnr'!L2219=0,0,IF('Basis Excelsheet - uw artikelnr'!L2219&lt;1,1,0))</f>
        <v>0</v>
      </c>
      <c r="G2219" s="16">
        <f>IF('Basis Excelsheet - uw artikelnr'!F2219=0,0,IF(EXACT('Basis Excelsheet - uw artikelnr'!G2219,Keuzelijsten!$C$2),0,IF(EXACT('Basis Excelsheet - uw artikelnr'!G2219,Keuzelijsten!$C$3),0,1)))</f>
        <v>0</v>
      </c>
      <c r="H2219" s="16">
        <f>IF('Basis Excelsheet - uw artikelnr'!F2219=0,0,IF(EXACT('Basis Excelsheet - uw artikelnr'!J2219,Keuzelijsten!$D$2),0,IF(EXACT('Basis Excelsheet - uw artikelnr'!J2219,Keuzelijsten!$D$3),0,1)))</f>
        <v>0</v>
      </c>
      <c r="I2219" s="16">
        <f ca="1">IF('Basis Excelsheet - uw artikelnr'!A2219=0,0,IF(CELL("type",'Basis Excelsheet - uw artikelnr'!A2219)="w",0,1))</f>
        <v>0</v>
      </c>
      <c r="J2219" s="16">
        <f>IF('Basis Excelsheet - uw artikelnr'!F2219=0,0,COUNTIF(Keuzelijsten!$F$2:$F$244,'Basis Excelsheet - uw artikelnr'!M2219)-1)*-1</f>
        <v>0</v>
      </c>
      <c r="K2219" s="16">
        <f>IF('Basis Excelsheet - uw artikelnr'!F2219=0,0,COUNTIF(Keuzelijsten!$A$2:$A$245,'Basis Excelsheet - uw artikelnr'!C2219)-1)*-1</f>
        <v>0</v>
      </c>
      <c r="L2219" s="16">
        <f>IF('Basis Excelsheet - uw artikelnr'!F2219=0,0,COUNTIF(Keuzelijsten!$W$2:$W$945,'Basis Excelsheet - uw artikelnr'!D2219)-1)*-1</f>
        <v>0</v>
      </c>
    </row>
    <row r="2220" spans="1:12" x14ac:dyDescent="0.25">
      <c r="A2220" s="17"/>
      <c r="B2220" s="17">
        <f t="shared" ca="1" si="36"/>
        <v>0</v>
      </c>
      <c r="C2220" s="16">
        <f>IF(LEN('Basis Excelsheet - uw artikelnr'!F2220)&gt;35,1,0)</f>
        <v>0</v>
      </c>
      <c r="D2220" s="16">
        <f>IF(LEN('Basis Excelsheet - uw artikelnr'!K2220)&gt;30,1,0)</f>
        <v>0</v>
      </c>
      <c r="E2220" s="16">
        <f>IF(LEN('Basis Excelsheet - uw artikelnr'!E2220)&gt;20,1,0)</f>
        <v>0</v>
      </c>
      <c r="F2220" s="16">
        <f>IF('Basis Excelsheet - uw artikelnr'!L2220=0,0,IF('Basis Excelsheet - uw artikelnr'!L2220&lt;1,1,0))</f>
        <v>0</v>
      </c>
      <c r="G2220" s="16">
        <f>IF('Basis Excelsheet - uw artikelnr'!F2220=0,0,IF(EXACT('Basis Excelsheet - uw artikelnr'!G2220,Keuzelijsten!$C$2),0,IF(EXACT('Basis Excelsheet - uw artikelnr'!G2220,Keuzelijsten!$C$3),0,1)))</f>
        <v>0</v>
      </c>
      <c r="H2220" s="16">
        <f>IF('Basis Excelsheet - uw artikelnr'!F2220=0,0,IF(EXACT('Basis Excelsheet - uw artikelnr'!J2220,Keuzelijsten!$D$2),0,IF(EXACT('Basis Excelsheet - uw artikelnr'!J2220,Keuzelijsten!$D$3),0,1)))</f>
        <v>0</v>
      </c>
      <c r="I2220" s="16">
        <f ca="1">IF('Basis Excelsheet - uw artikelnr'!A2220=0,0,IF(CELL("type",'Basis Excelsheet - uw artikelnr'!A2220)="w",0,1))</f>
        <v>0</v>
      </c>
      <c r="J2220" s="16">
        <f>IF('Basis Excelsheet - uw artikelnr'!F2220=0,0,COUNTIF(Keuzelijsten!$F$2:$F$244,'Basis Excelsheet - uw artikelnr'!M2220)-1)*-1</f>
        <v>0</v>
      </c>
      <c r="K2220" s="16">
        <f>IF('Basis Excelsheet - uw artikelnr'!F2220=0,0,COUNTIF(Keuzelijsten!$A$2:$A$245,'Basis Excelsheet - uw artikelnr'!C2220)-1)*-1</f>
        <v>0</v>
      </c>
      <c r="L2220" s="16">
        <f>IF('Basis Excelsheet - uw artikelnr'!F2220=0,0,COUNTIF(Keuzelijsten!$W$2:$W$945,'Basis Excelsheet - uw artikelnr'!D2220)-1)*-1</f>
        <v>0</v>
      </c>
    </row>
    <row r="2221" spans="1:12" x14ac:dyDescent="0.25">
      <c r="A2221" s="17"/>
      <c r="B2221" s="17">
        <f t="shared" ca="1" si="36"/>
        <v>0</v>
      </c>
      <c r="C2221" s="16">
        <f>IF(LEN('Basis Excelsheet - uw artikelnr'!F2221)&gt;35,1,0)</f>
        <v>0</v>
      </c>
      <c r="D2221" s="16">
        <f>IF(LEN('Basis Excelsheet - uw artikelnr'!K2221)&gt;30,1,0)</f>
        <v>0</v>
      </c>
      <c r="E2221" s="16">
        <f>IF(LEN('Basis Excelsheet - uw artikelnr'!E2221)&gt;20,1,0)</f>
        <v>0</v>
      </c>
      <c r="F2221" s="16">
        <f>IF('Basis Excelsheet - uw artikelnr'!L2221=0,0,IF('Basis Excelsheet - uw artikelnr'!L2221&lt;1,1,0))</f>
        <v>0</v>
      </c>
      <c r="G2221" s="16">
        <f>IF('Basis Excelsheet - uw artikelnr'!F2221=0,0,IF(EXACT('Basis Excelsheet - uw artikelnr'!G2221,Keuzelijsten!$C$2),0,IF(EXACT('Basis Excelsheet - uw artikelnr'!G2221,Keuzelijsten!$C$3),0,1)))</f>
        <v>0</v>
      </c>
      <c r="H2221" s="16">
        <f>IF('Basis Excelsheet - uw artikelnr'!F2221=0,0,IF(EXACT('Basis Excelsheet - uw artikelnr'!J2221,Keuzelijsten!$D$2),0,IF(EXACT('Basis Excelsheet - uw artikelnr'!J2221,Keuzelijsten!$D$3),0,1)))</f>
        <v>0</v>
      </c>
      <c r="I2221" s="16">
        <f ca="1">IF('Basis Excelsheet - uw artikelnr'!A2221=0,0,IF(CELL("type",'Basis Excelsheet - uw artikelnr'!A2221)="w",0,1))</f>
        <v>0</v>
      </c>
      <c r="J2221" s="16">
        <f>IF('Basis Excelsheet - uw artikelnr'!F2221=0,0,COUNTIF(Keuzelijsten!$F$2:$F$244,'Basis Excelsheet - uw artikelnr'!M2221)-1)*-1</f>
        <v>0</v>
      </c>
      <c r="K2221" s="16">
        <f>IF('Basis Excelsheet - uw artikelnr'!F2221=0,0,COUNTIF(Keuzelijsten!$A$2:$A$245,'Basis Excelsheet - uw artikelnr'!C2221)-1)*-1</f>
        <v>0</v>
      </c>
      <c r="L2221" s="16">
        <f>IF('Basis Excelsheet - uw artikelnr'!F2221=0,0,COUNTIF(Keuzelijsten!$W$2:$W$945,'Basis Excelsheet - uw artikelnr'!D2221)-1)*-1</f>
        <v>0</v>
      </c>
    </row>
    <row r="2222" spans="1:12" x14ac:dyDescent="0.25">
      <c r="A2222" s="17"/>
      <c r="B2222" s="17">
        <f t="shared" ca="1" si="36"/>
        <v>0</v>
      </c>
      <c r="C2222" s="16">
        <f>IF(LEN('Basis Excelsheet - uw artikelnr'!F2222)&gt;35,1,0)</f>
        <v>0</v>
      </c>
      <c r="D2222" s="16">
        <f>IF(LEN('Basis Excelsheet - uw artikelnr'!K2222)&gt;30,1,0)</f>
        <v>0</v>
      </c>
      <c r="E2222" s="16">
        <f>IF(LEN('Basis Excelsheet - uw artikelnr'!E2222)&gt;20,1,0)</f>
        <v>0</v>
      </c>
      <c r="F2222" s="16">
        <f>IF('Basis Excelsheet - uw artikelnr'!L2222=0,0,IF('Basis Excelsheet - uw artikelnr'!L2222&lt;1,1,0))</f>
        <v>0</v>
      </c>
      <c r="G2222" s="16">
        <f>IF('Basis Excelsheet - uw artikelnr'!F2222=0,0,IF(EXACT('Basis Excelsheet - uw artikelnr'!G2222,Keuzelijsten!$C$2),0,IF(EXACT('Basis Excelsheet - uw artikelnr'!G2222,Keuzelijsten!$C$3),0,1)))</f>
        <v>0</v>
      </c>
      <c r="H2222" s="16">
        <f>IF('Basis Excelsheet - uw artikelnr'!F2222=0,0,IF(EXACT('Basis Excelsheet - uw artikelnr'!J2222,Keuzelijsten!$D$2),0,IF(EXACT('Basis Excelsheet - uw artikelnr'!J2222,Keuzelijsten!$D$3),0,1)))</f>
        <v>0</v>
      </c>
      <c r="I2222" s="16">
        <f ca="1">IF('Basis Excelsheet - uw artikelnr'!A2222=0,0,IF(CELL("type",'Basis Excelsheet - uw artikelnr'!A2222)="w",0,1))</f>
        <v>0</v>
      </c>
      <c r="J2222" s="16">
        <f>IF('Basis Excelsheet - uw artikelnr'!F2222=0,0,COUNTIF(Keuzelijsten!$F$2:$F$244,'Basis Excelsheet - uw artikelnr'!M2222)-1)*-1</f>
        <v>0</v>
      </c>
      <c r="K2222" s="16">
        <f>IF('Basis Excelsheet - uw artikelnr'!F2222=0,0,COUNTIF(Keuzelijsten!$A$2:$A$245,'Basis Excelsheet - uw artikelnr'!C2222)-1)*-1</f>
        <v>0</v>
      </c>
      <c r="L2222" s="16">
        <f>IF('Basis Excelsheet - uw artikelnr'!F2222=0,0,COUNTIF(Keuzelijsten!$W$2:$W$945,'Basis Excelsheet - uw artikelnr'!D2222)-1)*-1</f>
        <v>0</v>
      </c>
    </row>
    <row r="2223" spans="1:12" x14ac:dyDescent="0.25">
      <c r="A2223" s="17"/>
      <c r="B2223" s="17">
        <f t="shared" ca="1" si="36"/>
        <v>0</v>
      </c>
      <c r="C2223" s="16">
        <f>IF(LEN('Basis Excelsheet - uw artikelnr'!F2223)&gt;35,1,0)</f>
        <v>0</v>
      </c>
      <c r="D2223" s="16">
        <f>IF(LEN('Basis Excelsheet - uw artikelnr'!K2223)&gt;30,1,0)</f>
        <v>0</v>
      </c>
      <c r="E2223" s="16">
        <f>IF(LEN('Basis Excelsheet - uw artikelnr'!E2223)&gt;20,1,0)</f>
        <v>0</v>
      </c>
      <c r="F2223" s="16">
        <f>IF('Basis Excelsheet - uw artikelnr'!L2223=0,0,IF('Basis Excelsheet - uw artikelnr'!L2223&lt;1,1,0))</f>
        <v>0</v>
      </c>
      <c r="G2223" s="16">
        <f>IF('Basis Excelsheet - uw artikelnr'!F2223=0,0,IF(EXACT('Basis Excelsheet - uw artikelnr'!G2223,Keuzelijsten!$C$2),0,IF(EXACT('Basis Excelsheet - uw artikelnr'!G2223,Keuzelijsten!$C$3),0,1)))</f>
        <v>0</v>
      </c>
      <c r="H2223" s="16">
        <f>IF('Basis Excelsheet - uw artikelnr'!F2223=0,0,IF(EXACT('Basis Excelsheet - uw artikelnr'!J2223,Keuzelijsten!$D$2),0,IF(EXACT('Basis Excelsheet - uw artikelnr'!J2223,Keuzelijsten!$D$3),0,1)))</f>
        <v>0</v>
      </c>
      <c r="I2223" s="16">
        <f ca="1">IF('Basis Excelsheet - uw artikelnr'!A2223=0,0,IF(CELL("type",'Basis Excelsheet - uw artikelnr'!A2223)="w",0,1))</f>
        <v>0</v>
      </c>
      <c r="J2223" s="16">
        <f>IF('Basis Excelsheet - uw artikelnr'!F2223=0,0,COUNTIF(Keuzelijsten!$F$2:$F$244,'Basis Excelsheet - uw artikelnr'!M2223)-1)*-1</f>
        <v>0</v>
      </c>
      <c r="K2223" s="16">
        <f>IF('Basis Excelsheet - uw artikelnr'!F2223=0,0,COUNTIF(Keuzelijsten!$A$2:$A$245,'Basis Excelsheet - uw artikelnr'!C2223)-1)*-1</f>
        <v>0</v>
      </c>
      <c r="L2223" s="16">
        <f>IF('Basis Excelsheet - uw artikelnr'!F2223=0,0,COUNTIF(Keuzelijsten!$W$2:$W$945,'Basis Excelsheet - uw artikelnr'!D2223)-1)*-1</f>
        <v>0</v>
      </c>
    </row>
    <row r="2224" spans="1:12" x14ac:dyDescent="0.25">
      <c r="A2224" s="17"/>
      <c r="B2224" s="17">
        <f t="shared" ca="1" si="36"/>
        <v>0</v>
      </c>
      <c r="C2224" s="16">
        <f>IF(LEN('Basis Excelsheet - uw artikelnr'!F2224)&gt;35,1,0)</f>
        <v>0</v>
      </c>
      <c r="D2224" s="16">
        <f>IF(LEN('Basis Excelsheet - uw artikelnr'!K2224)&gt;30,1,0)</f>
        <v>0</v>
      </c>
      <c r="E2224" s="16">
        <f>IF(LEN('Basis Excelsheet - uw artikelnr'!E2224)&gt;20,1,0)</f>
        <v>0</v>
      </c>
      <c r="F2224" s="16">
        <f>IF('Basis Excelsheet - uw artikelnr'!L2224=0,0,IF('Basis Excelsheet - uw artikelnr'!L2224&lt;1,1,0))</f>
        <v>0</v>
      </c>
      <c r="G2224" s="16">
        <f>IF('Basis Excelsheet - uw artikelnr'!F2224=0,0,IF(EXACT('Basis Excelsheet - uw artikelnr'!G2224,Keuzelijsten!$C$2),0,IF(EXACT('Basis Excelsheet - uw artikelnr'!G2224,Keuzelijsten!$C$3),0,1)))</f>
        <v>0</v>
      </c>
      <c r="H2224" s="16">
        <f>IF('Basis Excelsheet - uw artikelnr'!F2224=0,0,IF(EXACT('Basis Excelsheet - uw artikelnr'!J2224,Keuzelijsten!$D$2),0,IF(EXACT('Basis Excelsheet - uw artikelnr'!J2224,Keuzelijsten!$D$3),0,1)))</f>
        <v>0</v>
      </c>
      <c r="I2224" s="16">
        <f ca="1">IF('Basis Excelsheet - uw artikelnr'!A2224=0,0,IF(CELL("type",'Basis Excelsheet - uw artikelnr'!A2224)="w",0,1))</f>
        <v>0</v>
      </c>
      <c r="J2224" s="16">
        <f>IF('Basis Excelsheet - uw artikelnr'!F2224=0,0,COUNTIF(Keuzelijsten!$F$2:$F$244,'Basis Excelsheet - uw artikelnr'!M2224)-1)*-1</f>
        <v>0</v>
      </c>
      <c r="K2224" s="16">
        <f>IF('Basis Excelsheet - uw artikelnr'!F2224=0,0,COUNTIF(Keuzelijsten!$A$2:$A$245,'Basis Excelsheet - uw artikelnr'!C2224)-1)*-1</f>
        <v>0</v>
      </c>
      <c r="L2224" s="16">
        <f>IF('Basis Excelsheet - uw artikelnr'!F2224=0,0,COUNTIF(Keuzelijsten!$W$2:$W$945,'Basis Excelsheet - uw artikelnr'!D2224)-1)*-1</f>
        <v>0</v>
      </c>
    </row>
    <row r="2225" spans="1:12" x14ac:dyDescent="0.25">
      <c r="A2225" s="17"/>
      <c r="B2225" s="17">
        <f t="shared" ca="1" si="36"/>
        <v>0</v>
      </c>
      <c r="C2225" s="16">
        <f>IF(LEN('Basis Excelsheet - uw artikelnr'!F2225)&gt;35,1,0)</f>
        <v>0</v>
      </c>
      <c r="D2225" s="16">
        <f>IF(LEN('Basis Excelsheet - uw artikelnr'!K2225)&gt;30,1,0)</f>
        <v>0</v>
      </c>
      <c r="E2225" s="16">
        <f>IF(LEN('Basis Excelsheet - uw artikelnr'!E2225)&gt;20,1,0)</f>
        <v>0</v>
      </c>
      <c r="F2225" s="16">
        <f>IF('Basis Excelsheet - uw artikelnr'!L2225=0,0,IF('Basis Excelsheet - uw artikelnr'!L2225&lt;1,1,0))</f>
        <v>0</v>
      </c>
      <c r="G2225" s="16">
        <f>IF('Basis Excelsheet - uw artikelnr'!F2225=0,0,IF(EXACT('Basis Excelsheet - uw artikelnr'!G2225,Keuzelijsten!$C$2),0,IF(EXACT('Basis Excelsheet - uw artikelnr'!G2225,Keuzelijsten!$C$3),0,1)))</f>
        <v>0</v>
      </c>
      <c r="H2225" s="16">
        <f>IF('Basis Excelsheet - uw artikelnr'!F2225=0,0,IF(EXACT('Basis Excelsheet - uw artikelnr'!J2225,Keuzelijsten!$D$2),0,IF(EXACT('Basis Excelsheet - uw artikelnr'!J2225,Keuzelijsten!$D$3),0,1)))</f>
        <v>0</v>
      </c>
      <c r="I2225" s="16">
        <f ca="1">IF('Basis Excelsheet - uw artikelnr'!A2225=0,0,IF(CELL("type",'Basis Excelsheet - uw artikelnr'!A2225)="w",0,1))</f>
        <v>0</v>
      </c>
      <c r="J2225" s="16">
        <f>IF('Basis Excelsheet - uw artikelnr'!F2225=0,0,COUNTIF(Keuzelijsten!$F$2:$F$244,'Basis Excelsheet - uw artikelnr'!M2225)-1)*-1</f>
        <v>0</v>
      </c>
      <c r="K2225" s="16">
        <f>IF('Basis Excelsheet - uw artikelnr'!F2225=0,0,COUNTIF(Keuzelijsten!$A$2:$A$245,'Basis Excelsheet - uw artikelnr'!C2225)-1)*-1</f>
        <v>0</v>
      </c>
      <c r="L2225" s="16">
        <f>IF('Basis Excelsheet - uw artikelnr'!F2225=0,0,COUNTIF(Keuzelijsten!$W$2:$W$945,'Basis Excelsheet - uw artikelnr'!D2225)-1)*-1</f>
        <v>0</v>
      </c>
    </row>
    <row r="2226" spans="1:12" x14ac:dyDescent="0.25">
      <c r="A2226" s="17"/>
      <c r="B2226" s="17">
        <f t="shared" ca="1" si="36"/>
        <v>0</v>
      </c>
      <c r="C2226" s="16">
        <f>IF(LEN('Basis Excelsheet - uw artikelnr'!F2226)&gt;35,1,0)</f>
        <v>0</v>
      </c>
      <c r="D2226" s="16">
        <f>IF(LEN('Basis Excelsheet - uw artikelnr'!K2226)&gt;30,1,0)</f>
        <v>0</v>
      </c>
      <c r="E2226" s="16">
        <f>IF(LEN('Basis Excelsheet - uw artikelnr'!E2226)&gt;20,1,0)</f>
        <v>0</v>
      </c>
      <c r="F2226" s="16">
        <f>IF('Basis Excelsheet - uw artikelnr'!L2226=0,0,IF('Basis Excelsheet - uw artikelnr'!L2226&lt;1,1,0))</f>
        <v>0</v>
      </c>
      <c r="G2226" s="16">
        <f>IF('Basis Excelsheet - uw artikelnr'!F2226=0,0,IF(EXACT('Basis Excelsheet - uw artikelnr'!G2226,Keuzelijsten!$C$2),0,IF(EXACT('Basis Excelsheet - uw artikelnr'!G2226,Keuzelijsten!$C$3),0,1)))</f>
        <v>0</v>
      </c>
      <c r="H2226" s="16">
        <f>IF('Basis Excelsheet - uw artikelnr'!F2226=0,0,IF(EXACT('Basis Excelsheet - uw artikelnr'!J2226,Keuzelijsten!$D$2),0,IF(EXACT('Basis Excelsheet - uw artikelnr'!J2226,Keuzelijsten!$D$3),0,1)))</f>
        <v>0</v>
      </c>
      <c r="I2226" s="16">
        <f ca="1">IF('Basis Excelsheet - uw artikelnr'!A2226=0,0,IF(CELL("type",'Basis Excelsheet - uw artikelnr'!A2226)="w",0,1))</f>
        <v>0</v>
      </c>
      <c r="J2226" s="16">
        <f>IF('Basis Excelsheet - uw artikelnr'!F2226=0,0,COUNTIF(Keuzelijsten!$F$2:$F$244,'Basis Excelsheet - uw artikelnr'!M2226)-1)*-1</f>
        <v>0</v>
      </c>
      <c r="K2226" s="16">
        <f>IF('Basis Excelsheet - uw artikelnr'!F2226=0,0,COUNTIF(Keuzelijsten!$A$2:$A$245,'Basis Excelsheet - uw artikelnr'!C2226)-1)*-1</f>
        <v>0</v>
      </c>
      <c r="L2226" s="16">
        <f>IF('Basis Excelsheet - uw artikelnr'!F2226=0,0,COUNTIF(Keuzelijsten!$W$2:$W$945,'Basis Excelsheet - uw artikelnr'!D2226)-1)*-1</f>
        <v>0</v>
      </c>
    </row>
    <row r="2227" spans="1:12" x14ac:dyDescent="0.25">
      <c r="A2227" s="17"/>
      <c r="B2227" s="17">
        <f t="shared" ca="1" si="36"/>
        <v>0</v>
      </c>
      <c r="C2227" s="16">
        <f>IF(LEN('Basis Excelsheet - uw artikelnr'!F2227)&gt;35,1,0)</f>
        <v>0</v>
      </c>
      <c r="D2227" s="16">
        <f>IF(LEN('Basis Excelsheet - uw artikelnr'!K2227)&gt;30,1,0)</f>
        <v>0</v>
      </c>
      <c r="E2227" s="16">
        <f>IF(LEN('Basis Excelsheet - uw artikelnr'!E2227)&gt;20,1,0)</f>
        <v>0</v>
      </c>
      <c r="F2227" s="16">
        <f>IF('Basis Excelsheet - uw artikelnr'!L2227=0,0,IF('Basis Excelsheet - uw artikelnr'!L2227&lt;1,1,0))</f>
        <v>0</v>
      </c>
      <c r="G2227" s="16">
        <f>IF('Basis Excelsheet - uw artikelnr'!F2227=0,0,IF(EXACT('Basis Excelsheet - uw artikelnr'!G2227,Keuzelijsten!$C$2),0,IF(EXACT('Basis Excelsheet - uw artikelnr'!G2227,Keuzelijsten!$C$3),0,1)))</f>
        <v>0</v>
      </c>
      <c r="H2227" s="16">
        <f>IF('Basis Excelsheet - uw artikelnr'!F2227=0,0,IF(EXACT('Basis Excelsheet - uw artikelnr'!J2227,Keuzelijsten!$D$2),0,IF(EXACT('Basis Excelsheet - uw artikelnr'!J2227,Keuzelijsten!$D$3),0,1)))</f>
        <v>0</v>
      </c>
      <c r="I2227" s="16">
        <f ca="1">IF('Basis Excelsheet - uw artikelnr'!A2227=0,0,IF(CELL("type",'Basis Excelsheet - uw artikelnr'!A2227)="w",0,1))</f>
        <v>0</v>
      </c>
      <c r="J2227" s="16">
        <f>IF('Basis Excelsheet - uw artikelnr'!F2227=0,0,COUNTIF(Keuzelijsten!$F$2:$F$244,'Basis Excelsheet - uw artikelnr'!M2227)-1)*-1</f>
        <v>0</v>
      </c>
      <c r="K2227" s="16">
        <f>IF('Basis Excelsheet - uw artikelnr'!F2227=0,0,COUNTIF(Keuzelijsten!$A$2:$A$245,'Basis Excelsheet - uw artikelnr'!C2227)-1)*-1</f>
        <v>0</v>
      </c>
      <c r="L2227" s="16">
        <f>IF('Basis Excelsheet - uw artikelnr'!F2227=0,0,COUNTIF(Keuzelijsten!$W$2:$W$945,'Basis Excelsheet - uw artikelnr'!D2227)-1)*-1</f>
        <v>0</v>
      </c>
    </row>
    <row r="2228" spans="1:12" x14ac:dyDescent="0.25">
      <c r="A2228" s="17"/>
      <c r="B2228" s="17">
        <f t="shared" ca="1" si="36"/>
        <v>0</v>
      </c>
      <c r="C2228" s="16">
        <f>IF(LEN('Basis Excelsheet - uw artikelnr'!F2228)&gt;35,1,0)</f>
        <v>0</v>
      </c>
      <c r="D2228" s="16">
        <f>IF(LEN('Basis Excelsheet - uw artikelnr'!K2228)&gt;30,1,0)</f>
        <v>0</v>
      </c>
      <c r="E2228" s="16">
        <f>IF(LEN('Basis Excelsheet - uw artikelnr'!E2228)&gt;20,1,0)</f>
        <v>0</v>
      </c>
      <c r="F2228" s="16">
        <f>IF('Basis Excelsheet - uw artikelnr'!L2228=0,0,IF('Basis Excelsheet - uw artikelnr'!L2228&lt;1,1,0))</f>
        <v>0</v>
      </c>
      <c r="G2228" s="16">
        <f>IF('Basis Excelsheet - uw artikelnr'!F2228=0,0,IF(EXACT('Basis Excelsheet - uw artikelnr'!G2228,Keuzelijsten!$C$2),0,IF(EXACT('Basis Excelsheet - uw artikelnr'!G2228,Keuzelijsten!$C$3),0,1)))</f>
        <v>0</v>
      </c>
      <c r="H2228" s="16">
        <f>IF('Basis Excelsheet - uw artikelnr'!F2228=0,0,IF(EXACT('Basis Excelsheet - uw artikelnr'!J2228,Keuzelijsten!$D$2),0,IF(EXACT('Basis Excelsheet - uw artikelnr'!J2228,Keuzelijsten!$D$3),0,1)))</f>
        <v>0</v>
      </c>
      <c r="I2228" s="16">
        <f ca="1">IF('Basis Excelsheet - uw artikelnr'!A2228=0,0,IF(CELL("type",'Basis Excelsheet - uw artikelnr'!A2228)="w",0,1))</f>
        <v>0</v>
      </c>
      <c r="J2228" s="16">
        <f>IF('Basis Excelsheet - uw artikelnr'!F2228=0,0,COUNTIF(Keuzelijsten!$F$2:$F$244,'Basis Excelsheet - uw artikelnr'!M2228)-1)*-1</f>
        <v>0</v>
      </c>
      <c r="K2228" s="16">
        <f>IF('Basis Excelsheet - uw artikelnr'!F2228=0,0,COUNTIF(Keuzelijsten!$A$2:$A$245,'Basis Excelsheet - uw artikelnr'!C2228)-1)*-1</f>
        <v>0</v>
      </c>
      <c r="L2228" s="16">
        <f>IF('Basis Excelsheet - uw artikelnr'!F2228=0,0,COUNTIF(Keuzelijsten!$W$2:$W$945,'Basis Excelsheet - uw artikelnr'!D2228)-1)*-1</f>
        <v>0</v>
      </c>
    </row>
    <row r="2229" spans="1:12" x14ac:dyDescent="0.25">
      <c r="A2229" s="17"/>
      <c r="B2229" s="17">
        <f t="shared" ca="1" si="36"/>
        <v>0</v>
      </c>
      <c r="C2229" s="16">
        <f>IF(LEN('Basis Excelsheet - uw artikelnr'!F2229)&gt;35,1,0)</f>
        <v>0</v>
      </c>
      <c r="D2229" s="16">
        <f>IF(LEN('Basis Excelsheet - uw artikelnr'!K2229)&gt;30,1,0)</f>
        <v>0</v>
      </c>
      <c r="E2229" s="16">
        <f>IF(LEN('Basis Excelsheet - uw artikelnr'!E2229)&gt;20,1,0)</f>
        <v>0</v>
      </c>
      <c r="F2229" s="16">
        <f>IF('Basis Excelsheet - uw artikelnr'!L2229=0,0,IF('Basis Excelsheet - uw artikelnr'!L2229&lt;1,1,0))</f>
        <v>0</v>
      </c>
      <c r="G2229" s="16">
        <f>IF('Basis Excelsheet - uw artikelnr'!F2229=0,0,IF(EXACT('Basis Excelsheet - uw artikelnr'!G2229,Keuzelijsten!$C$2),0,IF(EXACT('Basis Excelsheet - uw artikelnr'!G2229,Keuzelijsten!$C$3),0,1)))</f>
        <v>0</v>
      </c>
      <c r="H2229" s="16">
        <f>IF('Basis Excelsheet - uw artikelnr'!F2229=0,0,IF(EXACT('Basis Excelsheet - uw artikelnr'!J2229,Keuzelijsten!$D$2),0,IF(EXACT('Basis Excelsheet - uw artikelnr'!J2229,Keuzelijsten!$D$3),0,1)))</f>
        <v>0</v>
      </c>
      <c r="I2229" s="16">
        <f ca="1">IF('Basis Excelsheet - uw artikelnr'!A2229=0,0,IF(CELL("type",'Basis Excelsheet - uw artikelnr'!A2229)="w",0,1))</f>
        <v>0</v>
      </c>
      <c r="J2229" s="16">
        <f>IF('Basis Excelsheet - uw artikelnr'!F2229=0,0,COUNTIF(Keuzelijsten!$F$2:$F$244,'Basis Excelsheet - uw artikelnr'!M2229)-1)*-1</f>
        <v>0</v>
      </c>
      <c r="K2229" s="16">
        <f>IF('Basis Excelsheet - uw artikelnr'!F2229=0,0,COUNTIF(Keuzelijsten!$A$2:$A$245,'Basis Excelsheet - uw artikelnr'!C2229)-1)*-1</f>
        <v>0</v>
      </c>
      <c r="L2229" s="16">
        <f>IF('Basis Excelsheet - uw artikelnr'!F2229=0,0,COUNTIF(Keuzelijsten!$W$2:$W$945,'Basis Excelsheet - uw artikelnr'!D2229)-1)*-1</f>
        <v>0</v>
      </c>
    </row>
    <row r="2230" spans="1:12" x14ac:dyDescent="0.25">
      <c r="A2230" s="17"/>
      <c r="B2230" s="17">
        <f t="shared" ca="1" si="36"/>
        <v>0</v>
      </c>
      <c r="C2230" s="16">
        <f>IF(LEN('Basis Excelsheet - uw artikelnr'!F2230)&gt;35,1,0)</f>
        <v>0</v>
      </c>
      <c r="D2230" s="16">
        <f>IF(LEN('Basis Excelsheet - uw artikelnr'!K2230)&gt;30,1,0)</f>
        <v>0</v>
      </c>
      <c r="E2230" s="16">
        <f>IF(LEN('Basis Excelsheet - uw artikelnr'!E2230)&gt;20,1,0)</f>
        <v>0</v>
      </c>
      <c r="F2230" s="16">
        <f>IF('Basis Excelsheet - uw artikelnr'!L2230=0,0,IF('Basis Excelsheet - uw artikelnr'!L2230&lt;1,1,0))</f>
        <v>0</v>
      </c>
      <c r="G2230" s="16">
        <f>IF('Basis Excelsheet - uw artikelnr'!F2230=0,0,IF(EXACT('Basis Excelsheet - uw artikelnr'!G2230,Keuzelijsten!$C$2),0,IF(EXACT('Basis Excelsheet - uw artikelnr'!G2230,Keuzelijsten!$C$3),0,1)))</f>
        <v>0</v>
      </c>
      <c r="H2230" s="16">
        <f>IF('Basis Excelsheet - uw artikelnr'!F2230=0,0,IF(EXACT('Basis Excelsheet - uw artikelnr'!J2230,Keuzelijsten!$D$2),0,IF(EXACT('Basis Excelsheet - uw artikelnr'!J2230,Keuzelijsten!$D$3),0,1)))</f>
        <v>0</v>
      </c>
      <c r="I2230" s="16">
        <f ca="1">IF('Basis Excelsheet - uw artikelnr'!A2230=0,0,IF(CELL("type",'Basis Excelsheet - uw artikelnr'!A2230)="w",0,1))</f>
        <v>0</v>
      </c>
      <c r="J2230" s="16">
        <f>IF('Basis Excelsheet - uw artikelnr'!F2230=0,0,COUNTIF(Keuzelijsten!$F$2:$F$244,'Basis Excelsheet - uw artikelnr'!M2230)-1)*-1</f>
        <v>0</v>
      </c>
      <c r="K2230" s="16">
        <f>IF('Basis Excelsheet - uw artikelnr'!F2230=0,0,COUNTIF(Keuzelijsten!$A$2:$A$245,'Basis Excelsheet - uw artikelnr'!C2230)-1)*-1</f>
        <v>0</v>
      </c>
      <c r="L2230" s="16">
        <f>IF('Basis Excelsheet - uw artikelnr'!F2230=0,0,COUNTIF(Keuzelijsten!$W$2:$W$945,'Basis Excelsheet - uw artikelnr'!D2230)-1)*-1</f>
        <v>0</v>
      </c>
    </row>
    <row r="2231" spans="1:12" x14ac:dyDescent="0.25">
      <c r="A2231" s="17"/>
      <c r="B2231" s="17">
        <f t="shared" ca="1" si="36"/>
        <v>0</v>
      </c>
      <c r="C2231" s="16">
        <f>IF(LEN('Basis Excelsheet - uw artikelnr'!F2231)&gt;35,1,0)</f>
        <v>0</v>
      </c>
      <c r="D2231" s="16">
        <f>IF(LEN('Basis Excelsheet - uw artikelnr'!K2231)&gt;30,1,0)</f>
        <v>0</v>
      </c>
      <c r="E2231" s="16">
        <f>IF(LEN('Basis Excelsheet - uw artikelnr'!E2231)&gt;20,1,0)</f>
        <v>0</v>
      </c>
      <c r="F2231" s="16">
        <f>IF('Basis Excelsheet - uw artikelnr'!L2231=0,0,IF('Basis Excelsheet - uw artikelnr'!L2231&lt;1,1,0))</f>
        <v>0</v>
      </c>
      <c r="G2231" s="16">
        <f>IF('Basis Excelsheet - uw artikelnr'!F2231=0,0,IF(EXACT('Basis Excelsheet - uw artikelnr'!G2231,Keuzelijsten!$C$2),0,IF(EXACT('Basis Excelsheet - uw artikelnr'!G2231,Keuzelijsten!$C$3),0,1)))</f>
        <v>0</v>
      </c>
      <c r="H2231" s="16">
        <f>IF('Basis Excelsheet - uw artikelnr'!F2231=0,0,IF(EXACT('Basis Excelsheet - uw artikelnr'!J2231,Keuzelijsten!$D$2),0,IF(EXACT('Basis Excelsheet - uw artikelnr'!J2231,Keuzelijsten!$D$3),0,1)))</f>
        <v>0</v>
      </c>
      <c r="I2231" s="16">
        <f ca="1">IF('Basis Excelsheet - uw artikelnr'!A2231=0,0,IF(CELL("type",'Basis Excelsheet - uw artikelnr'!A2231)="w",0,1))</f>
        <v>0</v>
      </c>
      <c r="J2231" s="16">
        <f>IF('Basis Excelsheet - uw artikelnr'!F2231=0,0,COUNTIF(Keuzelijsten!$F$2:$F$244,'Basis Excelsheet - uw artikelnr'!M2231)-1)*-1</f>
        <v>0</v>
      </c>
      <c r="K2231" s="16">
        <f>IF('Basis Excelsheet - uw artikelnr'!F2231=0,0,COUNTIF(Keuzelijsten!$A$2:$A$245,'Basis Excelsheet - uw artikelnr'!C2231)-1)*-1</f>
        <v>0</v>
      </c>
      <c r="L2231" s="16">
        <f>IF('Basis Excelsheet - uw artikelnr'!F2231=0,0,COUNTIF(Keuzelijsten!$W$2:$W$945,'Basis Excelsheet - uw artikelnr'!D2231)-1)*-1</f>
        <v>0</v>
      </c>
    </row>
    <row r="2232" spans="1:12" x14ac:dyDescent="0.25">
      <c r="A2232" s="17"/>
      <c r="B2232" s="17">
        <f t="shared" ca="1" si="36"/>
        <v>0</v>
      </c>
      <c r="C2232" s="16">
        <f>IF(LEN('Basis Excelsheet - uw artikelnr'!F2232)&gt;35,1,0)</f>
        <v>0</v>
      </c>
      <c r="D2232" s="16">
        <f>IF(LEN('Basis Excelsheet - uw artikelnr'!K2232)&gt;30,1,0)</f>
        <v>0</v>
      </c>
      <c r="E2232" s="16">
        <f>IF(LEN('Basis Excelsheet - uw artikelnr'!E2232)&gt;20,1,0)</f>
        <v>0</v>
      </c>
      <c r="F2232" s="16">
        <f>IF('Basis Excelsheet - uw artikelnr'!L2232=0,0,IF('Basis Excelsheet - uw artikelnr'!L2232&lt;1,1,0))</f>
        <v>0</v>
      </c>
      <c r="G2232" s="16">
        <f>IF('Basis Excelsheet - uw artikelnr'!F2232=0,0,IF(EXACT('Basis Excelsheet - uw artikelnr'!G2232,Keuzelijsten!$C$2),0,IF(EXACT('Basis Excelsheet - uw artikelnr'!G2232,Keuzelijsten!$C$3),0,1)))</f>
        <v>0</v>
      </c>
      <c r="H2232" s="16">
        <f>IF('Basis Excelsheet - uw artikelnr'!F2232=0,0,IF(EXACT('Basis Excelsheet - uw artikelnr'!J2232,Keuzelijsten!$D$2),0,IF(EXACT('Basis Excelsheet - uw artikelnr'!J2232,Keuzelijsten!$D$3),0,1)))</f>
        <v>0</v>
      </c>
      <c r="I2232" s="16">
        <f ca="1">IF('Basis Excelsheet - uw artikelnr'!A2232=0,0,IF(CELL("type",'Basis Excelsheet - uw artikelnr'!A2232)="w",0,1))</f>
        <v>0</v>
      </c>
      <c r="J2232" s="16">
        <f>IF('Basis Excelsheet - uw artikelnr'!F2232=0,0,COUNTIF(Keuzelijsten!$F$2:$F$244,'Basis Excelsheet - uw artikelnr'!M2232)-1)*-1</f>
        <v>0</v>
      </c>
      <c r="K2232" s="16">
        <f>IF('Basis Excelsheet - uw artikelnr'!F2232=0,0,COUNTIF(Keuzelijsten!$A$2:$A$245,'Basis Excelsheet - uw artikelnr'!C2232)-1)*-1</f>
        <v>0</v>
      </c>
      <c r="L2232" s="16">
        <f>IF('Basis Excelsheet - uw artikelnr'!F2232=0,0,COUNTIF(Keuzelijsten!$W$2:$W$945,'Basis Excelsheet - uw artikelnr'!D2232)-1)*-1</f>
        <v>0</v>
      </c>
    </row>
    <row r="2233" spans="1:12" x14ac:dyDescent="0.25">
      <c r="A2233" s="17"/>
      <c r="B2233" s="17">
        <f t="shared" ca="1" si="36"/>
        <v>0</v>
      </c>
      <c r="C2233" s="16">
        <f>IF(LEN('Basis Excelsheet - uw artikelnr'!F2233)&gt;35,1,0)</f>
        <v>0</v>
      </c>
      <c r="D2233" s="16">
        <f>IF(LEN('Basis Excelsheet - uw artikelnr'!K2233)&gt;30,1,0)</f>
        <v>0</v>
      </c>
      <c r="E2233" s="16">
        <f>IF(LEN('Basis Excelsheet - uw artikelnr'!E2233)&gt;20,1,0)</f>
        <v>0</v>
      </c>
      <c r="F2233" s="16">
        <f>IF('Basis Excelsheet - uw artikelnr'!L2233=0,0,IF('Basis Excelsheet - uw artikelnr'!L2233&lt;1,1,0))</f>
        <v>0</v>
      </c>
      <c r="G2233" s="16">
        <f>IF('Basis Excelsheet - uw artikelnr'!F2233=0,0,IF(EXACT('Basis Excelsheet - uw artikelnr'!G2233,Keuzelijsten!$C$2),0,IF(EXACT('Basis Excelsheet - uw artikelnr'!G2233,Keuzelijsten!$C$3),0,1)))</f>
        <v>0</v>
      </c>
      <c r="H2233" s="16">
        <f>IF('Basis Excelsheet - uw artikelnr'!F2233=0,0,IF(EXACT('Basis Excelsheet - uw artikelnr'!J2233,Keuzelijsten!$D$2),0,IF(EXACT('Basis Excelsheet - uw artikelnr'!J2233,Keuzelijsten!$D$3),0,1)))</f>
        <v>0</v>
      </c>
      <c r="I2233" s="16">
        <f ca="1">IF('Basis Excelsheet - uw artikelnr'!A2233=0,0,IF(CELL("type",'Basis Excelsheet - uw artikelnr'!A2233)="w",0,1))</f>
        <v>0</v>
      </c>
      <c r="J2233" s="16">
        <f>IF('Basis Excelsheet - uw artikelnr'!F2233=0,0,COUNTIF(Keuzelijsten!$F$2:$F$244,'Basis Excelsheet - uw artikelnr'!M2233)-1)*-1</f>
        <v>0</v>
      </c>
      <c r="K2233" s="16">
        <f>IF('Basis Excelsheet - uw artikelnr'!F2233=0,0,COUNTIF(Keuzelijsten!$A$2:$A$245,'Basis Excelsheet - uw artikelnr'!C2233)-1)*-1</f>
        <v>0</v>
      </c>
      <c r="L2233" s="16">
        <f>IF('Basis Excelsheet - uw artikelnr'!F2233=0,0,COUNTIF(Keuzelijsten!$W$2:$W$945,'Basis Excelsheet - uw artikelnr'!D2233)-1)*-1</f>
        <v>0</v>
      </c>
    </row>
    <row r="2234" spans="1:12" x14ac:dyDescent="0.25">
      <c r="A2234" s="17"/>
      <c r="B2234" s="17">
        <f t="shared" ca="1" si="36"/>
        <v>0</v>
      </c>
      <c r="C2234" s="16">
        <f>IF(LEN('Basis Excelsheet - uw artikelnr'!F2234)&gt;35,1,0)</f>
        <v>0</v>
      </c>
      <c r="D2234" s="16">
        <f>IF(LEN('Basis Excelsheet - uw artikelnr'!K2234)&gt;30,1,0)</f>
        <v>0</v>
      </c>
      <c r="E2234" s="16">
        <f>IF(LEN('Basis Excelsheet - uw artikelnr'!E2234)&gt;20,1,0)</f>
        <v>0</v>
      </c>
      <c r="F2234" s="16">
        <f>IF('Basis Excelsheet - uw artikelnr'!L2234=0,0,IF('Basis Excelsheet - uw artikelnr'!L2234&lt;1,1,0))</f>
        <v>0</v>
      </c>
      <c r="G2234" s="16">
        <f>IF('Basis Excelsheet - uw artikelnr'!F2234=0,0,IF(EXACT('Basis Excelsheet - uw artikelnr'!G2234,Keuzelijsten!$C$2),0,IF(EXACT('Basis Excelsheet - uw artikelnr'!G2234,Keuzelijsten!$C$3),0,1)))</f>
        <v>0</v>
      </c>
      <c r="H2234" s="16">
        <f>IF('Basis Excelsheet - uw artikelnr'!F2234=0,0,IF(EXACT('Basis Excelsheet - uw artikelnr'!J2234,Keuzelijsten!$D$2),0,IF(EXACT('Basis Excelsheet - uw artikelnr'!J2234,Keuzelijsten!$D$3),0,1)))</f>
        <v>0</v>
      </c>
      <c r="I2234" s="16">
        <f ca="1">IF('Basis Excelsheet - uw artikelnr'!A2234=0,0,IF(CELL("type",'Basis Excelsheet - uw artikelnr'!A2234)="w",0,1))</f>
        <v>0</v>
      </c>
      <c r="J2234" s="16">
        <f>IF('Basis Excelsheet - uw artikelnr'!F2234=0,0,COUNTIF(Keuzelijsten!$F$2:$F$244,'Basis Excelsheet - uw artikelnr'!M2234)-1)*-1</f>
        <v>0</v>
      </c>
      <c r="K2234" s="16">
        <f>IF('Basis Excelsheet - uw artikelnr'!F2234=0,0,COUNTIF(Keuzelijsten!$A$2:$A$245,'Basis Excelsheet - uw artikelnr'!C2234)-1)*-1</f>
        <v>0</v>
      </c>
      <c r="L2234" s="16">
        <f>IF('Basis Excelsheet - uw artikelnr'!F2234=0,0,COUNTIF(Keuzelijsten!$W$2:$W$945,'Basis Excelsheet - uw artikelnr'!D2234)-1)*-1</f>
        <v>0</v>
      </c>
    </row>
    <row r="2235" spans="1:12" x14ac:dyDescent="0.25">
      <c r="A2235" s="17"/>
      <c r="B2235" s="17">
        <f t="shared" ca="1" si="36"/>
        <v>0</v>
      </c>
      <c r="C2235" s="16">
        <f>IF(LEN('Basis Excelsheet - uw artikelnr'!F2235)&gt;35,1,0)</f>
        <v>0</v>
      </c>
      <c r="D2235" s="16">
        <f>IF(LEN('Basis Excelsheet - uw artikelnr'!K2235)&gt;30,1,0)</f>
        <v>0</v>
      </c>
      <c r="E2235" s="16">
        <f>IF(LEN('Basis Excelsheet - uw artikelnr'!E2235)&gt;20,1,0)</f>
        <v>0</v>
      </c>
      <c r="F2235" s="16">
        <f>IF('Basis Excelsheet - uw artikelnr'!L2235=0,0,IF('Basis Excelsheet - uw artikelnr'!L2235&lt;1,1,0))</f>
        <v>0</v>
      </c>
      <c r="G2235" s="16">
        <f>IF('Basis Excelsheet - uw artikelnr'!F2235=0,0,IF(EXACT('Basis Excelsheet - uw artikelnr'!G2235,Keuzelijsten!$C$2),0,IF(EXACT('Basis Excelsheet - uw artikelnr'!G2235,Keuzelijsten!$C$3),0,1)))</f>
        <v>0</v>
      </c>
      <c r="H2235" s="16">
        <f>IF('Basis Excelsheet - uw artikelnr'!F2235=0,0,IF(EXACT('Basis Excelsheet - uw artikelnr'!J2235,Keuzelijsten!$D$2),0,IF(EXACT('Basis Excelsheet - uw artikelnr'!J2235,Keuzelijsten!$D$3),0,1)))</f>
        <v>0</v>
      </c>
      <c r="I2235" s="16">
        <f ca="1">IF('Basis Excelsheet - uw artikelnr'!A2235=0,0,IF(CELL("type",'Basis Excelsheet - uw artikelnr'!A2235)="w",0,1))</f>
        <v>0</v>
      </c>
      <c r="J2235" s="16">
        <f>IF('Basis Excelsheet - uw artikelnr'!F2235=0,0,COUNTIF(Keuzelijsten!$F$2:$F$244,'Basis Excelsheet - uw artikelnr'!M2235)-1)*-1</f>
        <v>0</v>
      </c>
      <c r="K2235" s="16">
        <f>IF('Basis Excelsheet - uw artikelnr'!F2235=0,0,COUNTIF(Keuzelijsten!$A$2:$A$245,'Basis Excelsheet - uw artikelnr'!C2235)-1)*-1</f>
        <v>0</v>
      </c>
      <c r="L2235" s="16">
        <f>IF('Basis Excelsheet - uw artikelnr'!F2235=0,0,COUNTIF(Keuzelijsten!$W$2:$W$945,'Basis Excelsheet - uw artikelnr'!D2235)-1)*-1</f>
        <v>0</v>
      </c>
    </row>
    <row r="2236" spans="1:12" x14ac:dyDescent="0.25">
      <c r="A2236" s="17"/>
      <c r="B2236" s="17">
        <f t="shared" ca="1" si="36"/>
        <v>0</v>
      </c>
      <c r="C2236" s="16">
        <f>IF(LEN('Basis Excelsheet - uw artikelnr'!F2236)&gt;35,1,0)</f>
        <v>0</v>
      </c>
      <c r="D2236" s="16">
        <f>IF(LEN('Basis Excelsheet - uw artikelnr'!K2236)&gt;30,1,0)</f>
        <v>0</v>
      </c>
      <c r="E2236" s="16">
        <f>IF(LEN('Basis Excelsheet - uw artikelnr'!E2236)&gt;20,1,0)</f>
        <v>0</v>
      </c>
      <c r="F2236" s="16">
        <f>IF('Basis Excelsheet - uw artikelnr'!L2236=0,0,IF('Basis Excelsheet - uw artikelnr'!L2236&lt;1,1,0))</f>
        <v>0</v>
      </c>
      <c r="G2236" s="16">
        <f>IF('Basis Excelsheet - uw artikelnr'!F2236=0,0,IF(EXACT('Basis Excelsheet - uw artikelnr'!G2236,Keuzelijsten!$C$2),0,IF(EXACT('Basis Excelsheet - uw artikelnr'!G2236,Keuzelijsten!$C$3),0,1)))</f>
        <v>0</v>
      </c>
      <c r="H2236" s="16">
        <f>IF('Basis Excelsheet - uw artikelnr'!F2236=0,0,IF(EXACT('Basis Excelsheet - uw artikelnr'!J2236,Keuzelijsten!$D$2),0,IF(EXACT('Basis Excelsheet - uw artikelnr'!J2236,Keuzelijsten!$D$3),0,1)))</f>
        <v>0</v>
      </c>
      <c r="I2236" s="16">
        <f ca="1">IF('Basis Excelsheet - uw artikelnr'!A2236=0,0,IF(CELL("type",'Basis Excelsheet - uw artikelnr'!A2236)="w",0,1))</f>
        <v>0</v>
      </c>
      <c r="J2236" s="16">
        <f>IF('Basis Excelsheet - uw artikelnr'!F2236=0,0,COUNTIF(Keuzelijsten!$F$2:$F$244,'Basis Excelsheet - uw artikelnr'!M2236)-1)*-1</f>
        <v>0</v>
      </c>
      <c r="K2236" s="16">
        <f>IF('Basis Excelsheet - uw artikelnr'!F2236=0,0,COUNTIF(Keuzelijsten!$A$2:$A$245,'Basis Excelsheet - uw artikelnr'!C2236)-1)*-1</f>
        <v>0</v>
      </c>
      <c r="L2236" s="16">
        <f>IF('Basis Excelsheet - uw artikelnr'!F2236=0,0,COUNTIF(Keuzelijsten!$W$2:$W$945,'Basis Excelsheet - uw artikelnr'!D2236)-1)*-1</f>
        <v>0</v>
      </c>
    </row>
    <row r="2237" spans="1:12" x14ac:dyDescent="0.25">
      <c r="A2237" s="17"/>
      <c r="B2237" s="17">
        <f t="shared" ca="1" si="36"/>
        <v>0</v>
      </c>
      <c r="C2237" s="16">
        <f>IF(LEN('Basis Excelsheet - uw artikelnr'!F2237)&gt;35,1,0)</f>
        <v>0</v>
      </c>
      <c r="D2237" s="16">
        <f>IF(LEN('Basis Excelsheet - uw artikelnr'!K2237)&gt;30,1,0)</f>
        <v>0</v>
      </c>
      <c r="E2237" s="16">
        <f>IF(LEN('Basis Excelsheet - uw artikelnr'!E2237)&gt;20,1,0)</f>
        <v>0</v>
      </c>
      <c r="F2237" s="16">
        <f>IF('Basis Excelsheet - uw artikelnr'!L2237=0,0,IF('Basis Excelsheet - uw artikelnr'!L2237&lt;1,1,0))</f>
        <v>0</v>
      </c>
      <c r="G2237" s="16">
        <f>IF('Basis Excelsheet - uw artikelnr'!F2237=0,0,IF(EXACT('Basis Excelsheet - uw artikelnr'!G2237,Keuzelijsten!$C$2),0,IF(EXACT('Basis Excelsheet - uw artikelnr'!G2237,Keuzelijsten!$C$3),0,1)))</f>
        <v>0</v>
      </c>
      <c r="H2237" s="16">
        <f>IF('Basis Excelsheet - uw artikelnr'!F2237=0,0,IF(EXACT('Basis Excelsheet - uw artikelnr'!J2237,Keuzelijsten!$D$2),0,IF(EXACT('Basis Excelsheet - uw artikelnr'!J2237,Keuzelijsten!$D$3),0,1)))</f>
        <v>0</v>
      </c>
      <c r="I2237" s="16">
        <f ca="1">IF('Basis Excelsheet - uw artikelnr'!A2237=0,0,IF(CELL("type",'Basis Excelsheet - uw artikelnr'!A2237)="w",0,1))</f>
        <v>0</v>
      </c>
      <c r="J2237" s="16">
        <f>IF('Basis Excelsheet - uw artikelnr'!F2237=0,0,COUNTIF(Keuzelijsten!$F$2:$F$244,'Basis Excelsheet - uw artikelnr'!M2237)-1)*-1</f>
        <v>0</v>
      </c>
      <c r="K2237" s="16">
        <f>IF('Basis Excelsheet - uw artikelnr'!F2237=0,0,COUNTIF(Keuzelijsten!$A$2:$A$245,'Basis Excelsheet - uw artikelnr'!C2237)-1)*-1</f>
        <v>0</v>
      </c>
      <c r="L2237" s="16">
        <f>IF('Basis Excelsheet - uw artikelnr'!F2237=0,0,COUNTIF(Keuzelijsten!$W$2:$W$945,'Basis Excelsheet - uw artikelnr'!D2237)-1)*-1</f>
        <v>0</v>
      </c>
    </row>
    <row r="2238" spans="1:12" x14ac:dyDescent="0.25">
      <c r="A2238" s="17"/>
      <c r="B2238" s="17">
        <f t="shared" ca="1" si="36"/>
        <v>0</v>
      </c>
      <c r="C2238" s="16">
        <f>IF(LEN('Basis Excelsheet - uw artikelnr'!F2238)&gt;35,1,0)</f>
        <v>0</v>
      </c>
      <c r="D2238" s="16">
        <f>IF(LEN('Basis Excelsheet - uw artikelnr'!K2238)&gt;30,1,0)</f>
        <v>0</v>
      </c>
      <c r="E2238" s="16">
        <f>IF(LEN('Basis Excelsheet - uw artikelnr'!E2238)&gt;20,1,0)</f>
        <v>0</v>
      </c>
      <c r="F2238" s="16">
        <f>IF('Basis Excelsheet - uw artikelnr'!L2238=0,0,IF('Basis Excelsheet - uw artikelnr'!L2238&lt;1,1,0))</f>
        <v>0</v>
      </c>
      <c r="G2238" s="16">
        <f>IF('Basis Excelsheet - uw artikelnr'!F2238=0,0,IF(EXACT('Basis Excelsheet - uw artikelnr'!G2238,Keuzelijsten!$C$2),0,IF(EXACT('Basis Excelsheet - uw artikelnr'!G2238,Keuzelijsten!$C$3),0,1)))</f>
        <v>0</v>
      </c>
      <c r="H2238" s="16">
        <f>IF('Basis Excelsheet - uw artikelnr'!F2238=0,0,IF(EXACT('Basis Excelsheet - uw artikelnr'!J2238,Keuzelijsten!$D$2),0,IF(EXACT('Basis Excelsheet - uw artikelnr'!J2238,Keuzelijsten!$D$3),0,1)))</f>
        <v>0</v>
      </c>
      <c r="I2238" s="16">
        <f ca="1">IF('Basis Excelsheet - uw artikelnr'!A2238=0,0,IF(CELL("type",'Basis Excelsheet - uw artikelnr'!A2238)="w",0,1))</f>
        <v>0</v>
      </c>
      <c r="J2238" s="16">
        <f>IF('Basis Excelsheet - uw artikelnr'!F2238=0,0,COUNTIF(Keuzelijsten!$F$2:$F$244,'Basis Excelsheet - uw artikelnr'!M2238)-1)*-1</f>
        <v>0</v>
      </c>
      <c r="K2238" s="16">
        <f>IF('Basis Excelsheet - uw artikelnr'!F2238=0,0,COUNTIF(Keuzelijsten!$A$2:$A$245,'Basis Excelsheet - uw artikelnr'!C2238)-1)*-1</f>
        <v>0</v>
      </c>
      <c r="L2238" s="16">
        <f>IF('Basis Excelsheet - uw artikelnr'!F2238=0,0,COUNTIF(Keuzelijsten!$W$2:$W$945,'Basis Excelsheet - uw artikelnr'!D2238)-1)*-1</f>
        <v>0</v>
      </c>
    </row>
    <row r="2239" spans="1:12" x14ac:dyDescent="0.25">
      <c r="A2239" s="17"/>
      <c r="B2239" s="17">
        <f t="shared" ca="1" si="36"/>
        <v>0</v>
      </c>
      <c r="C2239" s="16">
        <f>IF(LEN('Basis Excelsheet - uw artikelnr'!F2239)&gt;35,1,0)</f>
        <v>0</v>
      </c>
      <c r="D2239" s="16">
        <f>IF(LEN('Basis Excelsheet - uw artikelnr'!K2239)&gt;30,1,0)</f>
        <v>0</v>
      </c>
      <c r="E2239" s="16">
        <f>IF(LEN('Basis Excelsheet - uw artikelnr'!E2239)&gt;20,1,0)</f>
        <v>0</v>
      </c>
      <c r="F2239" s="16">
        <f>IF('Basis Excelsheet - uw artikelnr'!L2239=0,0,IF('Basis Excelsheet - uw artikelnr'!L2239&lt;1,1,0))</f>
        <v>0</v>
      </c>
      <c r="G2239" s="16">
        <f>IF('Basis Excelsheet - uw artikelnr'!F2239=0,0,IF(EXACT('Basis Excelsheet - uw artikelnr'!G2239,Keuzelijsten!$C$2),0,IF(EXACT('Basis Excelsheet - uw artikelnr'!G2239,Keuzelijsten!$C$3),0,1)))</f>
        <v>0</v>
      </c>
      <c r="H2239" s="16">
        <f>IF('Basis Excelsheet - uw artikelnr'!F2239=0,0,IF(EXACT('Basis Excelsheet - uw artikelnr'!J2239,Keuzelijsten!$D$2),0,IF(EXACT('Basis Excelsheet - uw artikelnr'!J2239,Keuzelijsten!$D$3),0,1)))</f>
        <v>0</v>
      </c>
      <c r="I2239" s="16">
        <f ca="1">IF('Basis Excelsheet - uw artikelnr'!A2239=0,0,IF(CELL("type",'Basis Excelsheet - uw artikelnr'!A2239)="w",0,1))</f>
        <v>0</v>
      </c>
      <c r="J2239" s="16">
        <f>IF('Basis Excelsheet - uw artikelnr'!F2239=0,0,COUNTIF(Keuzelijsten!$F$2:$F$244,'Basis Excelsheet - uw artikelnr'!M2239)-1)*-1</f>
        <v>0</v>
      </c>
      <c r="K2239" s="16">
        <f>IF('Basis Excelsheet - uw artikelnr'!F2239=0,0,COUNTIF(Keuzelijsten!$A$2:$A$245,'Basis Excelsheet - uw artikelnr'!C2239)-1)*-1</f>
        <v>0</v>
      </c>
      <c r="L2239" s="16">
        <f>IF('Basis Excelsheet - uw artikelnr'!F2239=0,0,COUNTIF(Keuzelijsten!$W$2:$W$945,'Basis Excelsheet - uw artikelnr'!D2239)-1)*-1</f>
        <v>0</v>
      </c>
    </row>
    <row r="2240" spans="1:12" x14ac:dyDescent="0.25">
      <c r="A2240" s="17"/>
      <c r="B2240" s="17">
        <f t="shared" ca="1" si="36"/>
        <v>0</v>
      </c>
      <c r="C2240" s="16">
        <f>IF(LEN('Basis Excelsheet - uw artikelnr'!F2240)&gt;35,1,0)</f>
        <v>0</v>
      </c>
      <c r="D2240" s="16">
        <f>IF(LEN('Basis Excelsheet - uw artikelnr'!K2240)&gt;30,1,0)</f>
        <v>0</v>
      </c>
      <c r="E2240" s="16">
        <f>IF(LEN('Basis Excelsheet - uw artikelnr'!E2240)&gt;20,1,0)</f>
        <v>0</v>
      </c>
      <c r="F2240" s="16">
        <f>IF('Basis Excelsheet - uw artikelnr'!L2240=0,0,IF('Basis Excelsheet - uw artikelnr'!L2240&lt;1,1,0))</f>
        <v>0</v>
      </c>
      <c r="G2240" s="16">
        <f>IF('Basis Excelsheet - uw artikelnr'!F2240=0,0,IF(EXACT('Basis Excelsheet - uw artikelnr'!G2240,Keuzelijsten!$C$2),0,IF(EXACT('Basis Excelsheet - uw artikelnr'!G2240,Keuzelijsten!$C$3),0,1)))</f>
        <v>0</v>
      </c>
      <c r="H2240" s="16">
        <f>IF('Basis Excelsheet - uw artikelnr'!F2240=0,0,IF(EXACT('Basis Excelsheet - uw artikelnr'!J2240,Keuzelijsten!$D$2),0,IF(EXACT('Basis Excelsheet - uw artikelnr'!J2240,Keuzelijsten!$D$3),0,1)))</f>
        <v>0</v>
      </c>
      <c r="I2240" s="16">
        <f ca="1">IF('Basis Excelsheet - uw artikelnr'!A2240=0,0,IF(CELL("type",'Basis Excelsheet - uw artikelnr'!A2240)="w",0,1))</f>
        <v>0</v>
      </c>
      <c r="J2240" s="16">
        <f>IF('Basis Excelsheet - uw artikelnr'!F2240=0,0,COUNTIF(Keuzelijsten!$F$2:$F$244,'Basis Excelsheet - uw artikelnr'!M2240)-1)*-1</f>
        <v>0</v>
      </c>
      <c r="K2240" s="16">
        <f>IF('Basis Excelsheet - uw artikelnr'!F2240=0,0,COUNTIF(Keuzelijsten!$A$2:$A$245,'Basis Excelsheet - uw artikelnr'!C2240)-1)*-1</f>
        <v>0</v>
      </c>
      <c r="L2240" s="16">
        <f>IF('Basis Excelsheet - uw artikelnr'!F2240=0,0,COUNTIF(Keuzelijsten!$W$2:$W$945,'Basis Excelsheet - uw artikelnr'!D2240)-1)*-1</f>
        <v>0</v>
      </c>
    </row>
    <row r="2241" spans="1:12" x14ac:dyDescent="0.25">
      <c r="A2241" s="17"/>
      <c r="B2241" s="17">
        <f t="shared" ca="1" si="36"/>
        <v>0</v>
      </c>
      <c r="C2241" s="16">
        <f>IF(LEN('Basis Excelsheet - uw artikelnr'!F2241)&gt;35,1,0)</f>
        <v>0</v>
      </c>
      <c r="D2241" s="16">
        <f>IF(LEN('Basis Excelsheet - uw artikelnr'!K2241)&gt;30,1,0)</f>
        <v>0</v>
      </c>
      <c r="E2241" s="16">
        <f>IF(LEN('Basis Excelsheet - uw artikelnr'!E2241)&gt;20,1,0)</f>
        <v>0</v>
      </c>
      <c r="F2241" s="16">
        <f>IF('Basis Excelsheet - uw artikelnr'!L2241=0,0,IF('Basis Excelsheet - uw artikelnr'!L2241&lt;1,1,0))</f>
        <v>0</v>
      </c>
      <c r="G2241" s="16">
        <f>IF('Basis Excelsheet - uw artikelnr'!F2241=0,0,IF(EXACT('Basis Excelsheet - uw artikelnr'!G2241,Keuzelijsten!$C$2),0,IF(EXACT('Basis Excelsheet - uw artikelnr'!G2241,Keuzelijsten!$C$3),0,1)))</f>
        <v>0</v>
      </c>
      <c r="H2241" s="16">
        <f>IF('Basis Excelsheet - uw artikelnr'!F2241=0,0,IF(EXACT('Basis Excelsheet - uw artikelnr'!J2241,Keuzelijsten!$D$2),0,IF(EXACT('Basis Excelsheet - uw artikelnr'!J2241,Keuzelijsten!$D$3),0,1)))</f>
        <v>0</v>
      </c>
      <c r="I2241" s="16">
        <f ca="1">IF('Basis Excelsheet - uw artikelnr'!A2241=0,0,IF(CELL("type",'Basis Excelsheet - uw artikelnr'!A2241)="w",0,1))</f>
        <v>0</v>
      </c>
      <c r="J2241" s="16">
        <f>IF('Basis Excelsheet - uw artikelnr'!F2241=0,0,COUNTIF(Keuzelijsten!$F$2:$F$244,'Basis Excelsheet - uw artikelnr'!M2241)-1)*-1</f>
        <v>0</v>
      </c>
      <c r="K2241" s="16">
        <f>IF('Basis Excelsheet - uw artikelnr'!F2241=0,0,COUNTIF(Keuzelijsten!$A$2:$A$245,'Basis Excelsheet - uw artikelnr'!C2241)-1)*-1</f>
        <v>0</v>
      </c>
      <c r="L2241" s="16">
        <f>IF('Basis Excelsheet - uw artikelnr'!F2241=0,0,COUNTIF(Keuzelijsten!$W$2:$W$945,'Basis Excelsheet - uw artikelnr'!D2241)-1)*-1</f>
        <v>0</v>
      </c>
    </row>
    <row r="2242" spans="1:12" x14ac:dyDescent="0.25">
      <c r="A2242" s="17"/>
      <c r="B2242" s="17">
        <f t="shared" ca="1" si="36"/>
        <v>0</v>
      </c>
      <c r="C2242" s="16">
        <f>IF(LEN('Basis Excelsheet - uw artikelnr'!F2242)&gt;35,1,0)</f>
        <v>0</v>
      </c>
      <c r="D2242" s="16">
        <f>IF(LEN('Basis Excelsheet - uw artikelnr'!K2242)&gt;30,1,0)</f>
        <v>0</v>
      </c>
      <c r="E2242" s="16">
        <f>IF(LEN('Basis Excelsheet - uw artikelnr'!E2242)&gt;20,1,0)</f>
        <v>0</v>
      </c>
      <c r="F2242" s="16">
        <f>IF('Basis Excelsheet - uw artikelnr'!L2242=0,0,IF('Basis Excelsheet - uw artikelnr'!L2242&lt;1,1,0))</f>
        <v>0</v>
      </c>
      <c r="G2242" s="16">
        <f>IF('Basis Excelsheet - uw artikelnr'!F2242=0,0,IF(EXACT('Basis Excelsheet - uw artikelnr'!G2242,Keuzelijsten!$C$2),0,IF(EXACT('Basis Excelsheet - uw artikelnr'!G2242,Keuzelijsten!$C$3),0,1)))</f>
        <v>0</v>
      </c>
      <c r="H2242" s="16">
        <f>IF('Basis Excelsheet - uw artikelnr'!F2242=0,0,IF(EXACT('Basis Excelsheet - uw artikelnr'!J2242,Keuzelijsten!$D$2),0,IF(EXACT('Basis Excelsheet - uw artikelnr'!J2242,Keuzelijsten!$D$3),0,1)))</f>
        <v>0</v>
      </c>
      <c r="I2242" s="16">
        <f ca="1">IF('Basis Excelsheet - uw artikelnr'!A2242=0,0,IF(CELL("type",'Basis Excelsheet - uw artikelnr'!A2242)="w",0,1))</f>
        <v>0</v>
      </c>
      <c r="J2242" s="16">
        <f>IF('Basis Excelsheet - uw artikelnr'!F2242=0,0,COUNTIF(Keuzelijsten!$F$2:$F$244,'Basis Excelsheet - uw artikelnr'!M2242)-1)*-1</f>
        <v>0</v>
      </c>
      <c r="K2242" s="16">
        <f>IF('Basis Excelsheet - uw artikelnr'!F2242=0,0,COUNTIF(Keuzelijsten!$A$2:$A$245,'Basis Excelsheet - uw artikelnr'!C2242)-1)*-1</f>
        <v>0</v>
      </c>
      <c r="L2242" s="16">
        <f>IF('Basis Excelsheet - uw artikelnr'!F2242=0,0,COUNTIF(Keuzelijsten!$W$2:$W$945,'Basis Excelsheet - uw artikelnr'!D2242)-1)*-1</f>
        <v>0</v>
      </c>
    </row>
    <row r="2243" spans="1:12" x14ac:dyDescent="0.25">
      <c r="A2243" s="17"/>
      <c r="B2243" s="17">
        <f t="shared" ca="1" si="36"/>
        <v>0</v>
      </c>
      <c r="C2243" s="16">
        <f>IF(LEN('Basis Excelsheet - uw artikelnr'!F2243)&gt;35,1,0)</f>
        <v>0</v>
      </c>
      <c r="D2243" s="16">
        <f>IF(LEN('Basis Excelsheet - uw artikelnr'!K2243)&gt;30,1,0)</f>
        <v>0</v>
      </c>
      <c r="E2243" s="16">
        <f>IF(LEN('Basis Excelsheet - uw artikelnr'!E2243)&gt;20,1,0)</f>
        <v>0</v>
      </c>
      <c r="F2243" s="16">
        <f>IF('Basis Excelsheet - uw artikelnr'!L2243=0,0,IF('Basis Excelsheet - uw artikelnr'!L2243&lt;1,1,0))</f>
        <v>0</v>
      </c>
      <c r="G2243" s="16">
        <f>IF('Basis Excelsheet - uw artikelnr'!F2243=0,0,IF(EXACT('Basis Excelsheet - uw artikelnr'!G2243,Keuzelijsten!$C$2),0,IF(EXACT('Basis Excelsheet - uw artikelnr'!G2243,Keuzelijsten!$C$3),0,1)))</f>
        <v>0</v>
      </c>
      <c r="H2243" s="16">
        <f>IF('Basis Excelsheet - uw artikelnr'!F2243=0,0,IF(EXACT('Basis Excelsheet - uw artikelnr'!J2243,Keuzelijsten!$D$2),0,IF(EXACT('Basis Excelsheet - uw artikelnr'!J2243,Keuzelijsten!$D$3),0,1)))</f>
        <v>0</v>
      </c>
      <c r="I2243" s="16">
        <f ca="1">IF('Basis Excelsheet - uw artikelnr'!A2243=0,0,IF(CELL("type",'Basis Excelsheet - uw artikelnr'!A2243)="w",0,1))</f>
        <v>0</v>
      </c>
      <c r="J2243" s="16">
        <f>IF('Basis Excelsheet - uw artikelnr'!F2243=0,0,COUNTIF(Keuzelijsten!$F$2:$F$244,'Basis Excelsheet - uw artikelnr'!M2243)-1)*-1</f>
        <v>0</v>
      </c>
      <c r="K2243" s="16">
        <f>IF('Basis Excelsheet - uw artikelnr'!F2243=0,0,COUNTIF(Keuzelijsten!$A$2:$A$245,'Basis Excelsheet - uw artikelnr'!C2243)-1)*-1</f>
        <v>0</v>
      </c>
      <c r="L2243" s="16">
        <f>IF('Basis Excelsheet - uw artikelnr'!F2243=0,0,COUNTIF(Keuzelijsten!$W$2:$W$945,'Basis Excelsheet - uw artikelnr'!D2243)-1)*-1</f>
        <v>0</v>
      </c>
    </row>
    <row r="2244" spans="1:12" x14ac:dyDescent="0.25">
      <c r="A2244" s="17"/>
      <c r="B2244" s="17">
        <f t="shared" ca="1" si="36"/>
        <v>0</v>
      </c>
      <c r="C2244" s="16">
        <f>IF(LEN('Basis Excelsheet - uw artikelnr'!F2244)&gt;35,1,0)</f>
        <v>0</v>
      </c>
      <c r="D2244" s="16">
        <f>IF(LEN('Basis Excelsheet - uw artikelnr'!K2244)&gt;30,1,0)</f>
        <v>0</v>
      </c>
      <c r="E2244" s="16">
        <f>IF(LEN('Basis Excelsheet - uw artikelnr'!E2244)&gt;20,1,0)</f>
        <v>0</v>
      </c>
      <c r="F2244" s="16">
        <f>IF('Basis Excelsheet - uw artikelnr'!L2244=0,0,IF('Basis Excelsheet - uw artikelnr'!L2244&lt;1,1,0))</f>
        <v>0</v>
      </c>
      <c r="G2244" s="16">
        <f>IF('Basis Excelsheet - uw artikelnr'!F2244=0,0,IF(EXACT('Basis Excelsheet - uw artikelnr'!G2244,Keuzelijsten!$C$2),0,IF(EXACT('Basis Excelsheet - uw artikelnr'!G2244,Keuzelijsten!$C$3),0,1)))</f>
        <v>0</v>
      </c>
      <c r="H2244" s="16">
        <f>IF('Basis Excelsheet - uw artikelnr'!F2244=0,0,IF(EXACT('Basis Excelsheet - uw artikelnr'!J2244,Keuzelijsten!$D$2),0,IF(EXACT('Basis Excelsheet - uw artikelnr'!J2244,Keuzelijsten!$D$3),0,1)))</f>
        <v>0</v>
      </c>
      <c r="I2244" s="16">
        <f ca="1">IF('Basis Excelsheet - uw artikelnr'!A2244=0,0,IF(CELL("type",'Basis Excelsheet - uw artikelnr'!A2244)="w",0,1))</f>
        <v>0</v>
      </c>
      <c r="J2244" s="16">
        <f>IF('Basis Excelsheet - uw artikelnr'!F2244=0,0,COUNTIF(Keuzelijsten!$F$2:$F$244,'Basis Excelsheet - uw artikelnr'!M2244)-1)*-1</f>
        <v>0</v>
      </c>
      <c r="K2244" s="16">
        <f>IF('Basis Excelsheet - uw artikelnr'!F2244=0,0,COUNTIF(Keuzelijsten!$A$2:$A$245,'Basis Excelsheet - uw artikelnr'!C2244)-1)*-1</f>
        <v>0</v>
      </c>
      <c r="L2244" s="16">
        <f>IF('Basis Excelsheet - uw artikelnr'!F2244=0,0,COUNTIF(Keuzelijsten!$W$2:$W$945,'Basis Excelsheet - uw artikelnr'!D2244)-1)*-1</f>
        <v>0</v>
      </c>
    </row>
    <row r="2245" spans="1:12" x14ac:dyDescent="0.25">
      <c r="A2245" s="17"/>
      <c r="B2245" s="17">
        <f t="shared" ca="1" si="36"/>
        <v>0</v>
      </c>
      <c r="C2245" s="16">
        <f>IF(LEN('Basis Excelsheet - uw artikelnr'!F2245)&gt;35,1,0)</f>
        <v>0</v>
      </c>
      <c r="D2245" s="16">
        <f>IF(LEN('Basis Excelsheet - uw artikelnr'!K2245)&gt;30,1,0)</f>
        <v>0</v>
      </c>
      <c r="E2245" s="16">
        <f>IF(LEN('Basis Excelsheet - uw artikelnr'!E2245)&gt;20,1,0)</f>
        <v>0</v>
      </c>
      <c r="F2245" s="16">
        <f>IF('Basis Excelsheet - uw artikelnr'!L2245=0,0,IF('Basis Excelsheet - uw artikelnr'!L2245&lt;1,1,0))</f>
        <v>0</v>
      </c>
      <c r="G2245" s="16">
        <f>IF('Basis Excelsheet - uw artikelnr'!F2245=0,0,IF(EXACT('Basis Excelsheet - uw artikelnr'!G2245,Keuzelijsten!$C$2),0,IF(EXACT('Basis Excelsheet - uw artikelnr'!G2245,Keuzelijsten!$C$3),0,1)))</f>
        <v>0</v>
      </c>
      <c r="H2245" s="16">
        <f>IF('Basis Excelsheet - uw artikelnr'!F2245=0,0,IF(EXACT('Basis Excelsheet - uw artikelnr'!J2245,Keuzelijsten!$D$2),0,IF(EXACT('Basis Excelsheet - uw artikelnr'!J2245,Keuzelijsten!$D$3),0,1)))</f>
        <v>0</v>
      </c>
      <c r="I2245" s="16">
        <f ca="1">IF('Basis Excelsheet - uw artikelnr'!A2245=0,0,IF(CELL("type",'Basis Excelsheet - uw artikelnr'!A2245)="w",0,1))</f>
        <v>0</v>
      </c>
      <c r="J2245" s="16">
        <f>IF('Basis Excelsheet - uw artikelnr'!F2245=0,0,COUNTIF(Keuzelijsten!$F$2:$F$244,'Basis Excelsheet - uw artikelnr'!M2245)-1)*-1</f>
        <v>0</v>
      </c>
      <c r="K2245" s="16">
        <f>IF('Basis Excelsheet - uw artikelnr'!F2245=0,0,COUNTIF(Keuzelijsten!$A$2:$A$245,'Basis Excelsheet - uw artikelnr'!C2245)-1)*-1</f>
        <v>0</v>
      </c>
      <c r="L2245" s="16">
        <f>IF('Basis Excelsheet - uw artikelnr'!F2245=0,0,COUNTIF(Keuzelijsten!$W$2:$W$945,'Basis Excelsheet - uw artikelnr'!D2245)-1)*-1</f>
        <v>0</v>
      </c>
    </row>
    <row r="2246" spans="1:12" x14ac:dyDescent="0.25">
      <c r="A2246" s="17"/>
      <c r="B2246" s="17">
        <f t="shared" ref="B2246:B2309" ca="1" si="37">SUM(C2246:L2246)</f>
        <v>0</v>
      </c>
      <c r="C2246" s="16">
        <f>IF(LEN('Basis Excelsheet - uw artikelnr'!F2246)&gt;35,1,0)</f>
        <v>0</v>
      </c>
      <c r="D2246" s="16">
        <f>IF(LEN('Basis Excelsheet - uw artikelnr'!K2246)&gt;30,1,0)</f>
        <v>0</v>
      </c>
      <c r="E2246" s="16">
        <f>IF(LEN('Basis Excelsheet - uw artikelnr'!E2246)&gt;20,1,0)</f>
        <v>0</v>
      </c>
      <c r="F2246" s="16">
        <f>IF('Basis Excelsheet - uw artikelnr'!L2246=0,0,IF('Basis Excelsheet - uw artikelnr'!L2246&lt;1,1,0))</f>
        <v>0</v>
      </c>
      <c r="G2246" s="16">
        <f>IF('Basis Excelsheet - uw artikelnr'!F2246=0,0,IF(EXACT('Basis Excelsheet - uw artikelnr'!G2246,Keuzelijsten!$C$2),0,IF(EXACT('Basis Excelsheet - uw artikelnr'!G2246,Keuzelijsten!$C$3),0,1)))</f>
        <v>0</v>
      </c>
      <c r="H2246" s="16">
        <f>IF('Basis Excelsheet - uw artikelnr'!F2246=0,0,IF(EXACT('Basis Excelsheet - uw artikelnr'!J2246,Keuzelijsten!$D$2),0,IF(EXACT('Basis Excelsheet - uw artikelnr'!J2246,Keuzelijsten!$D$3),0,1)))</f>
        <v>0</v>
      </c>
      <c r="I2246" s="16">
        <f ca="1">IF('Basis Excelsheet - uw artikelnr'!A2246=0,0,IF(CELL("type",'Basis Excelsheet - uw artikelnr'!A2246)="w",0,1))</f>
        <v>0</v>
      </c>
      <c r="J2246" s="16">
        <f>IF('Basis Excelsheet - uw artikelnr'!F2246=0,0,COUNTIF(Keuzelijsten!$F$2:$F$244,'Basis Excelsheet - uw artikelnr'!M2246)-1)*-1</f>
        <v>0</v>
      </c>
      <c r="K2246" s="16">
        <f>IF('Basis Excelsheet - uw artikelnr'!F2246=0,0,COUNTIF(Keuzelijsten!$A$2:$A$245,'Basis Excelsheet - uw artikelnr'!C2246)-1)*-1</f>
        <v>0</v>
      </c>
      <c r="L2246" s="16">
        <f>IF('Basis Excelsheet - uw artikelnr'!F2246=0,0,COUNTIF(Keuzelijsten!$W$2:$W$945,'Basis Excelsheet - uw artikelnr'!D2246)-1)*-1</f>
        <v>0</v>
      </c>
    </row>
    <row r="2247" spans="1:12" x14ac:dyDescent="0.25">
      <c r="A2247" s="17"/>
      <c r="B2247" s="17">
        <f t="shared" ca="1" si="37"/>
        <v>0</v>
      </c>
      <c r="C2247" s="16">
        <f>IF(LEN('Basis Excelsheet - uw artikelnr'!F2247)&gt;35,1,0)</f>
        <v>0</v>
      </c>
      <c r="D2247" s="16">
        <f>IF(LEN('Basis Excelsheet - uw artikelnr'!K2247)&gt;30,1,0)</f>
        <v>0</v>
      </c>
      <c r="E2247" s="16">
        <f>IF(LEN('Basis Excelsheet - uw artikelnr'!E2247)&gt;20,1,0)</f>
        <v>0</v>
      </c>
      <c r="F2247" s="16">
        <f>IF('Basis Excelsheet - uw artikelnr'!L2247=0,0,IF('Basis Excelsheet - uw artikelnr'!L2247&lt;1,1,0))</f>
        <v>0</v>
      </c>
      <c r="G2247" s="16">
        <f>IF('Basis Excelsheet - uw artikelnr'!F2247=0,0,IF(EXACT('Basis Excelsheet - uw artikelnr'!G2247,Keuzelijsten!$C$2),0,IF(EXACT('Basis Excelsheet - uw artikelnr'!G2247,Keuzelijsten!$C$3),0,1)))</f>
        <v>0</v>
      </c>
      <c r="H2247" s="16">
        <f>IF('Basis Excelsheet - uw artikelnr'!F2247=0,0,IF(EXACT('Basis Excelsheet - uw artikelnr'!J2247,Keuzelijsten!$D$2),0,IF(EXACT('Basis Excelsheet - uw artikelnr'!J2247,Keuzelijsten!$D$3),0,1)))</f>
        <v>0</v>
      </c>
      <c r="I2247" s="16">
        <f ca="1">IF('Basis Excelsheet - uw artikelnr'!A2247=0,0,IF(CELL("type",'Basis Excelsheet - uw artikelnr'!A2247)="w",0,1))</f>
        <v>0</v>
      </c>
      <c r="J2247" s="16">
        <f>IF('Basis Excelsheet - uw artikelnr'!F2247=0,0,COUNTIF(Keuzelijsten!$F$2:$F$244,'Basis Excelsheet - uw artikelnr'!M2247)-1)*-1</f>
        <v>0</v>
      </c>
      <c r="K2247" s="16">
        <f>IF('Basis Excelsheet - uw artikelnr'!F2247=0,0,COUNTIF(Keuzelijsten!$A$2:$A$245,'Basis Excelsheet - uw artikelnr'!C2247)-1)*-1</f>
        <v>0</v>
      </c>
      <c r="L2247" s="16">
        <f>IF('Basis Excelsheet - uw artikelnr'!F2247=0,0,COUNTIF(Keuzelijsten!$W$2:$W$945,'Basis Excelsheet - uw artikelnr'!D2247)-1)*-1</f>
        <v>0</v>
      </c>
    </row>
    <row r="2248" spans="1:12" x14ac:dyDescent="0.25">
      <c r="A2248" s="17"/>
      <c r="B2248" s="17">
        <f t="shared" ca="1" si="37"/>
        <v>0</v>
      </c>
      <c r="C2248" s="16">
        <f>IF(LEN('Basis Excelsheet - uw artikelnr'!F2248)&gt;35,1,0)</f>
        <v>0</v>
      </c>
      <c r="D2248" s="16">
        <f>IF(LEN('Basis Excelsheet - uw artikelnr'!K2248)&gt;30,1,0)</f>
        <v>0</v>
      </c>
      <c r="E2248" s="16">
        <f>IF(LEN('Basis Excelsheet - uw artikelnr'!E2248)&gt;20,1,0)</f>
        <v>0</v>
      </c>
      <c r="F2248" s="16">
        <f>IF('Basis Excelsheet - uw artikelnr'!L2248=0,0,IF('Basis Excelsheet - uw artikelnr'!L2248&lt;1,1,0))</f>
        <v>0</v>
      </c>
      <c r="G2248" s="16">
        <f>IF('Basis Excelsheet - uw artikelnr'!F2248=0,0,IF(EXACT('Basis Excelsheet - uw artikelnr'!G2248,Keuzelijsten!$C$2),0,IF(EXACT('Basis Excelsheet - uw artikelnr'!G2248,Keuzelijsten!$C$3),0,1)))</f>
        <v>0</v>
      </c>
      <c r="H2248" s="16">
        <f>IF('Basis Excelsheet - uw artikelnr'!F2248=0,0,IF(EXACT('Basis Excelsheet - uw artikelnr'!J2248,Keuzelijsten!$D$2),0,IF(EXACT('Basis Excelsheet - uw artikelnr'!J2248,Keuzelijsten!$D$3),0,1)))</f>
        <v>0</v>
      </c>
      <c r="I2248" s="16">
        <f ca="1">IF('Basis Excelsheet - uw artikelnr'!A2248=0,0,IF(CELL("type",'Basis Excelsheet - uw artikelnr'!A2248)="w",0,1))</f>
        <v>0</v>
      </c>
      <c r="J2248" s="16">
        <f>IF('Basis Excelsheet - uw artikelnr'!F2248=0,0,COUNTIF(Keuzelijsten!$F$2:$F$244,'Basis Excelsheet - uw artikelnr'!M2248)-1)*-1</f>
        <v>0</v>
      </c>
      <c r="K2248" s="16">
        <f>IF('Basis Excelsheet - uw artikelnr'!F2248=0,0,COUNTIF(Keuzelijsten!$A$2:$A$245,'Basis Excelsheet - uw artikelnr'!C2248)-1)*-1</f>
        <v>0</v>
      </c>
      <c r="L2248" s="16">
        <f>IF('Basis Excelsheet - uw artikelnr'!F2248=0,0,COUNTIF(Keuzelijsten!$W$2:$W$945,'Basis Excelsheet - uw artikelnr'!D2248)-1)*-1</f>
        <v>0</v>
      </c>
    </row>
    <row r="2249" spans="1:12" x14ac:dyDescent="0.25">
      <c r="A2249" s="17"/>
      <c r="B2249" s="17">
        <f t="shared" ca="1" si="37"/>
        <v>0</v>
      </c>
      <c r="C2249" s="16">
        <f>IF(LEN('Basis Excelsheet - uw artikelnr'!F2249)&gt;35,1,0)</f>
        <v>0</v>
      </c>
      <c r="D2249" s="16">
        <f>IF(LEN('Basis Excelsheet - uw artikelnr'!K2249)&gt;30,1,0)</f>
        <v>0</v>
      </c>
      <c r="E2249" s="16">
        <f>IF(LEN('Basis Excelsheet - uw artikelnr'!E2249)&gt;20,1,0)</f>
        <v>0</v>
      </c>
      <c r="F2249" s="16">
        <f>IF('Basis Excelsheet - uw artikelnr'!L2249=0,0,IF('Basis Excelsheet - uw artikelnr'!L2249&lt;1,1,0))</f>
        <v>0</v>
      </c>
      <c r="G2249" s="16">
        <f>IF('Basis Excelsheet - uw artikelnr'!F2249=0,0,IF(EXACT('Basis Excelsheet - uw artikelnr'!G2249,Keuzelijsten!$C$2),0,IF(EXACT('Basis Excelsheet - uw artikelnr'!G2249,Keuzelijsten!$C$3),0,1)))</f>
        <v>0</v>
      </c>
      <c r="H2249" s="16">
        <f>IF('Basis Excelsheet - uw artikelnr'!F2249=0,0,IF(EXACT('Basis Excelsheet - uw artikelnr'!J2249,Keuzelijsten!$D$2),0,IF(EXACT('Basis Excelsheet - uw artikelnr'!J2249,Keuzelijsten!$D$3),0,1)))</f>
        <v>0</v>
      </c>
      <c r="I2249" s="16">
        <f ca="1">IF('Basis Excelsheet - uw artikelnr'!A2249=0,0,IF(CELL("type",'Basis Excelsheet - uw artikelnr'!A2249)="w",0,1))</f>
        <v>0</v>
      </c>
      <c r="J2249" s="16">
        <f>IF('Basis Excelsheet - uw artikelnr'!F2249=0,0,COUNTIF(Keuzelijsten!$F$2:$F$244,'Basis Excelsheet - uw artikelnr'!M2249)-1)*-1</f>
        <v>0</v>
      </c>
      <c r="K2249" s="16">
        <f>IF('Basis Excelsheet - uw artikelnr'!F2249=0,0,COUNTIF(Keuzelijsten!$A$2:$A$245,'Basis Excelsheet - uw artikelnr'!C2249)-1)*-1</f>
        <v>0</v>
      </c>
      <c r="L2249" s="16">
        <f>IF('Basis Excelsheet - uw artikelnr'!F2249=0,0,COUNTIF(Keuzelijsten!$W$2:$W$945,'Basis Excelsheet - uw artikelnr'!D2249)-1)*-1</f>
        <v>0</v>
      </c>
    </row>
    <row r="2250" spans="1:12" x14ac:dyDescent="0.25">
      <c r="A2250" s="17"/>
      <c r="B2250" s="17">
        <f t="shared" ca="1" si="37"/>
        <v>0</v>
      </c>
      <c r="C2250" s="16">
        <f>IF(LEN('Basis Excelsheet - uw artikelnr'!F2250)&gt;35,1,0)</f>
        <v>0</v>
      </c>
      <c r="D2250" s="16">
        <f>IF(LEN('Basis Excelsheet - uw artikelnr'!K2250)&gt;30,1,0)</f>
        <v>0</v>
      </c>
      <c r="E2250" s="16">
        <f>IF(LEN('Basis Excelsheet - uw artikelnr'!E2250)&gt;20,1,0)</f>
        <v>0</v>
      </c>
      <c r="F2250" s="16">
        <f>IF('Basis Excelsheet - uw artikelnr'!L2250=0,0,IF('Basis Excelsheet - uw artikelnr'!L2250&lt;1,1,0))</f>
        <v>0</v>
      </c>
      <c r="G2250" s="16">
        <f>IF('Basis Excelsheet - uw artikelnr'!F2250=0,0,IF(EXACT('Basis Excelsheet - uw artikelnr'!G2250,Keuzelijsten!$C$2),0,IF(EXACT('Basis Excelsheet - uw artikelnr'!G2250,Keuzelijsten!$C$3),0,1)))</f>
        <v>0</v>
      </c>
      <c r="H2250" s="16">
        <f>IF('Basis Excelsheet - uw artikelnr'!F2250=0,0,IF(EXACT('Basis Excelsheet - uw artikelnr'!J2250,Keuzelijsten!$D$2),0,IF(EXACT('Basis Excelsheet - uw artikelnr'!J2250,Keuzelijsten!$D$3),0,1)))</f>
        <v>0</v>
      </c>
      <c r="I2250" s="16">
        <f ca="1">IF('Basis Excelsheet - uw artikelnr'!A2250=0,0,IF(CELL("type",'Basis Excelsheet - uw artikelnr'!A2250)="w",0,1))</f>
        <v>0</v>
      </c>
      <c r="J2250" s="16">
        <f>IF('Basis Excelsheet - uw artikelnr'!F2250=0,0,COUNTIF(Keuzelijsten!$F$2:$F$244,'Basis Excelsheet - uw artikelnr'!M2250)-1)*-1</f>
        <v>0</v>
      </c>
      <c r="K2250" s="16">
        <f>IF('Basis Excelsheet - uw artikelnr'!F2250=0,0,COUNTIF(Keuzelijsten!$A$2:$A$245,'Basis Excelsheet - uw artikelnr'!C2250)-1)*-1</f>
        <v>0</v>
      </c>
      <c r="L2250" s="16">
        <f>IF('Basis Excelsheet - uw artikelnr'!F2250=0,0,COUNTIF(Keuzelijsten!$W$2:$W$945,'Basis Excelsheet - uw artikelnr'!D2250)-1)*-1</f>
        <v>0</v>
      </c>
    </row>
    <row r="2251" spans="1:12" x14ac:dyDescent="0.25">
      <c r="A2251" s="17"/>
      <c r="B2251" s="17">
        <f t="shared" ca="1" si="37"/>
        <v>0</v>
      </c>
      <c r="C2251" s="16">
        <f>IF(LEN('Basis Excelsheet - uw artikelnr'!F2251)&gt;35,1,0)</f>
        <v>0</v>
      </c>
      <c r="D2251" s="16">
        <f>IF(LEN('Basis Excelsheet - uw artikelnr'!K2251)&gt;30,1,0)</f>
        <v>0</v>
      </c>
      <c r="E2251" s="16">
        <f>IF(LEN('Basis Excelsheet - uw artikelnr'!E2251)&gt;20,1,0)</f>
        <v>0</v>
      </c>
      <c r="F2251" s="16">
        <f>IF('Basis Excelsheet - uw artikelnr'!L2251=0,0,IF('Basis Excelsheet - uw artikelnr'!L2251&lt;1,1,0))</f>
        <v>0</v>
      </c>
      <c r="G2251" s="16">
        <f>IF('Basis Excelsheet - uw artikelnr'!F2251=0,0,IF(EXACT('Basis Excelsheet - uw artikelnr'!G2251,Keuzelijsten!$C$2),0,IF(EXACT('Basis Excelsheet - uw artikelnr'!G2251,Keuzelijsten!$C$3),0,1)))</f>
        <v>0</v>
      </c>
      <c r="H2251" s="16">
        <f>IF('Basis Excelsheet - uw artikelnr'!F2251=0,0,IF(EXACT('Basis Excelsheet - uw artikelnr'!J2251,Keuzelijsten!$D$2),0,IF(EXACT('Basis Excelsheet - uw artikelnr'!J2251,Keuzelijsten!$D$3),0,1)))</f>
        <v>0</v>
      </c>
      <c r="I2251" s="16">
        <f ca="1">IF('Basis Excelsheet - uw artikelnr'!A2251=0,0,IF(CELL("type",'Basis Excelsheet - uw artikelnr'!A2251)="w",0,1))</f>
        <v>0</v>
      </c>
      <c r="J2251" s="16">
        <f>IF('Basis Excelsheet - uw artikelnr'!F2251=0,0,COUNTIF(Keuzelijsten!$F$2:$F$244,'Basis Excelsheet - uw artikelnr'!M2251)-1)*-1</f>
        <v>0</v>
      </c>
      <c r="K2251" s="16">
        <f>IF('Basis Excelsheet - uw artikelnr'!F2251=0,0,COUNTIF(Keuzelijsten!$A$2:$A$245,'Basis Excelsheet - uw artikelnr'!C2251)-1)*-1</f>
        <v>0</v>
      </c>
      <c r="L2251" s="16">
        <f>IF('Basis Excelsheet - uw artikelnr'!F2251=0,0,COUNTIF(Keuzelijsten!$W$2:$W$945,'Basis Excelsheet - uw artikelnr'!D2251)-1)*-1</f>
        <v>0</v>
      </c>
    </row>
    <row r="2252" spans="1:12" x14ac:dyDescent="0.25">
      <c r="A2252" s="17"/>
      <c r="B2252" s="17">
        <f t="shared" ca="1" si="37"/>
        <v>0</v>
      </c>
      <c r="C2252" s="16">
        <f>IF(LEN('Basis Excelsheet - uw artikelnr'!F2252)&gt;35,1,0)</f>
        <v>0</v>
      </c>
      <c r="D2252" s="16">
        <f>IF(LEN('Basis Excelsheet - uw artikelnr'!K2252)&gt;30,1,0)</f>
        <v>0</v>
      </c>
      <c r="E2252" s="16">
        <f>IF(LEN('Basis Excelsheet - uw artikelnr'!E2252)&gt;20,1,0)</f>
        <v>0</v>
      </c>
      <c r="F2252" s="16">
        <f>IF('Basis Excelsheet - uw artikelnr'!L2252=0,0,IF('Basis Excelsheet - uw artikelnr'!L2252&lt;1,1,0))</f>
        <v>0</v>
      </c>
      <c r="G2252" s="16">
        <f>IF('Basis Excelsheet - uw artikelnr'!F2252=0,0,IF(EXACT('Basis Excelsheet - uw artikelnr'!G2252,Keuzelijsten!$C$2),0,IF(EXACT('Basis Excelsheet - uw artikelnr'!G2252,Keuzelijsten!$C$3),0,1)))</f>
        <v>0</v>
      </c>
      <c r="H2252" s="16">
        <f>IF('Basis Excelsheet - uw artikelnr'!F2252=0,0,IF(EXACT('Basis Excelsheet - uw artikelnr'!J2252,Keuzelijsten!$D$2),0,IF(EXACT('Basis Excelsheet - uw artikelnr'!J2252,Keuzelijsten!$D$3),0,1)))</f>
        <v>0</v>
      </c>
      <c r="I2252" s="16">
        <f ca="1">IF('Basis Excelsheet - uw artikelnr'!A2252=0,0,IF(CELL("type",'Basis Excelsheet - uw artikelnr'!A2252)="w",0,1))</f>
        <v>0</v>
      </c>
      <c r="J2252" s="16">
        <f>IF('Basis Excelsheet - uw artikelnr'!F2252=0,0,COUNTIF(Keuzelijsten!$F$2:$F$244,'Basis Excelsheet - uw artikelnr'!M2252)-1)*-1</f>
        <v>0</v>
      </c>
      <c r="K2252" s="16">
        <f>IF('Basis Excelsheet - uw artikelnr'!F2252=0,0,COUNTIF(Keuzelijsten!$A$2:$A$245,'Basis Excelsheet - uw artikelnr'!C2252)-1)*-1</f>
        <v>0</v>
      </c>
      <c r="L2252" s="16">
        <f>IF('Basis Excelsheet - uw artikelnr'!F2252=0,0,COUNTIF(Keuzelijsten!$W$2:$W$945,'Basis Excelsheet - uw artikelnr'!D2252)-1)*-1</f>
        <v>0</v>
      </c>
    </row>
    <row r="2253" spans="1:12" x14ac:dyDescent="0.25">
      <c r="A2253" s="17"/>
      <c r="B2253" s="17">
        <f t="shared" ca="1" si="37"/>
        <v>0</v>
      </c>
      <c r="C2253" s="16">
        <f>IF(LEN('Basis Excelsheet - uw artikelnr'!F2253)&gt;35,1,0)</f>
        <v>0</v>
      </c>
      <c r="D2253" s="16">
        <f>IF(LEN('Basis Excelsheet - uw artikelnr'!K2253)&gt;30,1,0)</f>
        <v>0</v>
      </c>
      <c r="E2253" s="16">
        <f>IF(LEN('Basis Excelsheet - uw artikelnr'!E2253)&gt;20,1,0)</f>
        <v>0</v>
      </c>
      <c r="F2253" s="16">
        <f>IF('Basis Excelsheet - uw artikelnr'!L2253=0,0,IF('Basis Excelsheet - uw artikelnr'!L2253&lt;1,1,0))</f>
        <v>0</v>
      </c>
      <c r="G2253" s="16">
        <f>IF('Basis Excelsheet - uw artikelnr'!F2253=0,0,IF(EXACT('Basis Excelsheet - uw artikelnr'!G2253,Keuzelijsten!$C$2),0,IF(EXACT('Basis Excelsheet - uw artikelnr'!G2253,Keuzelijsten!$C$3),0,1)))</f>
        <v>0</v>
      </c>
      <c r="H2253" s="16">
        <f>IF('Basis Excelsheet - uw artikelnr'!F2253=0,0,IF(EXACT('Basis Excelsheet - uw artikelnr'!J2253,Keuzelijsten!$D$2),0,IF(EXACT('Basis Excelsheet - uw artikelnr'!J2253,Keuzelijsten!$D$3),0,1)))</f>
        <v>0</v>
      </c>
      <c r="I2253" s="16">
        <f ca="1">IF('Basis Excelsheet - uw artikelnr'!A2253=0,0,IF(CELL("type",'Basis Excelsheet - uw artikelnr'!A2253)="w",0,1))</f>
        <v>0</v>
      </c>
      <c r="J2253" s="16">
        <f>IF('Basis Excelsheet - uw artikelnr'!F2253=0,0,COUNTIF(Keuzelijsten!$F$2:$F$244,'Basis Excelsheet - uw artikelnr'!M2253)-1)*-1</f>
        <v>0</v>
      </c>
      <c r="K2253" s="16">
        <f>IF('Basis Excelsheet - uw artikelnr'!F2253=0,0,COUNTIF(Keuzelijsten!$A$2:$A$245,'Basis Excelsheet - uw artikelnr'!C2253)-1)*-1</f>
        <v>0</v>
      </c>
      <c r="L2253" s="16">
        <f>IF('Basis Excelsheet - uw artikelnr'!F2253=0,0,COUNTIF(Keuzelijsten!$W$2:$W$945,'Basis Excelsheet - uw artikelnr'!D2253)-1)*-1</f>
        <v>0</v>
      </c>
    </row>
    <row r="2254" spans="1:12" x14ac:dyDescent="0.25">
      <c r="A2254" s="17"/>
      <c r="B2254" s="17">
        <f t="shared" ca="1" si="37"/>
        <v>0</v>
      </c>
      <c r="C2254" s="16">
        <f>IF(LEN('Basis Excelsheet - uw artikelnr'!F2254)&gt;35,1,0)</f>
        <v>0</v>
      </c>
      <c r="D2254" s="16">
        <f>IF(LEN('Basis Excelsheet - uw artikelnr'!K2254)&gt;30,1,0)</f>
        <v>0</v>
      </c>
      <c r="E2254" s="16">
        <f>IF(LEN('Basis Excelsheet - uw artikelnr'!E2254)&gt;20,1,0)</f>
        <v>0</v>
      </c>
      <c r="F2254" s="16">
        <f>IF('Basis Excelsheet - uw artikelnr'!L2254=0,0,IF('Basis Excelsheet - uw artikelnr'!L2254&lt;1,1,0))</f>
        <v>0</v>
      </c>
      <c r="G2254" s="16">
        <f>IF('Basis Excelsheet - uw artikelnr'!F2254=0,0,IF(EXACT('Basis Excelsheet - uw artikelnr'!G2254,Keuzelijsten!$C$2),0,IF(EXACT('Basis Excelsheet - uw artikelnr'!G2254,Keuzelijsten!$C$3),0,1)))</f>
        <v>0</v>
      </c>
      <c r="H2254" s="16">
        <f>IF('Basis Excelsheet - uw artikelnr'!F2254=0,0,IF(EXACT('Basis Excelsheet - uw artikelnr'!J2254,Keuzelijsten!$D$2),0,IF(EXACT('Basis Excelsheet - uw artikelnr'!J2254,Keuzelijsten!$D$3),0,1)))</f>
        <v>0</v>
      </c>
      <c r="I2254" s="16">
        <f ca="1">IF('Basis Excelsheet - uw artikelnr'!A2254=0,0,IF(CELL("type",'Basis Excelsheet - uw artikelnr'!A2254)="w",0,1))</f>
        <v>0</v>
      </c>
      <c r="J2254" s="16">
        <f>IF('Basis Excelsheet - uw artikelnr'!F2254=0,0,COUNTIF(Keuzelijsten!$F$2:$F$244,'Basis Excelsheet - uw artikelnr'!M2254)-1)*-1</f>
        <v>0</v>
      </c>
      <c r="K2254" s="16">
        <f>IF('Basis Excelsheet - uw artikelnr'!F2254=0,0,COUNTIF(Keuzelijsten!$A$2:$A$245,'Basis Excelsheet - uw artikelnr'!C2254)-1)*-1</f>
        <v>0</v>
      </c>
      <c r="L2254" s="16">
        <f>IF('Basis Excelsheet - uw artikelnr'!F2254=0,0,COUNTIF(Keuzelijsten!$W$2:$W$945,'Basis Excelsheet - uw artikelnr'!D2254)-1)*-1</f>
        <v>0</v>
      </c>
    </row>
    <row r="2255" spans="1:12" x14ac:dyDescent="0.25">
      <c r="A2255" s="17"/>
      <c r="B2255" s="17">
        <f t="shared" ca="1" si="37"/>
        <v>0</v>
      </c>
      <c r="C2255" s="16">
        <f>IF(LEN('Basis Excelsheet - uw artikelnr'!F2255)&gt;35,1,0)</f>
        <v>0</v>
      </c>
      <c r="D2255" s="16">
        <f>IF(LEN('Basis Excelsheet - uw artikelnr'!K2255)&gt;30,1,0)</f>
        <v>0</v>
      </c>
      <c r="E2255" s="16">
        <f>IF(LEN('Basis Excelsheet - uw artikelnr'!E2255)&gt;20,1,0)</f>
        <v>0</v>
      </c>
      <c r="F2255" s="16">
        <f>IF('Basis Excelsheet - uw artikelnr'!L2255=0,0,IF('Basis Excelsheet - uw artikelnr'!L2255&lt;1,1,0))</f>
        <v>0</v>
      </c>
      <c r="G2255" s="16">
        <f>IF('Basis Excelsheet - uw artikelnr'!F2255=0,0,IF(EXACT('Basis Excelsheet - uw artikelnr'!G2255,Keuzelijsten!$C$2),0,IF(EXACT('Basis Excelsheet - uw artikelnr'!G2255,Keuzelijsten!$C$3),0,1)))</f>
        <v>0</v>
      </c>
      <c r="H2255" s="16">
        <f>IF('Basis Excelsheet - uw artikelnr'!F2255=0,0,IF(EXACT('Basis Excelsheet - uw artikelnr'!J2255,Keuzelijsten!$D$2),0,IF(EXACT('Basis Excelsheet - uw artikelnr'!J2255,Keuzelijsten!$D$3),0,1)))</f>
        <v>0</v>
      </c>
      <c r="I2255" s="16">
        <f ca="1">IF('Basis Excelsheet - uw artikelnr'!A2255=0,0,IF(CELL("type",'Basis Excelsheet - uw artikelnr'!A2255)="w",0,1))</f>
        <v>0</v>
      </c>
      <c r="J2255" s="16">
        <f>IF('Basis Excelsheet - uw artikelnr'!F2255=0,0,COUNTIF(Keuzelijsten!$F$2:$F$244,'Basis Excelsheet - uw artikelnr'!M2255)-1)*-1</f>
        <v>0</v>
      </c>
      <c r="K2255" s="16">
        <f>IF('Basis Excelsheet - uw artikelnr'!F2255=0,0,COUNTIF(Keuzelijsten!$A$2:$A$245,'Basis Excelsheet - uw artikelnr'!C2255)-1)*-1</f>
        <v>0</v>
      </c>
      <c r="L2255" s="16">
        <f>IF('Basis Excelsheet - uw artikelnr'!F2255=0,0,COUNTIF(Keuzelijsten!$W$2:$W$945,'Basis Excelsheet - uw artikelnr'!D2255)-1)*-1</f>
        <v>0</v>
      </c>
    </row>
    <row r="2256" spans="1:12" x14ac:dyDescent="0.25">
      <c r="A2256" s="17"/>
      <c r="B2256" s="17">
        <f t="shared" ca="1" si="37"/>
        <v>0</v>
      </c>
      <c r="C2256" s="16">
        <f>IF(LEN('Basis Excelsheet - uw artikelnr'!F2256)&gt;35,1,0)</f>
        <v>0</v>
      </c>
      <c r="D2256" s="16">
        <f>IF(LEN('Basis Excelsheet - uw artikelnr'!K2256)&gt;30,1,0)</f>
        <v>0</v>
      </c>
      <c r="E2256" s="16">
        <f>IF(LEN('Basis Excelsheet - uw artikelnr'!E2256)&gt;20,1,0)</f>
        <v>0</v>
      </c>
      <c r="F2256" s="16">
        <f>IF('Basis Excelsheet - uw artikelnr'!L2256=0,0,IF('Basis Excelsheet - uw artikelnr'!L2256&lt;1,1,0))</f>
        <v>0</v>
      </c>
      <c r="G2256" s="16">
        <f>IF('Basis Excelsheet - uw artikelnr'!F2256=0,0,IF(EXACT('Basis Excelsheet - uw artikelnr'!G2256,Keuzelijsten!$C$2),0,IF(EXACT('Basis Excelsheet - uw artikelnr'!G2256,Keuzelijsten!$C$3),0,1)))</f>
        <v>0</v>
      </c>
      <c r="H2256" s="16">
        <f>IF('Basis Excelsheet - uw artikelnr'!F2256=0,0,IF(EXACT('Basis Excelsheet - uw artikelnr'!J2256,Keuzelijsten!$D$2),0,IF(EXACT('Basis Excelsheet - uw artikelnr'!J2256,Keuzelijsten!$D$3),0,1)))</f>
        <v>0</v>
      </c>
      <c r="I2256" s="16">
        <f ca="1">IF('Basis Excelsheet - uw artikelnr'!A2256=0,0,IF(CELL("type",'Basis Excelsheet - uw artikelnr'!A2256)="w",0,1))</f>
        <v>0</v>
      </c>
      <c r="J2256" s="16">
        <f>IF('Basis Excelsheet - uw artikelnr'!F2256=0,0,COUNTIF(Keuzelijsten!$F$2:$F$244,'Basis Excelsheet - uw artikelnr'!M2256)-1)*-1</f>
        <v>0</v>
      </c>
      <c r="K2256" s="16">
        <f>IF('Basis Excelsheet - uw artikelnr'!F2256=0,0,COUNTIF(Keuzelijsten!$A$2:$A$245,'Basis Excelsheet - uw artikelnr'!C2256)-1)*-1</f>
        <v>0</v>
      </c>
      <c r="L2256" s="16">
        <f>IF('Basis Excelsheet - uw artikelnr'!F2256=0,0,COUNTIF(Keuzelijsten!$W$2:$W$945,'Basis Excelsheet - uw artikelnr'!D2256)-1)*-1</f>
        <v>0</v>
      </c>
    </row>
    <row r="2257" spans="1:12" x14ac:dyDescent="0.25">
      <c r="A2257" s="17"/>
      <c r="B2257" s="17">
        <f t="shared" ca="1" si="37"/>
        <v>0</v>
      </c>
      <c r="C2257" s="16">
        <f>IF(LEN('Basis Excelsheet - uw artikelnr'!F2257)&gt;35,1,0)</f>
        <v>0</v>
      </c>
      <c r="D2257" s="16">
        <f>IF(LEN('Basis Excelsheet - uw artikelnr'!K2257)&gt;30,1,0)</f>
        <v>0</v>
      </c>
      <c r="E2257" s="16">
        <f>IF(LEN('Basis Excelsheet - uw artikelnr'!E2257)&gt;20,1,0)</f>
        <v>0</v>
      </c>
      <c r="F2257" s="16">
        <f>IF('Basis Excelsheet - uw artikelnr'!L2257=0,0,IF('Basis Excelsheet - uw artikelnr'!L2257&lt;1,1,0))</f>
        <v>0</v>
      </c>
      <c r="G2257" s="16">
        <f>IF('Basis Excelsheet - uw artikelnr'!F2257=0,0,IF(EXACT('Basis Excelsheet - uw artikelnr'!G2257,Keuzelijsten!$C$2),0,IF(EXACT('Basis Excelsheet - uw artikelnr'!G2257,Keuzelijsten!$C$3),0,1)))</f>
        <v>0</v>
      </c>
      <c r="H2257" s="16">
        <f>IF('Basis Excelsheet - uw artikelnr'!F2257=0,0,IF(EXACT('Basis Excelsheet - uw artikelnr'!J2257,Keuzelijsten!$D$2),0,IF(EXACT('Basis Excelsheet - uw artikelnr'!J2257,Keuzelijsten!$D$3),0,1)))</f>
        <v>0</v>
      </c>
      <c r="I2257" s="16">
        <f ca="1">IF('Basis Excelsheet - uw artikelnr'!A2257=0,0,IF(CELL("type",'Basis Excelsheet - uw artikelnr'!A2257)="w",0,1))</f>
        <v>0</v>
      </c>
      <c r="J2257" s="16">
        <f>IF('Basis Excelsheet - uw artikelnr'!F2257=0,0,COUNTIF(Keuzelijsten!$F$2:$F$244,'Basis Excelsheet - uw artikelnr'!M2257)-1)*-1</f>
        <v>0</v>
      </c>
      <c r="K2257" s="16">
        <f>IF('Basis Excelsheet - uw artikelnr'!F2257=0,0,COUNTIF(Keuzelijsten!$A$2:$A$245,'Basis Excelsheet - uw artikelnr'!C2257)-1)*-1</f>
        <v>0</v>
      </c>
      <c r="L2257" s="16">
        <f>IF('Basis Excelsheet - uw artikelnr'!F2257=0,0,COUNTIF(Keuzelijsten!$W$2:$W$945,'Basis Excelsheet - uw artikelnr'!D2257)-1)*-1</f>
        <v>0</v>
      </c>
    </row>
    <row r="2258" spans="1:12" x14ac:dyDescent="0.25">
      <c r="A2258" s="17"/>
      <c r="B2258" s="17">
        <f t="shared" ca="1" si="37"/>
        <v>0</v>
      </c>
      <c r="C2258" s="16">
        <f>IF(LEN('Basis Excelsheet - uw artikelnr'!F2258)&gt;35,1,0)</f>
        <v>0</v>
      </c>
      <c r="D2258" s="16">
        <f>IF(LEN('Basis Excelsheet - uw artikelnr'!K2258)&gt;30,1,0)</f>
        <v>0</v>
      </c>
      <c r="E2258" s="16">
        <f>IF(LEN('Basis Excelsheet - uw artikelnr'!E2258)&gt;20,1,0)</f>
        <v>0</v>
      </c>
      <c r="F2258" s="16">
        <f>IF('Basis Excelsheet - uw artikelnr'!L2258=0,0,IF('Basis Excelsheet - uw artikelnr'!L2258&lt;1,1,0))</f>
        <v>0</v>
      </c>
      <c r="G2258" s="16">
        <f>IF('Basis Excelsheet - uw artikelnr'!F2258=0,0,IF(EXACT('Basis Excelsheet - uw artikelnr'!G2258,Keuzelijsten!$C$2),0,IF(EXACT('Basis Excelsheet - uw artikelnr'!G2258,Keuzelijsten!$C$3),0,1)))</f>
        <v>0</v>
      </c>
      <c r="H2258" s="16">
        <f>IF('Basis Excelsheet - uw artikelnr'!F2258=0,0,IF(EXACT('Basis Excelsheet - uw artikelnr'!J2258,Keuzelijsten!$D$2),0,IF(EXACT('Basis Excelsheet - uw artikelnr'!J2258,Keuzelijsten!$D$3),0,1)))</f>
        <v>0</v>
      </c>
      <c r="I2258" s="16">
        <f ca="1">IF('Basis Excelsheet - uw artikelnr'!A2258=0,0,IF(CELL("type",'Basis Excelsheet - uw artikelnr'!A2258)="w",0,1))</f>
        <v>0</v>
      </c>
      <c r="J2258" s="16">
        <f>IF('Basis Excelsheet - uw artikelnr'!F2258=0,0,COUNTIF(Keuzelijsten!$F$2:$F$244,'Basis Excelsheet - uw artikelnr'!M2258)-1)*-1</f>
        <v>0</v>
      </c>
      <c r="K2258" s="16">
        <f>IF('Basis Excelsheet - uw artikelnr'!F2258=0,0,COUNTIF(Keuzelijsten!$A$2:$A$245,'Basis Excelsheet - uw artikelnr'!C2258)-1)*-1</f>
        <v>0</v>
      </c>
      <c r="L2258" s="16">
        <f>IF('Basis Excelsheet - uw artikelnr'!F2258=0,0,COUNTIF(Keuzelijsten!$W$2:$W$945,'Basis Excelsheet - uw artikelnr'!D2258)-1)*-1</f>
        <v>0</v>
      </c>
    </row>
    <row r="2259" spans="1:12" x14ac:dyDescent="0.25">
      <c r="A2259" s="17"/>
      <c r="B2259" s="17">
        <f t="shared" ca="1" si="37"/>
        <v>0</v>
      </c>
      <c r="C2259" s="16">
        <f>IF(LEN('Basis Excelsheet - uw artikelnr'!F2259)&gt;35,1,0)</f>
        <v>0</v>
      </c>
      <c r="D2259" s="16">
        <f>IF(LEN('Basis Excelsheet - uw artikelnr'!K2259)&gt;30,1,0)</f>
        <v>0</v>
      </c>
      <c r="E2259" s="16">
        <f>IF(LEN('Basis Excelsheet - uw artikelnr'!E2259)&gt;20,1,0)</f>
        <v>0</v>
      </c>
      <c r="F2259" s="16">
        <f>IF('Basis Excelsheet - uw artikelnr'!L2259=0,0,IF('Basis Excelsheet - uw artikelnr'!L2259&lt;1,1,0))</f>
        <v>0</v>
      </c>
      <c r="G2259" s="16">
        <f>IF('Basis Excelsheet - uw artikelnr'!F2259=0,0,IF(EXACT('Basis Excelsheet - uw artikelnr'!G2259,Keuzelijsten!$C$2),0,IF(EXACT('Basis Excelsheet - uw artikelnr'!G2259,Keuzelijsten!$C$3),0,1)))</f>
        <v>0</v>
      </c>
      <c r="H2259" s="16">
        <f>IF('Basis Excelsheet - uw artikelnr'!F2259=0,0,IF(EXACT('Basis Excelsheet - uw artikelnr'!J2259,Keuzelijsten!$D$2),0,IF(EXACT('Basis Excelsheet - uw artikelnr'!J2259,Keuzelijsten!$D$3),0,1)))</f>
        <v>0</v>
      </c>
      <c r="I2259" s="16">
        <f ca="1">IF('Basis Excelsheet - uw artikelnr'!A2259=0,0,IF(CELL("type",'Basis Excelsheet - uw artikelnr'!A2259)="w",0,1))</f>
        <v>0</v>
      </c>
      <c r="J2259" s="16">
        <f>IF('Basis Excelsheet - uw artikelnr'!F2259=0,0,COUNTIF(Keuzelijsten!$F$2:$F$244,'Basis Excelsheet - uw artikelnr'!M2259)-1)*-1</f>
        <v>0</v>
      </c>
      <c r="K2259" s="16">
        <f>IF('Basis Excelsheet - uw artikelnr'!F2259=0,0,COUNTIF(Keuzelijsten!$A$2:$A$245,'Basis Excelsheet - uw artikelnr'!C2259)-1)*-1</f>
        <v>0</v>
      </c>
      <c r="L2259" s="16">
        <f>IF('Basis Excelsheet - uw artikelnr'!F2259=0,0,COUNTIF(Keuzelijsten!$W$2:$W$945,'Basis Excelsheet - uw artikelnr'!D2259)-1)*-1</f>
        <v>0</v>
      </c>
    </row>
    <row r="2260" spans="1:12" x14ac:dyDescent="0.25">
      <c r="A2260" s="17"/>
      <c r="B2260" s="17">
        <f t="shared" ca="1" si="37"/>
        <v>0</v>
      </c>
      <c r="C2260" s="16">
        <f>IF(LEN('Basis Excelsheet - uw artikelnr'!F2260)&gt;35,1,0)</f>
        <v>0</v>
      </c>
      <c r="D2260" s="16">
        <f>IF(LEN('Basis Excelsheet - uw artikelnr'!K2260)&gt;30,1,0)</f>
        <v>0</v>
      </c>
      <c r="E2260" s="16">
        <f>IF(LEN('Basis Excelsheet - uw artikelnr'!E2260)&gt;20,1,0)</f>
        <v>0</v>
      </c>
      <c r="F2260" s="16">
        <f>IF('Basis Excelsheet - uw artikelnr'!L2260=0,0,IF('Basis Excelsheet - uw artikelnr'!L2260&lt;1,1,0))</f>
        <v>0</v>
      </c>
      <c r="G2260" s="16">
        <f>IF('Basis Excelsheet - uw artikelnr'!F2260=0,0,IF(EXACT('Basis Excelsheet - uw artikelnr'!G2260,Keuzelijsten!$C$2),0,IF(EXACT('Basis Excelsheet - uw artikelnr'!G2260,Keuzelijsten!$C$3),0,1)))</f>
        <v>0</v>
      </c>
      <c r="H2260" s="16">
        <f>IF('Basis Excelsheet - uw artikelnr'!F2260=0,0,IF(EXACT('Basis Excelsheet - uw artikelnr'!J2260,Keuzelijsten!$D$2),0,IF(EXACT('Basis Excelsheet - uw artikelnr'!J2260,Keuzelijsten!$D$3),0,1)))</f>
        <v>0</v>
      </c>
      <c r="I2260" s="16">
        <f ca="1">IF('Basis Excelsheet - uw artikelnr'!A2260=0,0,IF(CELL("type",'Basis Excelsheet - uw artikelnr'!A2260)="w",0,1))</f>
        <v>0</v>
      </c>
      <c r="J2260" s="16">
        <f>IF('Basis Excelsheet - uw artikelnr'!F2260=0,0,COUNTIF(Keuzelijsten!$F$2:$F$244,'Basis Excelsheet - uw artikelnr'!M2260)-1)*-1</f>
        <v>0</v>
      </c>
      <c r="K2260" s="16">
        <f>IF('Basis Excelsheet - uw artikelnr'!F2260=0,0,COUNTIF(Keuzelijsten!$A$2:$A$245,'Basis Excelsheet - uw artikelnr'!C2260)-1)*-1</f>
        <v>0</v>
      </c>
      <c r="L2260" s="16">
        <f>IF('Basis Excelsheet - uw artikelnr'!F2260=0,0,COUNTIF(Keuzelijsten!$W$2:$W$945,'Basis Excelsheet - uw artikelnr'!D2260)-1)*-1</f>
        <v>0</v>
      </c>
    </row>
    <row r="2261" spans="1:12" x14ac:dyDescent="0.25">
      <c r="A2261" s="17"/>
      <c r="B2261" s="17">
        <f t="shared" ca="1" si="37"/>
        <v>0</v>
      </c>
      <c r="C2261" s="16">
        <f>IF(LEN('Basis Excelsheet - uw artikelnr'!F2261)&gt;35,1,0)</f>
        <v>0</v>
      </c>
      <c r="D2261" s="16">
        <f>IF(LEN('Basis Excelsheet - uw artikelnr'!K2261)&gt;30,1,0)</f>
        <v>0</v>
      </c>
      <c r="E2261" s="16">
        <f>IF(LEN('Basis Excelsheet - uw artikelnr'!E2261)&gt;20,1,0)</f>
        <v>0</v>
      </c>
      <c r="F2261" s="16">
        <f>IF('Basis Excelsheet - uw artikelnr'!L2261=0,0,IF('Basis Excelsheet - uw artikelnr'!L2261&lt;1,1,0))</f>
        <v>0</v>
      </c>
      <c r="G2261" s="16">
        <f>IF('Basis Excelsheet - uw artikelnr'!F2261=0,0,IF(EXACT('Basis Excelsheet - uw artikelnr'!G2261,Keuzelijsten!$C$2),0,IF(EXACT('Basis Excelsheet - uw artikelnr'!G2261,Keuzelijsten!$C$3),0,1)))</f>
        <v>0</v>
      </c>
      <c r="H2261" s="16">
        <f>IF('Basis Excelsheet - uw artikelnr'!F2261=0,0,IF(EXACT('Basis Excelsheet - uw artikelnr'!J2261,Keuzelijsten!$D$2),0,IF(EXACT('Basis Excelsheet - uw artikelnr'!J2261,Keuzelijsten!$D$3),0,1)))</f>
        <v>0</v>
      </c>
      <c r="I2261" s="16">
        <f ca="1">IF('Basis Excelsheet - uw artikelnr'!A2261=0,0,IF(CELL("type",'Basis Excelsheet - uw artikelnr'!A2261)="w",0,1))</f>
        <v>0</v>
      </c>
      <c r="J2261" s="16">
        <f>IF('Basis Excelsheet - uw artikelnr'!F2261=0,0,COUNTIF(Keuzelijsten!$F$2:$F$244,'Basis Excelsheet - uw artikelnr'!M2261)-1)*-1</f>
        <v>0</v>
      </c>
      <c r="K2261" s="16">
        <f>IF('Basis Excelsheet - uw artikelnr'!F2261=0,0,COUNTIF(Keuzelijsten!$A$2:$A$245,'Basis Excelsheet - uw artikelnr'!C2261)-1)*-1</f>
        <v>0</v>
      </c>
      <c r="L2261" s="16">
        <f>IF('Basis Excelsheet - uw artikelnr'!F2261=0,0,COUNTIF(Keuzelijsten!$W$2:$W$945,'Basis Excelsheet - uw artikelnr'!D2261)-1)*-1</f>
        <v>0</v>
      </c>
    </row>
    <row r="2262" spans="1:12" x14ac:dyDescent="0.25">
      <c r="A2262" s="17"/>
      <c r="B2262" s="17">
        <f t="shared" ca="1" si="37"/>
        <v>0</v>
      </c>
      <c r="C2262" s="16">
        <f>IF(LEN('Basis Excelsheet - uw artikelnr'!F2262)&gt;35,1,0)</f>
        <v>0</v>
      </c>
      <c r="D2262" s="16">
        <f>IF(LEN('Basis Excelsheet - uw artikelnr'!K2262)&gt;30,1,0)</f>
        <v>0</v>
      </c>
      <c r="E2262" s="16">
        <f>IF(LEN('Basis Excelsheet - uw artikelnr'!E2262)&gt;20,1,0)</f>
        <v>0</v>
      </c>
      <c r="F2262" s="16">
        <f>IF('Basis Excelsheet - uw artikelnr'!L2262=0,0,IF('Basis Excelsheet - uw artikelnr'!L2262&lt;1,1,0))</f>
        <v>0</v>
      </c>
      <c r="G2262" s="16">
        <f>IF('Basis Excelsheet - uw artikelnr'!F2262=0,0,IF(EXACT('Basis Excelsheet - uw artikelnr'!G2262,Keuzelijsten!$C$2),0,IF(EXACT('Basis Excelsheet - uw artikelnr'!G2262,Keuzelijsten!$C$3),0,1)))</f>
        <v>0</v>
      </c>
      <c r="H2262" s="16">
        <f>IF('Basis Excelsheet - uw artikelnr'!F2262=0,0,IF(EXACT('Basis Excelsheet - uw artikelnr'!J2262,Keuzelijsten!$D$2),0,IF(EXACT('Basis Excelsheet - uw artikelnr'!J2262,Keuzelijsten!$D$3),0,1)))</f>
        <v>0</v>
      </c>
      <c r="I2262" s="16">
        <f ca="1">IF('Basis Excelsheet - uw artikelnr'!A2262=0,0,IF(CELL("type",'Basis Excelsheet - uw artikelnr'!A2262)="w",0,1))</f>
        <v>0</v>
      </c>
      <c r="J2262" s="16">
        <f>IF('Basis Excelsheet - uw artikelnr'!F2262=0,0,COUNTIF(Keuzelijsten!$F$2:$F$244,'Basis Excelsheet - uw artikelnr'!M2262)-1)*-1</f>
        <v>0</v>
      </c>
      <c r="K2262" s="16">
        <f>IF('Basis Excelsheet - uw artikelnr'!F2262=0,0,COUNTIF(Keuzelijsten!$A$2:$A$245,'Basis Excelsheet - uw artikelnr'!C2262)-1)*-1</f>
        <v>0</v>
      </c>
      <c r="L2262" s="16">
        <f>IF('Basis Excelsheet - uw artikelnr'!F2262=0,0,COUNTIF(Keuzelijsten!$W$2:$W$945,'Basis Excelsheet - uw artikelnr'!D2262)-1)*-1</f>
        <v>0</v>
      </c>
    </row>
    <row r="2263" spans="1:12" x14ac:dyDescent="0.25">
      <c r="A2263" s="17"/>
      <c r="B2263" s="17">
        <f t="shared" ca="1" si="37"/>
        <v>0</v>
      </c>
      <c r="C2263" s="16">
        <f>IF(LEN('Basis Excelsheet - uw artikelnr'!F2263)&gt;35,1,0)</f>
        <v>0</v>
      </c>
      <c r="D2263" s="16">
        <f>IF(LEN('Basis Excelsheet - uw artikelnr'!K2263)&gt;30,1,0)</f>
        <v>0</v>
      </c>
      <c r="E2263" s="16">
        <f>IF(LEN('Basis Excelsheet - uw artikelnr'!E2263)&gt;20,1,0)</f>
        <v>0</v>
      </c>
      <c r="F2263" s="16">
        <f>IF('Basis Excelsheet - uw artikelnr'!L2263=0,0,IF('Basis Excelsheet - uw artikelnr'!L2263&lt;1,1,0))</f>
        <v>0</v>
      </c>
      <c r="G2263" s="16">
        <f>IF('Basis Excelsheet - uw artikelnr'!F2263=0,0,IF(EXACT('Basis Excelsheet - uw artikelnr'!G2263,Keuzelijsten!$C$2),0,IF(EXACT('Basis Excelsheet - uw artikelnr'!G2263,Keuzelijsten!$C$3),0,1)))</f>
        <v>0</v>
      </c>
      <c r="H2263" s="16">
        <f>IF('Basis Excelsheet - uw artikelnr'!F2263=0,0,IF(EXACT('Basis Excelsheet - uw artikelnr'!J2263,Keuzelijsten!$D$2),0,IF(EXACT('Basis Excelsheet - uw artikelnr'!J2263,Keuzelijsten!$D$3),0,1)))</f>
        <v>0</v>
      </c>
      <c r="I2263" s="16">
        <f ca="1">IF('Basis Excelsheet - uw artikelnr'!A2263=0,0,IF(CELL("type",'Basis Excelsheet - uw artikelnr'!A2263)="w",0,1))</f>
        <v>0</v>
      </c>
      <c r="J2263" s="16">
        <f>IF('Basis Excelsheet - uw artikelnr'!F2263=0,0,COUNTIF(Keuzelijsten!$F$2:$F$244,'Basis Excelsheet - uw artikelnr'!M2263)-1)*-1</f>
        <v>0</v>
      </c>
      <c r="K2263" s="16">
        <f>IF('Basis Excelsheet - uw artikelnr'!F2263=0,0,COUNTIF(Keuzelijsten!$A$2:$A$245,'Basis Excelsheet - uw artikelnr'!C2263)-1)*-1</f>
        <v>0</v>
      </c>
      <c r="L2263" s="16">
        <f>IF('Basis Excelsheet - uw artikelnr'!F2263=0,0,COUNTIF(Keuzelijsten!$W$2:$W$945,'Basis Excelsheet - uw artikelnr'!D2263)-1)*-1</f>
        <v>0</v>
      </c>
    </row>
    <row r="2264" spans="1:12" x14ac:dyDescent="0.25">
      <c r="A2264" s="17"/>
      <c r="B2264" s="17">
        <f t="shared" ca="1" si="37"/>
        <v>0</v>
      </c>
      <c r="C2264" s="16">
        <f>IF(LEN('Basis Excelsheet - uw artikelnr'!F2264)&gt;35,1,0)</f>
        <v>0</v>
      </c>
      <c r="D2264" s="16">
        <f>IF(LEN('Basis Excelsheet - uw artikelnr'!K2264)&gt;30,1,0)</f>
        <v>0</v>
      </c>
      <c r="E2264" s="16">
        <f>IF(LEN('Basis Excelsheet - uw artikelnr'!E2264)&gt;20,1,0)</f>
        <v>0</v>
      </c>
      <c r="F2264" s="16">
        <f>IF('Basis Excelsheet - uw artikelnr'!L2264=0,0,IF('Basis Excelsheet - uw artikelnr'!L2264&lt;1,1,0))</f>
        <v>0</v>
      </c>
      <c r="G2264" s="16">
        <f>IF('Basis Excelsheet - uw artikelnr'!F2264=0,0,IF(EXACT('Basis Excelsheet - uw artikelnr'!G2264,Keuzelijsten!$C$2),0,IF(EXACT('Basis Excelsheet - uw artikelnr'!G2264,Keuzelijsten!$C$3),0,1)))</f>
        <v>0</v>
      </c>
      <c r="H2264" s="16">
        <f>IF('Basis Excelsheet - uw artikelnr'!F2264=0,0,IF(EXACT('Basis Excelsheet - uw artikelnr'!J2264,Keuzelijsten!$D$2),0,IF(EXACT('Basis Excelsheet - uw artikelnr'!J2264,Keuzelijsten!$D$3),0,1)))</f>
        <v>0</v>
      </c>
      <c r="I2264" s="16">
        <f ca="1">IF('Basis Excelsheet - uw artikelnr'!A2264=0,0,IF(CELL("type",'Basis Excelsheet - uw artikelnr'!A2264)="w",0,1))</f>
        <v>0</v>
      </c>
      <c r="J2264" s="16">
        <f>IF('Basis Excelsheet - uw artikelnr'!F2264=0,0,COUNTIF(Keuzelijsten!$F$2:$F$244,'Basis Excelsheet - uw artikelnr'!M2264)-1)*-1</f>
        <v>0</v>
      </c>
      <c r="K2264" s="16">
        <f>IF('Basis Excelsheet - uw artikelnr'!F2264=0,0,COUNTIF(Keuzelijsten!$A$2:$A$245,'Basis Excelsheet - uw artikelnr'!C2264)-1)*-1</f>
        <v>0</v>
      </c>
      <c r="L2264" s="16">
        <f>IF('Basis Excelsheet - uw artikelnr'!F2264=0,0,COUNTIF(Keuzelijsten!$W$2:$W$945,'Basis Excelsheet - uw artikelnr'!D2264)-1)*-1</f>
        <v>0</v>
      </c>
    </row>
    <row r="2265" spans="1:12" x14ac:dyDescent="0.25">
      <c r="A2265" s="17"/>
      <c r="B2265" s="17">
        <f t="shared" ca="1" si="37"/>
        <v>0</v>
      </c>
      <c r="C2265" s="16">
        <f>IF(LEN('Basis Excelsheet - uw artikelnr'!F2265)&gt;35,1,0)</f>
        <v>0</v>
      </c>
      <c r="D2265" s="16">
        <f>IF(LEN('Basis Excelsheet - uw artikelnr'!K2265)&gt;30,1,0)</f>
        <v>0</v>
      </c>
      <c r="E2265" s="16">
        <f>IF(LEN('Basis Excelsheet - uw artikelnr'!E2265)&gt;20,1,0)</f>
        <v>0</v>
      </c>
      <c r="F2265" s="16">
        <f>IF('Basis Excelsheet - uw artikelnr'!L2265=0,0,IF('Basis Excelsheet - uw artikelnr'!L2265&lt;1,1,0))</f>
        <v>0</v>
      </c>
      <c r="G2265" s="16">
        <f>IF('Basis Excelsheet - uw artikelnr'!F2265=0,0,IF(EXACT('Basis Excelsheet - uw artikelnr'!G2265,Keuzelijsten!$C$2),0,IF(EXACT('Basis Excelsheet - uw artikelnr'!G2265,Keuzelijsten!$C$3),0,1)))</f>
        <v>0</v>
      </c>
      <c r="H2265" s="16">
        <f>IF('Basis Excelsheet - uw artikelnr'!F2265=0,0,IF(EXACT('Basis Excelsheet - uw artikelnr'!J2265,Keuzelijsten!$D$2),0,IF(EXACT('Basis Excelsheet - uw artikelnr'!J2265,Keuzelijsten!$D$3),0,1)))</f>
        <v>0</v>
      </c>
      <c r="I2265" s="16">
        <f ca="1">IF('Basis Excelsheet - uw artikelnr'!A2265=0,0,IF(CELL("type",'Basis Excelsheet - uw artikelnr'!A2265)="w",0,1))</f>
        <v>0</v>
      </c>
      <c r="J2265" s="16">
        <f>IF('Basis Excelsheet - uw artikelnr'!F2265=0,0,COUNTIF(Keuzelijsten!$F$2:$F$244,'Basis Excelsheet - uw artikelnr'!M2265)-1)*-1</f>
        <v>0</v>
      </c>
      <c r="K2265" s="16">
        <f>IF('Basis Excelsheet - uw artikelnr'!F2265=0,0,COUNTIF(Keuzelijsten!$A$2:$A$245,'Basis Excelsheet - uw artikelnr'!C2265)-1)*-1</f>
        <v>0</v>
      </c>
      <c r="L2265" s="16">
        <f>IF('Basis Excelsheet - uw artikelnr'!F2265=0,0,COUNTIF(Keuzelijsten!$W$2:$W$945,'Basis Excelsheet - uw artikelnr'!D2265)-1)*-1</f>
        <v>0</v>
      </c>
    </row>
    <row r="2266" spans="1:12" x14ac:dyDescent="0.25">
      <c r="A2266" s="17"/>
      <c r="B2266" s="17">
        <f t="shared" ca="1" si="37"/>
        <v>0</v>
      </c>
      <c r="C2266" s="16">
        <f>IF(LEN('Basis Excelsheet - uw artikelnr'!F2266)&gt;35,1,0)</f>
        <v>0</v>
      </c>
      <c r="D2266" s="16">
        <f>IF(LEN('Basis Excelsheet - uw artikelnr'!K2266)&gt;30,1,0)</f>
        <v>0</v>
      </c>
      <c r="E2266" s="16">
        <f>IF(LEN('Basis Excelsheet - uw artikelnr'!E2266)&gt;20,1,0)</f>
        <v>0</v>
      </c>
      <c r="F2266" s="16">
        <f>IF('Basis Excelsheet - uw artikelnr'!L2266=0,0,IF('Basis Excelsheet - uw artikelnr'!L2266&lt;1,1,0))</f>
        <v>0</v>
      </c>
      <c r="G2266" s="16">
        <f>IF('Basis Excelsheet - uw artikelnr'!F2266=0,0,IF(EXACT('Basis Excelsheet - uw artikelnr'!G2266,Keuzelijsten!$C$2),0,IF(EXACT('Basis Excelsheet - uw artikelnr'!G2266,Keuzelijsten!$C$3),0,1)))</f>
        <v>0</v>
      </c>
      <c r="H2266" s="16">
        <f>IF('Basis Excelsheet - uw artikelnr'!F2266=0,0,IF(EXACT('Basis Excelsheet - uw artikelnr'!J2266,Keuzelijsten!$D$2),0,IF(EXACT('Basis Excelsheet - uw artikelnr'!J2266,Keuzelijsten!$D$3),0,1)))</f>
        <v>0</v>
      </c>
      <c r="I2266" s="16">
        <f ca="1">IF('Basis Excelsheet - uw artikelnr'!A2266=0,0,IF(CELL("type",'Basis Excelsheet - uw artikelnr'!A2266)="w",0,1))</f>
        <v>0</v>
      </c>
      <c r="J2266" s="16">
        <f>IF('Basis Excelsheet - uw artikelnr'!F2266=0,0,COUNTIF(Keuzelijsten!$F$2:$F$244,'Basis Excelsheet - uw artikelnr'!M2266)-1)*-1</f>
        <v>0</v>
      </c>
      <c r="K2266" s="16">
        <f>IF('Basis Excelsheet - uw artikelnr'!F2266=0,0,COUNTIF(Keuzelijsten!$A$2:$A$245,'Basis Excelsheet - uw artikelnr'!C2266)-1)*-1</f>
        <v>0</v>
      </c>
      <c r="L2266" s="16">
        <f>IF('Basis Excelsheet - uw artikelnr'!F2266=0,0,COUNTIF(Keuzelijsten!$W$2:$W$945,'Basis Excelsheet - uw artikelnr'!D2266)-1)*-1</f>
        <v>0</v>
      </c>
    </row>
    <row r="2267" spans="1:12" x14ac:dyDescent="0.25">
      <c r="A2267" s="17"/>
      <c r="B2267" s="17">
        <f t="shared" ca="1" si="37"/>
        <v>0</v>
      </c>
      <c r="C2267" s="16">
        <f>IF(LEN('Basis Excelsheet - uw artikelnr'!F2267)&gt;35,1,0)</f>
        <v>0</v>
      </c>
      <c r="D2267" s="16">
        <f>IF(LEN('Basis Excelsheet - uw artikelnr'!K2267)&gt;30,1,0)</f>
        <v>0</v>
      </c>
      <c r="E2267" s="16">
        <f>IF(LEN('Basis Excelsheet - uw artikelnr'!E2267)&gt;20,1,0)</f>
        <v>0</v>
      </c>
      <c r="F2267" s="16">
        <f>IF('Basis Excelsheet - uw artikelnr'!L2267=0,0,IF('Basis Excelsheet - uw artikelnr'!L2267&lt;1,1,0))</f>
        <v>0</v>
      </c>
      <c r="G2267" s="16">
        <f>IF('Basis Excelsheet - uw artikelnr'!F2267=0,0,IF(EXACT('Basis Excelsheet - uw artikelnr'!G2267,Keuzelijsten!$C$2),0,IF(EXACT('Basis Excelsheet - uw artikelnr'!G2267,Keuzelijsten!$C$3),0,1)))</f>
        <v>0</v>
      </c>
      <c r="H2267" s="16">
        <f>IF('Basis Excelsheet - uw artikelnr'!F2267=0,0,IF(EXACT('Basis Excelsheet - uw artikelnr'!J2267,Keuzelijsten!$D$2),0,IF(EXACT('Basis Excelsheet - uw artikelnr'!J2267,Keuzelijsten!$D$3),0,1)))</f>
        <v>0</v>
      </c>
      <c r="I2267" s="16">
        <f ca="1">IF('Basis Excelsheet - uw artikelnr'!A2267=0,0,IF(CELL("type",'Basis Excelsheet - uw artikelnr'!A2267)="w",0,1))</f>
        <v>0</v>
      </c>
      <c r="J2267" s="16">
        <f>IF('Basis Excelsheet - uw artikelnr'!F2267=0,0,COUNTIF(Keuzelijsten!$F$2:$F$244,'Basis Excelsheet - uw artikelnr'!M2267)-1)*-1</f>
        <v>0</v>
      </c>
      <c r="K2267" s="16">
        <f>IF('Basis Excelsheet - uw artikelnr'!F2267=0,0,COUNTIF(Keuzelijsten!$A$2:$A$245,'Basis Excelsheet - uw artikelnr'!C2267)-1)*-1</f>
        <v>0</v>
      </c>
      <c r="L2267" s="16">
        <f>IF('Basis Excelsheet - uw artikelnr'!F2267=0,0,COUNTIF(Keuzelijsten!$W$2:$W$945,'Basis Excelsheet - uw artikelnr'!D2267)-1)*-1</f>
        <v>0</v>
      </c>
    </row>
    <row r="2268" spans="1:12" x14ac:dyDescent="0.25">
      <c r="A2268" s="17"/>
      <c r="B2268" s="17">
        <f t="shared" ca="1" si="37"/>
        <v>0</v>
      </c>
      <c r="C2268" s="16">
        <f>IF(LEN('Basis Excelsheet - uw artikelnr'!F2268)&gt;35,1,0)</f>
        <v>0</v>
      </c>
      <c r="D2268" s="16">
        <f>IF(LEN('Basis Excelsheet - uw artikelnr'!K2268)&gt;30,1,0)</f>
        <v>0</v>
      </c>
      <c r="E2268" s="16">
        <f>IF(LEN('Basis Excelsheet - uw artikelnr'!E2268)&gt;20,1,0)</f>
        <v>0</v>
      </c>
      <c r="F2268" s="16">
        <f>IF('Basis Excelsheet - uw artikelnr'!L2268=0,0,IF('Basis Excelsheet - uw artikelnr'!L2268&lt;1,1,0))</f>
        <v>0</v>
      </c>
      <c r="G2268" s="16">
        <f>IF('Basis Excelsheet - uw artikelnr'!F2268=0,0,IF(EXACT('Basis Excelsheet - uw artikelnr'!G2268,Keuzelijsten!$C$2),0,IF(EXACT('Basis Excelsheet - uw artikelnr'!G2268,Keuzelijsten!$C$3),0,1)))</f>
        <v>0</v>
      </c>
      <c r="H2268" s="16">
        <f>IF('Basis Excelsheet - uw artikelnr'!F2268=0,0,IF(EXACT('Basis Excelsheet - uw artikelnr'!J2268,Keuzelijsten!$D$2),0,IF(EXACT('Basis Excelsheet - uw artikelnr'!J2268,Keuzelijsten!$D$3),0,1)))</f>
        <v>0</v>
      </c>
      <c r="I2268" s="16">
        <f ca="1">IF('Basis Excelsheet - uw artikelnr'!A2268=0,0,IF(CELL("type",'Basis Excelsheet - uw artikelnr'!A2268)="w",0,1))</f>
        <v>0</v>
      </c>
      <c r="J2268" s="16">
        <f>IF('Basis Excelsheet - uw artikelnr'!F2268=0,0,COUNTIF(Keuzelijsten!$F$2:$F$244,'Basis Excelsheet - uw artikelnr'!M2268)-1)*-1</f>
        <v>0</v>
      </c>
      <c r="K2268" s="16">
        <f>IF('Basis Excelsheet - uw artikelnr'!F2268=0,0,COUNTIF(Keuzelijsten!$A$2:$A$245,'Basis Excelsheet - uw artikelnr'!C2268)-1)*-1</f>
        <v>0</v>
      </c>
      <c r="L2268" s="16">
        <f>IF('Basis Excelsheet - uw artikelnr'!F2268=0,0,COUNTIF(Keuzelijsten!$W$2:$W$945,'Basis Excelsheet - uw artikelnr'!D2268)-1)*-1</f>
        <v>0</v>
      </c>
    </row>
    <row r="2269" spans="1:12" x14ac:dyDescent="0.25">
      <c r="A2269" s="17"/>
      <c r="B2269" s="17">
        <f t="shared" ca="1" si="37"/>
        <v>0</v>
      </c>
      <c r="C2269" s="16">
        <f>IF(LEN('Basis Excelsheet - uw artikelnr'!F2269)&gt;35,1,0)</f>
        <v>0</v>
      </c>
      <c r="D2269" s="16">
        <f>IF(LEN('Basis Excelsheet - uw artikelnr'!K2269)&gt;30,1,0)</f>
        <v>0</v>
      </c>
      <c r="E2269" s="16">
        <f>IF(LEN('Basis Excelsheet - uw artikelnr'!E2269)&gt;20,1,0)</f>
        <v>0</v>
      </c>
      <c r="F2269" s="16">
        <f>IF('Basis Excelsheet - uw artikelnr'!L2269=0,0,IF('Basis Excelsheet - uw artikelnr'!L2269&lt;1,1,0))</f>
        <v>0</v>
      </c>
      <c r="G2269" s="16">
        <f>IF('Basis Excelsheet - uw artikelnr'!F2269=0,0,IF(EXACT('Basis Excelsheet - uw artikelnr'!G2269,Keuzelijsten!$C$2),0,IF(EXACT('Basis Excelsheet - uw artikelnr'!G2269,Keuzelijsten!$C$3),0,1)))</f>
        <v>0</v>
      </c>
      <c r="H2269" s="16">
        <f>IF('Basis Excelsheet - uw artikelnr'!F2269=0,0,IF(EXACT('Basis Excelsheet - uw artikelnr'!J2269,Keuzelijsten!$D$2),0,IF(EXACT('Basis Excelsheet - uw artikelnr'!J2269,Keuzelijsten!$D$3),0,1)))</f>
        <v>0</v>
      </c>
      <c r="I2269" s="16">
        <f ca="1">IF('Basis Excelsheet - uw artikelnr'!A2269=0,0,IF(CELL("type",'Basis Excelsheet - uw artikelnr'!A2269)="w",0,1))</f>
        <v>0</v>
      </c>
      <c r="J2269" s="16">
        <f>IF('Basis Excelsheet - uw artikelnr'!F2269=0,0,COUNTIF(Keuzelijsten!$F$2:$F$244,'Basis Excelsheet - uw artikelnr'!M2269)-1)*-1</f>
        <v>0</v>
      </c>
      <c r="K2269" s="16">
        <f>IF('Basis Excelsheet - uw artikelnr'!F2269=0,0,COUNTIF(Keuzelijsten!$A$2:$A$245,'Basis Excelsheet - uw artikelnr'!C2269)-1)*-1</f>
        <v>0</v>
      </c>
      <c r="L2269" s="16">
        <f>IF('Basis Excelsheet - uw artikelnr'!F2269=0,0,COUNTIF(Keuzelijsten!$W$2:$W$945,'Basis Excelsheet - uw artikelnr'!D2269)-1)*-1</f>
        <v>0</v>
      </c>
    </row>
    <row r="2270" spans="1:12" x14ac:dyDescent="0.25">
      <c r="A2270" s="17"/>
      <c r="B2270" s="17">
        <f t="shared" ca="1" si="37"/>
        <v>0</v>
      </c>
      <c r="C2270" s="16">
        <f>IF(LEN('Basis Excelsheet - uw artikelnr'!F2270)&gt;35,1,0)</f>
        <v>0</v>
      </c>
      <c r="D2270" s="16">
        <f>IF(LEN('Basis Excelsheet - uw artikelnr'!K2270)&gt;30,1,0)</f>
        <v>0</v>
      </c>
      <c r="E2270" s="16">
        <f>IF(LEN('Basis Excelsheet - uw artikelnr'!E2270)&gt;20,1,0)</f>
        <v>0</v>
      </c>
      <c r="F2270" s="16">
        <f>IF('Basis Excelsheet - uw artikelnr'!L2270=0,0,IF('Basis Excelsheet - uw artikelnr'!L2270&lt;1,1,0))</f>
        <v>0</v>
      </c>
      <c r="G2270" s="16">
        <f>IF('Basis Excelsheet - uw artikelnr'!F2270=0,0,IF(EXACT('Basis Excelsheet - uw artikelnr'!G2270,Keuzelijsten!$C$2),0,IF(EXACT('Basis Excelsheet - uw artikelnr'!G2270,Keuzelijsten!$C$3),0,1)))</f>
        <v>0</v>
      </c>
      <c r="H2270" s="16">
        <f>IF('Basis Excelsheet - uw artikelnr'!F2270=0,0,IF(EXACT('Basis Excelsheet - uw artikelnr'!J2270,Keuzelijsten!$D$2),0,IF(EXACT('Basis Excelsheet - uw artikelnr'!J2270,Keuzelijsten!$D$3),0,1)))</f>
        <v>0</v>
      </c>
      <c r="I2270" s="16">
        <f ca="1">IF('Basis Excelsheet - uw artikelnr'!A2270=0,0,IF(CELL("type",'Basis Excelsheet - uw artikelnr'!A2270)="w",0,1))</f>
        <v>0</v>
      </c>
      <c r="J2270" s="16">
        <f>IF('Basis Excelsheet - uw artikelnr'!F2270=0,0,COUNTIF(Keuzelijsten!$F$2:$F$244,'Basis Excelsheet - uw artikelnr'!M2270)-1)*-1</f>
        <v>0</v>
      </c>
      <c r="K2270" s="16">
        <f>IF('Basis Excelsheet - uw artikelnr'!F2270=0,0,COUNTIF(Keuzelijsten!$A$2:$A$245,'Basis Excelsheet - uw artikelnr'!C2270)-1)*-1</f>
        <v>0</v>
      </c>
      <c r="L2270" s="16">
        <f>IF('Basis Excelsheet - uw artikelnr'!F2270=0,0,COUNTIF(Keuzelijsten!$W$2:$W$945,'Basis Excelsheet - uw artikelnr'!D2270)-1)*-1</f>
        <v>0</v>
      </c>
    </row>
    <row r="2271" spans="1:12" x14ac:dyDescent="0.25">
      <c r="A2271" s="17"/>
      <c r="B2271" s="17">
        <f t="shared" ca="1" si="37"/>
        <v>0</v>
      </c>
      <c r="C2271" s="16">
        <f>IF(LEN('Basis Excelsheet - uw artikelnr'!F2271)&gt;35,1,0)</f>
        <v>0</v>
      </c>
      <c r="D2271" s="16">
        <f>IF(LEN('Basis Excelsheet - uw artikelnr'!K2271)&gt;30,1,0)</f>
        <v>0</v>
      </c>
      <c r="E2271" s="16">
        <f>IF(LEN('Basis Excelsheet - uw artikelnr'!E2271)&gt;20,1,0)</f>
        <v>0</v>
      </c>
      <c r="F2271" s="16">
        <f>IF('Basis Excelsheet - uw artikelnr'!L2271=0,0,IF('Basis Excelsheet - uw artikelnr'!L2271&lt;1,1,0))</f>
        <v>0</v>
      </c>
      <c r="G2271" s="16">
        <f>IF('Basis Excelsheet - uw artikelnr'!F2271=0,0,IF(EXACT('Basis Excelsheet - uw artikelnr'!G2271,Keuzelijsten!$C$2),0,IF(EXACT('Basis Excelsheet - uw artikelnr'!G2271,Keuzelijsten!$C$3),0,1)))</f>
        <v>0</v>
      </c>
      <c r="H2271" s="16">
        <f>IF('Basis Excelsheet - uw artikelnr'!F2271=0,0,IF(EXACT('Basis Excelsheet - uw artikelnr'!J2271,Keuzelijsten!$D$2),0,IF(EXACT('Basis Excelsheet - uw artikelnr'!J2271,Keuzelijsten!$D$3),0,1)))</f>
        <v>0</v>
      </c>
      <c r="I2271" s="16">
        <f ca="1">IF('Basis Excelsheet - uw artikelnr'!A2271=0,0,IF(CELL("type",'Basis Excelsheet - uw artikelnr'!A2271)="w",0,1))</f>
        <v>0</v>
      </c>
      <c r="J2271" s="16">
        <f>IF('Basis Excelsheet - uw artikelnr'!F2271=0,0,COUNTIF(Keuzelijsten!$F$2:$F$244,'Basis Excelsheet - uw artikelnr'!M2271)-1)*-1</f>
        <v>0</v>
      </c>
      <c r="K2271" s="16">
        <f>IF('Basis Excelsheet - uw artikelnr'!F2271=0,0,COUNTIF(Keuzelijsten!$A$2:$A$245,'Basis Excelsheet - uw artikelnr'!C2271)-1)*-1</f>
        <v>0</v>
      </c>
      <c r="L2271" s="16">
        <f>IF('Basis Excelsheet - uw artikelnr'!F2271=0,0,COUNTIF(Keuzelijsten!$W$2:$W$945,'Basis Excelsheet - uw artikelnr'!D2271)-1)*-1</f>
        <v>0</v>
      </c>
    </row>
    <row r="2272" spans="1:12" x14ac:dyDescent="0.25">
      <c r="A2272" s="17"/>
      <c r="B2272" s="17">
        <f t="shared" ca="1" si="37"/>
        <v>0</v>
      </c>
      <c r="C2272" s="16">
        <f>IF(LEN('Basis Excelsheet - uw artikelnr'!F2272)&gt;35,1,0)</f>
        <v>0</v>
      </c>
      <c r="D2272" s="16">
        <f>IF(LEN('Basis Excelsheet - uw artikelnr'!K2272)&gt;30,1,0)</f>
        <v>0</v>
      </c>
      <c r="E2272" s="16">
        <f>IF(LEN('Basis Excelsheet - uw artikelnr'!E2272)&gt;20,1,0)</f>
        <v>0</v>
      </c>
      <c r="F2272" s="16">
        <f>IF('Basis Excelsheet - uw artikelnr'!L2272=0,0,IF('Basis Excelsheet - uw artikelnr'!L2272&lt;1,1,0))</f>
        <v>0</v>
      </c>
      <c r="G2272" s="16">
        <f>IF('Basis Excelsheet - uw artikelnr'!F2272=0,0,IF(EXACT('Basis Excelsheet - uw artikelnr'!G2272,Keuzelijsten!$C$2),0,IF(EXACT('Basis Excelsheet - uw artikelnr'!G2272,Keuzelijsten!$C$3),0,1)))</f>
        <v>0</v>
      </c>
      <c r="H2272" s="16">
        <f>IF('Basis Excelsheet - uw artikelnr'!F2272=0,0,IF(EXACT('Basis Excelsheet - uw artikelnr'!J2272,Keuzelijsten!$D$2),0,IF(EXACT('Basis Excelsheet - uw artikelnr'!J2272,Keuzelijsten!$D$3),0,1)))</f>
        <v>0</v>
      </c>
      <c r="I2272" s="16">
        <f ca="1">IF('Basis Excelsheet - uw artikelnr'!A2272=0,0,IF(CELL("type",'Basis Excelsheet - uw artikelnr'!A2272)="w",0,1))</f>
        <v>0</v>
      </c>
      <c r="J2272" s="16">
        <f>IF('Basis Excelsheet - uw artikelnr'!F2272=0,0,COUNTIF(Keuzelijsten!$F$2:$F$244,'Basis Excelsheet - uw artikelnr'!M2272)-1)*-1</f>
        <v>0</v>
      </c>
      <c r="K2272" s="16">
        <f>IF('Basis Excelsheet - uw artikelnr'!F2272=0,0,COUNTIF(Keuzelijsten!$A$2:$A$245,'Basis Excelsheet - uw artikelnr'!C2272)-1)*-1</f>
        <v>0</v>
      </c>
      <c r="L2272" s="16">
        <f>IF('Basis Excelsheet - uw artikelnr'!F2272=0,0,COUNTIF(Keuzelijsten!$W$2:$W$945,'Basis Excelsheet - uw artikelnr'!D2272)-1)*-1</f>
        <v>0</v>
      </c>
    </row>
    <row r="2273" spans="1:12" x14ac:dyDescent="0.25">
      <c r="A2273" s="17"/>
      <c r="B2273" s="17">
        <f t="shared" ca="1" si="37"/>
        <v>0</v>
      </c>
      <c r="C2273" s="16">
        <f>IF(LEN('Basis Excelsheet - uw artikelnr'!F2273)&gt;35,1,0)</f>
        <v>0</v>
      </c>
      <c r="D2273" s="16">
        <f>IF(LEN('Basis Excelsheet - uw artikelnr'!K2273)&gt;30,1,0)</f>
        <v>0</v>
      </c>
      <c r="E2273" s="16">
        <f>IF(LEN('Basis Excelsheet - uw artikelnr'!E2273)&gt;20,1,0)</f>
        <v>0</v>
      </c>
      <c r="F2273" s="16">
        <f>IF('Basis Excelsheet - uw artikelnr'!L2273=0,0,IF('Basis Excelsheet - uw artikelnr'!L2273&lt;1,1,0))</f>
        <v>0</v>
      </c>
      <c r="G2273" s="16">
        <f>IF('Basis Excelsheet - uw artikelnr'!F2273=0,0,IF(EXACT('Basis Excelsheet - uw artikelnr'!G2273,Keuzelijsten!$C$2),0,IF(EXACT('Basis Excelsheet - uw artikelnr'!G2273,Keuzelijsten!$C$3),0,1)))</f>
        <v>0</v>
      </c>
      <c r="H2273" s="16">
        <f>IF('Basis Excelsheet - uw artikelnr'!F2273=0,0,IF(EXACT('Basis Excelsheet - uw artikelnr'!J2273,Keuzelijsten!$D$2),0,IF(EXACT('Basis Excelsheet - uw artikelnr'!J2273,Keuzelijsten!$D$3),0,1)))</f>
        <v>0</v>
      </c>
      <c r="I2273" s="16">
        <f ca="1">IF('Basis Excelsheet - uw artikelnr'!A2273=0,0,IF(CELL("type",'Basis Excelsheet - uw artikelnr'!A2273)="w",0,1))</f>
        <v>0</v>
      </c>
      <c r="J2273" s="16">
        <f>IF('Basis Excelsheet - uw artikelnr'!F2273=0,0,COUNTIF(Keuzelijsten!$F$2:$F$244,'Basis Excelsheet - uw artikelnr'!M2273)-1)*-1</f>
        <v>0</v>
      </c>
      <c r="K2273" s="16">
        <f>IF('Basis Excelsheet - uw artikelnr'!F2273=0,0,COUNTIF(Keuzelijsten!$A$2:$A$245,'Basis Excelsheet - uw artikelnr'!C2273)-1)*-1</f>
        <v>0</v>
      </c>
      <c r="L2273" s="16">
        <f>IF('Basis Excelsheet - uw artikelnr'!F2273=0,0,COUNTIF(Keuzelijsten!$W$2:$W$945,'Basis Excelsheet - uw artikelnr'!D2273)-1)*-1</f>
        <v>0</v>
      </c>
    </row>
    <row r="2274" spans="1:12" x14ac:dyDescent="0.25">
      <c r="A2274" s="17"/>
      <c r="B2274" s="17">
        <f t="shared" ca="1" si="37"/>
        <v>0</v>
      </c>
      <c r="C2274" s="16">
        <f>IF(LEN('Basis Excelsheet - uw artikelnr'!F2274)&gt;35,1,0)</f>
        <v>0</v>
      </c>
      <c r="D2274" s="16">
        <f>IF(LEN('Basis Excelsheet - uw artikelnr'!K2274)&gt;30,1,0)</f>
        <v>0</v>
      </c>
      <c r="E2274" s="16">
        <f>IF(LEN('Basis Excelsheet - uw artikelnr'!E2274)&gt;20,1,0)</f>
        <v>0</v>
      </c>
      <c r="F2274" s="16">
        <f>IF('Basis Excelsheet - uw artikelnr'!L2274=0,0,IF('Basis Excelsheet - uw artikelnr'!L2274&lt;1,1,0))</f>
        <v>0</v>
      </c>
      <c r="G2274" s="16">
        <f>IF('Basis Excelsheet - uw artikelnr'!F2274=0,0,IF(EXACT('Basis Excelsheet - uw artikelnr'!G2274,Keuzelijsten!$C$2),0,IF(EXACT('Basis Excelsheet - uw artikelnr'!G2274,Keuzelijsten!$C$3),0,1)))</f>
        <v>0</v>
      </c>
      <c r="H2274" s="16">
        <f>IF('Basis Excelsheet - uw artikelnr'!F2274=0,0,IF(EXACT('Basis Excelsheet - uw artikelnr'!J2274,Keuzelijsten!$D$2),0,IF(EXACT('Basis Excelsheet - uw artikelnr'!J2274,Keuzelijsten!$D$3),0,1)))</f>
        <v>0</v>
      </c>
      <c r="I2274" s="16">
        <f ca="1">IF('Basis Excelsheet - uw artikelnr'!A2274=0,0,IF(CELL("type",'Basis Excelsheet - uw artikelnr'!A2274)="w",0,1))</f>
        <v>0</v>
      </c>
      <c r="J2274" s="16">
        <f>IF('Basis Excelsheet - uw artikelnr'!F2274=0,0,COUNTIF(Keuzelijsten!$F$2:$F$244,'Basis Excelsheet - uw artikelnr'!M2274)-1)*-1</f>
        <v>0</v>
      </c>
      <c r="K2274" s="16">
        <f>IF('Basis Excelsheet - uw artikelnr'!F2274=0,0,COUNTIF(Keuzelijsten!$A$2:$A$245,'Basis Excelsheet - uw artikelnr'!C2274)-1)*-1</f>
        <v>0</v>
      </c>
      <c r="L2274" s="16">
        <f>IF('Basis Excelsheet - uw artikelnr'!F2274=0,0,COUNTIF(Keuzelijsten!$W$2:$W$945,'Basis Excelsheet - uw artikelnr'!D2274)-1)*-1</f>
        <v>0</v>
      </c>
    </row>
    <row r="2275" spans="1:12" x14ac:dyDescent="0.25">
      <c r="A2275" s="17"/>
      <c r="B2275" s="17">
        <f t="shared" ca="1" si="37"/>
        <v>0</v>
      </c>
      <c r="C2275" s="16">
        <f>IF(LEN('Basis Excelsheet - uw artikelnr'!F2275)&gt;35,1,0)</f>
        <v>0</v>
      </c>
      <c r="D2275" s="16">
        <f>IF(LEN('Basis Excelsheet - uw artikelnr'!K2275)&gt;30,1,0)</f>
        <v>0</v>
      </c>
      <c r="E2275" s="16">
        <f>IF(LEN('Basis Excelsheet - uw artikelnr'!E2275)&gt;20,1,0)</f>
        <v>0</v>
      </c>
      <c r="F2275" s="16">
        <f>IF('Basis Excelsheet - uw artikelnr'!L2275=0,0,IF('Basis Excelsheet - uw artikelnr'!L2275&lt;1,1,0))</f>
        <v>0</v>
      </c>
      <c r="G2275" s="16">
        <f>IF('Basis Excelsheet - uw artikelnr'!F2275=0,0,IF(EXACT('Basis Excelsheet - uw artikelnr'!G2275,Keuzelijsten!$C$2),0,IF(EXACT('Basis Excelsheet - uw artikelnr'!G2275,Keuzelijsten!$C$3),0,1)))</f>
        <v>0</v>
      </c>
      <c r="H2275" s="16">
        <f>IF('Basis Excelsheet - uw artikelnr'!F2275=0,0,IF(EXACT('Basis Excelsheet - uw artikelnr'!J2275,Keuzelijsten!$D$2),0,IF(EXACT('Basis Excelsheet - uw artikelnr'!J2275,Keuzelijsten!$D$3),0,1)))</f>
        <v>0</v>
      </c>
      <c r="I2275" s="16">
        <f ca="1">IF('Basis Excelsheet - uw artikelnr'!A2275=0,0,IF(CELL("type",'Basis Excelsheet - uw artikelnr'!A2275)="w",0,1))</f>
        <v>0</v>
      </c>
      <c r="J2275" s="16">
        <f>IF('Basis Excelsheet - uw artikelnr'!F2275=0,0,COUNTIF(Keuzelijsten!$F$2:$F$244,'Basis Excelsheet - uw artikelnr'!M2275)-1)*-1</f>
        <v>0</v>
      </c>
      <c r="K2275" s="16">
        <f>IF('Basis Excelsheet - uw artikelnr'!F2275=0,0,COUNTIF(Keuzelijsten!$A$2:$A$245,'Basis Excelsheet - uw artikelnr'!C2275)-1)*-1</f>
        <v>0</v>
      </c>
      <c r="L2275" s="16">
        <f>IF('Basis Excelsheet - uw artikelnr'!F2275=0,0,COUNTIF(Keuzelijsten!$W$2:$W$945,'Basis Excelsheet - uw artikelnr'!D2275)-1)*-1</f>
        <v>0</v>
      </c>
    </row>
    <row r="2276" spans="1:12" x14ac:dyDescent="0.25">
      <c r="A2276" s="17"/>
      <c r="B2276" s="17">
        <f t="shared" ca="1" si="37"/>
        <v>0</v>
      </c>
      <c r="C2276" s="16">
        <f>IF(LEN('Basis Excelsheet - uw artikelnr'!F2276)&gt;35,1,0)</f>
        <v>0</v>
      </c>
      <c r="D2276" s="16">
        <f>IF(LEN('Basis Excelsheet - uw artikelnr'!K2276)&gt;30,1,0)</f>
        <v>0</v>
      </c>
      <c r="E2276" s="16">
        <f>IF(LEN('Basis Excelsheet - uw artikelnr'!E2276)&gt;20,1,0)</f>
        <v>0</v>
      </c>
      <c r="F2276" s="16">
        <f>IF('Basis Excelsheet - uw artikelnr'!L2276=0,0,IF('Basis Excelsheet - uw artikelnr'!L2276&lt;1,1,0))</f>
        <v>0</v>
      </c>
      <c r="G2276" s="16">
        <f>IF('Basis Excelsheet - uw artikelnr'!F2276=0,0,IF(EXACT('Basis Excelsheet - uw artikelnr'!G2276,Keuzelijsten!$C$2),0,IF(EXACT('Basis Excelsheet - uw artikelnr'!G2276,Keuzelijsten!$C$3),0,1)))</f>
        <v>0</v>
      </c>
      <c r="H2276" s="16">
        <f>IF('Basis Excelsheet - uw artikelnr'!F2276=0,0,IF(EXACT('Basis Excelsheet - uw artikelnr'!J2276,Keuzelijsten!$D$2),0,IF(EXACT('Basis Excelsheet - uw artikelnr'!J2276,Keuzelijsten!$D$3),0,1)))</f>
        <v>0</v>
      </c>
      <c r="I2276" s="16">
        <f ca="1">IF('Basis Excelsheet - uw artikelnr'!A2276=0,0,IF(CELL("type",'Basis Excelsheet - uw artikelnr'!A2276)="w",0,1))</f>
        <v>0</v>
      </c>
      <c r="J2276" s="16">
        <f>IF('Basis Excelsheet - uw artikelnr'!F2276=0,0,COUNTIF(Keuzelijsten!$F$2:$F$244,'Basis Excelsheet - uw artikelnr'!M2276)-1)*-1</f>
        <v>0</v>
      </c>
      <c r="K2276" s="16">
        <f>IF('Basis Excelsheet - uw artikelnr'!F2276=0,0,COUNTIF(Keuzelijsten!$A$2:$A$245,'Basis Excelsheet - uw artikelnr'!C2276)-1)*-1</f>
        <v>0</v>
      </c>
      <c r="L2276" s="16">
        <f>IF('Basis Excelsheet - uw artikelnr'!F2276=0,0,COUNTIF(Keuzelijsten!$W$2:$W$945,'Basis Excelsheet - uw artikelnr'!D2276)-1)*-1</f>
        <v>0</v>
      </c>
    </row>
    <row r="2277" spans="1:12" x14ac:dyDescent="0.25">
      <c r="A2277" s="17"/>
      <c r="B2277" s="17">
        <f t="shared" ca="1" si="37"/>
        <v>0</v>
      </c>
      <c r="C2277" s="16">
        <f>IF(LEN('Basis Excelsheet - uw artikelnr'!F2277)&gt;35,1,0)</f>
        <v>0</v>
      </c>
      <c r="D2277" s="16">
        <f>IF(LEN('Basis Excelsheet - uw artikelnr'!K2277)&gt;30,1,0)</f>
        <v>0</v>
      </c>
      <c r="E2277" s="16">
        <f>IF(LEN('Basis Excelsheet - uw artikelnr'!E2277)&gt;20,1,0)</f>
        <v>0</v>
      </c>
      <c r="F2277" s="16">
        <f>IF('Basis Excelsheet - uw artikelnr'!L2277=0,0,IF('Basis Excelsheet - uw artikelnr'!L2277&lt;1,1,0))</f>
        <v>0</v>
      </c>
      <c r="G2277" s="16">
        <f>IF('Basis Excelsheet - uw artikelnr'!F2277=0,0,IF(EXACT('Basis Excelsheet - uw artikelnr'!G2277,Keuzelijsten!$C$2),0,IF(EXACT('Basis Excelsheet - uw artikelnr'!G2277,Keuzelijsten!$C$3),0,1)))</f>
        <v>0</v>
      </c>
      <c r="H2277" s="16">
        <f>IF('Basis Excelsheet - uw artikelnr'!F2277=0,0,IF(EXACT('Basis Excelsheet - uw artikelnr'!J2277,Keuzelijsten!$D$2),0,IF(EXACT('Basis Excelsheet - uw artikelnr'!J2277,Keuzelijsten!$D$3),0,1)))</f>
        <v>0</v>
      </c>
      <c r="I2277" s="16">
        <f ca="1">IF('Basis Excelsheet - uw artikelnr'!A2277=0,0,IF(CELL("type",'Basis Excelsheet - uw artikelnr'!A2277)="w",0,1))</f>
        <v>0</v>
      </c>
      <c r="J2277" s="16">
        <f>IF('Basis Excelsheet - uw artikelnr'!F2277=0,0,COUNTIF(Keuzelijsten!$F$2:$F$244,'Basis Excelsheet - uw artikelnr'!M2277)-1)*-1</f>
        <v>0</v>
      </c>
      <c r="K2277" s="16">
        <f>IF('Basis Excelsheet - uw artikelnr'!F2277=0,0,COUNTIF(Keuzelijsten!$A$2:$A$245,'Basis Excelsheet - uw artikelnr'!C2277)-1)*-1</f>
        <v>0</v>
      </c>
      <c r="L2277" s="16">
        <f>IF('Basis Excelsheet - uw artikelnr'!F2277=0,0,COUNTIF(Keuzelijsten!$W$2:$W$945,'Basis Excelsheet - uw artikelnr'!D2277)-1)*-1</f>
        <v>0</v>
      </c>
    </row>
    <row r="2278" spans="1:12" x14ac:dyDescent="0.25">
      <c r="A2278" s="17"/>
      <c r="B2278" s="17">
        <f t="shared" ca="1" si="37"/>
        <v>0</v>
      </c>
      <c r="C2278" s="16">
        <f>IF(LEN('Basis Excelsheet - uw artikelnr'!F2278)&gt;35,1,0)</f>
        <v>0</v>
      </c>
      <c r="D2278" s="16">
        <f>IF(LEN('Basis Excelsheet - uw artikelnr'!K2278)&gt;30,1,0)</f>
        <v>0</v>
      </c>
      <c r="E2278" s="16">
        <f>IF(LEN('Basis Excelsheet - uw artikelnr'!E2278)&gt;20,1,0)</f>
        <v>0</v>
      </c>
      <c r="F2278" s="16">
        <f>IF('Basis Excelsheet - uw artikelnr'!L2278=0,0,IF('Basis Excelsheet - uw artikelnr'!L2278&lt;1,1,0))</f>
        <v>0</v>
      </c>
      <c r="G2278" s="16">
        <f>IF('Basis Excelsheet - uw artikelnr'!F2278=0,0,IF(EXACT('Basis Excelsheet - uw artikelnr'!G2278,Keuzelijsten!$C$2),0,IF(EXACT('Basis Excelsheet - uw artikelnr'!G2278,Keuzelijsten!$C$3),0,1)))</f>
        <v>0</v>
      </c>
      <c r="H2278" s="16">
        <f>IF('Basis Excelsheet - uw artikelnr'!F2278=0,0,IF(EXACT('Basis Excelsheet - uw artikelnr'!J2278,Keuzelijsten!$D$2),0,IF(EXACT('Basis Excelsheet - uw artikelnr'!J2278,Keuzelijsten!$D$3),0,1)))</f>
        <v>0</v>
      </c>
      <c r="I2278" s="16">
        <f ca="1">IF('Basis Excelsheet - uw artikelnr'!A2278=0,0,IF(CELL("type",'Basis Excelsheet - uw artikelnr'!A2278)="w",0,1))</f>
        <v>0</v>
      </c>
      <c r="J2278" s="16">
        <f>IF('Basis Excelsheet - uw artikelnr'!F2278=0,0,COUNTIF(Keuzelijsten!$F$2:$F$244,'Basis Excelsheet - uw artikelnr'!M2278)-1)*-1</f>
        <v>0</v>
      </c>
      <c r="K2278" s="16">
        <f>IF('Basis Excelsheet - uw artikelnr'!F2278=0,0,COUNTIF(Keuzelijsten!$A$2:$A$245,'Basis Excelsheet - uw artikelnr'!C2278)-1)*-1</f>
        <v>0</v>
      </c>
      <c r="L2278" s="16">
        <f>IF('Basis Excelsheet - uw artikelnr'!F2278=0,0,COUNTIF(Keuzelijsten!$W$2:$W$945,'Basis Excelsheet - uw artikelnr'!D2278)-1)*-1</f>
        <v>0</v>
      </c>
    </row>
    <row r="2279" spans="1:12" x14ac:dyDescent="0.25">
      <c r="A2279" s="17"/>
      <c r="B2279" s="17">
        <f t="shared" ca="1" si="37"/>
        <v>0</v>
      </c>
      <c r="C2279" s="16">
        <f>IF(LEN('Basis Excelsheet - uw artikelnr'!F2279)&gt;35,1,0)</f>
        <v>0</v>
      </c>
      <c r="D2279" s="16">
        <f>IF(LEN('Basis Excelsheet - uw artikelnr'!K2279)&gt;30,1,0)</f>
        <v>0</v>
      </c>
      <c r="E2279" s="16">
        <f>IF(LEN('Basis Excelsheet - uw artikelnr'!E2279)&gt;20,1,0)</f>
        <v>0</v>
      </c>
      <c r="F2279" s="16">
        <f>IF('Basis Excelsheet - uw artikelnr'!L2279=0,0,IF('Basis Excelsheet - uw artikelnr'!L2279&lt;1,1,0))</f>
        <v>0</v>
      </c>
      <c r="G2279" s="16">
        <f>IF('Basis Excelsheet - uw artikelnr'!F2279=0,0,IF(EXACT('Basis Excelsheet - uw artikelnr'!G2279,Keuzelijsten!$C$2),0,IF(EXACT('Basis Excelsheet - uw artikelnr'!G2279,Keuzelijsten!$C$3),0,1)))</f>
        <v>0</v>
      </c>
      <c r="H2279" s="16">
        <f>IF('Basis Excelsheet - uw artikelnr'!F2279=0,0,IF(EXACT('Basis Excelsheet - uw artikelnr'!J2279,Keuzelijsten!$D$2),0,IF(EXACT('Basis Excelsheet - uw artikelnr'!J2279,Keuzelijsten!$D$3),0,1)))</f>
        <v>0</v>
      </c>
      <c r="I2279" s="16">
        <f ca="1">IF('Basis Excelsheet - uw artikelnr'!A2279=0,0,IF(CELL("type",'Basis Excelsheet - uw artikelnr'!A2279)="w",0,1))</f>
        <v>0</v>
      </c>
      <c r="J2279" s="16">
        <f>IF('Basis Excelsheet - uw artikelnr'!F2279=0,0,COUNTIF(Keuzelijsten!$F$2:$F$244,'Basis Excelsheet - uw artikelnr'!M2279)-1)*-1</f>
        <v>0</v>
      </c>
      <c r="K2279" s="16">
        <f>IF('Basis Excelsheet - uw artikelnr'!F2279=0,0,COUNTIF(Keuzelijsten!$A$2:$A$245,'Basis Excelsheet - uw artikelnr'!C2279)-1)*-1</f>
        <v>0</v>
      </c>
      <c r="L2279" s="16">
        <f>IF('Basis Excelsheet - uw artikelnr'!F2279=0,0,COUNTIF(Keuzelijsten!$W$2:$W$945,'Basis Excelsheet - uw artikelnr'!D2279)-1)*-1</f>
        <v>0</v>
      </c>
    </row>
    <row r="2280" spans="1:12" x14ac:dyDescent="0.25">
      <c r="A2280" s="17"/>
      <c r="B2280" s="17">
        <f t="shared" ca="1" si="37"/>
        <v>0</v>
      </c>
      <c r="C2280" s="16">
        <f>IF(LEN('Basis Excelsheet - uw artikelnr'!F2280)&gt;35,1,0)</f>
        <v>0</v>
      </c>
      <c r="D2280" s="16">
        <f>IF(LEN('Basis Excelsheet - uw artikelnr'!K2280)&gt;30,1,0)</f>
        <v>0</v>
      </c>
      <c r="E2280" s="16">
        <f>IF(LEN('Basis Excelsheet - uw artikelnr'!E2280)&gt;20,1,0)</f>
        <v>0</v>
      </c>
      <c r="F2280" s="16">
        <f>IF('Basis Excelsheet - uw artikelnr'!L2280=0,0,IF('Basis Excelsheet - uw artikelnr'!L2280&lt;1,1,0))</f>
        <v>0</v>
      </c>
      <c r="G2280" s="16">
        <f>IF('Basis Excelsheet - uw artikelnr'!F2280=0,0,IF(EXACT('Basis Excelsheet - uw artikelnr'!G2280,Keuzelijsten!$C$2),0,IF(EXACT('Basis Excelsheet - uw artikelnr'!G2280,Keuzelijsten!$C$3),0,1)))</f>
        <v>0</v>
      </c>
      <c r="H2280" s="16">
        <f>IF('Basis Excelsheet - uw artikelnr'!F2280=0,0,IF(EXACT('Basis Excelsheet - uw artikelnr'!J2280,Keuzelijsten!$D$2),0,IF(EXACT('Basis Excelsheet - uw artikelnr'!J2280,Keuzelijsten!$D$3),0,1)))</f>
        <v>0</v>
      </c>
      <c r="I2280" s="16">
        <f ca="1">IF('Basis Excelsheet - uw artikelnr'!A2280=0,0,IF(CELL("type",'Basis Excelsheet - uw artikelnr'!A2280)="w",0,1))</f>
        <v>0</v>
      </c>
      <c r="J2280" s="16">
        <f>IF('Basis Excelsheet - uw artikelnr'!F2280=0,0,COUNTIF(Keuzelijsten!$F$2:$F$244,'Basis Excelsheet - uw artikelnr'!M2280)-1)*-1</f>
        <v>0</v>
      </c>
      <c r="K2280" s="16">
        <f>IF('Basis Excelsheet - uw artikelnr'!F2280=0,0,COUNTIF(Keuzelijsten!$A$2:$A$245,'Basis Excelsheet - uw artikelnr'!C2280)-1)*-1</f>
        <v>0</v>
      </c>
      <c r="L2280" s="16">
        <f>IF('Basis Excelsheet - uw artikelnr'!F2280=0,0,COUNTIF(Keuzelijsten!$W$2:$W$945,'Basis Excelsheet - uw artikelnr'!D2280)-1)*-1</f>
        <v>0</v>
      </c>
    </row>
    <row r="2281" spans="1:12" x14ac:dyDescent="0.25">
      <c r="A2281" s="17"/>
      <c r="B2281" s="17">
        <f t="shared" ca="1" si="37"/>
        <v>0</v>
      </c>
      <c r="C2281" s="16">
        <f>IF(LEN('Basis Excelsheet - uw artikelnr'!F2281)&gt;35,1,0)</f>
        <v>0</v>
      </c>
      <c r="D2281" s="16">
        <f>IF(LEN('Basis Excelsheet - uw artikelnr'!K2281)&gt;30,1,0)</f>
        <v>0</v>
      </c>
      <c r="E2281" s="16">
        <f>IF(LEN('Basis Excelsheet - uw artikelnr'!E2281)&gt;20,1,0)</f>
        <v>0</v>
      </c>
      <c r="F2281" s="16">
        <f>IF('Basis Excelsheet - uw artikelnr'!L2281=0,0,IF('Basis Excelsheet - uw artikelnr'!L2281&lt;1,1,0))</f>
        <v>0</v>
      </c>
      <c r="G2281" s="16">
        <f>IF('Basis Excelsheet - uw artikelnr'!F2281=0,0,IF(EXACT('Basis Excelsheet - uw artikelnr'!G2281,Keuzelijsten!$C$2),0,IF(EXACT('Basis Excelsheet - uw artikelnr'!G2281,Keuzelijsten!$C$3),0,1)))</f>
        <v>0</v>
      </c>
      <c r="H2281" s="16">
        <f>IF('Basis Excelsheet - uw artikelnr'!F2281=0,0,IF(EXACT('Basis Excelsheet - uw artikelnr'!J2281,Keuzelijsten!$D$2),0,IF(EXACT('Basis Excelsheet - uw artikelnr'!J2281,Keuzelijsten!$D$3),0,1)))</f>
        <v>0</v>
      </c>
      <c r="I2281" s="16">
        <f ca="1">IF('Basis Excelsheet - uw artikelnr'!A2281=0,0,IF(CELL("type",'Basis Excelsheet - uw artikelnr'!A2281)="w",0,1))</f>
        <v>0</v>
      </c>
      <c r="J2281" s="16">
        <f>IF('Basis Excelsheet - uw artikelnr'!F2281=0,0,COUNTIF(Keuzelijsten!$F$2:$F$244,'Basis Excelsheet - uw artikelnr'!M2281)-1)*-1</f>
        <v>0</v>
      </c>
      <c r="K2281" s="16">
        <f>IF('Basis Excelsheet - uw artikelnr'!F2281=0,0,COUNTIF(Keuzelijsten!$A$2:$A$245,'Basis Excelsheet - uw artikelnr'!C2281)-1)*-1</f>
        <v>0</v>
      </c>
      <c r="L2281" s="16">
        <f>IF('Basis Excelsheet - uw artikelnr'!F2281=0,0,COUNTIF(Keuzelijsten!$W$2:$W$945,'Basis Excelsheet - uw artikelnr'!D2281)-1)*-1</f>
        <v>0</v>
      </c>
    </row>
    <row r="2282" spans="1:12" x14ac:dyDescent="0.25">
      <c r="A2282" s="17"/>
      <c r="B2282" s="17">
        <f t="shared" ca="1" si="37"/>
        <v>0</v>
      </c>
      <c r="C2282" s="16">
        <f>IF(LEN('Basis Excelsheet - uw artikelnr'!F2282)&gt;35,1,0)</f>
        <v>0</v>
      </c>
      <c r="D2282" s="16">
        <f>IF(LEN('Basis Excelsheet - uw artikelnr'!K2282)&gt;30,1,0)</f>
        <v>0</v>
      </c>
      <c r="E2282" s="16">
        <f>IF(LEN('Basis Excelsheet - uw artikelnr'!E2282)&gt;20,1,0)</f>
        <v>0</v>
      </c>
      <c r="F2282" s="16">
        <f>IF('Basis Excelsheet - uw artikelnr'!L2282=0,0,IF('Basis Excelsheet - uw artikelnr'!L2282&lt;1,1,0))</f>
        <v>0</v>
      </c>
      <c r="G2282" s="16">
        <f>IF('Basis Excelsheet - uw artikelnr'!F2282=0,0,IF(EXACT('Basis Excelsheet - uw artikelnr'!G2282,Keuzelijsten!$C$2),0,IF(EXACT('Basis Excelsheet - uw artikelnr'!G2282,Keuzelijsten!$C$3),0,1)))</f>
        <v>0</v>
      </c>
      <c r="H2282" s="16">
        <f>IF('Basis Excelsheet - uw artikelnr'!F2282=0,0,IF(EXACT('Basis Excelsheet - uw artikelnr'!J2282,Keuzelijsten!$D$2),0,IF(EXACT('Basis Excelsheet - uw artikelnr'!J2282,Keuzelijsten!$D$3),0,1)))</f>
        <v>0</v>
      </c>
      <c r="I2282" s="16">
        <f ca="1">IF('Basis Excelsheet - uw artikelnr'!A2282=0,0,IF(CELL("type",'Basis Excelsheet - uw artikelnr'!A2282)="w",0,1))</f>
        <v>0</v>
      </c>
      <c r="J2282" s="16">
        <f>IF('Basis Excelsheet - uw artikelnr'!F2282=0,0,COUNTIF(Keuzelijsten!$F$2:$F$244,'Basis Excelsheet - uw artikelnr'!M2282)-1)*-1</f>
        <v>0</v>
      </c>
      <c r="K2282" s="16">
        <f>IF('Basis Excelsheet - uw artikelnr'!F2282=0,0,COUNTIF(Keuzelijsten!$A$2:$A$245,'Basis Excelsheet - uw artikelnr'!C2282)-1)*-1</f>
        <v>0</v>
      </c>
      <c r="L2282" s="16">
        <f>IF('Basis Excelsheet - uw artikelnr'!F2282=0,0,COUNTIF(Keuzelijsten!$W$2:$W$945,'Basis Excelsheet - uw artikelnr'!D2282)-1)*-1</f>
        <v>0</v>
      </c>
    </row>
    <row r="2283" spans="1:12" x14ac:dyDescent="0.25">
      <c r="A2283" s="17"/>
      <c r="B2283" s="17">
        <f t="shared" ca="1" si="37"/>
        <v>0</v>
      </c>
      <c r="C2283" s="16">
        <f>IF(LEN('Basis Excelsheet - uw artikelnr'!F2283)&gt;35,1,0)</f>
        <v>0</v>
      </c>
      <c r="D2283" s="16">
        <f>IF(LEN('Basis Excelsheet - uw artikelnr'!K2283)&gt;30,1,0)</f>
        <v>0</v>
      </c>
      <c r="E2283" s="16">
        <f>IF(LEN('Basis Excelsheet - uw artikelnr'!E2283)&gt;20,1,0)</f>
        <v>0</v>
      </c>
      <c r="F2283" s="16">
        <f>IF('Basis Excelsheet - uw artikelnr'!L2283=0,0,IF('Basis Excelsheet - uw artikelnr'!L2283&lt;1,1,0))</f>
        <v>0</v>
      </c>
      <c r="G2283" s="16">
        <f>IF('Basis Excelsheet - uw artikelnr'!F2283=0,0,IF(EXACT('Basis Excelsheet - uw artikelnr'!G2283,Keuzelijsten!$C$2),0,IF(EXACT('Basis Excelsheet - uw artikelnr'!G2283,Keuzelijsten!$C$3),0,1)))</f>
        <v>0</v>
      </c>
      <c r="H2283" s="16">
        <f>IF('Basis Excelsheet - uw artikelnr'!F2283=0,0,IF(EXACT('Basis Excelsheet - uw artikelnr'!J2283,Keuzelijsten!$D$2),0,IF(EXACT('Basis Excelsheet - uw artikelnr'!J2283,Keuzelijsten!$D$3),0,1)))</f>
        <v>0</v>
      </c>
      <c r="I2283" s="16">
        <f ca="1">IF('Basis Excelsheet - uw artikelnr'!A2283=0,0,IF(CELL("type",'Basis Excelsheet - uw artikelnr'!A2283)="w",0,1))</f>
        <v>0</v>
      </c>
      <c r="J2283" s="16">
        <f>IF('Basis Excelsheet - uw artikelnr'!F2283=0,0,COUNTIF(Keuzelijsten!$F$2:$F$244,'Basis Excelsheet - uw artikelnr'!M2283)-1)*-1</f>
        <v>0</v>
      </c>
      <c r="K2283" s="16">
        <f>IF('Basis Excelsheet - uw artikelnr'!F2283=0,0,COUNTIF(Keuzelijsten!$A$2:$A$245,'Basis Excelsheet - uw artikelnr'!C2283)-1)*-1</f>
        <v>0</v>
      </c>
      <c r="L2283" s="16">
        <f>IF('Basis Excelsheet - uw artikelnr'!F2283=0,0,COUNTIF(Keuzelijsten!$W$2:$W$945,'Basis Excelsheet - uw artikelnr'!D2283)-1)*-1</f>
        <v>0</v>
      </c>
    </row>
    <row r="2284" spans="1:12" x14ac:dyDescent="0.25">
      <c r="A2284" s="17"/>
      <c r="B2284" s="17">
        <f t="shared" ca="1" si="37"/>
        <v>0</v>
      </c>
      <c r="C2284" s="16">
        <f>IF(LEN('Basis Excelsheet - uw artikelnr'!F2284)&gt;35,1,0)</f>
        <v>0</v>
      </c>
      <c r="D2284" s="16">
        <f>IF(LEN('Basis Excelsheet - uw artikelnr'!K2284)&gt;30,1,0)</f>
        <v>0</v>
      </c>
      <c r="E2284" s="16">
        <f>IF(LEN('Basis Excelsheet - uw artikelnr'!E2284)&gt;20,1,0)</f>
        <v>0</v>
      </c>
      <c r="F2284" s="16">
        <f>IF('Basis Excelsheet - uw artikelnr'!L2284=0,0,IF('Basis Excelsheet - uw artikelnr'!L2284&lt;1,1,0))</f>
        <v>0</v>
      </c>
      <c r="G2284" s="16">
        <f>IF('Basis Excelsheet - uw artikelnr'!F2284=0,0,IF(EXACT('Basis Excelsheet - uw artikelnr'!G2284,Keuzelijsten!$C$2),0,IF(EXACT('Basis Excelsheet - uw artikelnr'!G2284,Keuzelijsten!$C$3),0,1)))</f>
        <v>0</v>
      </c>
      <c r="H2284" s="16">
        <f>IF('Basis Excelsheet - uw artikelnr'!F2284=0,0,IF(EXACT('Basis Excelsheet - uw artikelnr'!J2284,Keuzelijsten!$D$2),0,IF(EXACT('Basis Excelsheet - uw artikelnr'!J2284,Keuzelijsten!$D$3),0,1)))</f>
        <v>0</v>
      </c>
      <c r="I2284" s="16">
        <f ca="1">IF('Basis Excelsheet - uw artikelnr'!A2284=0,0,IF(CELL("type",'Basis Excelsheet - uw artikelnr'!A2284)="w",0,1))</f>
        <v>0</v>
      </c>
      <c r="J2284" s="16">
        <f>IF('Basis Excelsheet - uw artikelnr'!F2284=0,0,COUNTIF(Keuzelijsten!$F$2:$F$244,'Basis Excelsheet - uw artikelnr'!M2284)-1)*-1</f>
        <v>0</v>
      </c>
      <c r="K2284" s="16">
        <f>IF('Basis Excelsheet - uw artikelnr'!F2284=0,0,COUNTIF(Keuzelijsten!$A$2:$A$245,'Basis Excelsheet - uw artikelnr'!C2284)-1)*-1</f>
        <v>0</v>
      </c>
      <c r="L2284" s="16">
        <f>IF('Basis Excelsheet - uw artikelnr'!F2284=0,0,COUNTIF(Keuzelijsten!$W$2:$W$945,'Basis Excelsheet - uw artikelnr'!D2284)-1)*-1</f>
        <v>0</v>
      </c>
    </row>
    <row r="2285" spans="1:12" x14ac:dyDescent="0.25">
      <c r="A2285" s="17"/>
      <c r="B2285" s="17">
        <f t="shared" ca="1" si="37"/>
        <v>0</v>
      </c>
      <c r="C2285" s="16">
        <f>IF(LEN('Basis Excelsheet - uw artikelnr'!F2285)&gt;35,1,0)</f>
        <v>0</v>
      </c>
      <c r="D2285" s="16">
        <f>IF(LEN('Basis Excelsheet - uw artikelnr'!K2285)&gt;30,1,0)</f>
        <v>0</v>
      </c>
      <c r="E2285" s="16">
        <f>IF(LEN('Basis Excelsheet - uw artikelnr'!E2285)&gt;20,1,0)</f>
        <v>0</v>
      </c>
      <c r="F2285" s="16">
        <f>IF('Basis Excelsheet - uw artikelnr'!L2285=0,0,IF('Basis Excelsheet - uw artikelnr'!L2285&lt;1,1,0))</f>
        <v>0</v>
      </c>
      <c r="G2285" s="16">
        <f>IF('Basis Excelsheet - uw artikelnr'!F2285=0,0,IF(EXACT('Basis Excelsheet - uw artikelnr'!G2285,Keuzelijsten!$C$2),0,IF(EXACT('Basis Excelsheet - uw artikelnr'!G2285,Keuzelijsten!$C$3),0,1)))</f>
        <v>0</v>
      </c>
      <c r="H2285" s="16">
        <f>IF('Basis Excelsheet - uw artikelnr'!F2285=0,0,IF(EXACT('Basis Excelsheet - uw artikelnr'!J2285,Keuzelijsten!$D$2),0,IF(EXACT('Basis Excelsheet - uw artikelnr'!J2285,Keuzelijsten!$D$3),0,1)))</f>
        <v>0</v>
      </c>
      <c r="I2285" s="16">
        <f ca="1">IF('Basis Excelsheet - uw artikelnr'!A2285=0,0,IF(CELL("type",'Basis Excelsheet - uw artikelnr'!A2285)="w",0,1))</f>
        <v>0</v>
      </c>
      <c r="J2285" s="16">
        <f>IF('Basis Excelsheet - uw artikelnr'!F2285=0,0,COUNTIF(Keuzelijsten!$F$2:$F$244,'Basis Excelsheet - uw artikelnr'!M2285)-1)*-1</f>
        <v>0</v>
      </c>
      <c r="K2285" s="16">
        <f>IF('Basis Excelsheet - uw artikelnr'!F2285=0,0,COUNTIF(Keuzelijsten!$A$2:$A$245,'Basis Excelsheet - uw artikelnr'!C2285)-1)*-1</f>
        <v>0</v>
      </c>
      <c r="L2285" s="16">
        <f>IF('Basis Excelsheet - uw artikelnr'!F2285=0,0,COUNTIF(Keuzelijsten!$W$2:$W$945,'Basis Excelsheet - uw artikelnr'!D2285)-1)*-1</f>
        <v>0</v>
      </c>
    </row>
    <row r="2286" spans="1:12" x14ac:dyDescent="0.25">
      <c r="A2286" s="17"/>
      <c r="B2286" s="17">
        <f t="shared" ca="1" si="37"/>
        <v>0</v>
      </c>
      <c r="C2286" s="16">
        <f>IF(LEN('Basis Excelsheet - uw artikelnr'!F2286)&gt;35,1,0)</f>
        <v>0</v>
      </c>
      <c r="D2286" s="16">
        <f>IF(LEN('Basis Excelsheet - uw artikelnr'!K2286)&gt;30,1,0)</f>
        <v>0</v>
      </c>
      <c r="E2286" s="16">
        <f>IF(LEN('Basis Excelsheet - uw artikelnr'!E2286)&gt;20,1,0)</f>
        <v>0</v>
      </c>
      <c r="F2286" s="16">
        <f>IF('Basis Excelsheet - uw artikelnr'!L2286=0,0,IF('Basis Excelsheet - uw artikelnr'!L2286&lt;1,1,0))</f>
        <v>0</v>
      </c>
      <c r="G2286" s="16">
        <f>IF('Basis Excelsheet - uw artikelnr'!F2286=0,0,IF(EXACT('Basis Excelsheet - uw artikelnr'!G2286,Keuzelijsten!$C$2),0,IF(EXACT('Basis Excelsheet - uw artikelnr'!G2286,Keuzelijsten!$C$3),0,1)))</f>
        <v>0</v>
      </c>
      <c r="H2286" s="16">
        <f>IF('Basis Excelsheet - uw artikelnr'!F2286=0,0,IF(EXACT('Basis Excelsheet - uw artikelnr'!J2286,Keuzelijsten!$D$2),0,IF(EXACT('Basis Excelsheet - uw artikelnr'!J2286,Keuzelijsten!$D$3),0,1)))</f>
        <v>0</v>
      </c>
      <c r="I2286" s="16">
        <f ca="1">IF('Basis Excelsheet - uw artikelnr'!A2286=0,0,IF(CELL("type",'Basis Excelsheet - uw artikelnr'!A2286)="w",0,1))</f>
        <v>0</v>
      </c>
      <c r="J2286" s="16">
        <f>IF('Basis Excelsheet - uw artikelnr'!F2286=0,0,COUNTIF(Keuzelijsten!$F$2:$F$244,'Basis Excelsheet - uw artikelnr'!M2286)-1)*-1</f>
        <v>0</v>
      </c>
      <c r="K2286" s="16">
        <f>IF('Basis Excelsheet - uw artikelnr'!F2286=0,0,COUNTIF(Keuzelijsten!$A$2:$A$245,'Basis Excelsheet - uw artikelnr'!C2286)-1)*-1</f>
        <v>0</v>
      </c>
      <c r="L2286" s="16">
        <f>IF('Basis Excelsheet - uw artikelnr'!F2286=0,0,COUNTIF(Keuzelijsten!$W$2:$W$945,'Basis Excelsheet - uw artikelnr'!D2286)-1)*-1</f>
        <v>0</v>
      </c>
    </row>
    <row r="2287" spans="1:12" x14ac:dyDescent="0.25">
      <c r="A2287" s="17"/>
      <c r="B2287" s="17">
        <f t="shared" ca="1" si="37"/>
        <v>0</v>
      </c>
      <c r="C2287" s="16">
        <f>IF(LEN('Basis Excelsheet - uw artikelnr'!F2287)&gt;35,1,0)</f>
        <v>0</v>
      </c>
      <c r="D2287" s="16">
        <f>IF(LEN('Basis Excelsheet - uw artikelnr'!K2287)&gt;30,1,0)</f>
        <v>0</v>
      </c>
      <c r="E2287" s="16">
        <f>IF(LEN('Basis Excelsheet - uw artikelnr'!E2287)&gt;20,1,0)</f>
        <v>0</v>
      </c>
      <c r="F2287" s="16">
        <f>IF('Basis Excelsheet - uw artikelnr'!L2287=0,0,IF('Basis Excelsheet - uw artikelnr'!L2287&lt;1,1,0))</f>
        <v>0</v>
      </c>
      <c r="G2287" s="16">
        <f>IF('Basis Excelsheet - uw artikelnr'!F2287=0,0,IF(EXACT('Basis Excelsheet - uw artikelnr'!G2287,Keuzelijsten!$C$2),0,IF(EXACT('Basis Excelsheet - uw artikelnr'!G2287,Keuzelijsten!$C$3),0,1)))</f>
        <v>0</v>
      </c>
      <c r="H2287" s="16">
        <f>IF('Basis Excelsheet - uw artikelnr'!F2287=0,0,IF(EXACT('Basis Excelsheet - uw artikelnr'!J2287,Keuzelijsten!$D$2),0,IF(EXACT('Basis Excelsheet - uw artikelnr'!J2287,Keuzelijsten!$D$3),0,1)))</f>
        <v>0</v>
      </c>
      <c r="I2287" s="16">
        <f ca="1">IF('Basis Excelsheet - uw artikelnr'!A2287=0,0,IF(CELL("type",'Basis Excelsheet - uw artikelnr'!A2287)="w",0,1))</f>
        <v>0</v>
      </c>
      <c r="J2287" s="16">
        <f>IF('Basis Excelsheet - uw artikelnr'!F2287=0,0,COUNTIF(Keuzelijsten!$F$2:$F$244,'Basis Excelsheet - uw artikelnr'!M2287)-1)*-1</f>
        <v>0</v>
      </c>
      <c r="K2287" s="16">
        <f>IF('Basis Excelsheet - uw artikelnr'!F2287=0,0,COUNTIF(Keuzelijsten!$A$2:$A$245,'Basis Excelsheet - uw artikelnr'!C2287)-1)*-1</f>
        <v>0</v>
      </c>
      <c r="L2287" s="16">
        <f>IF('Basis Excelsheet - uw artikelnr'!F2287=0,0,COUNTIF(Keuzelijsten!$W$2:$W$945,'Basis Excelsheet - uw artikelnr'!D2287)-1)*-1</f>
        <v>0</v>
      </c>
    </row>
    <row r="2288" spans="1:12" x14ac:dyDescent="0.25">
      <c r="A2288" s="17"/>
      <c r="B2288" s="17">
        <f t="shared" ca="1" si="37"/>
        <v>0</v>
      </c>
      <c r="C2288" s="16">
        <f>IF(LEN('Basis Excelsheet - uw artikelnr'!F2288)&gt;35,1,0)</f>
        <v>0</v>
      </c>
      <c r="D2288" s="16">
        <f>IF(LEN('Basis Excelsheet - uw artikelnr'!K2288)&gt;30,1,0)</f>
        <v>0</v>
      </c>
      <c r="E2288" s="16">
        <f>IF(LEN('Basis Excelsheet - uw artikelnr'!E2288)&gt;20,1,0)</f>
        <v>0</v>
      </c>
      <c r="F2288" s="16">
        <f>IF('Basis Excelsheet - uw artikelnr'!L2288=0,0,IF('Basis Excelsheet - uw artikelnr'!L2288&lt;1,1,0))</f>
        <v>0</v>
      </c>
      <c r="G2288" s="16">
        <f>IF('Basis Excelsheet - uw artikelnr'!F2288=0,0,IF(EXACT('Basis Excelsheet - uw artikelnr'!G2288,Keuzelijsten!$C$2),0,IF(EXACT('Basis Excelsheet - uw artikelnr'!G2288,Keuzelijsten!$C$3),0,1)))</f>
        <v>0</v>
      </c>
      <c r="H2288" s="16">
        <f>IF('Basis Excelsheet - uw artikelnr'!F2288=0,0,IF(EXACT('Basis Excelsheet - uw artikelnr'!J2288,Keuzelijsten!$D$2),0,IF(EXACT('Basis Excelsheet - uw artikelnr'!J2288,Keuzelijsten!$D$3),0,1)))</f>
        <v>0</v>
      </c>
      <c r="I2288" s="16">
        <f ca="1">IF('Basis Excelsheet - uw artikelnr'!A2288=0,0,IF(CELL("type",'Basis Excelsheet - uw artikelnr'!A2288)="w",0,1))</f>
        <v>0</v>
      </c>
      <c r="J2288" s="16">
        <f>IF('Basis Excelsheet - uw artikelnr'!F2288=0,0,COUNTIF(Keuzelijsten!$F$2:$F$244,'Basis Excelsheet - uw artikelnr'!M2288)-1)*-1</f>
        <v>0</v>
      </c>
      <c r="K2288" s="16">
        <f>IF('Basis Excelsheet - uw artikelnr'!F2288=0,0,COUNTIF(Keuzelijsten!$A$2:$A$245,'Basis Excelsheet - uw artikelnr'!C2288)-1)*-1</f>
        <v>0</v>
      </c>
      <c r="L2288" s="16">
        <f>IF('Basis Excelsheet - uw artikelnr'!F2288=0,0,COUNTIF(Keuzelijsten!$W$2:$W$945,'Basis Excelsheet - uw artikelnr'!D2288)-1)*-1</f>
        <v>0</v>
      </c>
    </row>
    <row r="2289" spans="1:12" x14ac:dyDescent="0.25">
      <c r="A2289" s="17"/>
      <c r="B2289" s="17">
        <f t="shared" ca="1" si="37"/>
        <v>0</v>
      </c>
      <c r="C2289" s="16">
        <f>IF(LEN('Basis Excelsheet - uw artikelnr'!F2289)&gt;35,1,0)</f>
        <v>0</v>
      </c>
      <c r="D2289" s="16">
        <f>IF(LEN('Basis Excelsheet - uw artikelnr'!K2289)&gt;30,1,0)</f>
        <v>0</v>
      </c>
      <c r="E2289" s="16">
        <f>IF(LEN('Basis Excelsheet - uw artikelnr'!E2289)&gt;20,1,0)</f>
        <v>0</v>
      </c>
      <c r="F2289" s="16">
        <f>IF('Basis Excelsheet - uw artikelnr'!L2289=0,0,IF('Basis Excelsheet - uw artikelnr'!L2289&lt;1,1,0))</f>
        <v>0</v>
      </c>
      <c r="G2289" s="16">
        <f>IF('Basis Excelsheet - uw artikelnr'!F2289=0,0,IF(EXACT('Basis Excelsheet - uw artikelnr'!G2289,Keuzelijsten!$C$2),0,IF(EXACT('Basis Excelsheet - uw artikelnr'!G2289,Keuzelijsten!$C$3),0,1)))</f>
        <v>0</v>
      </c>
      <c r="H2289" s="16">
        <f>IF('Basis Excelsheet - uw artikelnr'!F2289=0,0,IF(EXACT('Basis Excelsheet - uw artikelnr'!J2289,Keuzelijsten!$D$2),0,IF(EXACT('Basis Excelsheet - uw artikelnr'!J2289,Keuzelijsten!$D$3),0,1)))</f>
        <v>0</v>
      </c>
      <c r="I2289" s="16">
        <f ca="1">IF('Basis Excelsheet - uw artikelnr'!A2289=0,0,IF(CELL("type",'Basis Excelsheet - uw artikelnr'!A2289)="w",0,1))</f>
        <v>0</v>
      </c>
      <c r="J2289" s="16">
        <f>IF('Basis Excelsheet - uw artikelnr'!F2289=0,0,COUNTIF(Keuzelijsten!$F$2:$F$244,'Basis Excelsheet - uw artikelnr'!M2289)-1)*-1</f>
        <v>0</v>
      </c>
      <c r="K2289" s="16">
        <f>IF('Basis Excelsheet - uw artikelnr'!F2289=0,0,COUNTIF(Keuzelijsten!$A$2:$A$245,'Basis Excelsheet - uw artikelnr'!C2289)-1)*-1</f>
        <v>0</v>
      </c>
      <c r="L2289" s="16">
        <f>IF('Basis Excelsheet - uw artikelnr'!F2289=0,0,COUNTIF(Keuzelijsten!$W$2:$W$945,'Basis Excelsheet - uw artikelnr'!D2289)-1)*-1</f>
        <v>0</v>
      </c>
    </row>
    <row r="2290" spans="1:12" x14ac:dyDescent="0.25">
      <c r="A2290" s="17"/>
      <c r="B2290" s="17">
        <f t="shared" ca="1" si="37"/>
        <v>0</v>
      </c>
      <c r="C2290" s="16">
        <f>IF(LEN('Basis Excelsheet - uw artikelnr'!F2290)&gt;35,1,0)</f>
        <v>0</v>
      </c>
      <c r="D2290" s="16">
        <f>IF(LEN('Basis Excelsheet - uw artikelnr'!K2290)&gt;30,1,0)</f>
        <v>0</v>
      </c>
      <c r="E2290" s="16">
        <f>IF(LEN('Basis Excelsheet - uw artikelnr'!E2290)&gt;20,1,0)</f>
        <v>0</v>
      </c>
      <c r="F2290" s="16">
        <f>IF('Basis Excelsheet - uw artikelnr'!L2290=0,0,IF('Basis Excelsheet - uw artikelnr'!L2290&lt;1,1,0))</f>
        <v>0</v>
      </c>
      <c r="G2290" s="16">
        <f>IF('Basis Excelsheet - uw artikelnr'!F2290=0,0,IF(EXACT('Basis Excelsheet - uw artikelnr'!G2290,Keuzelijsten!$C$2),0,IF(EXACT('Basis Excelsheet - uw artikelnr'!G2290,Keuzelijsten!$C$3),0,1)))</f>
        <v>0</v>
      </c>
      <c r="H2290" s="16">
        <f>IF('Basis Excelsheet - uw artikelnr'!F2290=0,0,IF(EXACT('Basis Excelsheet - uw artikelnr'!J2290,Keuzelijsten!$D$2),0,IF(EXACT('Basis Excelsheet - uw artikelnr'!J2290,Keuzelijsten!$D$3),0,1)))</f>
        <v>0</v>
      </c>
      <c r="I2290" s="16">
        <f ca="1">IF('Basis Excelsheet - uw artikelnr'!A2290=0,0,IF(CELL("type",'Basis Excelsheet - uw artikelnr'!A2290)="w",0,1))</f>
        <v>0</v>
      </c>
      <c r="J2290" s="16">
        <f>IF('Basis Excelsheet - uw artikelnr'!F2290=0,0,COUNTIF(Keuzelijsten!$F$2:$F$244,'Basis Excelsheet - uw artikelnr'!M2290)-1)*-1</f>
        <v>0</v>
      </c>
      <c r="K2290" s="16">
        <f>IF('Basis Excelsheet - uw artikelnr'!F2290=0,0,COUNTIF(Keuzelijsten!$A$2:$A$245,'Basis Excelsheet - uw artikelnr'!C2290)-1)*-1</f>
        <v>0</v>
      </c>
      <c r="L2290" s="16">
        <f>IF('Basis Excelsheet - uw artikelnr'!F2290=0,0,COUNTIF(Keuzelijsten!$W$2:$W$945,'Basis Excelsheet - uw artikelnr'!D2290)-1)*-1</f>
        <v>0</v>
      </c>
    </row>
    <row r="2291" spans="1:12" x14ac:dyDescent="0.25">
      <c r="A2291" s="17"/>
      <c r="B2291" s="17">
        <f t="shared" ca="1" si="37"/>
        <v>0</v>
      </c>
      <c r="C2291" s="16">
        <f>IF(LEN('Basis Excelsheet - uw artikelnr'!F2291)&gt;35,1,0)</f>
        <v>0</v>
      </c>
      <c r="D2291" s="16">
        <f>IF(LEN('Basis Excelsheet - uw artikelnr'!K2291)&gt;30,1,0)</f>
        <v>0</v>
      </c>
      <c r="E2291" s="16">
        <f>IF(LEN('Basis Excelsheet - uw artikelnr'!E2291)&gt;20,1,0)</f>
        <v>0</v>
      </c>
      <c r="F2291" s="16">
        <f>IF('Basis Excelsheet - uw artikelnr'!L2291=0,0,IF('Basis Excelsheet - uw artikelnr'!L2291&lt;1,1,0))</f>
        <v>0</v>
      </c>
      <c r="G2291" s="16">
        <f>IF('Basis Excelsheet - uw artikelnr'!F2291=0,0,IF(EXACT('Basis Excelsheet - uw artikelnr'!G2291,Keuzelijsten!$C$2),0,IF(EXACT('Basis Excelsheet - uw artikelnr'!G2291,Keuzelijsten!$C$3),0,1)))</f>
        <v>0</v>
      </c>
      <c r="H2291" s="16">
        <f>IF('Basis Excelsheet - uw artikelnr'!F2291=0,0,IF(EXACT('Basis Excelsheet - uw artikelnr'!J2291,Keuzelijsten!$D$2),0,IF(EXACT('Basis Excelsheet - uw artikelnr'!J2291,Keuzelijsten!$D$3),0,1)))</f>
        <v>0</v>
      </c>
      <c r="I2291" s="16">
        <f ca="1">IF('Basis Excelsheet - uw artikelnr'!A2291=0,0,IF(CELL("type",'Basis Excelsheet - uw artikelnr'!A2291)="w",0,1))</f>
        <v>0</v>
      </c>
      <c r="J2291" s="16">
        <f>IF('Basis Excelsheet - uw artikelnr'!F2291=0,0,COUNTIF(Keuzelijsten!$F$2:$F$244,'Basis Excelsheet - uw artikelnr'!M2291)-1)*-1</f>
        <v>0</v>
      </c>
      <c r="K2291" s="16">
        <f>IF('Basis Excelsheet - uw artikelnr'!F2291=0,0,COUNTIF(Keuzelijsten!$A$2:$A$245,'Basis Excelsheet - uw artikelnr'!C2291)-1)*-1</f>
        <v>0</v>
      </c>
      <c r="L2291" s="16">
        <f>IF('Basis Excelsheet - uw artikelnr'!F2291=0,0,COUNTIF(Keuzelijsten!$W$2:$W$945,'Basis Excelsheet - uw artikelnr'!D2291)-1)*-1</f>
        <v>0</v>
      </c>
    </row>
    <row r="2292" spans="1:12" x14ac:dyDescent="0.25">
      <c r="A2292" s="17"/>
      <c r="B2292" s="17">
        <f t="shared" ca="1" si="37"/>
        <v>0</v>
      </c>
      <c r="C2292" s="16">
        <f>IF(LEN('Basis Excelsheet - uw artikelnr'!F2292)&gt;35,1,0)</f>
        <v>0</v>
      </c>
      <c r="D2292" s="16">
        <f>IF(LEN('Basis Excelsheet - uw artikelnr'!K2292)&gt;30,1,0)</f>
        <v>0</v>
      </c>
      <c r="E2292" s="16">
        <f>IF(LEN('Basis Excelsheet - uw artikelnr'!E2292)&gt;20,1,0)</f>
        <v>0</v>
      </c>
      <c r="F2292" s="16">
        <f>IF('Basis Excelsheet - uw artikelnr'!L2292=0,0,IF('Basis Excelsheet - uw artikelnr'!L2292&lt;1,1,0))</f>
        <v>0</v>
      </c>
      <c r="G2292" s="16">
        <f>IF('Basis Excelsheet - uw artikelnr'!F2292=0,0,IF(EXACT('Basis Excelsheet - uw artikelnr'!G2292,Keuzelijsten!$C$2),0,IF(EXACT('Basis Excelsheet - uw artikelnr'!G2292,Keuzelijsten!$C$3),0,1)))</f>
        <v>0</v>
      </c>
      <c r="H2292" s="16">
        <f>IF('Basis Excelsheet - uw artikelnr'!F2292=0,0,IF(EXACT('Basis Excelsheet - uw artikelnr'!J2292,Keuzelijsten!$D$2),0,IF(EXACT('Basis Excelsheet - uw artikelnr'!J2292,Keuzelijsten!$D$3),0,1)))</f>
        <v>0</v>
      </c>
      <c r="I2292" s="16">
        <f ca="1">IF('Basis Excelsheet - uw artikelnr'!A2292=0,0,IF(CELL("type",'Basis Excelsheet - uw artikelnr'!A2292)="w",0,1))</f>
        <v>0</v>
      </c>
      <c r="J2292" s="16">
        <f>IF('Basis Excelsheet - uw artikelnr'!F2292=0,0,COUNTIF(Keuzelijsten!$F$2:$F$244,'Basis Excelsheet - uw artikelnr'!M2292)-1)*-1</f>
        <v>0</v>
      </c>
      <c r="K2292" s="16">
        <f>IF('Basis Excelsheet - uw artikelnr'!F2292=0,0,COUNTIF(Keuzelijsten!$A$2:$A$245,'Basis Excelsheet - uw artikelnr'!C2292)-1)*-1</f>
        <v>0</v>
      </c>
      <c r="L2292" s="16">
        <f>IF('Basis Excelsheet - uw artikelnr'!F2292=0,0,COUNTIF(Keuzelijsten!$W$2:$W$945,'Basis Excelsheet - uw artikelnr'!D2292)-1)*-1</f>
        <v>0</v>
      </c>
    </row>
    <row r="2293" spans="1:12" x14ac:dyDescent="0.25">
      <c r="A2293" s="17"/>
      <c r="B2293" s="17">
        <f t="shared" ca="1" si="37"/>
        <v>0</v>
      </c>
      <c r="C2293" s="16">
        <f>IF(LEN('Basis Excelsheet - uw artikelnr'!F2293)&gt;35,1,0)</f>
        <v>0</v>
      </c>
      <c r="D2293" s="16">
        <f>IF(LEN('Basis Excelsheet - uw artikelnr'!K2293)&gt;30,1,0)</f>
        <v>0</v>
      </c>
      <c r="E2293" s="16">
        <f>IF(LEN('Basis Excelsheet - uw artikelnr'!E2293)&gt;20,1,0)</f>
        <v>0</v>
      </c>
      <c r="F2293" s="16">
        <f>IF('Basis Excelsheet - uw artikelnr'!L2293=0,0,IF('Basis Excelsheet - uw artikelnr'!L2293&lt;1,1,0))</f>
        <v>0</v>
      </c>
      <c r="G2293" s="16">
        <f>IF('Basis Excelsheet - uw artikelnr'!F2293=0,0,IF(EXACT('Basis Excelsheet - uw artikelnr'!G2293,Keuzelijsten!$C$2),0,IF(EXACT('Basis Excelsheet - uw artikelnr'!G2293,Keuzelijsten!$C$3),0,1)))</f>
        <v>0</v>
      </c>
      <c r="H2293" s="16">
        <f>IF('Basis Excelsheet - uw artikelnr'!F2293=0,0,IF(EXACT('Basis Excelsheet - uw artikelnr'!J2293,Keuzelijsten!$D$2),0,IF(EXACT('Basis Excelsheet - uw artikelnr'!J2293,Keuzelijsten!$D$3),0,1)))</f>
        <v>0</v>
      </c>
      <c r="I2293" s="16">
        <f ca="1">IF('Basis Excelsheet - uw artikelnr'!A2293=0,0,IF(CELL("type",'Basis Excelsheet - uw artikelnr'!A2293)="w",0,1))</f>
        <v>0</v>
      </c>
      <c r="J2293" s="16">
        <f>IF('Basis Excelsheet - uw artikelnr'!F2293=0,0,COUNTIF(Keuzelijsten!$F$2:$F$244,'Basis Excelsheet - uw artikelnr'!M2293)-1)*-1</f>
        <v>0</v>
      </c>
      <c r="K2293" s="16">
        <f>IF('Basis Excelsheet - uw artikelnr'!F2293=0,0,COUNTIF(Keuzelijsten!$A$2:$A$245,'Basis Excelsheet - uw artikelnr'!C2293)-1)*-1</f>
        <v>0</v>
      </c>
      <c r="L2293" s="16">
        <f>IF('Basis Excelsheet - uw artikelnr'!F2293=0,0,COUNTIF(Keuzelijsten!$W$2:$W$945,'Basis Excelsheet - uw artikelnr'!D2293)-1)*-1</f>
        <v>0</v>
      </c>
    </row>
    <row r="2294" spans="1:12" x14ac:dyDescent="0.25">
      <c r="A2294" s="17"/>
      <c r="B2294" s="17">
        <f t="shared" ca="1" si="37"/>
        <v>0</v>
      </c>
      <c r="C2294" s="16">
        <f>IF(LEN('Basis Excelsheet - uw artikelnr'!F2294)&gt;35,1,0)</f>
        <v>0</v>
      </c>
      <c r="D2294" s="16">
        <f>IF(LEN('Basis Excelsheet - uw artikelnr'!K2294)&gt;30,1,0)</f>
        <v>0</v>
      </c>
      <c r="E2294" s="16">
        <f>IF(LEN('Basis Excelsheet - uw artikelnr'!E2294)&gt;20,1,0)</f>
        <v>0</v>
      </c>
      <c r="F2294" s="16">
        <f>IF('Basis Excelsheet - uw artikelnr'!L2294=0,0,IF('Basis Excelsheet - uw artikelnr'!L2294&lt;1,1,0))</f>
        <v>0</v>
      </c>
      <c r="G2294" s="16">
        <f>IF('Basis Excelsheet - uw artikelnr'!F2294=0,0,IF(EXACT('Basis Excelsheet - uw artikelnr'!G2294,Keuzelijsten!$C$2),0,IF(EXACT('Basis Excelsheet - uw artikelnr'!G2294,Keuzelijsten!$C$3),0,1)))</f>
        <v>0</v>
      </c>
      <c r="H2294" s="16">
        <f>IF('Basis Excelsheet - uw artikelnr'!F2294=0,0,IF(EXACT('Basis Excelsheet - uw artikelnr'!J2294,Keuzelijsten!$D$2),0,IF(EXACT('Basis Excelsheet - uw artikelnr'!J2294,Keuzelijsten!$D$3),0,1)))</f>
        <v>0</v>
      </c>
      <c r="I2294" s="16">
        <f ca="1">IF('Basis Excelsheet - uw artikelnr'!A2294=0,0,IF(CELL("type",'Basis Excelsheet - uw artikelnr'!A2294)="w",0,1))</f>
        <v>0</v>
      </c>
      <c r="J2294" s="16">
        <f>IF('Basis Excelsheet - uw artikelnr'!F2294=0,0,COUNTIF(Keuzelijsten!$F$2:$F$244,'Basis Excelsheet - uw artikelnr'!M2294)-1)*-1</f>
        <v>0</v>
      </c>
      <c r="K2294" s="16">
        <f>IF('Basis Excelsheet - uw artikelnr'!F2294=0,0,COUNTIF(Keuzelijsten!$A$2:$A$245,'Basis Excelsheet - uw artikelnr'!C2294)-1)*-1</f>
        <v>0</v>
      </c>
      <c r="L2294" s="16">
        <f>IF('Basis Excelsheet - uw artikelnr'!F2294=0,0,COUNTIF(Keuzelijsten!$W$2:$W$945,'Basis Excelsheet - uw artikelnr'!D2294)-1)*-1</f>
        <v>0</v>
      </c>
    </row>
    <row r="2295" spans="1:12" x14ac:dyDescent="0.25">
      <c r="A2295" s="17"/>
      <c r="B2295" s="17">
        <f t="shared" ca="1" si="37"/>
        <v>0</v>
      </c>
      <c r="C2295" s="16">
        <f>IF(LEN('Basis Excelsheet - uw artikelnr'!F2295)&gt;35,1,0)</f>
        <v>0</v>
      </c>
      <c r="D2295" s="16">
        <f>IF(LEN('Basis Excelsheet - uw artikelnr'!K2295)&gt;30,1,0)</f>
        <v>0</v>
      </c>
      <c r="E2295" s="16">
        <f>IF(LEN('Basis Excelsheet - uw artikelnr'!E2295)&gt;20,1,0)</f>
        <v>0</v>
      </c>
      <c r="F2295" s="16">
        <f>IF('Basis Excelsheet - uw artikelnr'!L2295=0,0,IF('Basis Excelsheet - uw artikelnr'!L2295&lt;1,1,0))</f>
        <v>0</v>
      </c>
      <c r="G2295" s="16">
        <f>IF('Basis Excelsheet - uw artikelnr'!F2295=0,0,IF(EXACT('Basis Excelsheet - uw artikelnr'!G2295,Keuzelijsten!$C$2),0,IF(EXACT('Basis Excelsheet - uw artikelnr'!G2295,Keuzelijsten!$C$3),0,1)))</f>
        <v>0</v>
      </c>
      <c r="H2295" s="16">
        <f>IF('Basis Excelsheet - uw artikelnr'!F2295=0,0,IF(EXACT('Basis Excelsheet - uw artikelnr'!J2295,Keuzelijsten!$D$2),0,IF(EXACT('Basis Excelsheet - uw artikelnr'!J2295,Keuzelijsten!$D$3),0,1)))</f>
        <v>0</v>
      </c>
      <c r="I2295" s="16">
        <f ca="1">IF('Basis Excelsheet - uw artikelnr'!A2295=0,0,IF(CELL("type",'Basis Excelsheet - uw artikelnr'!A2295)="w",0,1))</f>
        <v>0</v>
      </c>
      <c r="J2295" s="16">
        <f>IF('Basis Excelsheet - uw artikelnr'!F2295=0,0,COUNTIF(Keuzelijsten!$F$2:$F$244,'Basis Excelsheet - uw artikelnr'!M2295)-1)*-1</f>
        <v>0</v>
      </c>
      <c r="K2295" s="16">
        <f>IF('Basis Excelsheet - uw artikelnr'!F2295=0,0,COUNTIF(Keuzelijsten!$A$2:$A$245,'Basis Excelsheet - uw artikelnr'!C2295)-1)*-1</f>
        <v>0</v>
      </c>
      <c r="L2295" s="16">
        <f>IF('Basis Excelsheet - uw artikelnr'!F2295=0,0,COUNTIF(Keuzelijsten!$W$2:$W$945,'Basis Excelsheet - uw artikelnr'!D2295)-1)*-1</f>
        <v>0</v>
      </c>
    </row>
    <row r="2296" spans="1:12" x14ac:dyDescent="0.25">
      <c r="A2296" s="17"/>
      <c r="B2296" s="17">
        <f t="shared" ca="1" si="37"/>
        <v>0</v>
      </c>
      <c r="C2296" s="16">
        <f>IF(LEN('Basis Excelsheet - uw artikelnr'!F2296)&gt;35,1,0)</f>
        <v>0</v>
      </c>
      <c r="D2296" s="16">
        <f>IF(LEN('Basis Excelsheet - uw artikelnr'!K2296)&gt;30,1,0)</f>
        <v>0</v>
      </c>
      <c r="E2296" s="16">
        <f>IF(LEN('Basis Excelsheet - uw artikelnr'!E2296)&gt;20,1,0)</f>
        <v>0</v>
      </c>
      <c r="F2296" s="16">
        <f>IF('Basis Excelsheet - uw artikelnr'!L2296=0,0,IF('Basis Excelsheet - uw artikelnr'!L2296&lt;1,1,0))</f>
        <v>0</v>
      </c>
      <c r="G2296" s="16">
        <f>IF('Basis Excelsheet - uw artikelnr'!F2296=0,0,IF(EXACT('Basis Excelsheet - uw artikelnr'!G2296,Keuzelijsten!$C$2),0,IF(EXACT('Basis Excelsheet - uw artikelnr'!G2296,Keuzelijsten!$C$3),0,1)))</f>
        <v>0</v>
      </c>
      <c r="H2296" s="16">
        <f>IF('Basis Excelsheet - uw artikelnr'!F2296=0,0,IF(EXACT('Basis Excelsheet - uw artikelnr'!J2296,Keuzelijsten!$D$2),0,IF(EXACT('Basis Excelsheet - uw artikelnr'!J2296,Keuzelijsten!$D$3),0,1)))</f>
        <v>0</v>
      </c>
      <c r="I2296" s="16">
        <f ca="1">IF('Basis Excelsheet - uw artikelnr'!A2296=0,0,IF(CELL("type",'Basis Excelsheet - uw artikelnr'!A2296)="w",0,1))</f>
        <v>0</v>
      </c>
      <c r="J2296" s="16">
        <f>IF('Basis Excelsheet - uw artikelnr'!F2296=0,0,COUNTIF(Keuzelijsten!$F$2:$F$244,'Basis Excelsheet - uw artikelnr'!M2296)-1)*-1</f>
        <v>0</v>
      </c>
      <c r="K2296" s="16">
        <f>IF('Basis Excelsheet - uw artikelnr'!F2296=0,0,COUNTIF(Keuzelijsten!$A$2:$A$245,'Basis Excelsheet - uw artikelnr'!C2296)-1)*-1</f>
        <v>0</v>
      </c>
      <c r="L2296" s="16">
        <f>IF('Basis Excelsheet - uw artikelnr'!F2296=0,0,COUNTIF(Keuzelijsten!$W$2:$W$945,'Basis Excelsheet - uw artikelnr'!D2296)-1)*-1</f>
        <v>0</v>
      </c>
    </row>
    <row r="2297" spans="1:12" x14ac:dyDescent="0.25">
      <c r="A2297" s="17"/>
      <c r="B2297" s="17">
        <f t="shared" ca="1" si="37"/>
        <v>0</v>
      </c>
      <c r="C2297" s="16">
        <f>IF(LEN('Basis Excelsheet - uw artikelnr'!F2297)&gt;35,1,0)</f>
        <v>0</v>
      </c>
      <c r="D2297" s="16">
        <f>IF(LEN('Basis Excelsheet - uw artikelnr'!K2297)&gt;30,1,0)</f>
        <v>0</v>
      </c>
      <c r="E2297" s="16">
        <f>IF(LEN('Basis Excelsheet - uw artikelnr'!E2297)&gt;20,1,0)</f>
        <v>0</v>
      </c>
      <c r="F2297" s="16">
        <f>IF('Basis Excelsheet - uw artikelnr'!L2297=0,0,IF('Basis Excelsheet - uw artikelnr'!L2297&lt;1,1,0))</f>
        <v>0</v>
      </c>
      <c r="G2297" s="16">
        <f>IF('Basis Excelsheet - uw artikelnr'!F2297=0,0,IF(EXACT('Basis Excelsheet - uw artikelnr'!G2297,Keuzelijsten!$C$2),0,IF(EXACT('Basis Excelsheet - uw artikelnr'!G2297,Keuzelijsten!$C$3),0,1)))</f>
        <v>0</v>
      </c>
      <c r="H2297" s="16">
        <f>IF('Basis Excelsheet - uw artikelnr'!F2297=0,0,IF(EXACT('Basis Excelsheet - uw artikelnr'!J2297,Keuzelijsten!$D$2),0,IF(EXACT('Basis Excelsheet - uw artikelnr'!J2297,Keuzelijsten!$D$3),0,1)))</f>
        <v>0</v>
      </c>
      <c r="I2297" s="16">
        <f ca="1">IF('Basis Excelsheet - uw artikelnr'!A2297=0,0,IF(CELL("type",'Basis Excelsheet - uw artikelnr'!A2297)="w",0,1))</f>
        <v>0</v>
      </c>
      <c r="J2297" s="16">
        <f>IF('Basis Excelsheet - uw artikelnr'!F2297=0,0,COUNTIF(Keuzelijsten!$F$2:$F$244,'Basis Excelsheet - uw artikelnr'!M2297)-1)*-1</f>
        <v>0</v>
      </c>
      <c r="K2297" s="16">
        <f>IF('Basis Excelsheet - uw artikelnr'!F2297=0,0,COUNTIF(Keuzelijsten!$A$2:$A$245,'Basis Excelsheet - uw artikelnr'!C2297)-1)*-1</f>
        <v>0</v>
      </c>
      <c r="L2297" s="16">
        <f>IF('Basis Excelsheet - uw artikelnr'!F2297=0,0,COUNTIF(Keuzelijsten!$W$2:$W$945,'Basis Excelsheet - uw artikelnr'!D2297)-1)*-1</f>
        <v>0</v>
      </c>
    </row>
    <row r="2298" spans="1:12" x14ac:dyDescent="0.25">
      <c r="A2298" s="17"/>
      <c r="B2298" s="17">
        <f t="shared" ca="1" si="37"/>
        <v>0</v>
      </c>
      <c r="C2298" s="16">
        <f>IF(LEN('Basis Excelsheet - uw artikelnr'!F2298)&gt;35,1,0)</f>
        <v>0</v>
      </c>
      <c r="D2298" s="16">
        <f>IF(LEN('Basis Excelsheet - uw artikelnr'!K2298)&gt;30,1,0)</f>
        <v>0</v>
      </c>
      <c r="E2298" s="16">
        <f>IF(LEN('Basis Excelsheet - uw artikelnr'!E2298)&gt;20,1,0)</f>
        <v>0</v>
      </c>
      <c r="F2298" s="16">
        <f>IF('Basis Excelsheet - uw artikelnr'!L2298=0,0,IF('Basis Excelsheet - uw artikelnr'!L2298&lt;1,1,0))</f>
        <v>0</v>
      </c>
      <c r="G2298" s="16">
        <f>IF('Basis Excelsheet - uw artikelnr'!F2298=0,0,IF(EXACT('Basis Excelsheet - uw artikelnr'!G2298,Keuzelijsten!$C$2),0,IF(EXACT('Basis Excelsheet - uw artikelnr'!G2298,Keuzelijsten!$C$3),0,1)))</f>
        <v>0</v>
      </c>
      <c r="H2298" s="16">
        <f>IF('Basis Excelsheet - uw artikelnr'!F2298=0,0,IF(EXACT('Basis Excelsheet - uw artikelnr'!J2298,Keuzelijsten!$D$2),0,IF(EXACT('Basis Excelsheet - uw artikelnr'!J2298,Keuzelijsten!$D$3),0,1)))</f>
        <v>0</v>
      </c>
      <c r="I2298" s="16">
        <f ca="1">IF('Basis Excelsheet - uw artikelnr'!A2298=0,0,IF(CELL("type",'Basis Excelsheet - uw artikelnr'!A2298)="w",0,1))</f>
        <v>0</v>
      </c>
      <c r="J2298" s="16">
        <f>IF('Basis Excelsheet - uw artikelnr'!F2298=0,0,COUNTIF(Keuzelijsten!$F$2:$F$244,'Basis Excelsheet - uw artikelnr'!M2298)-1)*-1</f>
        <v>0</v>
      </c>
      <c r="K2298" s="16">
        <f>IF('Basis Excelsheet - uw artikelnr'!F2298=0,0,COUNTIF(Keuzelijsten!$A$2:$A$245,'Basis Excelsheet - uw artikelnr'!C2298)-1)*-1</f>
        <v>0</v>
      </c>
      <c r="L2298" s="16">
        <f>IF('Basis Excelsheet - uw artikelnr'!F2298=0,0,COUNTIF(Keuzelijsten!$W$2:$W$945,'Basis Excelsheet - uw artikelnr'!D2298)-1)*-1</f>
        <v>0</v>
      </c>
    </row>
    <row r="2299" spans="1:12" x14ac:dyDescent="0.25">
      <c r="A2299" s="17"/>
      <c r="B2299" s="17">
        <f t="shared" ca="1" si="37"/>
        <v>0</v>
      </c>
      <c r="C2299" s="16">
        <f>IF(LEN('Basis Excelsheet - uw artikelnr'!F2299)&gt;35,1,0)</f>
        <v>0</v>
      </c>
      <c r="D2299" s="16">
        <f>IF(LEN('Basis Excelsheet - uw artikelnr'!K2299)&gt;30,1,0)</f>
        <v>0</v>
      </c>
      <c r="E2299" s="16">
        <f>IF(LEN('Basis Excelsheet - uw artikelnr'!E2299)&gt;20,1,0)</f>
        <v>0</v>
      </c>
      <c r="F2299" s="16">
        <f>IF('Basis Excelsheet - uw artikelnr'!L2299=0,0,IF('Basis Excelsheet - uw artikelnr'!L2299&lt;1,1,0))</f>
        <v>0</v>
      </c>
      <c r="G2299" s="16">
        <f>IF('Basis Excelsheet - uw artikelnr'!F2299=0,0,IF(EXACT('Basis Excelsheet - uw artikelnr'!G2299,Keuzelijsten!$C$2),0,IF(EXACT('Basis Excelsheet - uw artikelnr'!G2299,Keuzelijsten!$C$3),0,1)))</f>
        <v>0</v>
      </c>
      <c r="H2299" s="16">
        <f>IF('Basis Excelsheet - uw artikelnr'!F2299=0,0,IF(EXACT('Basis Excelsheet - uw artikelnr'!J2299,Keuzelijsten!$D$2),0,IF(EXACT('Basis Excelsheet - uw artikelnr'!J2299,Keuzelijsten!$D$3),0,1)))</f>
        <v>0</v>
      </c>
      <c r="I2299" s="16">
        <f ca="1">IF('Basis Excelsheet - uw artikelnr'!A2299=0,0,IF(CELL("type",'Basis Excelsheet - uw artikelnr'!A2299)="w",0,1))</f>
        <v>0</v>
      </c>
      <c r="J2299" s="16">
        <f>IF('Basis Excelsheet - uw artikelnr'!F2299=0,0,COUNTIF(Keuzelijsten!$F$2:$F$244,'Basis Excelsheet - uw artikelnr'!M2299)-1)*-1</f>
        <v>0</v>
      </c>
      <c r="K2299" s="16">
        <f>IF('Basis Excelsheet - uw artikelnr'!F2299=0,0,COUNTIF(Keuzelijsten!$A$2:$A$245,'Basis Excelsheet - uw artikelnr'!C2299)-1)*-1</f>
        <v>0</v>
      </c>
      <c r="L2299" s="16">
        <f>IF('Basis Excelsheet - uw artikelnr'!F2299=0,0,COUNTIF(Keuzelijsten!$W$2:$W$945,'Basis Excelsheet - uw artikelnr'!D2299)-1)*-1</f>
        <v>0</v>
      </c>
    </row>
    <row r="2300" spans="1:12" x14ac:dyDescent="0.25">
      <c r="A2300" s="17"/>
      <c r="B2300" s="17">
        <f t="shared" ca="1" si="37"/>
        <v>0</v>
      </c>
      <c r="C2300" s="16">
        <f>IF(LEN('Basis Excelsheet - uw artikelnr'!F2300)&gt;35,1,0)</f>
        <v>0</v>
      </c>
      <c r="D2300" s="16">
        <f>IF(LEN('Basis Excelsheet - uw artikelnr'!K2300)&gt;30,1,0)</f>
        <v>0</v>
      </c>
      <c r="E2300" s="16">
        <f>IF(LEN('Basis Excelsheet - uw artikelnr'!E2300)&gt;20,1,0)</f>
        <v>0</v>
      </c>
      <c r="F2300" s="16">
        <f>IF('Basis Excelsheet - uw artikelnr'!L2300=0,0,IF('Basis Excelsheet - uw artikelnr'!L2300&lt;1,1,0))</f>
        <v>0</v>
      </c>
      <c r="G2300" s="16">
        <f>IF('Basis Excelsheet - uw artikelnr'!F2300=0,0,IF(EXACT('Basis Excelsheet - uw artikelnr'!G2300,Keuzelijsten!$C$2),0,IF(EXACT('Basis Excelsheet - uw artikelnr'!G2300,Keuzelijsten!$C$3),0,1)))</f>
        <v>0</v>
      </c>
      <c r="H2300" s="16">
        <f>IF('Basis Excelsheet - uw artikelnr'!F2300=0,0,IF(EXACT('Basis Excelsheet - uw artikelnr'!J2300,Keuzelijsten!$D$2),0,IF(EXACT('Basis Excelsheet - uw artikelnr'!J2300,Keuzelijsten!$D$3),0,1)))</f>
        <v>0</v>
      </c>
      <c r="I2300" s="16">
        <f ca="1">IF('Basis Excelsheet - uw artikelnr'!A2300=0,0,IF(CELL("type",'Basis Excelsheet - uw artikelnr'!A2300)="w",0,1))</f>
        <v>0</v>
      </c>
      <c r="J2300" s="16">
        <f>IF('Basis Excelsheet - uw artikelnr'!F2300=0,0,COUNTIF(Keuzelijsten!$F$2:$F$244,'Basis Excelsheet - uw artikelnr'!M2300)-1)*-1</f>
        <v>0</v>
      </c>
      <c r="K2300" s="16">
        <f>IF('Basis Excelsheet - uw artikelnr'!F2300=0,0,COUNTIF(Keuzelijsten!$A$2:$A$245,'Basis Excelsheet - uw artikelnr'!C2300)-1)*-1</f>
        <v>0</v>
      </c>
      <c r="L2300" s="16">
        <f>IF('Basis Excelsheet - uw artikelnr'!F2300=0,0,COUNTIF(Keuzelijsten!$W$2:$W$945,'Basis Excelsheet - uw artikelnr'!D2300)-1)*-1</f>
        <v>0</v>
      </c>
    </row>
    <row r="2301" spans="1:12" x14ac:dyDescent="0.25">
      <c r="A2301" s="17"/>
      <c r="B2301" s="17">
        <f t="shared" ca="1" si="37"/>
        <v>0</v>
      </c>
      <c r="C2301" s="16">
        <f>IF(LEN('Basis Excelsheet - uw artikelnr'!F2301)&gt;35,1,0)</f>
        <v>0</v>
      </c>
      <c r="D2301" s="16">
        <f>IF(LEN('Basis Excelsheet - uw artikelnr'!K2301)&gt;30,1,0)</f>
        <v>0</v>
      </c>
      <c r="E2301" s="16">
        <f>IF(LEN('Basis Excelsheet - uw artikelnr'!E2301)&gt;20,1,0)</f>
        <v>0</v>
      </c>
      <c r="F2301" s="16">
        <f>IF('Basis Excelsheet - uw artikelnr'!L2301=0,0,IF('Basis Excelsheet - uw artikelnr'!L2301&lt;1,1,0))</f>
        <v>0</v>
      </c>
      <c r="G2301" s="16">
        <f>IF('Basis Excelsheet - uw artikelnr'!F2301=0,0,IF(EXACT('Basis Excelsheet - uw artikelnr'!G2301,Keuzelijsten!$C$2),0,IF(EXACT('Basis Excelsheet - uw artikelnr'!G2301,Keuzelijsten!$C$3),0,1)))</f>
        <v>0</v>
      </c>
      <c r="H2301" s="16">
        <f>IF('Basis Excelsheet - uw artikelnr'!F2301=0,0,IF(EXACT('Basis Excelsheet - uw artikelnr'!J2301,Keuzelijsten!$D$2),0,IF(EXACT('Basis Excelsheet - uw artikelnr'!J2301,Keuzelijsten!$D$3),0,1)))</f>
        <v>0</v>
      </c>
      <c r="I2301" s="16">
        <f ca="1">IF('Basis Excelsheet - uw artikelnr'!A2301=0,0,IF(CELL("type",'Basis Excelsheet - uw artikelnr'!A2301)="w",0,1))</f>
        <v>0</v>
      </c>
      <c r="J2301" s="16">
        <f>IF('Basis Excelsheet - uw artikelnr'!F2301=0,0,COUNTIF(Keuzelijsten!$F$2:$F$244,'Basis Excelsheet - uw artikelnr'!M2301)-1)*-1</f>
        <v>0</v>
      </c>
      <c r="K2301" s="16">
        <f>IF('Basis Excelsheet - uw artikelnr'!F2301=0,0,COUNTIF(Keuzelijsten!$A$2:$A$245,'Basis Excelsheet - uw artikelnr'!C2301)-1)*-1</f>
        <v>0</v>
      </c>
      <c r="L2301" s="16">
        <f>IF('Basis Excelsheet - uw artikelnr'!F2301=0,0,COUNTIF(Keuzelijsten!$W$2:$W$945,'Basis Excelsheet - uw artikelnr'!D2301)-1)*-1</f>
        <v>0</v>
      </c>
    </row>
    <row r="2302" spans="1:12" x14ac:dyDescent="0.25">
      <c r="A2302" s="17"/>
      <c r="B2302" s="17">
        <f t="shared" ca="1" si="37"/>
        <v>0</v>
      </c>
      <c r="C2302" s="16">
        <f>IF(LEN('Basis Excelsheet - uw artikelnr'!F2302)&gt;35,1,0)</f>
        <v>0</v>
      </c>
      <c r="D2302" s="16">
        <f>IF(LEN('Basis Excelsheet - uw artikelnr'!K2302)&gt;30,1,0)</f>
        <v>0</v>
      </c>
      <c r="E2302" s="16">
        <f>IF(LEN('Basis Excelsheet - uw artikelnr'!E2302)&gt;20,1,0)</f>
        <v>0</v>
      </c>
      <c r="F2302" s="16">
        <f>IF('Basis Excelsheet - uw artikelnr'!L2302=0,0,IF('Basis Excelsheet - uw artikelnr'!L2302&lt;1,1,0))</f>
        <v>0</v>
      </c>
      <c r="G2302" s="16">
        <f>IF('Basis Excelsheet - uw artikelnr'!F2302=0,0,IF(EXACT('Basis Excelsheet - uw artikelnr'!G2302,Keuzelijsten!$C$2),0,IF(EXACT('Basis Excelsheet - uw artikelnr'!G2302,Keuzelijsten!$C$3),0,1)))</f>
        <v>0</v>
      </c>
      <c r="H2302" s="16">
        <f>IF('Basis Excelsheet - uw artikelnr'!F2302=0,0,IF(EXACT('Basis Excelsheet - uw artikelnr'!J2302,Keuzelijsten!$D$2),0,IF(EXACT('Basis Excelsheet - uw artikelnr'!J2302,Keuzelijsten!$D$3),0,1)))</f>
        <v>0</v>
      </c>
      <c r="I2302" s="16">
        <f ca="1">IF('Basis Excelsheet - uw artikelnr'!A2302=0,0,IF(CELL("type",'Basis Excelsheet - uw artikelnr'!A2302)="w",0,1))</f>
        <v>0</v>
      </c>
      <c r="J2302" s="16">
        <f>IF('Basis Excelsheet - uw artikelnr'!F2302=0,0,COUNTIF(Keuzelijsten!$F$2:$F$244,'Basis Excelsheet - uw artikelnr'!M2302)-1)*-1</f>
        <v>0</v>
      </c>
      <c r="K2302" s="16">
        <f>IF('Basis Excelsheet - uw artikelnr'!F2302=0,0,COUNTIF(Keuzelijsten!$A$2:$A$245,'Basis Excelsheet - uw artikelnr'!C2302)-1)*-1</f>
        <v>0</v>
      </c>
      <c r="L2302" s="16">
        <f>IF('Basis Excelsheet - uw artikelnr'!F2302=0,0,COUNTIF(Keuzelijsten!$W$2:$W$945,'Basis Excelsheet - uw artikelnr'!D2302)-1)*-1</f>
        <v>0</v>
      </c>
    </row>
    <row r="2303" spans="1:12" x14ac:dyDescent="0.25">
      <c r="A2303" s="17"/>
      <c r="B2303" s="17">
        <f t="shared" ca="1" si="37"/>
        <v>0</v>
      </c>
      <c r="C2303" s="16">
        <f>IF(LEN('Basis Excelsheet - uw artikelnr'!F2303)&gt;35,1,0)</f>
        <v>0</v>
      </c>
      <c r="D2303" s="16">
        <f>IF(LEN('Basis Excelsheet - uw artikelnr'!K2303)&gt;30,1,0)</f>
        <v>0</v>
      </c>
      <c r="E2303" s="16">
        <f>IF(LEN('Basis Excelsheet - uw artikelnr'!E2303)&gt;20,1,0)</f>
        <v>0</v>
      </c>
      <c r="F2303" s="16">
        <f>IF('Basis Excelsheet - uw artikelnr'!L2303=0,0,IF('Basis Excelsheet - uw artikelnr'!L2303&lt;1,1,0))</f>
        <v>0</v>
      </c>
      <c r="G2303" s="16">
        <f>IF('Basis Excelsheet - uw artikelnr'!F2303=0,0,IF(EXACT('Basis Excelsheet - uw artikelnr'!G2303,Keuzelijsten!$C$2),0,IF(EXACT('Basis Excelsheet - uw artikelnr'!G2303,Keuzelijsten!$C$3),0,1)))</f>
        <v>0</v>
      </c>
      <c r="H2303" s="16">
        <f>IF('Basis Excelsheet - uw artikelnr'!F2303=0,0,IF(EXACT('Basis Excelsheet - uw artikelnr'!J2303,Keuzelijsten!$D$2),0,IF(EXACT('Basis Excelsheet - uw artikelnr'!J2303,Keuzelijsten!$D$3),0,1)))</f>
        <v>0</v>
      </c>
      <c r="I2303" s="16">
        <f ca="1">IF('Basis Excelsheet - uw artikelnr'!A2303=0,0,IF(CELL("type",'Basis Excelsheet - uw artikelnr'!A2303)="w",0,1))</f>
        <v>0</v>
      </c>
      <c r="J2303" s="16">
        <f>IF('Basis Excelsheet - uw artikelnr'!F2303=0,0,COUNTIF(Keuzelijsten!$F$2:$F$244,'Basis Excelsheet - uw artikelnr'!M2303)-1)*-1</f>
        <v>0</v>
      </c>
      <c r="K2303" s="16">
        <f>IF('Basis Excelsheet - uw artikelnr'!F2303=0,0,COUNTIF(Keuzelijsten!$A$2:$A$245,'Basis Excelsheet - uw artikelnr'!C2303)-1)*-1</f>
        <v>0</v>
      </c>
      <c r="L2303" s="16">
        <f>IF('Basis Excelsheet - uw artikelnr'!F2303=0,0,COUNTIF(Keuzelijsten!$W$2:$W$945,'Basis Excelsheet - uw artikelnr'!D2303)-1)*-1</f>
        <v>0</v>
      </c>
    </row>
    <row r="2304" spans="1:12" x14ac:dyDescent="0.25">
      <c r="A2304" s="17"/>
      <c r="B2304" s="17">
        <f t="shared" ca="1" si="37"/>
        <v>0</v>
      </c>
      <c r="C2304" s="16">
        <f>IF(LEN('Basis Excelsheet - uw artikelnr'!F2304)&gt;35,1,0)</f>
        <v>0</v>
      </c>
      <c r="D2304" s="16">
        <f>IF(LEN('Basis Excelsheet - uw artikelnr'!K2304)&gt;30,1,0)</f>
        <v>0</v>
      </c>
      <c r="E2304" s="16">
        <f>IF(LEN('Basis Excelsheet - uw artikelnr'!E2304)&gt;20,1,0)</f>
        <v>0</v>
      </c>
      <c r="F2304" s="16">
        <f>IF('Basis Excelsheet - uw artikelnr'!L2304=0,0,IF('Basis Excelsheet - uw artikelnr'!L2304&lt;1,1,0))</f>
        <v>0</v>
      </c>
      <c r="G2304" s="16">
        <f>IF('Basis Excelsheet - uw artikelnr'!F2304=0,0,IF(EXACT('Basis Excelsheet - uw artikelnr'!G2304,Keuzelijsten!$C$2),0,IF(EXACT('Basis Excelsheet - uw artikelnr'!G2304,Keuzelijsten!$C$3),0,1)))</f>
        <v>0</v>
      </c>
      <c r="H2304" s="16">
        <f>IF('Basis Excelsheet - uw artikelnr'!F2304=0,0,IF(EXACT('Basis Excelsheet - uw artikelnr'!J2304,Keuzelijsten!$D$2),0,IF(EXACT('Basis Excelsheet - uw artikelnr'!J2304,Keuzelijsten!$D$3),0,1)))</f>
        <v>0</v>
      </c>
      <c r="I2304" s="16">
        <f ca="1">IF('Basis Excelsheet - uw artikelnr'!A2304=0,0,IF(CELL("type",'Basis Excelsheet - uw artikelnr'!A2304)="w",0,1))</f>
        <v>0</v>
      </c>
      <c r="J2304" s="16">
        <f>IF('Basis Excelsheet - uw artikelnr'!F2304=0,0,COUNTIF(Keuzelijsten!$F$2:$F$244,'Basis Excelsheet - uw artikelnr'!M2304)-1)*-1</f>
        <v>0</v>
      </c>
      <c r="K2304" s="16">
        <f>IF('Basis Excelsheet - uw artikelnr'!F2304=0,0,COUNTIF(Keuzelijsten!$A$2:$A$245,'Basis Excelsheet - uw artikelnr'!C2304)-1)*-1</f>
        <v>0</v>
      </c>
      <c r="L2304" s="16">
        <f>IF('Basis Excelsheet - uw artikelnr'!F2304=0,0,COUNTIF(Keuzelijsten!$W$2:$W$945,'Basis Excelsheet - uw artikelnr'!D2304)-1)*-1</f>
        <v>0</v>
      </c>
    </row>
    <row r="2305" spans="1:12" x14ac:dyDescent="0.25">
      <c r="A2305" s="17"/>
      <c r="B2305" s="17">
        <f t="shared" ca="1" si="37"/>
        <v>0</v>
      </c>
      <c r="C2305" s="16">
        <f>IF(LEN('Basis Excelsheet - uw artikelnr'!F2305)&gt;35,1,0)</f>
        <v>0</v>
      </c>
      <c r="D2305" s="16">
        <f>IF(LEN('Basis Excelsheet - uw artikelnr'!K2305)&gt;30,1,0)</f>
        <v>0</v>
      </c>
      <c r="E2305" s="16">
        <f>IF(LEN('Basis Excelsheet - uw artikelnr'!E2305)&gt;20,1,0)</f>
        <v>0</v>
      </c>
      <c r="F2305" s="16">
        <f>IF('Basis Excelsheet - uw artikelnr'!L2305=0,0,IF('Basis Excelsheet - uw artikelnr'!L2305&lt;1,1,0))</f>
        <v>0</v>
      </c>
      <c r="G2305" s="16">
        <f>IF('Basis Excelsheet - uw artikelnr'!F2305=0,0,IF(EXACT('Basis Excelsheet - uw artikelnr'!G2305,Keuzelijsten!$C$2),0,IF(EXACT('Basis Excelsheet - uw artikelnr'!G2305,Keuzelijsten!$C$3),0,1)))</f>
        <v>0</v>
      </c>
      <c r="H2305" s="16">
        <f>IF('Basis Excelsheet - uw artikelnr'!F2305=0,0,IF(EXACT('Basis Excelsheet - uw artikelnr'!J2305,Keuzelijsten!$D$2),0,IF(EXACT('Basis Excelsheet - uw artikelnr'!J2305,Keuzelijsten!$D$3),0,1)))</f>
        <v>0</v>
      </c>
      <c r="I2305" s="16">
        <f ca="1">IF('Basis Excelsheet - uw artikelnr'!A2305=0,0,IF(CELL("type",'Basis Excelsheet - uw artikelnr'!A2305)="w",0,1))</f>
        <v>0</v>
      </c>
      <c r="J2305" s="16">
        <f>IF('Basis Excelsheet - uw artikelnr'!F2305=0,0,COUNTIF(Keuzelijsten!$F$2:$F$244,'Basis Excelsheet - uw artikelnr'!M2305)-1)*-1</f>
        <v>0</v>
      </c>
      <c r="K2305" s="16">
        <f>IF('Basis Excelsheet - uw artikelnr'!F2305=0,0,COUNTIF(Keuzelijsten!$A$2:$A$245,'Basis Excelsheet - uw artikelnr'!C2305)-1)*-1</f>
        <v>0</v>
      </c>
      <c r="L2305" s="16">
        <f>IF('Basis Excelsheet - uw artikelnr'!F2305=0,0,COUNTIF(Keuzelijsten!$W$2:$W$945,'Basis Excelsheet - uw artikelnr'!D2305)-1)*-1</f>
        <v>0</v>
      </c>
    </row>
    <row r="2306" spans="1:12" x14ac:dyDescent="0.25">
      <c r="A2306" s="17"/>
      <c r="B2306" s="17">
        <f t="shared" ca="1" si="37"/>
        <v>0</v>
      </c>
      <c r="C2306" s="16">
        <f>IF(LEN('Basis Excelsheet - uw artikelnr'!F2306)&gt;35,1,0)</f>
        <v>0</v>
      </c>
      <c r="D2306" s="16">
        <f>IF(LEN('Basis Excelsheet - uw artikelnr'!K2306)&gt;30,1,0)</f>
        <v>0</v>
      </c>
      <c r="E2306" s="16">
        <f>IF(LEN('Basis Excelsheet - uw artikelnr'!E2306)&gt;20,1,0)</f>
        <v>0</v>
      </c>
      <c r="F2306" s="16">
        <f>IF('Basis Excelsheet - uw artikelnr'!L2306=0,0,IF('Basis Excelsheet - uw artikelnr'!L2306&lt;1,1,0))</f>
        <v>0</v>
      </c>
      <c r="G2306" s="16">
        <f>IF('Basis Excelsheet - uw artikelnr'!F2306=0,0,IF(EXACT('Basis Excelsheet - uw artikelnr'!G2306,Keuzelijsten!$C$2),0,IF(EXACT('Basis Excelsheet - uw artikelnr'!G2306,Keuzelijsten!$C$3),0,1)))</f>
        <v>0</v>
      </c>
      <c r="H2306" s="16">
        <f>IF('Basis Excelsheet - uw artikelnr'!F2306=0,0,IF(EXACT('Basis Excelsheet - uw artikelnr'!J2306,Keuzelijsten!$D$2),0,IF(EXACT('Basis Excelsheet - uw artikelnr'!J2306,Keuzelijsten!$D$3),0,1)))</f>
        <v>0</v>
      </c>
      <c r="I2306" s="16">
        <f ca="1">IF('Basis Excelsheet - uw artikelnr'!A2306=0,0,IF(CELL("type",'Basis Excelsheet - uw artikelnr'!A2306)="w",0,1))</f>
        <v>0</v>
      </c>
      <c r="J2306" s="16">
        <f>IF('Basis Excelsheet - uw artikelnr'!F2306=0,0,COUNTIF(Keuzelijsten!$F$2:$F$244,'Basis Excelsheet - uw artikelnr'!M2306)-1)*-1</f>
        <v>0</v>
      </c>
      <c r="K2306" s="16">
        <f>IF('Basis Excelsheet - uw artikelnr'!F2306=0,0,COUNTIF(Keuzelijsten!$A$2:$A$245,'Basis Excelsheet - uw artikelnr'!C2306)-1)*-1</f>
        <v>0</v>
      </c>
      <c r="L2306" s="16">
        <f>IF('Basis Excelsheet - uw artikelnr'!F2306=0,0,COUNTIF(Keuzelijsten!$W$2:$W$945,'Basis Excelsheet - uw artikelnr'!D2306)-1)*-1</f>
        <v>0</v>
      </c>
    </row>
    <row r="2307" spans="1:12" x14ac:dyDescent="0.25">
      <c r="A2307" s="17"/>
      <c r="B2307" s="17">
        <f t="shared" ca="1" si="37"/>
        <v>0</v>
      </c>
      <c r="C2307" s="16">
        <f>IF(LEN('Basis Excelsheet - uw artikelnr'!F2307)&gt;35,1,0)</f>
        <v>0</v>
      </c>
      <c r="D2307" s="16">
        <f>IF(LEN('Basis Excelsheet - uw artikelnr'!K2307)&gt;30,1,0)</f>
        <v>0</v>
      </c>
      <c r="E2307" s="16">
        <f>IF(LEN('Basis Excelsheet - uw artikelnr'!E2307)&gt;20,1,0)</f>
        <v>0</v>
      </c>
      <c r="F2307" s="16">
        <f>IF('Basis Excelsheet - uw artikelnr'!L2307=0,0,IF('Basis Excelsheet - uw artikelnr'!L2307&lt;1,1,0))</f>
        <v>0</v>
      </c>
      <c r="G2307" s="16">
        <f>IF('Basis Excelsheet - uw artikelnr'!F2307=0,0,IF(EXACT('Basis Excelsheet - uw artikelnr'!G2307,Keuzelijsten!$C$2),0,IF(EXACT('Basis Excelsheet - uw artikelnr'!G2307,Keuzelijsten!$C$3),0,1)))</f>
        <v>0</v>
      </c>
      <c r="H2307" s="16">
        <f>IF('Basis Excelsheet - uw artikelnr'!F2307=0,0,IF(EXACT('Basis Excelsheet - uw artikelnr'!J2307,Keuzelijsten!$D$2),0,IF(EXACT('Basis Excelsheet - uw artikelnr'!J2307,Keuzelijsten!$D$3),0,1)))</f>
        <v>0</v>
      </c>
      <c r="I2307" s="16">
        <f ca="1">IF('Basis Excelsheet - uw artikelnr'!A2307=0,0,IF(CELL("type",'Basis Excelsheet - uw artikelnr'!A2307)="w",0,1))</f>
        <v>0</v>
      </c>
      <c r="J2307" s="16">
        <f>IF('Basis Excelsheet - uw artikelnr'!F2307=0,0,COUNTIF(Keuzelijsten!$F$2:$F$244,'Basis Excelsheet - uw artikelnr'!M2307)-1)*-1</f>
        <v>0</v>
      </c>
      <c r="K2307" s="16">
        <f>IF('Basis Excelsheet - uw artikelnr'!F2307=0,0,COUNTIF(Keuzelijsten!$A$2:$A$245,'Basis Excelsheet - uw artikelnr'!C2307)-1)*-1</f>
        <v>0</v>
      </c>
      <c r="L2307" s="16">
        <f>IF('Basis Excelsheet - uw artikelnr'!F2307=0,0,COUNTIF(Keuzelijsten!$W$2:$W$945,'Basis Excelsheet - uw artikelnr'!D2307)-1)*-1</f>
        <v>0</v>
      </c>
    </row>
    <row r="2308" spans="1:12" x14ac:dyDescent="0.25">
      <c r="A2308" s="17"/>
      <c r="B2308" s="17">
        <f t="shared" ca="1" si="37"/>
        <v>0</v>
      </c>
      <c r="C2308" s="16">
        <f>IF(LEN('Basis Excelsheet - uw artikelnr'!F2308)&gt;35,1,0)</f>
        <v>0</v>
      </c>
      <c r="D2308" s="16">
        <f>IF(LEN('Basis Excelsheet - uw artikelnr'!K2308)&gt;30,1,0)</f>
        <v>0</v>
      </c>
      <c r="E2308" s="16">
        <f>IF(LEN('Basis Excelsheet - uw artikelnr'!E2308)&gt;20,1,0)</f>
        <v>0</v>
      </c>
      <c r="F2308" s="16">
        <f>IF('Basis Excelsheet - uw artikelnr'!L2308=0,0,IF('Basis Excelsheet - uw artikelnr'!L2308&lt;1,1,0))</f>
        <v>0</v>
      </c>
      <c r="G2308" s="16">
        <f>IF('Basis Excelsheet - uw artikelnr'!F2308=0,0,IF(EXACT('Basis Excelsheet - uw artikelnr'!G2308,Keuzelijsten!$C$2),0,IF(EXACT('Basis Excelsheet - uw artikelnr'!G2308,Keuzelijsten!$C$3),0,1)))</f>
        <v>0</v>
      </c>
      <c r="H2308" s="16">
        <f>IF('Basis Excelsheet - uw artikelnr'!F2308=0,0,IF(EXACT('Basis Excelsheet - uw artikelnr'!J2308,Keuzelijsten!$D$2),0,IF(EXACT('Basis Excelsheet - uw artikelnr'!J2308,Keuzelijsten!$D$3),0,1)))</f>
        <v>0</v>
      </c>
      <c r="I2308" s="16">
        <f ca="1">IF('Basis Excelsheet - uw artikelnr'!A2308=0,0,IF(CELL("type",'Basis Excelsheet - uw artikelnr'!A2308)="w",0,1))</f>
        <v>0</v>
      </c>
      <c r="J2308" s="16">
        <f>IF('Basis Excelsheet - uw artikelnr'!F2308=0,0,COUNTIF(Keuzelijsten!$F$2:$F$244,'Basis Excelsheet - uw artikelnr'!M2308)-1)*-1</f>
        <v>0</v>
      </c>
      <c r="K2308" s="16">
        <f>IF('Basis Excelsheet - uw artikelnr'!F2308=0,0,COUNTIF(Keuzelijsten!$A$2:$A$245,'Basis Excelsheet - uw artikelnr'!C2308)-1)*-1</f>
        <v>0</v>
      </c>
      <c r="L2308" s="16">
        <f>IF('Basis Excelsheet - uw artikelnr'!F2308=0,0,COUNTIF(Keuzelijsten!$W$2:$W$945,'Basis Excelsheet - uw artikelnr'!D2308)-1)*-1</f>
        <v>0</v>
      </c>
    </row>
    <row r="2309" spans="1:12" x14ac:dyDescent="0.25">
      <c r="A2309" s="17"/>
      <c r="B2309" s="17">
        <f t="shared" ca="1" si="37"/>
        <v>0</v>
      </c>
      <c r="C2309" s="16">
        <f>IF(LEN('Basis Excelsheet - uw artikelnr'!F2309)&gt;35,1,0)</f>
        <v>0</v>
      </c>
      <c r="D2309" s="16">
        <f>IF(LEN('Basis Excelsheet - uw artikelnr'!K2309)&gt;30,1,0)</f>
        <v>0</v>
      </c>
      <c r="E2309" s="16">
        <f>IF(LEN('Basis Excelsheet - uw artikelnr'!E2309)&gt;20,1,0)</f>
        <v>0</v>
      </c>
      <c r="F2309" s="16">
        <f>IF('Basis Excelsheet - uw artikelnr'!L2309=0,0,IF('Basis Excelsheet - uw artikelnr'!L2309&lt;1,1,0))</f>
        <v>0</v>
      </c>
      <c r="G2309" s="16">
        <f>IF('Basis Excelsheet - uw artikelnr'!F2309=0,0,IF(EXACT('Basis Excelsheet - uw artikelnr'!G2309,Keuzelijsten!$C$2),0,IF(EXACT('Basis Excelsheet - uw artikelnr'!G2309,Keuzelijsten!$C$3),0,1)))</f>
        <v>0</v>
      </c>
      <c r="H2309" s="16">
        <f>IF('Basis Excelsheet - uw artikelnr'!F2309=0,0,IF(EXACT('Basis Excelsheet - uw artikelnr'!J2309,Keuzelijsten!$D$2),0,IF(EXACT('Basis Excelsheet - uw artikelnr'!J2309,Keuzelijsten!$D$3),0,1)))</f>
        <v>0</v>
      </c>
      <c r="I2309" s="16">
        <f ca="1">IF('Basis Excelsheet - uw artikelnr'!A2309=0,0,IF(CELL("type",'Basis Excelsheet - uw artikelnr'!A2309)="w",0,1))</f>
        <v>0</v>
      </c>
      <c r="J2309" s="16">
        <f>IF('Basis Excelsheet - uw artikelnr'!F2309=0,0,COUNTIF(Keuzelijsten!$F$2:$F$244,'Basis Excelsheet - uw artikelnr'!M2309)-1)*-1</f>
        <v>0</v>
      </c>
      <c r="K2309" s="16">
        <f>IF('Basis Excelsheet - uw artikelnr'!F2309=0,0,COUNTIF(Keuzelijsten!$A$2:$A$245,'Basis Excelsheet - uw artikelnr'!C2309)-1)*-1</f>
        <v>0</v>
      </c>
      <c r="L2309" s="16">
        <f>IF('Basis Excelsheet - uw artikelnr'!F2309=0,0,COUNTIF(Keuzelijsten!$W$2:$W$945,'Basis Excelsheet - uw artikelnr'!D2309)-1)*-1</f>
        <v>0</v>
      </c>
    </row>
    <row r="2310" spans="1:12" x14ac:dyDescent="0.25">
      <c r="A2310" s="17"/>
      <c r="B2310" s="17">
        <f t="shared" ref="B2310:B2373" ca="1" si="38">SUM(C2310:L2310)</f>
        <v>0</v>
      </c>
      <c r="C2310" s="16">
        <f>IF(LEN('Basis Excelsheet - uw artikelnr'!F2310)&gt;35,1,0)</f>
        <v>0</v>
      </c>
      <c r="D2310" s="16">
        <f>IF(LEN('Basis Excelsheet - uw artikelnr'!K2310)&gt;30,1,0)</f>
        <v>0</v>
      </c>
      <c r="E2310" s="16">
        <f>IF(LEN('Basis Excelsheet - uw artikelnr'!E2310)&gt;20,1,0)</f>
        <v>0</v>
      </c>
      <c r="F2310" s="16">
        <f>IF('Basis Excelsheet - uw artikelnr'!L2310=0,0,IF('Basis Excelsheet - uw artikelnr'!L2310&lt;1,1,0))</f>
        <v>0</v>
      </c>
      <c r="G2310" s="16">
        <f>IF('Basis Excelsheet - uw artikelnr'!F2310=0,0,IF(EXACT('Basis Excelsheet - uw artikelnr'!G2310,Keuzelijsten!$C$2),0,IF(EXACT('Basis Excelsheet - uw artikelnr'!G2310,Keuzelijsten!$C$3),0,1)))</f>
        <v>0</v>
      </c>
      <c r="H2310" s="16">
        <f>IF('Basis Excelsheet - uw artikelnr'!F2310=0,0,IF(EXACT('Basis Excelsheet - uw artikelnr'!J2310,Keuzelijsten!$D$2),0,IF(EXACT('Basis Excelsheet - uw artikelnr'!J2310,Keuzelijsten!$D$3),0,1)))</f>
        <v>0</v>
      </c>
      <c r="I2310" s="16">
        <f ca="1">IF('Basis Excelsheet - uw artikelnr'!A2310=0,0,IF(CELL("type",'Basis Excelsheet - uw artikelnr'!A2310)="w",0,1))</f>
        <v>0</v>
      </c>
      <c r="J2310" s="16">
        <f>IF('Basis Excelsheet - uw artikelnr'!F2310=0,0,COUNTIF(Keuzelijsten!$F$2:$F$244,'Basis Excelsheet - uw artikelnr'!M2310)-1)*-1</f>
        <v>0</v>
      </c>
      <c r="K2310" s="16">
        <f>IF('Basis Excelsheet - uw artikelnr'!F2310=0,0,COUNTIF(Keuzelijsten!$A$2:$A$245,'Basis Excelsheet - uw artikelnr'!C2310)-1)*-1</f>
        <v>0</v>
      </c>
      <c r="L2310" s="16">
        <f>IF('Basis Excelsheet - uw artikelnr'!F2310=0,0,COUNTIF(Keuzelijsten!$W$2:$W$945,'Basis Excelsheet - uw artikelnr'!D2310)-1)*-1</f>
        <v>0</v>
      </c>
    </row>
    <row r="2311" spans="1:12" x14ac:dyDescent="0.25">
      <c r="A2311" s="17"/>
      <c r="B2311" s="17">
        <f t="shared" ca="1" si="38"/>
        <v>0</v>
      </c>
      <c r="C2311" s="16">
        <f>IF(LEN('Basis Excelsheet - uw artikelnr'!F2311)&gt;35,1,0)</f>
        <v>0</v>
      </c>
      <c r="D2311" s="16">
        <f>IF(LEN('Basis Excelsheet - uw artikelnr'!K2311)&gt;30,1,0)</f>
        <v>0</v>
      </c>
      <c r="E2311" s="16">
        <f>IF(LEN('Basis Excelsheet - uw artikelnr'!E2311)&gt;20,1,0)</f>
        <v>0</v>
      </c>
      <c r="F2311" s="16">
        <f>IF('Basis Excelsheet - uw artikelnr'!L2311=0,0,IF('Basis Excelsheet - uw artikelnr'!L2311&lt;1,1,0))</f>
        <v>0</v>
      </c>
      <c r="G2311" s="16">
        <f>IF('Basis Excelsheet - uw artikelnr'!F2311=0,0,IF(EXACT('Basis Excelsheet - uw artikelnr'!G2311,Keuzelijsten!$C$2),0,IF(EXACT('Basis Excelsheet - uw artikelnr'!G2311,Keuzelijsten!$C$3),0,1)))</f>
        <v>0</v>
      </c>
      <c r="H2311" s="16">
        <f>IF('Basis Excelsheet - uw artikelnr'!F2311=0,0,IF(EXACT('Basis Excelsheet - uw artikelnr'!J2311,Keuzelijsten!$D$2),0,IF(EXACT('Basis Excelsheet - uw artikelnr'!J2311,Keuzelijsten!$D$3),0,1)))</f>
        <v>0</v>
      </c>
      <c r="I2311" s="16">
        <f ca="1">IF('Basis Excelsheet - uw artikelnr'!A2311=0,0,IF(CELL("type",'Basis Excelsheet - uw artikelnr'!A2311)="w",0,1))</f>
        <v>0</v>
      </c>
      <c r="J2311" s="16">
        <f>IF('Basis Excelsheet - uw artikelnr'!F2311=0,0,COUNTIF(Keuzelijsten!$F$2:$F$244,'Basis Excelsheet - uw artikelnr'!M2311)-1)*-1</f>
        <v>0</v>
      </c>
      <c r="K2311" s="16">
        <f>IF('Basis Excelsheet - uw artikelnr'!F2311=0,0,COUNTIF(Keuzelijsten!$A$2:$A$245,'Basis Excelsheet - uw artikelnr'!C2311)-1)*-1</f>
        <v>0</v>
      </c>
      <c r="L2311" s="16">
        <f>IF('Basis Excelsheet - uw artikelnr'!F2311=0,0,COUNTIF(Keuzelijsten!$W$2:$W$945,'Basis Excelsheet - uw artikelnr'!D2311)-1)*-1</f>
        <v>0</v>
      </c>
    </row>
    <row r="2312" spans="1:12" x14ac:dyDescent="0.25">
      <c r="A2312" s="17"/>
      <c r="B2312" s="17">
        <f t="shared" ca="1" si="38"/>
        <v>0</v>
      </c>
      <c r="C2312" s="16">
        <f>IF(LEN('Basis Excelsheet - uw artikelnr'!F2312)&gt;35,1,0)</f>
        <v>0</v>
      </c>
      <c r="D2312" s="16">
        <f>IF(LEN('Basis Excelsheet - uw artikelnr'!K2312)&gt;30,1,0)</f>
        <v>0</v>
      </c>
      <c r="E2312" s="16">
        <f>IF(LEN('Basis Excelsheet - uw artikelnr'!E2312)&gt;20,1,0)</f>
        <v>0</v>
      </c>
      <c r="F2312" s="16">
        <f>IF('Basis Excelsheet - uw artikelnr'!L2312=0,0,IF('Basis Excelsheet - uw artikelnr'!L2312&lt;1,1,0))</f>
        <v>0</v>
      </c>
      <c r="G2312" s="16">
        <f>IF('Basis Excelsheet - uw artikelnr'!F2312=0,0,IF(EXACT('Basis Excelsheet - uw artikelnr'!G2312,Keuzelijsten!$C$2),0,IF(EXACT('Basis Excelsheet - uw artikelnr'!G2312,Keuzelijsten!$C$3),0,1)))</f>
        <v>0</v>
      </c>
      <c r="H2312" s="16">
        <f>IF('Basis Excelsheet - uw artikelnr'!F2312=0,0,IF(EXACT('Basis Excelsheet - uw artikelnr'!J2312,Keuzelijsten!$D$2),0,IF(EXACT('Basis Excelsheet - uw artikelnr'!J2312,Keuzelijsten!$D$3),0,1)))</f>
        <v>0</v>
      </c>
      <c r="I2312" s="16">
        <f ca="1">IF('Basis Excelsheet - uw artikelnr'!A2312=0,0,IF(CELL("type",'Basis Excelsheet - uw artikelnr'!A2312)="w",0,1))</f>
        <v>0</v>
      </c>
      <c r="J2312" s="16">
        <f>IF('Basis Excelsheet - uw artikelnr'!F2312=0,0,COUNTIF(Keuzelijsten!$F$2:$F$244,'Basis Excelsheet - uw artikelnr'!M2312)-1)*-1</f>
        <v>0</v>
      </c>
      <c r="K2312" s="16">
        <f>IF('Basis Excelsheet - uw artikelnr'!F2312=0,0,COUNTIF(Keuzelijsten!$A$2:$A$245,'Basis Excelsheet - uw artikelnr'!C2312)-1)*-1</f>
        <v>0</v>
      </c>
      <c r="L2312" s="16">
        <f>IF('Basis Excelsheet - uw artikelnr'!F2312=0,0,COUNTIF(Keuzelijsten!$W$2:$W$945,'Basis Excelsheet - uw artikelnr'!D2312)-1)*-1</f>
        <v>0</v>
      </c>
    </row>
    <row r="2313" spans="1:12" x14ac:dyDescent="0.25">
      <c r="A2313" s="17"/>
      <c r="B2313" s="17">
        <f t="shared" ca="1" si="38"/>
        <v>0</v>
      </c>
      <c r="C2313" s="16">
        <f>IF(LEN('Basis Excelsheet - uw artikelnr'!F2313)&gt;35,1,0)</f>
        <v>0</v>
      </c>
      <c r="D2313" s="16">
        <f>IF(LEN('Basis Excelsheet - uw artikelnr'!K2313)&gt;30,1,0)</f>
        <v>0</v>
      </c>
      <c r="E2313" s="16">
        <f>IF(LEN('Basis Excelsheet - uw artikelnr'!E2313)&gt;20,1,0)</f>
        <v>0</v>
      </c>
      <c r="F2313" s="16">
        <f>IF('Basis Excelsheet - uw artikelnr'!L2313=0,0,IF('Basis Excelsheet - uw artikelnr'!L2313&lt;1,1,0))</f>
        <v>0</v>
      </c>
      <c r="G2313" s="16">
        <f>IF('Basis Excelsheet - uw artikelnr'!F2313=0,0,IF(EXACT('Basis Excelsheet - uw artikelnr'!G2313,Keuzelijsten!$C$2),0,IF(EXACT('Basis Excelsheet - uw artikelnr'!G2313,Keuzelijsten!$C$3),0,1)))</f>
        <v>0</v>
      </c>
      <c r="H2313" s="16">
        <f>IF('Basis Excelsheet - uw artikelnr'!F2313=0,0,IF(EXACT('Basis Excelsheet - uw artikelnr'!J2313,Keuzelijsten!$D$2),0,IF(EXACT('Basis Excelsheet - uw artikelnr'!J2313,Keuzelijsten!$D$3),0,1)))</f>
        <v>0</v>
      </c>
      <c r="I2313" s="16">
        <f ca="1">IF('Basis Excelsheet - uw artikelnr'!A2313=0,0,IF(CELL("type",'Basis Excelsheet - uw artikelnr'!A2313)="w",0,1))</f>
        <v>0</v>
      </c>
      <c r="J2313" s="16">
        <f>IF('Basis Excelsheet - uw artikelnr'!F2313=0,0,COUNTIF(Keuzelijsten!$F$2:$F$244,'Basis Excelsheet - uw artikelnr'!M2313)-1)*-1</f>
        <v>0</v>
      </c>
      <c r="K2313" s="16">
        <f>IF('Basis Excelsheet - uw artikelnr'!F2313=0,0,COUNTIF(Keuzelijsten!$A$2:$A$245,'Basis Excelsheet - uw artikelnr'!C2313)-1)*-1</f>
        <v>0</v>
      </c>
      <c r="L2313" s="16">
        <f>IF('Basis Excelsheet - uw artikelnr'!F2313=0,0,COUNTIF(Keuzelijsten!$W$2:$W$945,'Basis Excelsheet - uw artikelnr'!D2313)-1)*-1</f>
        <v>0</v>
      </c>
    </row>
    <row r="2314" spans="1:12" x14ac:dyDescent="0.25">
      <c r="A2314" s="17"/>
      <c r="B2314" s="17">
        <f t="shared" ca="1" si="38"/>
        <v>0</v>
      </c>
      <c r="C2314" s="16">
        <f>IF(LEN('Basis Excelsheet - uw artikelnr'!F2314)&gt;35,1,0)</f>
        <v>0</v>
      </c>
      <c r="D2314" s="16">
        <f>IF(LEN('Basis Excelsheet - uw artikelnr'!K2314)&gt;30,1,0)</f>
        <v>0</v>
      </c>
      <c r="E2314" s="16">
        <f>IF(LEN('Basis Excelsheet - uw artikelnr'!E2314)&gt;20,1,0)</f>
        <v>0</v>
      </c>
      <c r="F2314" s="16">
        <f>IF('Basis Excelsheet - uw artikelnr'!L2314=0,0,IF('Basis Excelsheet - uw artikelnr'!L2314&lt;1,1,0))</f>
        <v>0</v>
      </c>
      <c r="G2314" s="16">
        <f>IF('Basis Excelsheet - uw artikelnr'!F2314=0,0,IF(EXACT('Basis Excelsheet - uw artikelnr'!G2314,Keuzelijsten!$C$2),0,IF(EXACT('Basis Excelsheet - uw artikelnr'!G2314,Keuzelijsten!$C$3),0,1)))</f>
        <v>0</v>
      </c>
      <c r="H2314" s="16">
        <f>IF('Basis Excelsheet - uw artikelnr'!F2314=0,0,IF(EXACT('Basis Excelsheet - uw artikelnr'!J2314,Keuzelijsten!$D$2),0,IF(EXACT('Basis Excelsheet - uw artikelnr'!J2314,Keuzelijsten!$D$3),0,1)))</f>
        <v>0</v>
      </c>
      <c r="I2314" s="16">
        <f ca="1">IF('Basis Excelsheet - uw artikelnr'!A2314=0,0,IF(CELL("type",'Basis Excelsheet - uw artikelnr'!A2314)="w",0,1))</f>
        <v>0</v>
      </c>
      <c r="J2314" s="16">
        <f>IF('Basis Excelsheet - uw artikelnr'!F2314=0,0,COUNTIF(Keuzelijsten!$F$2:$F$244,'Basis Excelsheet - uw artikelnr'!M2314)-1)*-1</f>
        <v>0</v>
      </c>
      <c r="K2314" s="16">
        <f>IF('Basis Excelsheet - uw artikelnr'!F2314=0,0,COUNTIF(Keuzelijsten!$A$2:$A$245,'Basis Excelsheet - uw artikelnr'!C2314)-1)*-1</f>
        <v>0</v>
      </c>
      <c r="L2314" s="16">
        <f>IF('Basis Excelsheet - uw artikelnr'!F2314=0,0,COUNTIF(Keuzelijsten!$W$2:$W$945,'Basis Excelsheet - uw artikelnr'!D2314)-1)*-1</f>
        <v>0</v>
      </c>
    </row>
    <row r="2315" spans="1:12" x14ac:dyDescent="0.25">
      <c r="A2315" s="17"/>
      <c r="B2315" s="17">
        <f t="shared" ca="1" si="38"/>
        <v>0</v>
      </c>
      <c r="C2315" s="16">
        <f>IF(LEN('Basis Excelsheet - uw artikelnr'!F2315)&gt;35,1,0)</f>
        <v>0</v>
      </c>
      <c r="D2315" s="16">
        <f>IF(LEN('Basis Excelsheet - uw artikelnr'!K2315)&gt;30,1,0)</f>
        <v>0</v>
      </c>
      <c r="E2315" s="16">
        <f>IF(LEN('Basis Excelsheet - uw artikelnr'!E2315)&gt;20,1,0)</f>
        <v>0</v>
      </c>
      <c r="F2315" s="16">
        <f>IF('Basis Excelsheet - uw artikelnr'!L2315=0,0,IF('Basis Excelsheet - uw artikelnr'!L2315&lt;1,1,0))</f>
        <v>0</v>
      </c>
      <c r="G2315" s="16">
        <f>IF('Basis Excelsheet - uw artikelnr'!F2315=0,0,IF(EXACT('Basis Excelsheet - uw artikelnr'!G2315,Keuzelijsten!$C$2),0,IF(EXACT('Basis Excelsheet - uw artikelnr'!G2315,Keuzelijsten!$C$3),0,1)))</f>
        <v>0</v>
      </c>
      <c r="H2315" s="16">
        <f>IF('Basis Excelsheet - uw artikelnr'!F2315=0,0,IF(EXACT('Basis Excelsheet - uw artikelnr'!J2315,Keuzelijsten!$D$2),0,IF(EXACT('Basis Excelsheet - uw artikelnr'!J2315,Keuzelijsten!$D$3),0,1)))</f>
        <v>0</v>
      </c>
      <c r="I2315" s="16">
        <f ca="1">IF('Basis Excelsheet - uw artikelnr'!A2315=0,0,IF(CELL("type",'Basis Excelsheet - uw artikelnr'!A2315)="w",0,1))</f>
        <v>0</v>
      </c>
      <c r="J2315" s="16">
        <f>IF('Basis Excelsheet - uw artikelnr'!F2315=0,0,COUNTIF(Keuzelijsten!$F$2:$F$244,'Basis Excelsheet - uw artikelnr'!M2315)-1)*-1</f>
        <v>0</v>
      </c>
      <c r="K2315" s="16">
        <f>IF('Basis Excelsheet - uw artikelnr'!F2315=0,0,COUNTIF(Keuzelijsten!$A$2:$A$245,'Basis Excelsheet - uw artikelnr'!C2315)-1)*-1</f>
        <v>0</v>
      </c>
      <c r="L2315" s="16">
        <f>IF('Basis Excelsheet - uw artikelnr'!F2315=0,0,COUNTIF(Keuzelijsten!$W$2:$W$945,'Basis Excelsheet - uw artikelnr'!D2315)-1)*-1</f>
        <v>0</v>
      </c>
    </row>
    <row r="2316" spans="1:12" x14ac:dyDescent="0.25">
      <c r="A2316" s="17"/>
      <c r="B2316" s="17">
        <f t="shared" ca="1" si="38"/>
        <v>0</v>
      </c>
      <c r="C2316" s="16">
        <f>IF(LEN('Basis Excelsheet - uw artikelnr'!F2316)&gt;35,1,0)</f>
        <v>0</v>
      </c>
      <c r="D2316" s="16">
        <f>IF(LEN('Basis Excelsheet - uw artikelnr'!K2316)&gt;30,1,0)</f>
        <v>0</v>
      </c>
      <c r="E2316" s="16">
        <f>IF(LEN('Basis Excelsheet - uw artikelnr'!E2316)&gt;20,1,0)</f>
        <v>0</v>
      </c>
      <c r="F2316" s="16">
        <f>IF('Basis Excelsheet - uw artikelnr'!L2316=0,0,IF('Basis Excelsheet - uw artikelnr'!L2316&lt;1,1,0))</f>
        <v>0</v>
      </c>
      <c r="G2316" s="16">
        <f>IF('Basis Excelsheet - uw artikelnr'!F2316=0,0,IF(EXACT('Basis Excelsheet - uw artikelnr'!G2316,Keuzelijsten!$C$2),0,IF(EXACT('Basis Excelsheet - uw artikelnr'!G2316,Keuzelijsten!$C$3),0,1)))</f>
        <v>0</v>
      </c>
      <c r="H2316" s="16">
        <f>IF('Basis Excelsheet - uw artikelnr'!F2316=0,0,IF(EXACT('Basis Excelsheet - uw artikelnr'!J2316,Keuzelijsten!$D$2),0,IF(EXACT('Basis Excelsheet - uw artikelnr'!J2316,Keuzelijsten!$D$3),0,1)))</f>
        <v>0</v>
      </c>
      <c r="I2316" s="16">
        <f ca="1">IF('Basis Excelsheet - uw artikelnr'!A2316=0,0,IF(CELL("type",'Basis Excelsheet - uw artikelnr'!A2316)="w",0,1))</f>
        <v>0</v>
      </c>
      <c r="J2316" s="16">
        <f>IF('Basis Excelsheet - uw artikelnr'!F2316=0,0,COUNTIF(Keuzelijsten!$F$2:$F$244,'Basis Excelsheet - uw artikelnr'!M2316)-1)*-1</f>
        <v>0</v>
      </c>
      <c r="K2316" s="16">
        <f>IF('Basis Excelsheet - uw artikelnr'!F2316=0,0,COUNTIF(Keuzelijsten!$A$2:$A$245,'Basis Excelsheet - uw artikelnr'!C2316)-1)*-1</f>
        <v>0</v>
      </c>
      <c r="L2316" s="16">
        <f>IF('Basis Excelsheet - uw artikelnr'!F2316=0,0,COUNTIF(Keuzelijsten!$W$2:$W$945,'Basis Excelsheet - uw artikelnr'!D2316)-1)*-1</f>
        <v>0</v>
      </c>
    </row>
    <row r="2317" spans="1:12" x14ac:dyDescent="0.25">
      <c r="A2317" s="17"/>
      <c r="B2317" s="17">
        <f t="shared" ca="1" si="38"/>
        <v>0</v>
      </c>
      <c r="C2317" s="16">
        <f>IF(LEN('Basis Excelsheet - uw artikelnr'!F2317)&gt;35,1,0)</f>
        <v>0</v>
      </c>
      <c r="D2317" s="16">
        <f>IF(LEN('Basis Excelsheet - uw artikelnr'!K2317)&gt;30,1,0)</f>
        <v>0</v>
      </c>
      <c r="E2317" s="16">
        <f>IF(LEN('Basis Excelsheet - uw artikelnr'!E2317)&gt;20,1,0)</f>
        <v>0</v>
      </c>
      <c r="F2317" s="16">
        <f>IF('Basis Excelsheet - uw artikelnr'!L2317=0,0,IF('Basis Excelsheet - uw artikelnr'!L2317&lt;1,1,0))</f>
        <v>0</v>
      </c>
      <c r="G2317" s="16">
        <f>IF('Basis Excelsheet - uw artikelnr'!F2317=0,0,IF(EXACT('Basis Excelsheet - uw artikelnr'!G2317,Keuzelijsten!$C$2),0,IF(EXACT('Basis Excelsheet - uw artikelnr'!G2317,Keuzelijsten!$C$3),0,1)))</f>
        <v>0</v>
      </c>
      <c r="H2317" s="16">
        <f>IF('Basis Excelsheet - uw artikelnr'!F2317=0,0,IF(EXACT('Basis Excelsheet - uw artikelnr'!J2317,Keuzelijsten!$D$2),0,IF(EXACT('Basis Excelsheet - uw artikelnr'!J2317,Keuzelijsten!$D$3),0,1)))</f>
        <v>0</v>
      </c>
      <c r="I2317" s="16">
        <f ca="1">IF('Basis Excelsheet - uw artikelnr'!A2317=0,0,IF(CELL("type",'Basis Excelsheet - uw artikelnr'!A2317)="w",0,1))</f>
        <v>0</v>
      </c>
      <c r="J2317" s="16">
        <f>IF('Basis Excelsheet - uw artikelnr'!F2317=0,0,COUNTIF(Keuzelijsten!$F$2:$F$244,'Basis Excelsheet - uw artikelnr'!M2317)-1)*-1</f>
        <v>0</v>
      </c>
      <c r="K2317" s="16">
        <f>IF('Basis Excelsheet - uw artikelnr'!F2317=0,0,COUNTIF(Keuzelijsten!$A$2:$A$245,'Basis Excelsheet - uw artikelnr'!C2317)-1)*-1</f>
        <v>0</v>
      </c>
      <c r="L2317" s="16">
        <f>IF('Basis Excelsheet - uw artikelnr'!F2317=0,0,COUNTIF(Keuzelijsten!$W$2:$W$945,'Basis Excelsheet - uw artikelnr'!D2317)-1)*-1</f>
        <v>0</v>
      </c>
    </row>
    <row r="2318" spans="1:12" x14ac:dyDescent="0.25">
      <c r="A2318" s="17"/>
      <c r="B2318" s="17">
        <f t="shared" ca="1" si="38"/>
        <v>0</v>
      </c>
      <c r="C2318" s="16">
        <f>IF(LEN('Basis Excelsheet - uw artikelnr'!F2318)&gt;35,1,0)</f>
        <v>0</v>
      </c>
      <c r="D2318" s="16">
        <f>IF(LEN('Basis Excelsheet - uw artikelnr'!K2318)&gt;30,1,0)</f>
        <v>0</v>
      </c>
      <c r="E2318" s="16">
        <f>IF(LEN('Basis Excelsheet - uw artikelnr'!E2318)&gt;20,1,0)</f>
        <v>0</v>
      </c>
      <c r="F2318" s="16">
        <f>IF('Basis Excelsheet - uw artikelnr'!L2318=0,0,IF('Basis Excelsheet - uw artikelnr'!L2318&lt;1,1,0))</f>
        <v>0</v>
      </c>
      <c r="G2318" s="16">
        <f>IF('Basis Excelsheet - uw artikelnr'!F2318=0,0,IF(EXACT('Basis Excelsheet - uw artikelnr'!G2318,Keuzelijsten!$C$2),0,IF(EXACT('Basis Excelsheet - uw artikelnr'!G2318,Keuzelijsten!$C$3),0,1)))</f>
        <v>0</v>
      </c>
      <c r="H2318" s="16">
        <f>IF('Basis Excelsheet - uw artikelnr'!F2318=0,0,IF(EXACT('Basis Excelsheet - uw artikelnr'!J2318,Keuzelijsten!$D$2),0,IF(EXACT('Basis Excelsheet - uw artikelnr'!J2318,Keuzelijsten!$D$3),0,1)))</f>
        <v>0</v>
      </c>
      <c r="I2318" s="16">
        <f ca="1">IF('Basis Excelsheet - uw artikelnr'!A2318=0,0,IF(CELL("type",'Basis Excelsheet - uw artikelnr'!A2318)="w",0,1))</f>
        <v>0</v>
      </c>
      <c r="J2318" s="16">
        <f>IF('Basis Excelsheet - uw artikelnr'!F2318=0,0,COUNTIF(Keuzelijsten!$F$2:$F$244,'Basis Excelsheet - uw artikelnr'!M2318)-1)*-1</f>
        <v>0</v>
      </c>
      <c r="K2318" s="16">
        <f>IF('Basis Excelsheet - uw artikelnr'!F2318=0,0,COUNTIF(Keuzelijsten!$A$2:$A$245,'Basis Excelsheet - uw artikelnr'!C2318)-1)*-1</f>
        <v>0</v>
      </c>
      <c r="L2318" s="16">
        <f>IF('Basis Excelsheet - uw artikelnr'!F2318=0,0,COUNTIF(Keuzelijsten!$W$2:$W$945,'Basis Excelsheet - uw artikelnr'!D2318)-1)*-1</f>
        <v>0</v>
      </c>
    </row>
    <row r="2319" spans="1:12" x14ac:dyDescent="0.25">
      <c r="A2319" s="17"/>
      <c r="B2319" s="17">
        <f t="shared" ca="1" si="38"/>
        <v>0</v>
      </c>
      <c r="C2319" s="16">
        <f>IF(LEN('Basis Excelsheet - uw artikelnr'!F2319)&gt;35,1,0)</f>
        <v>0</v>
      </c>
      <c r="D2319" s="16">
        <f>IF(LEN('Basis Excelsheet - uw artikelnr'!K2319)&gt;30,1,0)</f>
        <v>0</v>
      </c>
      <c r="E2319" s="16">
        <f>IF(LEN('Basis Excelsheet - uw artikelnr'!E2319)&gt;20,1,0)</f>
        <v>0</v>
      </c>
      <c r="F2319" s="16">
        <f>IF('Basis Excelsheet - uw artikelnr'!L2319=0,0,IF('Basis Excelsheet - uw artikelnr'!L2319&lt;1,1,0))</f>
        <v>0</v>
      </c>
      <c r="G2319" s="16">
        <f>IF('Basis Excelsheet - uw artikelnr'!F2319=0,0,IF(EXACT('Basis Excelsheet - uw artikelnr'!G2319,Keuzelijsten!$C$2),0,IF(EXACT('Basis Excelsheet - uw artikelnr'!G2319,Keuzelijsten!$C$3),0,1)))</f>
        <v>0</v>
      </c>
      <c r="H2319" s="16">
        <f>IF('Basis Excelsheet - uw artikelnr'!F2319=0,0,IF(EXACT('Basis Excelsheet - uw artikelnr'!J2319,Keuzelijsten!$D$2),0,IF(EXACT('Basis Excelsheet - uw artikelnr'!J2319,Keuzelijsten!$D$3),0,1)))</f>
        <v>0</v>
      </c>
      <c r="I2319" s="16">
        <f ca="1">IF('Basis Excelsheet - uw artikelnr'!A2319=0,0,IF(CELL("type",'Basis Excelsheet - uw artikelnr'!A2319)="w",0,1))</f>
        <v>0</v>
      </c>
      <c r="J2319" s="16">
        <f>IF('Basis Excelsheet - uw artikelnr'!F2319=0,0,COUNTIF(Keuzelijsten!$F$2:$F$244,'Basis Excelsheet - uw artikelnr'!M2319)-1)*-1</f>
        <v>0</v>
      </c>
      <c r="K2319" s="16">
        <f>IF('Basis Excelsheet - uw artikelnr'!F2319=0,0,COUNTIF(Keuzelijsten!$A$2:$A$245,'Basis Excelsheet - uw artikelnr'!C2319)-1)*-1</f>
        <v>0</v>
      </c>
      <c r="L2319" s="16">
        <f>IF('Basis Excelsheet - uw artikelnr'!F2319=0,0,COUNTIF(Keuzelijsten!$W$2:$W$945,'Basis Excelsheet - uw artikelnr'!D2319)-1)*-1</f>
        <v>0</v>
      </c>
    </row>
    <row r="2320" spans="1:12" x14ac:dyDescent="0.25">
      <c r="A2320" s="17"/>
      <c r="B2320" s="17">
        <f t="shared" ca="1" si="38"/>
        <v>0</v>
      </c>
      <c r="C2320" s="16">
        <f>IF(LEN('Basis Excelsheet - uw artikelnr'!F2320)&gt;35,1,0)</f>
        <v>0</v>
      </c>
      <c r="D2320" s="16">
        <f>IF(LEN('Basis Excelsheet - uw artikelnr'!K2320)&gt;30,1,0)</f>
        <v>0</v>
      </c>
      <c r="E2320" s="16">
        <f>IF(LEN('Basis Excelsheet - uw artikelnr'!E2320)&gt;20,1,0)</f>
        <v>0</v>
      </c>
      <c r="F2320" s="16">
        <f>IF('Basis Excelsheet - uw artikelnr'!L2320=0,0,IF('Basis Excelsheet - uw artikelnr'!L2320&lt;1,1,0))</f>
        <v>0</v>
      </c>
      <c r="G2320" s="16">
        <f>IF('Basis Excelsheet - uw artikelnr'!F2320=0,0,IF(EXACT('Basis Excelsheet - uw artikelnr'!G2320,Keuzelijsten!$C$2),0,IF(EXACT('Basis Excelsheet - uw artikelnr'!G2320,Keuzelijsten!$C$3),0,1)))</f>
        <v>0</v>
      </c>
      <c r="H2320" s="16">
        <f>IF('Basis Excelsheet - uw artikelnr'!F2320=0,0,IF(EXACT('Basis Excelsheet - uw artikelnr'!J2320,Keuzelijsten!$D$2),0,IF(EXACT('Basis Excelsheet - uw artikelnr'!J2320,Keuzelijsten!$D$3),0,1)))</f>
        <v>0</v>
      </c>
      <c r="I2320" s="16">
        <f ca="1">IF('Basis Excelsheet - uw artikelnr'!A2320=0,0,IF(CELL("type",'Basis Excelsheet - uw artikelnr'!A2320)="w",0,1))</f>
        <v>0</v>
      </c>
      <c r="J2320" s="16">
        <f>IF('Basis Excelsheet - uw artikelnr'!F2320=0,0,COUNTIF(Keuzelijsten!$F$2:$F$244,'Basis Excelsheet - uw artikelnr'!M2320)-1)*-1</f>
        <v>0</v>
      </c>
      <c r="K2320" s="16">
        <f>IF('Basis Excelsheet - uw artikelnr'!F2320=0,0,COUNTIF(Keuzelijsten!$A$2:$A$245,'Basis Excelsheet - uw artikelnr'!C2320)-1)*-1</f>
        <v>0</v>
      </c>
      <c r="L2320" s="16">
        <f>IF('Basis Excelsheet - uw artikelnr'!F2320=0,0,COUNTIF(Keuzelijsten!$W$2:$W$945,'Basis Excelsheet - uw artikelnr'!D2320)-1)*-1</f>
        <v>0</v>
      </c>
    </row>
    <row r="2321" spans="1:12" x14ac:dyDescent="0.25">
      <c r="A2321" s="17"/>
      <c r="B2321" s="17">
        <f t="shared" ca="1" si="38"/>
        <v>0</v>
      </c>
      <c r="C2321" s="16">
        <f>IF(LEN('Basis Excelsheet - uw artikelnr'!F2321)&gt;35,1,0)</f>
        <v>0</v>
      </c>
      <c r="D2321" s="16">
        <f>IF(LEN('Basis Excelsheet - uw artikelnr'!K2321)&gt;30,1,0)</f>
        <v>0</v>
      </c>
      <c r="E2321" s="16">
        <f>IF(LEN('Basis Excelsheet - uw artikelnr'!E2321)&gt;20,1,0)</f>
        <v>0</v>
      </c>
      <c r="F2321" s="16">
        <f>IF('Basis Excelsheet - uw artikelnr'!L2321=0,0,IF('Basis Excelsheet - uw artikelnr'!L2321&lt;1,1,0))</f>
        <v>0</v>
      </c>
      <c r="G2321" s="16">
        <f>IF('Basis Excelsheet - uw artikelnr'!F2321=0,0,IF(EXACT('Basis Excelsheet - uw artikelnr'!G2321,Keuzelijsten!$C$2),0,IF(EXACT('Basis Excelsheet - uw artikelnr'!G2321,Keuzelijsten!$C$3),0,1)))</f>
        <v>0</v>
      </c>
      <c r="H2321" s="16">
        <f>IF('Basis Excelsheet - uw artikelnr'!F2321=0,0,IF(EXACT('Basis Excelsheet - uw artikelnr'!J2321,Keuzelijsten!$D$2),0,IF(EXACT('Basis Excelsheet - uw artikelnr'!J2321,Keuzelijsten!$D$3),0,1)))</f>
        <v>0</v>
      </c>
      <c r="I2321" s="16">
        <f ca="1">IF('Basis Excelsheet - uw artikelnr'!A2321=0,0,IF(CELL("type",'Basis Excelsheet - uw artikelnr'!A2321)="w",0,1))</f>
        <v>0</v>
      </c>
      <c r="J2321" s="16">
        <f>IF('Basis Excelsheet - uw artikelnr'!F2321=0,0,COUNTIF(Keuzelijsten!$F$2:$F$244,'Basis Excelsheet - uw artikelnr'!M2321)-1)*-1</f>
        <v>0</v>
      </c>
      <c r="K2321" s="16">
        <f>IF('Basis Excelsheet - uw artikelnr'!F2321=0,0,COUNTIF(Keuzelijsten!$A$2:$A$245,'Basis Excelsheet - uw artikelnr'!C2321)-1)*-1</f>
        <v>0</v>
      </c>
      <c r="L2321" s="16">
        <f>IF('Basis Excelsheet - uw artikelnr'!F2321=0,0,COUNTIF(Keuzelijsten!$W$2:$W$945,'Basis Excelsheet - uw artikelnr'!D2321)-1)*-1</f>
        <v>0</v>
      </c>
    </row>
    <row r="2322" spans="1:12" x14ac:dyDescent="0.25">
      <c r="A2322" s="17"/>
      <c r="B2322" s="17">
        <f t="shared" ca="1" si="38"/>
        <v>0</v>
      </c>
      <c r="C2322" s="16">
        <f>IF(LEN('Basis Excelsheet - uw artikelnr'!F2322)&gt;35,1,0)</f>
        <v>0</v>
      </c>
      <c r="D2322" s="16">
        <f>IF(LEN('Basis Excelsheet - uw artikelnr'!K2322)&gt;30,1,0)</f>
        <v>0</v>
      </c>
      <c r="E2322" s="16">
        <f>IF(LEN('Basis Excelsheet - uw artikelnr'!E2322)&gt;20,1,0)</f>
        <v>0</v>
      </c>
      <c r="F2322" s="16">
        <f>IF('Basis Excelsheet - uw artikelnr'!L2322=0,0,IF('Basis Excelsheet - uw artikelnr'!L2322&lt;1,1,0))</f>
        <v>0</v>
      </c>
      <c r="G2322" s="16">
        <f>IF('Basis Excelsheet - uw artikelnr'!F2322=0,0,IF(EXACT('Basis Excelsheet - uw artikelnr'!G2322,Keuzelijsten!$C$2),0,IF(EXACT('Basis Excelsheet - uw artikelnr'!G2322,Keuzelijsten!$C$3),0,1)))</f>
        <v>0</v>
      </c>
      <c r="H2322" s="16">
        <f>IF('Basis Excelsheet - uw artikelnr'!F2322=0,0,IF(EXACT('Basis Excelsheet - uw artikelnr'!J2322,Keuzelijsten!$D$2),0,IF(EXACT('Basis Excelsheet - uw artikelnr'!J2322,Keuzelijsten!$D$3),0,1)))</f>
        <v>0</v>
      </c>
      <c r="I2322" s="16">
        <f ca="1">IF('Basis Excelsheet - uw artikelnr'!A2322=0,0,IF(CELL("type",'Basis Excelsheet - uw artikelnr'!A2322)="w",0,1))</f>
        <v>0</v>
      </c>
      <c r="J2322" s="16">
        <f>IF('Basis Excelsheet - uw artikelnr'!F2322=0,0,COUNTIF(Keuzelijsten!$F$2:$F$244,'Basis Excelsheet - uw artikelnr'!M2322)-1)*-1</f>
        <v>0</v>
      </c>
      <c r="K2322" s="16">
        <f>IF('Basis Excelsheet - uw artikelnr'!F2322=0,0,COUNTIF(Keuzelijsten!$A$2:$A$245,'Basis Excelsheet - uw artikelnr'!C2322)-1)*-1</f>
        <v>0</v>
      </c>
      <c r="L2322" s="16">
        <f>IF('Basis Excelsheet - uw artikelnr'!F2322=0,0,COUNTIF(Keuzelijsten!$W$2:$W$945,'Basis Excelsheet - uw artikelnr'!D2322)-1)*-1</f>
        <v>0</v>
      </c>
    </row>
    <row r="2323" spans="1:12" x14ac:dyDescent="0.25">
      <c r="A2323" s="17"/>
      <c r="B2323" s="17">
        <f t="shared" ca="1" si="38"/>
        <v>0</v>
      </c>
      <c r="C2323" s="16">
        <f>IF(LEN('Basis Excelsheet - uw artikelnr'!F2323)&gt;35,1,0)</f>
        <v>0</v>
      </c>
      <c r="D2323" s="16">
        <f>IF(LEN('Basis Excelsheet - uw artikelnr'!K2323)&gt;30,1,0)</f>
        <v>0</v>
      </c>
      <c r="E2323" s="16">
        <f>IF(LEN('Basis Excelsheet - uw artikelnr'!E2323)&gt;20,1,0)</f>
        <v>0</v>
      </c>
      <c r="F2323" s="16">
        <f>IF('Basis Excelsheet - uw artikelnr'!L2323=0,0,IF('Basis Excelsheet - uw artikelnr'!L2323&lt;1,1,0))</f>
        <v>0</v>
      </c>
      <c r="G2323" s="16">
        <f>IF('Basis Excelsheet - uw artikelnr'!F2323=0,0,IF(EXACT('Basis Excelsheet - uw artikelnr'!G2323,Keuzelijsten!$C$2),0,IF(EXACT('Basis Excelsheet - uw artikelnr'!G2323,Keuzelijsten!$C$3),0,1)))</f>
        <v>0</v>
      </c>
      <c r="H2323" s="16">
        <f>IF('Basis Excelsheet - uw artikelnr'!F2323=0,0,IF(EXACT('Basis Excelsheet - uw artikelnr'!J2323,Keuzelijsten!$D$2),0,IF(EXACT('Basis Excelsheet - uw artikelnr'!J2323,Keuzelijsten!$D$3),0,1)))</f>
        <v>0</v>
      </c>
      <c r="I2323" s="16">
        <f ca="1">IF('Basis Excelsheet - uw artikelnr'!A2323=0,0,IF(CELL("type",'Basis Excelsheet - uw artikelnr'!A2323)="w",0,1))</f>
        <v>0</v>
      </c>
      <c r="J2323" s="16">
        <f>IF('Basis Excelsheet - uw artikelnr'!F2323=0,0,COUNTIF(Keuzelijsten!$F$2:$F$244,'Basis Excelsheet - uw artikelnr'!M2323)-1)*-1</f>
        <v>0</v>
      </c>
      <c r="K2323" s="16">
        <f>IF('Basis Excelsheet - uw artikelnr'!F2323=0,0,COUNTIF(Keuzelijsten!$A$2:$A$245,'Basis Excelsheet - uw artikelnr'!C2323)-1)*-1</f>
        <v>0</v>
      </c>
      <c r="L2323" s="16">
        <f>IF('Basis Excelsheet - uw artikelnr'!F2323=0,0,COUNTIF(Keuzelijsten!$W$2:$W$945,'Basis Excelsheet - uw artikelnr'!D2323)-1)*-1</f>
        <v>0</v>
      </c>
    </row>
    <row r="2324" spans="1:12" x14ac:dyDescent="0.25">
      <c r="A2324" s="17"/>
      <c r="B2324" s="17">
        <f t="shared" ca="1" si="38"/>
        <v>0</v>
      </c>
      <c r="C2324" s="16">
        <f>IF(LEN('Basis Excelsheet - uw artikelnr'!F2324)&gt;35,1,0)</f>
        <v>0</v>
      </c>
      <c r="D2324" s="16">
        <f>IF(LEN('Basis Excelsheet - uw artikelnr'!K2324)&gt;30,1,0)</f>
        <v>0</v>
      </c>
      <c r="E2324" s="16">
        <f>IF(LEN('Basis Excelsheet - uw artikelnr'!E2324)&gt;20,1,0)</f>
        <v>0</v>
      </c>
      <c r="F2324" s="16">
        <f>IF('Basis Excelsheet - uw artikelnr'!L2324=0,0,IF('Basis Excelsheet - uw artikelnr'!L2324&lt;1,1,0))</f>
        <v>0</v>
      </c>
      <c r="G2324" s="16">
        <f>IF('Basis Excelsheet - uw artikelnr'!F2324=0,0,IF(EXACT('Basis Excelsheet - uw artikelnr'!G2324,Keuzelijsten!$C$2),0,IF(EXACT('Basis Excelsheet - uw artikelnr'!G2324,Keuzelijsten!$C$3),0,1)))</f>
        <v>0</v>
      </c>
      <c r="H2324" s="16">
        <f>IF('Basis Excelsheet - uw artikelnr'!F2324=0,0,IF(EXACT('Basis Excelsheet - uw artikelnr'!J2324,Keuzelijsten!$D$2),0,IF(EXACT('Basis Excelsheet - uw artikelnr'!J2324,Keuzelijsten!$D$3),0,1)))</f>
        <v>0</v>
      </c>
      <c r="I2324" s="16">
        <f ca="1">IF('Basis Excelsheet - uw artikelnr'!A2324=0,0,IF(CELL("type",'Basis Excelsheet - uw artikelnr'!A2324)="w",0,1))</f>
        <v>0</v>
      </c>
      <c r="J2324" s="16">
        <f>IF('Basis Excelsheet - uw artikelnr'!F2324=0,0,COUNTIF(Keuzelijsten!$F$2:$F$244,'Basis Excelsheet - uw artikelnr'!M2324)-1)*-1</f>
        <v>0</v>
      </c>
      <c r="K2324" s="16">
        <f>IF('Basis Excelsheet - uw artikelnr'!F2324=0,0,COUNTIF(Keuzelijsten!$A$2:$A$245,'Basis Excelsheet - uw artikelnr'!C2324)-1)*-1</f>
        <v>0</v>
      </c>
      <c r="L2324" s="16">
        <f>IF('Basis Excelsheet - uw artikelnr'!F2324=0,0,COUNTIF(Keuzelijsten!$W$2:$W$945,'Basis Excelsheet - uw artikelnr'!D2324)-1)*-1</f>
        <v>0</v>
      </c>
    </row>
    <row r="2325" spans="1:12" x14ac:dyDescent="0.25">
      <c r="A2325" s="17"/>
      <c r="B2325" s="17">
        <f t="shared" ca="1" si="38"/>
        <v>0</v>
      </c>
      <c r="C2325" s="16">
        <f>IF(LEN('Basis Excelsheet - uw artikelnr'!F2325)&gt;35,1,0)</f>
        <v>0</v>
      </c>
      <c r="D2325" s="16">
        <f>IF(LEN('Basis Excelsheet - uw artikelnr'!K2325)&gt;30,1,0)</f>
        <v>0</v>
      </c>
      <c r="E2325" s="16">
        <f>IF(LEN('Basis Excelsheet - uw artikelnr'!E2325)&gt;20,1,0)</f>
        <v>0</v>
      </c>
      <c r="F2325" s="16">
        <f>IF('Basis Excelsheet - uw artikelnr'!L2325=0,0,IF('Basis Excelsheet - uw artikelnr'!L2325&lt;1,1,0))</f>
        <v>0</v>
      </c>
      <c r="G2325" s="16">
        <f>IF('Basis Excelsheet - uw artikelnr'!F2325=0,0,IF(EXACT('Basis Excelsheet - uw artikelnr'!G2325,Keuzelijsten!$C$2),0,IF(EXACT('Basis Excelsheet - uw artikelnr'!G2325,Keuzelijsten!$C$3),0,1)))</f>
        <v>0</v>
      </c>
      <c r="H2325" s="16">
        <f>IF('Basis Excelsheet - uw artikelnr'!F2325=0,0,IF(EXACT('Basis Excelsheet - uw artikelnr'!J2325,Keuzelijsten!$D$2),0,IF(EXACT('Basis Excelsheet - uw artikelnr'!J2325,Keuzelijsten!$D$3),0,1)))</f>
        <v>0</v>
      </c>
      <c r="I2325" s="16">
        <f ca="1">IF('Basis Excelsheet - uw artikelnr'!A2325=0,0,IF(CELL("type",'Basis Excelsheet - uw artikelnr'!A2325)="w",0,1))</f>
        <v>0</v>
      </c>
      <c r="J2325" s="16">
        <f>IF('Basis Excelsheet - uw artikelnr'!F2325=0,0,COUNTIF(Keuzelijsten!$F$2:$F$244,'Basis Excelsheet - uw artikelnr'!M2325)-1)*-1</f>
        <v>0</v>
      </c>
      <c r="K2325" s="16">
        <f>IF('Basis Excelsheet - uw artikelnr'!F2325=0,0,COUNTIF(Keuzelijsten!$A$2:$A$245,'Basis Excelsheet - uw artikelnr'!C2325)-1)*-1</f>
        <v>0</v>
      </c>
      <c r="L2325" s="16">
        <f>IF('Basis Excelsheet - uw artikelnr'!F2325=0,0,COUNTIF(Keuzelijsten!$W$2:$W$945,'Basis Excelsheet - uw artikelnr'!D2325)-1)*-1</f>
        <v>0</v>
      </c>
    </row>
    <row r="2326" spans="1:12" x14ac:dyDescent="0.25">
      <c r="A2326" s="17"/>
      <c r="B2326" s="17">
        <f t="shared" ca="1" si="38"/>
        <v>0</v>
      </c>
      <c r="C2326" s="16">
        <f>IF(LEN('Basis Excelsheet - uw artikelnr'!F2326)&gt;35,1,0)</f>
        <v>0</v>
      </c>
      <c r="D2326" s="16">
        <f>IF(LEN('Basis Excelsheet - uw artikelnr'!K2326)&gt;30,1,0)</f>
        <v>0</v>
      </c>
      <c r="E2326" s="16">
        <f>IF(LEN('Basis Excelsheet - uw artikelnr'!E2326)&gt;20,1,0)</f>
        <v>0</v>
      </c>
      <c r="F2326" s="16">
        <f>IF('Basis Excelsheet - uw artikelnr'!L2326=0,0,IF('Basis Excelsheet - uw artikelnr'!L2326&lt;1,1,0))</f>
        <v>0</v>
      </c>
      <c r="G2326" s="16">
        <f>IF('Basis Excelsheet - uw artikelnr'!F2326=0,0,IF(EXACT('Basis Excelsheet - uw artikelnr'!G2326,Keuzelijsten!$C$2),0,IF(EXACT('Basis Excelsheet - uw artikelnr'!G2326,Keuzelijsten!$C$3),0,1)))</f>
        <v>0</v>
      </c>
      <c r="H2326" s="16">
        <f>IF('Basis Excelsheet - uw artikelnr'!F2326=0,0,IF(EXACT('Basis Excelsheet - uw artikelnr'!J2326,Keuzelijsten!$D$2),0,IF(EXACT('Basis Excelsheet - uw artikelnr'!J2326,Keuzelijsten!$D$3),0,1)))</f>
        <v>0</v>
      </c>
      <c r="I2326" s="16">
        <f ca="1">IF('Basis Excelsheet - uw artikelnr'!A2326=0,0,IF(CELL("type",'Basis Excelsheet - uw artikelnr'!A2326)="w",0,1))</f>
        <v>0</v>
      </c>
      <c r="J2326" s="16">
        <f>IF('Basis Excelsheet - uw artikelnr'!F2326=0,0,COUNTIF(Keuzelijsten!$F$2:$F$244,'Basis Excelsheet - uw artikelnr'!M2326)-1)*-1</f>
        <v>0</v>
      </c>
      <c r="K2326" s="16">
        <f>IF('Basis Excelsheet - uw artikelnr'!F2326=0,0,COUNTIF(Keuzelijsten!$A$2:$A$245,'Basis Excelsheet - uw artikelnr'!C2326)-1)*-1</f>
        <v>0</v>
      </c>
      <c r="L2326" s="16">
        <f>IF('Basis Excelsheet - uw artikelnr'!F2326=0,0,COUNTIF(Keuzelijsten!$W$2:$W$945,'Basis Excelsheet - uw artikelnr'!D2326)-1)*-1</f>
        <v>0</v>
      </c>
    </row>
    <row r="2327" spans="1:12" x14ac:dyDescent="0.25">
      <c r="A2327" s="17"/>
      <c r="B2327" s="17">
        <f t="shared" ca="1" si="38"/>
        <v>0</v>
      </c>
      <c r="C2327" s="16">
        <f>IF(LEN('Basis Excelsheet - uw artikelnr'!F2327)&gt;35,1,0)</f>
        <v>0</v>
      </c>
      <c r="D2327" s="16">
        <f>IF(LEN('Basis Excelsheet - uw artikelnr'!K2327)&gt;30,1,0)</f>
        <v>0</v>
      </c>
      <c r="E2327" s="16">
        <f>IF(LEN('Basis Excelsheet - uw artikelnr'!E2327)&gt;20,1,0)</f>
        <v>0</v>
      </c>
      <c r="F2327" s="16">
        <f>IF('Basis Excelsheet - uw artikelnr'!L2327=0,0,IF('Basis Excelsheet - uw artikelnr'!L2327&lt;1,1,0))</f>
        <v>0</v>
      </c>
      <c r="G2327" s="16">
        <f>IF('Basis Excelsheet - uw artikelnr'!F2327=0,0,IF(EXACT('Basis Excelsheet - uw artikelnr'!G2327,Keuzelijsten!$C$2),0,IF(EXACT('Basis Excelsheet - uw artikelnr'!G2327,Keuzelijsten!$C$3),0,1)))</f>
        <v>0</v>
      </c>
      <c r="H2327" s="16">
        <f>IF('Basis Excelsheet - uw artikelnr'!F2327=0,0,IF(EXACT('Basis Excelsheet - uw artikelnr'!J2327,Keuzelijsten!$D$2),0,IF(EXACT('Basis Excelsheet - uw artikelnr'!J2327,Keuzelijsten!$D$3),0,1)))</f>
        <v>0</v>
      </c>
      <c r="I2327" s="16">
        <f ca="1">IF('Basis Excelsheet - uw artikelnr'!A2327=0,0,IF(CELL("type",'Basis Excelsheet - uw artikelnr'!A2327)="w",0,1))</f>
        <v>0</v>
      </c>
      <c r="J2327" s="16">
        <f>IF('Basis Excelsheet - uw artikelnr'!F2327=0,0,COUNTIF(Keuzelijsten!$F$2:$F$244,'Basis Excelsheet - uw artikelnr'!M2327)-1)*-1</f>
        <v>0</v>
      </c>
      <c r="K2327" s="16">
        <f>IF('Basis Excelsheet - uw artikelnr'!F2327=0,0,COUNTIF(Keuzelijsten!$A$2:$A$245,'Basis Excelsheet - uw artikelnr'!C2327)-1)*-1</f>
        <v>0</v>
      </c>
      <c r="L2327" s="16">
        <f>IF('Basis Excelsheet - uw artikelnr'!F2327=0,0,COUNTIF(Keuzelijsten!$W$2:$W$945,'Basis Excelsheet - uw artikelnr'!D2327)-1)*-1</f>
        <v>0</v>
      </c>
    </row>
    <row r="2328" spans="1:12" x14ac:dyDescent="0.25">
      <c r="A2328" s="17"/>
      <c r="B2328" s="17">
        <f t="shared" ca="1" si="38"/>
        <v>0</v>
      </c>
      <c r="C2328" s="16">
        <f>IF(LEN('Basis Excelsheet - uw artikelnr'!F2328)&gt;35,1,0)</f>
        <v>0</v>
      </c>
      <c r="D2328" s="16">
        <f>IF(LEN('Basis Excelsheet - uw artikelnr'!K2328)&gt;30,1,0)</f>
        <v>0</v>
      </c>
      <c r="E2328" s="16">
        <f>IF(LEN('Basis Excelsheet - uw artikelnr'!E2328)&gt;20,1,0)</f>
        <v>0</v>
      </c>
      <c r="F2328" s="16">
        <f>IF('Basis Excelsheet - uw artikelnr'!L2328=0,0,IF('Basis Excelsheet - uw artikelnr'!L2328&lt;1,1,0))</f>
        <v>0</v>
      </c>
      <c r="G2328" s="16">
        <f>IF('Basis Excelsheet - uw artikelnr'!F2328=0,0,IF(EXACT('Basis Excelsheet - uw artikelnr'!G2328,Keuzelijsten!$C$2),0,IF(EXACT('Basis Excelsheet - uw artikelnr'!G2328,Keuzelijsten!$C$3),0,1)))</f>
        <v>0</v>
      </c>
      <c r="H2328" s="16">
        <f>IF('Basis Excelsheet - uw artikelnr'!F2328=0,0,IF(EXACT('Basis Excelsheet - uw artikelnr'!J2328,Keuzelijsten!$D$2),0,IF(EXACT('Basis Excelsheet - uw artikelnr'!J2328,Keuzelijsten!$D$3),0,1)))</f>
        <v>0</v>
      </c>
      <c r="I2328" s="16">
        <f ca="1">IF('Basis Excelsheet - uw artikelnr'!A2328=0,0,IF(CELL("type",'Basis Excelsheet - uw artikelnr'!A2328)="w",0,1))</f>
        <v>0</v>
      </c>
      <c r="J2328" s="16">
        <f>IF('Basis Excelsheet - uw artikelnr'!F2328=0,0,COUNTIF(Keuzelijsten!$F$2:$F$244,'Basis Excelsheet - uw artikelnr'!M2328)-1)*-1</f>
        <v>0</v>
      </c>
      <c r="K2328" s="16">
        <f>IF('Basis Excelsheet - uw artikelnr'!F2328=0,0,COUNTIF(Keuzelijsten!$A$2:$A$245,'Basis Excelsheet - uw artikelnr'!C2328)-1)*-1</f>
        <v>0</v>
      </c>
      <c r="L2328" s="16">
        <f>IF('Basis Excelsheet - uw artikelnr'!F2328=0,0,COUNTIF(Keuzelijsten!$W$2:$W$945,'Basis Excelsheet - uw artikelnr'!D2328)-1)*-1</f>
        <v>0</v>
      </c>
    </row>
    <row r="2329" spans="1:12" x14ac:dyDescent="0.25">
      <c r="A2329" s="17"/>
      <c r="B2329" s="17">
        <f t="shared" ca="1" si="38"/>
        <v>0</v>
      </c>
      <c r="C2329" s="16">
        <f>IF(LEN('Basis Excelsheet - uw artikelnr'!F2329)&gt;35,1,0)</f>
        <v>0</v>
      </c>
      <c r="D2329" s="16">
        <f>IF(LEN('Basis Excelsheet - uw artikelnr'!K2329)&gt;30,1,0)</f>
        <v>0</v>
      </c>
      <c r="E2329" s="16">
        <f>IF(LEN('Basis Excelsheet - uw artikelnr'!E2329)&gt;20,1,0)</f>
        <v>0</v>
      </c>
      <c r="F2329" s="16">
        <f>IF('Basis Excelsheet - uw artikelnr'!L2329=0,0,IF('Basis Excelsheet - uw artikelnr'!L2329&lt;1,1,0))</f>
        <v>0</v>
      </c>
      <c r="G2329" s="16">
        <f>IF('Basis Excelsheet - uw artikelnr'!F2329=0,0,IF(EXACT('Basis Excelsheet - uw artikelnr'!G2329,Keuzelijsten!$C$2),0,IF(EXACT('Basis Excelsheet - uw artikelnr'!G2329,Keuzelijsten!$C$3),0,1)))</f>
        <v>0</v>
      </c>
      <c r="H2329" s="16">
        <f>IF('Basis Excelsheet - uw artikelnr'!F2329=0,0,IF(EXACT('Basis Excelsheet - uw artikelnr'!J2329,Keuzelijsten!$D$2),0,IF(EXACT('Basis Excelsheet - uw artikelnr'!J2329,Keuzelijsten!$D$3),0,1)))</f>
        <v>0</v>
      </c>
      <c r="I2329" s="16">
        <f ca="1">IF('Basis Excelsheet - uw artikelnr'!A2329=0,0,IF(CELL("type",'Basis Excelsheet - uw artikelnr'!A2329)="w",0,1))</f>
        <v>0</v>
      </c>
      <c r="J2329" s="16">
        <f>IF('Basis Excelsheet - uw artikelnr'!F2329=0,0,COUNTIF(Keuzelijsten!$F$2:$F$244,'Basis Excelsheet - uw artikelnr'!M2329)-1)*-1</f>
        <v>0</v>
      </c>
      <c r="K2329" s="16">
        <f>IF('Basis Excelsheet - uw artikelnr'!F2329=0,0,COUNTIF(Keuzelijsten!$A$2:$A$245,'Basis Excelsheet - uw artikelnr'!C2329)-1)*-1</f>
        <v>0</v>
      </c>
      <c r="L2329" s="16">
        <f>IF('Basis Excelsheet - uw artikelnr'!F2329=0,0,COUNTIF(Keuzelijsten!$W$2:$W$945,'Basis Excelsheet - uw artikelnr'!D2329)-1)*-1</f>
        <v>0</v>
      </c>
    </row>
    <row r="2330" spans="1:12" x14ac:dyDescent="0.25">
      <c r="A2330" s="17"/>
      <c r="B2330" s="17">
        <f t="shared" ca="1" si="38"/>
        <v>0</v>
      </c>
      <c r="C2330" s="16">
        <f>IF(LEN('Basis Excelsheet - uw artikelnr'!F2330)&gt;35,1,0)</f>
        <v>0</v>
      </c>
      <c r="D2330" s="16">
        <f>IF(LEN('Basis Excelsheet - uw artikelnr'!K2330)&gt;30,1,0)</f>
        <v>0</v>
      </c>
      <c r="E2330" s="16">
        <f>IF(LEN('Basis Excelsheet - uw artikelnr'!E2330)&gt;20,1,0)</f>
        <v>0</v>
      </c>
      <c r="F2330" s="16">
        <f>IF('Basis Excelsheet - uw artikelnr'!L2330=0,0,IF('Basis Excelsheet - uw artikelnr'!L2330&lt;1,1,0))</f>
        <v>0</v>
      </c>
      <c r="G2330" s="16">
        <f>IF('Basis Excelsheet - uw artikelnr'!F2330=0,0,IF(EXACT('Basis Excelsheet - uw artikelnr'!G2330,Keuzelijsten!$C$2),0,IF(EXACT('Basis Excelsheet - uw artikelnr'!G2330,Keuzelijsten!$C$3),0,1)))</f>
        <v>0</v>
      </c>
      <c r="H2330" s="16">
        <f>IF('Basis Excelsheet - uw artikelnr'!F2330=0,0,IF(EXACT('Basis Excelsheet - uw artikelnr'!J2330,Keuzelijsten!$D$2),0,IF(EXACT('Basis Excelsheet - uw artikelnr'!J2330,Keuzelijsten!$D$3),0,1)))</f>
        <v>0</v>
      </c>
      <c r="I2330" s="16">
        <f ca="1">IF('Basis Excelsheet - uw artikelnr'!A2330=0,0,IF(CELL("type",'Basis Excelsheet - uw artikelnr'!A2330)="w",0,1))</f>
        <v>0</v>
      </c>
      <c r="J2330" s="16">
        <f>IF('Basis Excelsheet - uw artikelnr'!F2330=0,0,COUNTIF(Keuzelijsten!$F$2:$F$244,'Basis Excelsheet - uw artikelnr'!M2330)-1)*-1</f>
        <v>0</v>
      </c>
      <c r="K2330" s="16">
        <f>IF('Basis Excelsheet - uw artikelnr'!F2330=0,0,COUNTIF(Keuzelijsten!$A$2:$A$245,'Basis Excelsheet - uw artikelnr'!C2330)-1)*-1</f>
        <v>0</v>
      </c>
      <c r="L2330" s="16">
        <f>IF('Basis Excelsheet - uw artikelnr'!F2330=0,0,COUNTIF(Keuzelijsten!$W$2:$W$945,'Basis Excelsheet - uw artikelnr'!D2330)-1)*-1</f>
        <v>0</v>
      </c>
    </row>
    <row r="2331" spans="1:12" x14ac:dyDescent="0.25">
      <c r="A2331" s="17"/>
      <c r="B2331" s="17">
        <f t="shared" ca="1" si="38"/>
        <v>0</v>
      </c>
      <c r="C2331" s="16">
        <f>IF(LEN('Basis Excelsheet - uw artikelnr'!F2331)&gt;35,1,0)</f>
        <v>0</v>
      </c>
      <c r="D2331" s="16">
        <f>IF(LEN('Basis Excelsheet - uw artikelnr'!K2331)&gt;30,1,0)</f>
        <v>0</v>
      </c>
      <c r="E2331" s="16">
        <f>IF(LEN('Basis Excelsheet - uw artikelnr'!E2331)&gt;20,1,0)</f>
        <v>0</v>
      </c>
      <c r="F2331" s="16">
        <f>IF('Basis Excelsheet - uw artikelnr'!L2331=0,0,IF('Basis Excelsheet - uw artikelnr'!L2331&lt;1,1,0))</f>
        <v>0</v>
      </c>
      <c r="G2331" s="16">
        <f>IF('Basis Excelsheet - uw artikelnr'!F2331=0,0,IF(EXACT('Basis Excelsheet - uw artikelnr'!G2331,Keuzelijsten!$C$2),0,IF(EXACT('Basis Excelsheet - uw artikelnr'!G2331,Keuzelijsten!$C$3),0,1)))</f>
        <v>0</v>
      </c>
      <c r="H2331" s="16">
        <f>IF('Basis Excelsheet - uw artikelnr'!F2331=0,0,IF(EXACT('Basis Excelsheet - uw artikelnr'!J2331,Keuzelijsten!$D$2),0,IF(EXACT('Basis Excelsheet - uw artikelnr'!J2331,Keuzelijsten!$D$3),0,1)))</f>
        <v>0</v>
      </c>
      <c r="I2331" s="16">
        <f ca="1">IF('Basis Excelsheet - uw artikelnr'!A2331=0,0,IF(CELL("type",'Basis Excelsheet - uw artikelnr'!A2331)="w",0,1))</f>
        <v>0</v>
      </c>
      <c r="J2331" s="16">
        <f>IF('Basis Excelsheet - uw artikelnr'!F2331=0,0,COUNTIF(Keuzelijsten!$F$2:$F$244,'Basis Excelsheet - uw artikelnr'!M2331)-1)*-1</f>
        <v>0</v>
      </c>
      <c r="K2331" s="16">
        <f>IF('Basis Excelsheet - uw artikelnr'!F2331=0,0,COUNTIF(Keuzelijsten!$A$2:$A$245,'Basis Excelsheet - uw artikelnr'!C2331)-1)*-1</f>
        <v>0</v>
      </c>
      <c r="L2331" s="16">
        <f>IF('Basis Excelsheet - uw artikelnr'!F2331=0,0,COUNTIF(Keuzelijsten!$W$2:$W$945,'Basis Excelsheet - uw artikelnr'!D2331)-1)*-1</f>
        <v>0</v>
      </c>
    </row>
    <row r="2332" spans="1:12" x14ac:dyDescent="0.25">
      <c r="A2332" s="17"/>
      <c r="B2332" s="17">
        <f t="shared" ca="1" si="38"/>
        <v>0</v>
      </c>
      <c r="C2332" s="16">
        <f>IF(LEN('Basis Excelsheet - uw artikelnr'!F2332)&gt;35,1,0)</f>
        <v>0</v>
      </c>
      <c r="D2332" s="16">
        <f>IF(LEN('Basis Excelsheet - uw artikelnr'!K2332)&gt;30,1,0)</f>
        <v>0</v>
      </c>
      <c r="E2332" s="16">
        <f>IF(LEN('Basis Excelsheet - uw artikelnr'!E2332)&gt;20,1,0)</f>
        <v>0</v>
      </c>
      <c r="F2332" s="16">
        <f>IF('Basis Excelsheet - uw artikelnr'!L2332=0,0,IF('Basis Excelsheet - uw artikelnr'!L2332&lt;1,1,0))</f>
        <v>0</v>
      </c>
      <c r="G2332" s="16">
        <f>IF('Basis Excelsheet - uw artikelnr'!F2332=0,0,IF(EXACT('Basis Excelsheet - uw artikelnr'!G2332,Keuzelijsten!$C$2),0,IF(EXACT('Basis Excelsheet - uw artikelnr'!G2332,Keuzelijsten!$C$3),0,1)))</f>
        <v>0</v>
      </c>
      <c r="H2332" s="16">
        <f>IF('Basis Excelsheet - uw artikelnr'!F2332=0,0,IF(EXACT('Basis Excelsheet - uw artikelnr'!J2332,Keuzelijsten!$D$2),0,IF(EXACT('Basis Excelsheet - uw artikelnr'!J2332,Keuzelijsten!$D$3),0,1)))</f>
        <v>0</v>
      </c>
      <c r="I2332" s="16">
        <f ca="1">IF('Basis Excelsheet - uw artikelnr'!A2332=0,0,IF(CELL("type",'Basis Excelsheet - uw artikelnr'!A2332)="w",0,1))</f>
        <v>0</v>
      </c>
      <c r="J2332" s="16">
        <f>IF('Basis Excelsheet - uw artikelnr'!F2332=0,0,COUNTIF(Keuzelijsten!$F$2:$F$244,'Basis Excelsheet - uw artikelnr'!M2332)-1)*-1</f>
        <v>0</v>
      </c>
      <c r="K2332" s="16">
        <f>IF('Basis Excelsheet - uw artikelnr'!F2332=0,0,COUNTIF(Keuzelijsten!$A$2:$A$245,'Basis Excelsheet - uw artikelnr'!C2332)-1)*-1</f>
        <v>0</v>
      </c>
      <c r="L2332" s="16">
        <f>IF('Basis Excelsheet - uw artikelnr'!F2332=0,0,COUNTIF(Keuzelijsten!$W$2:$W$945,'Basis Excelsheet - uw artikelnr'!D2332)-1)*-1</f>
        <v>0</v>
      </c>
    </row>
    <row r="2333" spans="1:12" x14ac:dyDescent="0.25">
      <c r="A2333" s="17"/>
      <c r="B2333" s="17">
        <f t="shared" ca="1" si="38"/>
        <v>0</v>
      </c>
      <c r="C2333" s="16">
        <f>IF(LEN('Basis Excelsheet - uw artikelnr'!F2333)&gt;35,1,0)</f>
        <v>0</v>
      </c>
      <c r="D2333" s="16">
        <f>IF(LEN('Basis Excelsheet - uw artikelnr'!K2333)&gt;30,1,0)</f>
        <v>0</v>
      </c>
      <c r="E2333" s="16">
        <f>IF(LEN('Basis Excelsheet - uw artikelnr'!E2333)&gt;20,1,0)</f>
        <v>0</v>
      </c>
      <c r="F2333" s="16">
        <f>IF('Basis Excelsheet - uw artikelnr'!L2333=0,0,IF('Basis Excelsheet - uw artikelnr'!L2333&lt;1,1,0))</f>
        <v>0</v>
      </c>
      <c r="G2333" s="16">
        <f>IF('Basis Excelsheet - uw artikelnr'!F2333=0,0,IF(EXACT('Basis Excelsheet - uw artikelnr'!G2333,Keuzelijsten!$C$2),0,IF(EXACT('Basis Excelsheet - uw artikelnr'!G2333,Keuzelijsten!$C$3),0,1)))</f>
        <v>0</v>
      </c>
      <c r="H2333" s="16">
        <f>IF('Basis Excelsheet - uw artikelnr'!F2333=0,0,IF(EXACT('Basis Excelsheet - uw artikelnr'!J2333,Keuzelijsten!$D$2),0,IF(EXACT('Basis Excelsheet - uw artikelnr'!J2333,Keuzelijsten!$D$3),0,1)))</f>
        <v>0</v>
      </c>
      <c r="I2333" s="16">
        <f ca="1">IF('Basis Excelsheet - uw artikelnr'!A2333=0,0,IF(CELL("type",'Basis Excelsheet - uw artikelnr'!A2333)="w",0,1))</f>
        <v>0</v>
      </c>
      <c r="J2333" s="16">
        <f>IF('Basis Excelsheet - uw artikelnr'!F2333=0,0,COUNTIF(Keuzelijsten!$F$2:$F$244,'Basis Excelsheet - uw artikelnr'!M2333)-1)*-1</f>
        <v>0</v>
      </c>
      <c r="K2333" s="16">
        <f>IF('Basis Excelsheet - uw artikelnr'!F2333=0,0,COUNTIF(Keuzelijsten!$A$2:$A$245,'Basis Excelsheet - uw artikelnr'!C2333)-1)*-1</f>
        <v>0</v>
      </c>
      <c r="L2333" s="16">
        <f>IF('Basis Excelsheet - uw artikelnr'!F2333=0,0,COUNTIF(Keuzelijsten!$W$2:$W$945,'Basis Excelsheet - uw artikelnr'!D2333)-1)*-1</f>
        <v>0</v>
      </c>
    </row>
    <row r="2334" spans="1:12" x14ac:dyDescent="0.25">
      <c r="A2334" s="17"/>
      <c r="B2334" s="17">
        <f t="shared" ca="1" si="38"/>
        <v>0</v>
      </c>
      <c r="C2334" s="16">
        <f>IF(LEN('Basis Excelsheet - uw artikelnr'!F2334)&gt;35,1,0)</f>
        <v>0</v>
      </c>
      <c r="D2334" s="16">
        <f>IF(LEN('Basis Excelsheet - uw artikelnr'!K2334)&gt;30,1,0)</f>
        <v>0</v>
      </c>
      <c r="E2334" s="16">
        <f>IF(LEN('Basis Excelsheet - uw artikelnr'!E2334)&gt;20,1,0)</f>
        <v>0</v>
      </c>
      <c r="F2334" s="16">
        <f>IF('Basis Excelsheet - uw artikelnr'!L2334=0,0,IF('Basis Excelsheet - uw artikelnr'!L2334&lt;1,1,0))</f>
        <v>0</v>
      </c>
      <c r="G2334" s="16">
        <f>IF('Basis Excelsheet - uw artikelnr'!F2334=0,0,IF(EXACT('Basis Excelsheet - uw artikelnr'!G2334,Keuzelijsten!$C$2),0,IF(EXACT('Basis Excelsheet - uw artikelnr'!G2334,Keuzelijsten!$C$3),0,1)))</f>
        <v>0</v>
      </c>
      <c r="H2334" s="16">
        <f>IF('Basis Excelsheet - uw artikelnr'!F2334=0,0,IF(EXACT('Basis Excelsheet - uw artikelnr'!J2334,Keuzelijsten!$D$2),0,IF(EXACT('Basis Excelsheet - uw artikelnr'!J2334,Keuzelijsten!$D$3),0,1)))</f>
        <v>0</v>
      </c>
      <c r="I2334" s="16">
        <f ca="1">IF('Basis Excelsheet - uw artikelnr'!A2334=0,0,IF(CELL("type",'Basis Excelsheet - uw artikelnr'!A2334)="w",0,1))</f>
        <v>0</v>
      </c>
      <c r="J2334" s="16">
        <f>IF('Basis Excelsheet - uw artikelnr'!F2334=0,0,COUNTIF(Keuzelijsten!$F$2:$F$244,'Basis Excelsheet - uw artikelnr'!M2334)-1)*-1</f>
        <v>0</v>
      </c>
      <c r="K2334" s="16">
        <f>IF('Basis Excelsheet - uw artikelnr'!F2334=0,0,COUNTIF(Keuzelijsten!$A$2:$A$245,'Basis Excelsheet - uw artikelnr'!C2334)-1)*-1</f>
        <v>0</v>
      </c>
      <c r="L2334" s="16">
        <f>IF('Basis Excelsheet - uw artikelnr'!F2334=0,0,COUNTIF(Keuzelijsten!$W$2:$W$945,'Basis Excelsheet - uw artikelnr'!D2334)-1)*-1</f>
        <v>0</v>
      </c>
    </row>
    <row r="2335" spans="1:12" x14ac:dyDescent="0.25">
      <c r="A2335" s="17"/>
      <c r="B2335" s="17">
        <f t="shared" ca="1" si="38"/>
        <v>0</v>
      </c>
      <c r="C2335" s="16">
        <f>IF(LEN('Basis Excelsheet - uw artikelnr'!F2335)&gt;35,1,0)</f>
        <v>0</v>
      </c>
      <c r="D2335" s="16">
        <f>IF(LEN('Basis Excelsheet - uw artikelnr'!K2335)&gt;30,1,0)</f>
        <v>0</v>
      </c>
      <c r="E2335" s="16">
        <f>IF(LEN('Basis Excelsheet - uw artikelnr'!E2335)&gt;20,1,0)</f>
        <v>0</v>
      </c>
      <c r="F2335" s="16">
        <f>IF('Basis Excelsheet - uw artikelnr'!L2335=0,0,IF('Basis Excelsheet - uw artikelnr'!L2335&lt;1,1,0))</f>
        <v>0</v>
      </c>
      <c r="G2335" s="16">
        <f>IF('Basis Excelsheet - uw artikelnr'!F2335=0,0,IF(EXACT('Basis Excelsheet - uw artikelnr'!G2335,Keuzelijsten!$C$2),0,IF(EXACT('Basis Excelsheet - uw artikelnr'!G2335,Keuzelijsten!$C$3),0,1)))</f>
        <v>0</v>
      </c>
      <c r="H2335" s="16">
        <f>IF('Basis Excelsheet - uw artikelnr'!F2335=0,0,IF(EXACT('Basis Excelsheet - uw artikelnr'!J2335,Keuzelijsten!$D$2),0,IF(EXACT('Basis Excelsheet - uw artikelnr'!J2335,Keuzelijsten!$D$3),0,1)))</f>
        <v>0</v>
      </c>
      <c r="I2335" s="16">
        <f ca="1">IF('Basis Excelsheet - uw artikelnr'!A2335=0,0,IF(CELL("type",'Basis Excelsheet - uw artikelnr'!A2335)="w",0,1))</f>
        <v>0</v>
      </c>
      <c r="J2335" s="16">
        <f>IF('Basis Excelsheet - uw artikelnr'!F2335=0,0,COUNTIF(Keuzelijsten!$F$2:$F$244,'Basis Excelsheet - uw artikelnr'!M2335)-1)*-1</f>
        <v>0</v>
      </c>
      <c r="K2335" s="16">
        <f>IF('Basis Excelsheet - uw artikelnr'!F2335=0,0,COUNTIF(Keuzelijsten!$A$2:$A$245,'Basis Excelsheet - uw artikelnr'!C2335)-1)*-1</f>
        <v>0</v>
      </c>
      <c r="L2335" s="16">
        <f>IF('Basis Excelsheet - uw artikelnr'!F2335=0,0,COUNTIF(Keuzelijsten!$W$2:$W$945,'Basis Excelsheet - uw artikelnr'!D2335)-1)*-1</f>
        <v>0</v>
      </c>
    </row>
    <row r="2336" spans="1:12" x14ac:dyDescent="0.25">
      <c r="A2336" s="17"/>
      <c r="B2336" s="17">
        <f t="shared" ca="1" si="38"/>
        <v>0</v>
      </c>
      <c r="C2336" s="16">
        <f>IF(LEN('Basis Excelsheet - uw artikelnr'!F2336)&gt;35,1,0)</f>
        <v>0</v>
      </c>
      <c r="D2336" s="16">
        <f>IF(LEN('Basis Excelsheet - uw artikelnr'!K2336)&gt;30,1,0)</f>
        <v>0</v>
      </c>
      <c r="E2336" s="16">
        <f>IF(LEN('Basis Excelsheet - uw artikelnr'!E2336)&gt;20,1,0)</f>
        <v>0</v>
      </c>
      <c r="F2336" s="16">
        <f>IF('Basis Excelsheet - uw artikelnr'!L2336=0,0,IF('Basis Excelsheet - uw artikelnr'!L2336&lt;1,1,0))</f>
        <v>0</v>
      </c>
      <c r="G2336" s="16">
        <f>IF('Basis Excelsheet - uw artikelnr'!F2336=0,0,IF(EXACT('Basis Excelsheet - uw artikelnr'!G2336,Keuzelijsten!$C$2),0,IF(EXACT('Basis Excelsheet - uw artikelnr'!G2336,Keuzelijsten!$C$3),0,1)))</f>
        <v>0</v>
      </c>
      <c r="H2336" s="16">
        <f>IF('Basis Excelsheet - uw artikelnr'!F2336=0,0,IF(EXACT('Basis Excelsheet - uw artikelnr'!J2336,Keuzelijsten!$D$2),0,IF(EXACT('Basis Excelsheet - uw artikelnr'!J2336,Keuzelijsten!$D$3),0,1)))</f>
        <v>0</v>
      </c>
      <c r="I2336" s="16">
        <f ca="1">IF('Basis Excelsheet - uw artikelnr'!A2336=0,0,IF(CELL("type",'Basis Excelsheet - uw artikelnr'!A2336)="w",0,1))</f>
        <v>0</v>
      </c>
      <c r="J2336" s="16">
        <f>IF('Basis Excelsheet - uw artikelnr'!F2336=0,0,COUNTIF(Keuzelijsten!$F$2:$F$244,'Basis Excelsheet - uw artikelnr'!M2336)-1)*-1</f>
        <v>0</v>
      </c>
      <c r="K2336" s="16">
        <f>IF('Basis Excelsheet - uw artikelnr'!F2336=0,0,COUNTIF(Keuzelijsten!$A$2:$A$245,'Basis Excelsheet - uw artikelnr'!C2336)-1)*-1</f>
        <v>0</v>
      </c>
      <c r="L2336" s="16">
        <f>IF('Basis Excelsheet - uw artikelnr'!F2336=0,0,COUNTIF(Keuzelijsten!$W$2:$W$945,'Basis Excelsheet - uw artikelnr'!D2336)-1)*-1</f>
        <v>0</v>
      </c>
    </row>
    <row r="2337" spans="1:12" x14ac:dyDescent="0.25">
      <c r="A2337" s="17"/>
      <c r="B2337" s="17">
        <f t="shared" ca="1" si="38"/>
        <v>0</v>
      </c>
      <c r="C2337" s="16">
        <f>IF(LEN('Basis Excelsheet - uw artikelnr'!F2337)&gt;35,1,0)</f>
        <v>0</v>
      </c>
      <c r="D2337" s="16">
        <f>IF(LEN('Basis Excelsheet - uw artikelnr'!K2337)&gt;30,1,0)</f>
        <v>0</v>
      </c>
      <c r="E2337" s="16">
        <f>IF(LEN('Basis Excelsheet - uw artikelnr'!E2337)&gt;20,1,0)</f>
        <v>0</v>
      </c>
      <c r="F2337" s="16">
        <f>IF('Basis Excelsheet - uw artikelnr'!L2337=0,0,IF('Basis Excelsheet - uw artikelnr'!L2337&lt;1,1,0))</f>
        <v>0</v>
      </c>
      <c r="G2337" s="16">
        <f>IF('Basis Excelsheet - uw artikelnr'!F2337=0,0,IF(EXACT('Basis Excelsheet - uw artikelnr'!G2337,Keuzelijsten!$C$2),0,IF(EXACT('Basis Excelsheet - uw artikelnr'!G2337,Keuzelijsten!$C$3),0,1)))</f>
        <v>0</v>
      </c>
      <c r="H2337" s="16">
        <f>IF('Basis Excelsheet - uw artikelnr'!F2337=0,0,IF(EXACT('Basis Excelsheet - uw artikelnr'!J2337,Keuzelijsten!$D$2),0,IF(EXACT('Basis Excelsheet - uw artikelnr'!J2337,Keuzelijsten!$D$3),0,1)))</f>
        <v>0</v>
      </c>
      <c r="I2337" s="16">
        <f ca="1">IF('Basis Excelsheet - uw artikelnr'!A2337=0,0,IF(CELL("type",'Basis Excelsheet - uw artikelnr'!A2337)="w",0,1))</f>
        <v>0</v>
      </c>
      <c r="J2337" s="16">
        <f>IF('Basis Excelsheet - uw artikelnr'!F2337=0,0,COUNTIF(Keuzelijsten!$F$2:$F$244,'Basis Excelsheet - uw artikelnr'!M2337)-1)*-1</f>
        <v>0</v>
      </c>
      <c r="K2337" s="16">
        <f>IF('Basis Excelsheet - uw artikelnr'!F2337=0,0,COUNTIF(Keuzelijsten!$A$2:$A$245,'Basis Excelsheet - uw artikelnr'!C2337)-1)*-1</f>
        <v>0</v>
      </c>
      <c r="L2337" s="16">
        <f>IF('Basis Excelsheet - uw artikelnr'!F2337=0,0,COUNTIF(Keuzelijsten!$W$2:$W$945,'Basis Excelsheet - uw artikelnr'!D2337)-1)*-1</f>
        <v>0</v>
      </c>
    </row>
    <row r="2338" spans="1:12" x14ac:dyDescent="0.25">
      <c r="A2338" s="17"/>
      <c r="B2338" s="17">
        <f t="shared" ca="1" si="38"/>
        <v>0</v>
      </c>
      <c r="C2338" s="16">
        <f>IF(LEN('Basis Excelsheet - uw artikelnr'!F2338)&gt;35,1,0)</f>
        <v>0</v>
      </c>
      <c r="D2338" s="16">
        <f>IF(LEN('Basis Excelsheet - uw artikelnr'!K2338)&gt;30,1,0)</f>
        <v>0</v>
      </c>
      <c r="E2338" s="16">
        <f>IF(LEN('Basis Excelsheet - uw artikelnr'!E2338)&gt;20,1,0)</f>
        <v>0</v>
      </c>
      <c r="F2338" s="16">
        <f>IF('Basis Excelsheet - uw artikelnr'!L2338=0,0,IF('Basis Excelsheet - uw artikelnr'!L2338&lt;1,1,0))</f>
        <v>0</v>
      </c>
      <c r="G2338" s="16">
        <f>IF('Basis Excelsheet - uw artikelnr'!F2338=0,0,IF(EXACT('Basis Excelsheet - uw artikelnr'!G2338,Keuzelijsten!$C$2),0,IF(EXACT('Basis Excelsheet - uw artikelnr'!G2338,Keuzelijsten!$C$3),0,1)))</f>
        <v>0</v>
      </c>
      <c r="H2338" s="16">
        <f>IF('Basis Excelsheet - uw artikelnr'!F2338=0,0,IF(EXACT('Basis Excelsheet - uw artikelnr'!J2338,Keuzelijsten!$D$2),0,IF(EXACT('Basis Excelsheet - uw artikelnr'!J2338,Keuzelijsten!$D$3),0,1)))</f>
        <v>0</v>
      </c>
      <c r="I2338" s="16">
        <f ca="1">IF('Basis Excelsheet - uw artikelnr'!A2338=0,0,IF(CELL("type",'Basis Excelsheet - uw artikelnr'!A2338)="w",0,1))</f>
        <v>0</v>
      </c>
      <c r="J2338" s="16">
        <f>IF('Basis Excelsheet - uw artikelnr'!F2338=0,0,COUNTIF(Keuzelijsten!$F$2:$F$244,'Basis Excelsheet - uw artikelnr'!M2338)-1)*-1</f>
        <v>0</v>
      </c>
      <c r="K2338" s="16">
        <f>IF('Basis Excelsheet - uw artikelnr'!F2338=0,0,COUNTIF(Keuzelijsten!$A$2:$A$245,'Basis Excelsheet - uw artikelnr'!C2338)-1)*-1</f>
        <v>0</v>
      </c>
      <c r="L2338" s="16">
        <f>IF('Basis Excelsheet - uw artikelnr'!F2338=0,0,COUNTIF(Keuzelijsten!$W$2:$W$945,'Basis Excelsheet - uw artikelnr'!D2338)-1)*-1</f>
        <v>0</v>
      </c>
    </row>
    <row r="2339" spans="1:12" x14ac:dyDescent="0.25">
      <c r="A2339" s="17"/>
      <c r="B2339" s="17">
        <f t="shared" ca="1" si="38"/>
        <v>0</v>
      </c>
      <c r="C2339" s="16">
        <f>IF(LEN('Basis Excelsheet - uw artikelnr'!F2339)&gt;35,1,0)</f>
        <v>0</v>
      </c>
      <c r="D2339" s="16">
        <f>IF(LEN('Basis Excelsheet - uw artikelnr'!K2339)&gt;30,1,0)</f>
        <v>0</v>
      </c>
      <c r="E2339" s="16">
        <f>IF(LEN('Basis Excelsheet - uw artikelnr'!E2339)&gt;20,1,0)</f>
        <v>0</v>
      </c>
      <c r="F2339" s="16">
        <f>IF('Basis Excelsheet - uw artikelnr'!L2339=0,0,IF('Basis Excelsheet - uw artikelnr'!L2339&lt;1,1,0))</f>
        <v>0</v>
      </c>
      <c r="G2339" s="16">
        <f>IF('Basis Excelsheet - uw artikelnr'!F2339=0,0,IF(EXACT('Basis Excelsheet - uw artikelnr'!G2339,Keuzelijsten!$C$2),0,IF(EXACT('Basis Excelsheet - uw artikelnr'!G2339,Keuzelijsten!$C$3),0,1)))</f>
        <v>0</v>
      </c>
      <c r="H2339" s="16">
        <f>IF('Basis Excelsheet - uw artikelnr'!F2339=0,0,IF(EXACT('Basis Excelsheet - uw artikelnr'!J2339,Keuzelijsten!$D$2),0,IF(EXACT('Basis Excelsheet - uw artikelnr'!J2339,Keuzelijsten!$D$3),0,1)))</f>
        <v>0</v>
      </c>
      <c r="I2339" s="16">
        <f ca="1">IF('Basis Excelsheet - uw artikelnr'!A2339=0,0,IF(CELL("type",'Basis Excelsheet - uw artikelnr'!A2339)="w",0,1))</f>
        <v>0</v>
      </c>
      <c r="J2339" s="16">
        <f>IF('Basis Excelsheet - uw artikelnr'!F2339=0,0,COUNTIF(Keuzelijsten!$F$2:$F$244,'Basis Excelsheet - uw artikelnr'!M2339)-1)*-1</f>
        <v>0</v>
      </c>
      <c r="K2339" s="16">
        <f>IF('Basis Excelsheet - uw artikelnr'!F2339=0,0,COUNTIF(Keuzelijsten!$A$2:$A$245,'Basis Excelsheet - uw artikelnr'!C2339)-1)*-1</f>
        <v>0</v>
      </c>
      <c r="L2339" s="16">
        <f>IF('Basis Excelsheet - uw artikelnr'!F2339=0,0,COUNTIF(Keuzelijsten!$W$2:$W$945,'Basis Excelsheet - uw artikelnr'!D2339)-1)*-1</f>
        <v>0</v>
      </c>
    </row>
    <row r="2340" spans="1:12" x14ac:dyDescent="0.25">
      <c r="A2340" s="17"/>
      <c r="B2340" s="17">
        <f t="shared" ca="1" si="38"/>
        <v>0</v>
      </c>
      <c r="C2340" s="16">
        <f>IF(LEN('Basis Excelsheet - uw artikelnr'!F2340)&gt;35,1,0)</f>
        <v>0</v>
      </c>
      <c r="D2340" s="16">
        <f>IF(LEN('Basis Excelsheet - uw artikelnr'!K2340)&gt;30,1,0)</f>
        <v>0</v>
      </c>
      <c r="E2340" s="16">
        <f>IF(LEN('Basis Excelsheet - uw artikelnr'!E2340)&gt;20,1,0)</f>
        <v>0</v>
      </c>
      <c r="F2340" s="16">
        <f>IF('Basis Excelsheet - uw artikelnr'!L2340=0,0,IF('Basis Excelsheet - uw artikelnr'!L2340&lt;1,1,0))</f>
        <v>0</v>
      </c>
      <c r="G2340" s="16">
        <f>IF('Basis Excelsheet - uw artikelnr'!F2340=0,0,IF(EXACT('Basis Excelsheet - uw artikelnr'!G2340,Keuzelijsten!$C$2),0,IF(EXACT('Basis Excelsheet - uw artikelnr'!G2340,Keuzelijsten!$C$3),0,1)))</f>
        <v>0</v>
      </c>
      <c r="H2340" s="16">
        <f>IF('Basis Excelsheet - uw artikelnr'!F2340=0,0,IF(EXACT('Basis Excelsheet - uw artikelnr'!J2340,Keuzelijsten!$D$2),0,IF(EXACT('Basis Excelsheet - uw artikelnr'!J2340,Keuzelijsten!$D$3),0,1)))</f>
        <v>0</v>
      </c>
      <c r="I2340" s="16">
        <f ca="1">IF('Basis Excelsheet - uw artikelnr'!A2340=0,0,IF(CELL("type",'Basis Excelsheet - uw artikelnr'!A2340)="w",0,1))</f>
        <v>0</v>
      </c>
      <c r="J2340" s="16">
        <f>IF('Basis Excelsheet - uw artikelnr'!F2340=0,0,COUNTIF(Keuzelijsten!$F$2:$F$244,'Basis Excelsheet - uw artikelnr'!M2340)-1)*-1</f>
        <v>0</v>
      </c>
      <c r="K2340" s="16">
        <f>IF('Basis Excelsheet - uw artikelnr'!F2340=0,0,COUNTIF(Keuzelijsten!$A$2:$A$245,'Basis Excelsheet - uw artikelnr'!C2340)-1)*-1</f>
        <v>0</v>
      </c>
      <c r="L2340" s="16">
        <f>IF('Basis Excelsheet - uw artikelnr'!F2340=0,0,COUNTIF(Keuzelijsten!$W$2:$W$945,'Basis Excelsheet - uw artikelnr'!D2340)-1)*-1</f>
        <v>0</v>
      </c>
    </row>
    <row r="2341" spans="1:12" x14ac:dyDescent="0.25">
      <c r="A2341" s="17"/>
      <c r="B2341" s="17">
        <f t="shared" ca="1" si="38"/>
        <v>0</v>
      </c>
      <c r="C2341" s="16">
        <f>IF(LEN('Basis Excelsheet - uw artikelnr'!F2341)&gt;35,1,0)</f>
        <v>0</v>
      </c>
      <c r="D2341" s="16">
        <f>IF(LEN('Basis Excelsheet - uw artikelnr'!K2341)&gt;30,1,0)</f>
        <v>0</v>
      </c>
      <c r="E2341" s="16">
        <f>IF(LEN('Basis Excelsheet - uw artikelnr'!E2341)&gt;20,1,0)</f>
        <v>0</v>
      </c>
      <c r="F2341" s="16">
        <f>IF('Basis Excelsheet - uw artikelnr'!L2341=0,0,IF('Basis Excelsheet - uw artikelnr'!L2341&lt;1,1,0))</f>
        <v>0</v>
      </c>
      <c r="G2341" s="16">
        <f>IF('Basis Excelsheet - uw artikelnr'!F2341=0,0,IF(EXACT('Basis Excelsheet - uw artikelnr'!G2341,Keuzelijsten!$C$2),0,IF(EXACT('Basis Excelsheet - uw artikelnr'!G2341,Keuzelijsten!$C$3),0,1)))</f>
        <v>0</v>
      </c>
      <c r="H2341" s="16">
        <f>IF('Basis Excelsheet - uw artikelnr'!F2341=0,0,IF(EXACT('Basis Excelsheet - uw artikelnr'!J2341,Keuzelijsten!$D$2),0,IF(EXACT('Basis Excelsheet - uw artikelnr'!J2341,Keuzelijsten!$D$3),0,1)))</f>
        <v>0</v>
      </c>
      <c r="I2341" s="16">
        <f ca="1">IF('Basis Excelsheet - uw artikelnr'!A2341=0,0,IF(CELL("type",'Basis Excelsheet - uw artikelnr'!A2341)="w",0,1))</f>
        <v>0</v>
      </c>
      <c r="J2341" s="16">
        <f>IF('Basis Excelsheet - uw artikelnr'!F2341=0,0,COUNTIF(Keuzelijsten!$F$2:$F$244,'Basis Excelsheet - uw artikelnr'!M2341)-1)*-1</f>
        <v>0</v>
      </c>
      <c r="K2341" s="16">
        <f>IF('Basis Excelsheet - uw artikelnr'!F2341=0,0,COUNTIF(Keuzelijsten!$A$2:$A$245,'Basis Excelsheet - uw artikelnr'!C2341)-1)*-1</f>
        <v>0</v>
      </c>
      <c r="L2341" s="16">
        <f>IF('Basis Excelsheet - uw artikelnr'!F2341=0,0,COUNTIF(Keuzelijsten!$W$2:$W$945,'Basis Excelsheet - uw artikelnr'!D2341)-1)*-1</f>
        <v>0</v>
      </c>
    </row>
    <row r="2342" spans="1:12" x14ac:dyDescent="0.25">
      <c r="A2342" s="17"/>
      <c r="B2342" s="17">
        <f t="shared" ca="1" si="38"/>
        <v>0</v>
      </c>
      <c r="C2342" s="16">
        <f>IF(LEN('Basis Excelsheet - uw artikelnr'!F2342)&gt;35,1,0)</f>
        <v>0</v>
      </c>
      <c r="D2342" s="16">
        <f>IF(LEN('Basis Excelsheet - uw artikelnr'!K2342)&gt;30,1,0)</f>
        <v>0</v>
      </c>
      <c r="E2342" s="16">
        <f>IF(LEN('Basis Excelsheet - uw artikelnr'!E2342)&gt;20,1,0)</f>
        <v>0</v>
      </c>
      <c r="F2342" s="16">
        <f>IF('Basis Excelsheet - uw artikelnr'!L2342=0,0,IF('Basis Excelsheet - uw artikelnr'!L2342&lt;1,1,0))</f>
        <v>0</v>
      </c>
      <c r="G2342" s="16">
        <f>IF('Basis Excelsheet - uw artikelnr'!F2342=0,0,IF(EXACT('Basis Excelsheet - uw artikelnr'!G2342,Keuzelijsten!$C$2),0,IF(EXACT('Basis Excelsheet - uw artikelnr'!G2342,Keuzelijsten!$C$3),0,1)))</f>
        <v>0</v>
      </c>
      <c r="H2342" s="16">
        <f>IF('Basis Excelsheet - uw artikelnr'!F2342=0,0,IF(EXACT('Basis Excelsheet - uw artikelnr'!J2342,Keuzelijsten!$D$2),0,IF(EXACT('Basis Excelsheet - uw artikelnr'!J2342,Keuzelijsten!$D$3),0,1)))</f>
        <v>0</v>
      </c>
      <c r="I2342" s="16">
        <f ca="1">IF('Basis Excelsheet - uw artikelnr'!A2342=0,0,IF(CELL("type",'Basis Excelsheet - uw artikelnr'!A2342)="w",0,1))</f>
        <v>0</v>
      </c>
      <c r="J2342" s="16">
        <f>IF('Basis Excelsheet - uw artikelnr'!F2342=0,0,COUNTIF(Keuzelijsten!$F$2:$F$244,'Basis Excelsheet - uw artikelnr'!M2342)-1)*-1</f>
        <v>0</v>
      </c>
      <c r="K2342" s="16">
        <f>IF('Basis Excelsheet - uw artikelnr'!F2342=0,0,COUNTIF(Keuzelijsten!$A$2:$A$245,'Basis Excelsheet - uw artikelnr'!C2342)-1)*-1</f>
        <v>0</v>
      </c>
      <c r="L2342" s="16">
        <f>IF('Basis Excelsheet - uw artikelnr'!F2342=0,0,COUNTIF(Keuzelijsten!$W$2:$W$945,'Basis Excelsheet - uw artikelnr'!D2342)-1)*-1</f>
        <v>0</v>
      </c>
    </row>
    <row r="2343" spans="1:12" x14ac:dyDescent="0.25">
      <c r="A2343" s="17"/>
      <c r="B2343" s="17">
        <f t="shared" ca="1" si="38"/>
        <v>0</v>
      </c>
      <c r="C2343" s="16">
        <f>IF(LEN('Basis Excelsheet - uw artikelnr'!F2343)&gt;35,1,0)</f>
        <v>0</v>
      </c>
      <c r="D2343" s="16">
        <f>IF(LEN('Basis Excelsheet - uw artikelnr'!K2343)&gt;30,1,0)</f>
        <v>0</v>
      </c>
      <c r="E2343" s="16">
        <f>IF(LEN('Basis Excelsheet - uw artikelnr'!E2343)&gt;20,1,0)</f>
        <v>0</v>
      </c>
      <c r="F2343" s="16">
        <f>IF('Basis Excelsheet - uw artikelnr'!L2343=0,0,IF('Basis Excelsheet - uw artikelnr'!L2343&lt;1,1,0))</f>
        <v>0</v>
      </c>
      <c r="G2343" s="16">
        <f>IF('Basis Excelsheet - uw artikelnr'!F2343=0,0,IF(EXACT('Basis Excelsheet - uw artikelnr'!G2343,Keuzelijsten!$C$2),0,IF(EXACT('Basis Excelsheet - uw artikelnr'!G2343,Keuzelijsten!$C$3),0,1)))</f>
        <v>0</v>
      </c>
      <c r="H2343" s="16">
        <f>IF('Basis Excelsheet - uw artikelnr'!F2343=0,0,IF(EXACT('Basis Excelsheet - uw artikelnr'!J2343,Keuzelijsten!$D$2),0,IF(EXACT('Basis Excelsheet - uw artikelnr'!J2343,Keuzelijsten!$D$3),0,1)))</f>
        <v>0</v>
      </c>
      <c r="I2343" s="16">
        <f ca="1">IF('Basis Excelsheet - uw artikelnr'!A2343=0,0,IF(CELL("type",'Basis Excelsheet - uw artikelnr'!A2343)="w",0,1))</f>
        <v>0</v>
      </c>
      <c r="J2343" s="16">
        <f>IF('Basis Excelsheet - uw artikelnr'!F2343=0,0,COUNTIF(Keuzelijsten!$F$2:$F$244,'Basis Excelsheet - uw artikelnr'!M2343)-1)*-1</f>
        <v>0</v>
      </c>
      <c r="K2343" s="16">
        <f>IF('Basis Excelsheet - uw artikelnr'!F2343=0,0,COUNTIF(Keuzelijsten!$A$2:$A$245,'Basis Excelsheet - uw artikelnr'!C2343)-1)*-1</f>
        <v>0</v>
      </c>
      <c r="L2343" s="16">
        <f>IF('Basis Excelsheet - uw artikelnr'!F2343=0,0,COUNTIF(Keuzelijsten!$W$2:$W$945,'Basis Excelsheet - uw artikelnr'!D2343)-1)*-1</f>
        <v>0</v>
      </c>
    </row>
    <row r="2344" spans="1:12" x14ac:dyDescent="0.25">
      <c r="A2344" s="17"/>
      <c r="B2344" s="17">
        <f t="shared" ca="1" si="38"/>
        <v>0</v>
      </c>
      <c r="C2344" s="16">
        <f>IF(LEN('Basis Excelsheet - uw artikelnr'!F2344)&gt;35,1,0)</f>
        <v>0</v>
      </c>
      <c r="D2344" s="16">
        <f>IF(LEN('Basis Excelsheet - uw artikelnr'!K2344)&gt;30,1,0)</f>
        <v>0</v>
      </c>
      <c r="E2344" s="16">
        <f>IF(LEN('Basis Excelsheet - uw artikelnr'!E2344)&gt;20,1,0)</f>
        <v>0</v>
      </c>
      <c r="F2344" s="16">
        <f>IF('Basis Excelsheet - uw artikelnr'!L2344=0,0,IF('Basis Excelsheet - uw artikelnr'!L2344&lt;1,1,0))</f>
        <v>0</v>
      </c>
      <c r="G2344" s="16">
        <f>IF('Basis Excelsheet - uw artikelnr'!F2344=0,0,IF(EXACT('Basis Excelsheet - uw artikelnr'!G2344,Keuzelijsten!$C$2),0,IF(EXACT('Basis Excelsheet - uw artikelnr'!G2344,Keuzelijsten!$C$3),0,1)))</f>
        <v>0</v>
      </c>
      <c r="H2344" s="16">
        <f>IF('Basis Excelsheet - uw artikelnr'!F2344=0,0,IF(EXACT('Basis Excelsheet - uw artikelnr'!J2344,Keuzelijsten!$D$2),0,IF(EXACT('Basis Excelsheet - uw artikelnr'!J2344,Keuzelijsten!$D$3),0,1)))</f>
        <v>0</v>
      </c>
      <c r="I2344" s="16">
        <f ca="1">IF('Basis Excelsheet - uw artikelnr'!A2344=0,0,IF(CELL("type",'Basis Excelsheet - uw artikelnr'!A2344)="w",0,1))</f>
        <v>0</v>
      </c>
      <c r="J2344" s="16">
        <f>IF('Basis Excelsheet - uw artikelnr'!F2344=0,0,COUNTIF(Keuzelijsten!$F$2:$F$244,'Basis Excelsheet - uw artikelnr'!M2344)-1)*-1</f>
        <v>0</v>
      </c>
      <c r="K2344" s="16">
        <f>IF('Basis Excelsheet - uw artikelnr'!F2344=0,0,COUNTIF(Keuzelijsten!$A$2:$A$245,'Basis Excelsheet - uw artikelnr'!C2344)-1)*-1</f>
        <v>0</v>
      </c>
      <c r="L2344" s="16">
        <f>IF('Basis Excelsheet - uw artikelnr'!F2344=0,0,COUNTIF(Keuzelijsten!$W$2:$W$945,'Basis Excelsheet - uw artikelnr'!D2344)-1)*-1</f>
        <v>0</v>
      </c>
    </row>
    <row r="2345" spans="1:12" x14ac:dyDescent="0.25">
      <c r="A2345" s="17"/>
      <c r="B2345" s="17">
        <f t="shared" ca="1" si="38"/>
        <v>0</v>
      </c>
      <c r="C2345" s="16">
        <f>IF(LEN('Basis Excelsheet - uw artikelnr'!F2345)&gt;35,1,0)</f>
        <v>0</v>
      </c>
      <c r="D2345" s="16">
        <f>IF(LEN('Basis Excelsheet - uw artikelnr'!K2345)&gt;30,1,0)</f>
        <v>0</v>
      </c>
      <c r="E2345" s="16">
        <f>IF(LEN('Basis Excelsheet - uw artikelnr'!E2345)&gt;20,1,0)</f>
        <v>0</v>
      </c>
      <c r="F2345" s="16">
        <f>IF('Basis Excelsheet - uw artikelnr'!L2345=0,0,IF('Basis Excelsheet - uw artikelnr'!L2345&lt;1,1,0))</f>
        <v>0</v>
      </c>
      <c r="G2345" s="16">
        <f>IF('Basis Excelsheet - uw artikelnr'!F2345=0,0,IF(EXACT('Basis Excelsheet - uw artikelnr'!G2345,Keuzelijsten!$C$2),0,IF(EXACT('Basis Excelsheet - uw artikelnr'!G2345,Keuzelijsten!$C$3),0,1)))</f>
        <v>0</v>
      </c>
      <c r="H2345" s="16">
        <f>IF('Basis Excelsheet - uw artikelnr'!F2345=0,0,IF(EXACT('Basis Excelsheet - uw artikelnr'!J2345,Keuzelijsten!$D$2),0,IF(EXACT('Basis Excelsheet - uw artikelnr'!J2345,Keuzelijsten!$D$3),0,1)))</f>
        <v>0</v>
      </c>
      <c r="I2345" s="16">
        <f ca="1">IF('Basis Excelsheet - uw artikelnr'!A2345=0,0,IF(CELL("type",'Basis Excelsheet - uw artikelnr'!A2345)="w",0,1))</f>
        <v>0</v>
      </c>
      <c r="J2345" s="16">
        <f>IF('Basis Excelsheet - uw artikelnr'!F2345=0,0,COUNTIF(Keuzelijsten!$F$2:$F$244,'Basis Excelsheet - uw artikelnr'!M2345)-1)*-1</f>
        <v>0</v>
      </c>
      <c r="K2345" s="16">
        <f>IF('Basis Excelsheet - uw artikelnr'!F2345=0,0,COUNTIF(Keuzelijsten!$A$2:$A$245,'Basis Excelsheet - uw artikelnr'!C2345)-1)*-1</f>
        <v>0</v>
      </c>
      <c r="L2345" s="16">
        <f>IF('Basis Excelsheet - uw artikelnr'!F2345=0,0,COUNTIF(Keuzelijsten!$W$2:$W$945,'Basis Excelsheet - uw artikelnr'!D2345)-1)*-1</f>
        <v>0</v>
      </c>
    </row>
    <row r="2346" spans="1:12" x14ac:dyDescent="0.25">
      <c r="A2346" s="17"/>
      <c r="B2346" s="17">
        <f t="shared" ca="1" si="38"/>
        <v>0</v>
      </c>
      <c r="C2346" s="16">
        <f>IF(LEN('Basis Excelsheet - uw artikelnr'!F2346)&gt;35,1,0)</f>
        <v>0</v>
      </c>
      <c r="D2346" s="16">
        <f>IF(LEN('Basis Excelsheet - uw artikelnr'!K2346)&gt;30,1,0)</f>
        <v>0</v>
      </c>
      <c r="E2346" s="16">
        <f>IF(LEN('Basis Excelsheet - uw artikelnr'!E2346)&gt;20,1,0)</f>
        <v>0</v>
      </c>
      <c r="F2346" s="16">
        <f>IF('Basis Excelsheet - uw artikelnr'!L2346=0,0,IF('Basis Excelsheet - uw artikelnr'!L2346&lt;1,1,0))</f>
        <v>0</v>
      </c>
      <c r="G2346" s="16">
        <f>IF('Basis Excelsheet - uw artikelnr'!F2346=0,0,IF(EXACT('Basis Excelsheet - uw artikelnr'!G2346,Keuzelijsten!$C$2),0,IF(EXACT('Basis Excelsheet - uw artikelnr'!G2346,Keuzelijsten!$C$3),0,1)))</f>
        <v>0</v>
      </c>
      <c r="H2346" s="16">
        <f>IF('Basis Excelsheet - uw artikelnr'!F2346=0,0,IF(EXACT('Basis Excelsheet - uw artikelnr'!J2346,Keuzelijsten!$D$2),0,IF(EXACT('Basis Excelsheet - uw artikelnr'!J2346,Keuzelijsten!$D$3),0,1)))</f>
        <v>0</v>
      </c>
      <c r="I2346" s="16">
        <f ca="1">IF('Basis Excelsheet - uw artikelnr'!A2346=0,0,IF(CELL("type",'Basis Excelsheet - uw artikelnr'!A2346)="w",0,1))</f>
        <v>0</v>
      </c>
      <c r="J2346" s="16">
        <f>IF('Basis Excelsheet - uw artikelnr'!F2346=0,0,COUNTIF(Keuzelijsten!$F$2:$F$244,'Basis Excelsheet - uw artikelnr'!M2346)-1)*-1</f>
        <v>0</v>
      </c>
      <c r="K2346" s="16">
        <f>IF('Basis Excelsheet - uw artikelnr'!F2346=0,0,COUNTIF(Keuzelijsten!$A$2:$A$245,'Basis Excelsheet - uw artikelnr'!C2346)-1)*-1</f>
        <v>0</v>
      </c>
      <c r="L2346" s="16">
        <f>IF('Basis Excelsheet - uw artikelnr'!F2346=0,0,COUNTIF(Keuzelijsten!$W$2:$W$945,'Basis Excelsheet - uw artikelnr'!D2346)-1)*-1</f>
        <v>0</v>
      </c>
    </row>
    <row r="2347" spans="1:12" x14ac:dyDescent="0.25">
      <c r="A2347" s="17"/>
      <c r="B2347" s="17">
        <f t="shared" ca="1" si="38"/>
        <v>0</v>
      </c>
      <c r="C2347" s="16">
        <f>IF(LEN('Basis Excelsheet - uw artikelnr'!F2347)&gt;35,1,0)</f>
        <v>0</v>
      </c>
      <c r="D2347" s="16">
        <f>IF(LEN('Basis Excelsheet - uw artikelnr'!K2347)&gt;30,1,0)</f>
        <v>0</v>
      </c>
      <c r="E2347" s="16">
        <f>IF(LEN('Basis Excelsheet - uw artikelnr'!E2347)&gt;20,1,0)</f>
        <v>0</v>
      </c>
      <c r="F2347" s="16">
        <f>IF('Basis Excelsheet - uw artikelnr'!L2347=0,0,IF('Basis Excelsheet - uw artikelnr'!L2347&lt;1,1,0))</f>
        <v>0</v>
      </c>
      <c r="G2347" s="16">
        <f>IF('Basis Excelsheet - uw artikelnr'!F2347=0,0,IF(EXACT('Basis Excelsheet - uw artikelnr'!G2347,Keuzelijsten!$C$2),0,IF(EXACT('Basis Excelsheet - uw artikelnr'!G2347,Keuzelijsten!$C$3),0,1)))</f>
        <v>0</v>
      </c>
      <c r="H2347" s="16">
        <f>IF('Basis Excelsheet - uw artikelnr'!F2347=0,0,IF(EXACT('Basis Excelsheet - uw artikelnr'!J2347,Keuzelijsten!$D$2),0,IF(EXACT('Basis Excelsheet - uw artikelnr'!J2347,Keuzelijsten!$D$3),0,1)))</f>
        <v>0</v>
      </c>
      <c r="I2347" s="16">
        <f ca="1">IF('Basis Excelsheet - uw artikelnr'!A2347=0,0,IF(CELL("type",'Basis Excelsheet - uw artikelnr'!A2347)="w",0,1))</f>
        <v>0</v>
      </c>
      <c r="J2347" s="16">
        <f>IF('Basis Excelsheet - uw artikelnr'!F2347=0,0,COUNTIF(Keuzelijsten!$F$2:$F$244,'Basis Excelsheet - uw artikelnr'!M2347)-1)*-1</f>
        <v>0</v>
      </c>
      <c r="K2347" s="16">
        <f>IF('Basis Excelsheet - uw artikelnr'!F2347=0,0,COUNTIF(Keuzelijsten!$A$2:$A$245,'Basis Excelsheet - uw artikelnr'!C2347)-1)*-1</f>
        <v>0</v>
      </c>
      <c r="L2347" s="16">
        <f>IF('Basis Excelsheet - uw artikelnr'!F2347=0,0,COUNTIF(Keuzelijsten!$W$2:$W$945,'Basis Excelsheet - uw artikelnr'!D2347)-1)*-1</f>
        <v>0</v>
      </c>
    </row>
    <row r="2348" spans="1:12" x14ac:dyDescent="0.25">
      <c r="A2348" s="17"/>
      <c r="B2348" s="17">
        <f t="shared" ca="1" si="38"/>
        <v>0</v>
      </c>
      <c r="C2348" s="16">
        <f>IF(LEN('Basis Excelsheet - uw artikelnr'!F2348)&gt;35,1,0)</f>
        <v>0</v>
      </c>
      <c r="D2348" s="16">
        <f>IF(LEN('Basis Excelsheet - uw artikelnr'!K2348)&gt;30,1,0)</f>
        <v>0</v>
      </c>
      <c r="E2348" s="16">
        <f>IF(LEN('Basis Excelsheet - uw artikelnr'!E2348)&gt;20,1,0)</f>
        <v>0</v>
      </c>
      <c r="F2348" s="16">
        <f>IF('Basis Excelsheet - uw artikelnr'!L2348=0,0,IF('Basis Excelsheet - uw artikelnr'!L2348&lt;1,1,0))</f>
        <v>0</v>
      </c>
      <c r="G2348" s="16">
        <f>IF('Basis Excelsheet - uw artikelnr'!F2348=0,0,IF(EXACT('Basis Excelsheet - uw artikelnr'!G2348,Keuzelijsten!$C$2),0,IF(EXACT('Basis Excelsheet - uw artikelnr'!G2348,Keuzelijsten!$C$3),0,1)))</f>
        <v>0</v>
      </c>
      <c r="H2348" s="16">
        <f>IF('Basis Excelsheet - uw artikelnr'!F2348=0,0,IF(EXACT('Basis Excelsheet - uw artikelnr'!J2348,Keuzelijsten!$D$2),0,IF(EXACT('Basis Excelsheet - uw artikelnr'!J2348,Keuzelijsten!$D$3),0,1)))</f>
        <v>0</v>
      </c>
      <c r="I2348" s="16">
        <f ca="1">IF('Basis Excelsheet - uw artikelnr'!A2348=0,0,IF(CELL("type",'Basis Excelsheet - uw artikelnr'!A2348)="w",0,1))</f>
        <v>0</v>
      </c>
      <c r="J2348" s="16">
        <f>IF('Basis Excelsheet - uw artikelnr'!F2348=0,0,COUNTIF(Keuzelijsten!$F$2:$F$244,'Basis Excelsheet - uw artikelnr'!M2348)-1)*-1</f>
        <v>0</v>
      </c>
      <c r="K2348" s="16">
        <f>IF('Basis Excelsheet - uw artikelnr'!F2348=0,0,COUNTIF(Keuzelijsten!$A$2:$A$245,'Basis Excelsheet - uw artikelnr'!C2348)-1)*-1</f>
        <v>0</v>
      </c>
      <c r="L2348" s="16">
        <f>IF('Basis Excelsheet - uw artikelnr'!F2348=0,0,COUNTIF(Keuzelijsten!$W$2:$W$945,'Basis Excelsheet - uw artikelnr'!D2348)-1)*-1</f>
        <v>0</v>
      </c>
    </row>
    <row r="2349" spans="1:12" x14ac:dyDescent="0.25">
      <c r="A2349" s="17"/>
      <c r="B2349" s="17">
        <f t="shared" ca="1" si="38"/>
        <v>0</v>
      </c>
      <c r="C2349" s="16">
        <f>IF(LEN('Basis Excelsheet - uw artikelnr'!F2349)&gt;35,1,0)</f>
        <v>0</v>
      </c>
      <c r="D2349" s="16">
        <f>IF(LEN('Basis Excelsheet - uw artikelnr'!K2349)&gt;30,1,0)</f>
        <v>0</v>
      </c>
      <c r="E2349" s="16">
        <f>IF(LEN('Basis Excelsheet - uw artikelnr'!E2349)&gt;20,1,0)</f>
        <v>0</v>
      </c>
      <c r="F2349" s="16">
        <f>IF('Basis Excelsheet - uw artikelnr'!L2349=0,0,IF('Basis Excelsheet - uw artikelnr'!L2349&lt;1,1,0))</f>
        <v>0</v>
      </c>
      <c r="G2349" s="16">
        <f>IF('Basis Excelsheet - uw artikelnr'!F2349=0,0,IF(EXACT('Basis Excelsheet - uw artikelnr'!G2349,Keuzelijsten!$C$2),0,IF(EXACT('Basis Excelsheet - uw artikelnr'!G2349,Keuzelijsten!$C$3),0,1)))</f>
        <v>0</v>
      </c>
      <c r="H2349" s="16">
        <f>IF('Basis Excelsheet - uw artikelnr'!F2349=0,0,IF(EXACT('Basis Excelsheet - uw artikelnr'!J2349,Keuzelijsten!$D$2),0,IF(EXACT('Basis Excelsheet - uw artikelnr'!J2349,Keuzelijsten!$D$3),0,1)))</f>
        <v>0</v>
      </c>
      <c r="I2349" s="16">
        <f ca="1">IF('Basis Excelsheet - uw artikelnr'!A2349=0,0,IF(CELL("type",'Basis Excelsheet - uw artikelnr'!A2349)="w",0,1))</f>
        <v>0</v>
      </c>
      <c r="J2349" s="16">
        <f>IF('Basis Excelsheet - uw artikelnr'!F2349=0,0,COUNTIF(Keuzelijsten!$F$2:$F$244,'Basis Excelsheet - uw artikelnr'!M2349)-1)*-1</f>
        <v>0</v>
      </c>
      <c r="K2349" s="16">
        <f>IF('Basis Excelsheet - uw artikelnr'!F2349=0,0,COUNTIF(Keuzelijsten!$A$2:$A$245,'Basis Excelsheet - uw artikelnr'!C2349)-1)*-1</f>
        <v>0</v>
      </c>
      <c r="L2349" s="16">
        <f>IF('Basis Excelsheet - uw artikelnr'!F2349=0,0,COUNTIF(Keuzelijsten!$W$2:$W$945,'Basis Excelsheet - uw artikelnr'!D2349)-1)*-1</f>
        <v>0</v>
      </c>
    </row>
    <row r="2350" spans="1:12" x14ac:dyDescent="0.25">
      <c r="A2350" s="17"/>
      <c r="B2350" s="17">
        <f t="shared" ca="1" si="38"/>
        <v>0</v>
      </c>
      <c r="C2350" s="16">
        <f>IF(LEN('Basis Excelsheet - uw artikelnr'!F2350)&gt;35,1,0)</f>
        <v>0</v>
      </c>
      <c r="D2350" s="16">
        <f>IF(LEN('Basis Excelsheet - uw artikelnr'!K2350)&gt;30,1,0)</f>
        <v>0</v>
      </c>
      <c r="E2350" s="16">
        <f>IF(LEN('Basis Excelsheet - uw artikelnr'!E2350)&gt;20,1,0)</f>
        <v>0</v>
      </c>
      <c r="F2350" s="16">
        <f>IF('Basis Excelsheet - uw artikelnr'!L2350=0,0,IF('Basis Excelsheet - uw artikelnr'!L2350&lt;1,1,0))</f>
        <v>0</v>
      </c>
      <c r="G2350" s="16">
        <f>IF('Basis Excelsheet - uw artikelnr'!F2350=0,0,IF(EXACT('Basis Excelsheet - uw artikelnr'!G2350,Keuzelijsten!$C$2),0,IF(EXACT('Basis Excelsheet - uw artikelnr'!G2350,Keuzelijsten!$C$3),0,1)))</f>
        <v>0</v>
      </c>
      <c r="H2350" s="16">
        <f>IF('Basis Excelsheet - uw artikelnr'!F2350=0,0,IF(EXACT('Basis Excelsheet - uw artikelnr'!J2350,Keuzelijsten!$D$2),0,IF(EXACT('Basis Excelsheet - uw artikelnr'!J2350,Keuzelijsten!$D$3),0,1)))</f>
        <v>0</v>
      </c>
      <c r="I2350" s="16">
        <f ca="1">IF('Basis Excelsheet - uw artikelnr'!A2350=0,0,IF(CELL("type",'Basis Excelsheet - uw artikelnr'!A2350)="w",0,1))</f>
        <v>0</v>
      </c>
      <c r="J2350" s="16">
        <f>IF('Basis Excelsheet - uw artikelnr'!F2350=0,0,COUNTIF(Keuzelijsten!$F$2:$F$244,'Basis Excelsheet - uw artikelnr'!M2350)-1)*-1</f>
        <v>0</v>
      </c>
      <c r="K2350" s="16">
        <f>IF('Basis Excelsheet - uw artikelnr'!F2350=0,0,COUNTIF(Keuzelijsten!$A$2:$A$245,'Basis Excelsheet - uw artikelnr'!C2350)-1)*-1</f>
        <v>0</v>
      </c>
      <c r="L2350" s="16">
        <f>IF('Basis Excelsheet - uw artikelnr'!F2350=0,0,COUNTIF(Keuzelijsten!$W$2:$W$945,'Basis Excelsheet - uw artikelnr'!D2350)-1)*-1</f>
        <v>0</v>
      </c>
    </row>
    <row r="2351" spans="1:12" x14ac:dyDescent="0.25">
      <c r="A2351" s="17"/>
      <c r="B2351" s="17">
        <f t="shared" ca="1" si="38"/>
        <v>0</v>
      </c>
      <c r="C2351" s="16">
        <f>IF(LEN('Basis Excelsheet - uw artikelnr'!F2351)&gt;35,1,0)</f>
        <v>0</v>
      </c>
      <c r="D2351" s="16">
        <f>IF(LEN('Basis Excelsheet - uw artikelnr'!K2351)&gt;30,1,0)</f>
        <v>0</v>
      </c>
      <c r="E2351" s="16">
        <f>IF(LEN('Basis Excelsheet - uw artikelnr'!E2351)&gt;20,1,0)</f>
        <v>0</v>
      </c>
      <c r="F2351" s="16">
        <f>IF('Basis Excelsheet - uw artikelnr'!L2351=0,0,IF('Basis Excelsheet - uw artikelnr'!L2351&lt;1,1,0))</f>
        <v>0</v>
      </c>
      <c r="G2351" s="16">
        <f>IF('Basis Excelsheet - uw artikelnr'!F2351=0,0,IF(EXACT('Basis Excelsheet - uw artikelnr'!G2351,Keuzelijsten!$C$2),0,IF(EXACT('Basis Excelsheet - uw artikelnr'!G2351,Keuzelijsten!$C$3),0,1)))</f>
        <v>0</v>
      </c>
      <c r="H2351" s="16">
        <f>IF('Basis Excelsheet - uw artikelnr'!F2351=0,0,IF(EXACT('Basis Excelsheet - uw artikelnr'!J2351,Keuzelijsten!$D$2),0,IF(EXACT('Basis Excelsheet - uw artikelnr'!J2351,Keuzelijsten!$D$3),0,1)))</f>
        <v>0</v>
      </c>
      <c r="I2351" s="16">
        <f ca="1">IF('Basis Excelsheet - uw artikelnr'!A2351=0,0,IF(CELL("type",'Basis Excelsheet - uw artikelnr'!A2351)="w",0,1))</f>
        <v>0</v>
      </c>
      <c r="J2351" s="16">
        <f>IF('Basis Excelsheet - uw artikelnr'!F2351=0,0,COUNTIF(Keuzelijsten!$F$2:$F$244,'Basis Excelsheet - uw artikelnr'!M2351)-1)*-1</f>
        <v>0</v>
      </c>
      <c r="K2351" s="16">
        <f>IF('Basis Excelsheet - uw artikelnr'!F2351=0,0,COUNTIF(Keuzelijsten!$A$2:$A$245,'Basis Excelsheet - uw artikelnr'!C2351)-1)*-1</f>
        <v>0</v>
      </c>
      <c r="L2351" s="16">
        <f>IF('Basis Excelsheet - uw artikelnr'!F2351=0,0,COUNTIF(Keuzelijsten!$W$2:$W$945,'Basis Excelsheet - uw artikelnr'!D2351)-1)*-1</f>
        <v>0</v>
      </c>
    </row>
    <row r="2352" spans="1:12" x14ac:dyDescent="0.25">
      <c r="A2352" s="17"/>
      <c r="B2352" s="17">
        <f t="shared" ca="1" si="38"/>
        <v>0</v>
      </c>
      <c r="C2352" s="16">
        <f>IF(LEN('Basis Excelsheet - uw artikelnr'!F2352)&gt;35,1,0)</f>
        <v>0</v>
      </c>
      <c r="D2352" s="16">
        <f>IF(LEN('Basis Excelsheet - uw artikelnr'!K2352)&gt;30,1,0)</f>
        <v>0</v>
      </c>
      <c r="E2352" s="16">
        <f>IF(LEN('Basis Excelsheet - uw artikelnr'!E2352)&gt;20,1,0)</f>
        <v>0</v>
      </c>
      <c r="F2352" s="16">
        <f>IF('Basis Excelsheet - uw artikelnr'!L2352=0,0,IF('Basis Excelsheet - uw artikelnr'!L2352&lt;1,1,0))</f>
        <v>0</v>
      </c>
      <c r="G2352" s="16">
        <f>IF('Basis Excelsheet - uw artikelnr'!F2352=0,0,IF(EXACT('Basis Excelsheet - uw artikelnr'!G2352,Keuzelijsten!$C$2),0,IF(EXACT('Basis Excelsheet - uw artikelnr'!G2352,Keuzelijsten!$C$3),0,1)))</f>
        <v>0</v>
      </c>
      <c r="H2352" s="16">
        <f>IF('Basis Excelsheet - uw artikelnr'!F2352=0,0,IF(EXACT('Basis Excelsheet - uw artikelnr'!J2352,Keuzelijsten!$D$2),0,IF(EXACT('Basis Excelsheet - uw artikelnr'!J2352,Keuzelijsten!$D$3),0,1)))</f>
        <v>0</v>
      </c>
      <c r="I2352" s="16">
        <f ca="1">IF('Basis Excelsheet - uw artikelnr'!A2352=0,0,IF(CELL("type",'Basis Excelsheet - uw artikelnr'!A2352)="w",0,1))</f>
        <v>0</v>
      </c>
      <c r="J2352" s="16">
        <f>IF('Basis Excelsheet - uw artikelnr'!F2352=0,0,COUNTIF(Keuzelijsten!$F$2:$F$244,'Basis Excelsheet - uw artikelnr'!M2352)-1)*-1</f>
        <v>0</v>
      </c>
      <c r="K2352" s="16">
        <f>IF('Basis Excelsheet - uw artikelnr'!F2352=0,0,COUNTIF(Keuzelijsten!$A$2:$A$245,'Basis Excelsheet - uw artikelnr'!C2352)-1)*-1</f>
        <v>0</v>
      </c>
      <c r="L2352" s="16">
        <f>IF('Basis Excelsheet - uw artikelnr'!F2352=0,0,COUNTIF(Keuzelijsten!$W$2:$W$945,'Basis Excelsheet - uw artikelnr'!D2352)-1)*-1</f>
        <v>0</v>
      </c>
    </row>
    <row r="2353" spans="1:12" x14ac:dyDescent="0.25">
      <c r="A2353" s="17"/>
      <c r="B2353" s="17">
        <f t="shared" ca="1" si="38"/>
        <v>0</v>
      </c>
      <c r="C2353" s="16">
        <f>IF(LEN('Basis Excelsheet - uw artikelnr'!F2353)&gt;35,1,0)</f>
        <v>0</v>
      </c>
      <c r="D2353" s="16">
        <f>IF(LEN('Basis Excelsheet - uw artikelnr'!K2353)&gt;30,1,0)</f>
        <v>0</v>
      </c>
      <c r="E2353" s="16">
        <f>IF(LEN('Basis Excelsheet - uw artikelnr'!E2353)&gt;20,1,0)</f>
        <v>0</v>
      </c>
      <c r="F2353" s="16">
        <f>IF('Basis Excelsheet - uw artikelnr'!L2353=0,0,IF('Basis Excelsheet - uw artikelnr'!L2353&lt;1,1,0))</f>
        <v>0</v>
      </c>
      <c r="G2353" s="16">
        <f>IF('Basis Excelsheet - uw artikelnr'!F2353=0,0,IF(EXACT('Basis Excelsheet - uw artikelnr'!G2353,Keuzelijsten!$C$2),0,IF(EXACT('Basis Excelsheet - uw artikelnr'!G2353,Keuzelijsten!$C$3),0,1)))</f>
        <v>0</v>
      </c>
      <c r="H2353" s="16">
        <f>IF('Basis Excelsheet - uw artikelnr'!F2353=0,0,IF(EXACT('Basis Excelsheet - uw artikelnr'!J2353,Keuzelijsten!$D$2),0,IF(EXACT('Basis Excelsheet - uw artikelnr'!J2353,Keuzelijsten!$D$3),0,1)))</f>
        <v>0</v>
      </c>
      <c r="I2353" s="16">
        <f ca="1">IF('Basis Excelsheet - uw artikelnr'!A2353=0,0,IF(CELL("type",'Basis Excelsheet - uw artikelnr'!A2353)="w",0,1))</f>
        <v>0</v>
      </c>
      <c r="J2353" s="16">
        <f>IF('Basis Excelsheet - uw artikelnr'!F2353=0,0,COUNTIF(Keuzelijsten!$F$2:$F$244,'Basis Excelsheet - uw artikelnr'!M2353)-1)*-1</f>
        <v>0</v>
      </c>
      <c r="K2353" s="16">
        <f>IF('Basis Excelsheet - uw artikelnr'!F2353=0,0,COUNTIF(Keuzelijsten!$A$2:$A$245,'Basis Excelsheet - uw artikelnr'!C2353)-1)*-1</f>
        <v>0</v>
      </c>
      <c r="L2353" s="16">
        <f>IF('Basis Excelsheet - uw artikelnr'!F2353=0,0,COUNTIF(Keuzelijsten!$W$2:$W$945,'Basis Excelsheet - uw artikelnr'!D2353)-1)*-1</f>
        <v>0</v>
      </c>
    </row>
    <row r="2354" spans="1:12" x14ac:dyDescent="0.25">
      <c r="A2354" s="17"/>
      <c r="B2354" s="17">
        <f t="shared" ca="1" si="38"/>
        <v>0</v>
      </c>
      <c r="C2354" s="16">
        <f>IF(LEN('Basis Excelsheet - uw artikelnr'!F2354)&gt;35,1,0)</f>
        <v>0</v>
      </c>
      <c r="D2354" s="16">
        <f>IF(LEN('Basis Excelsheet - uw artikelnr'!K2354)&gt;30,1,0)</f>
        <v>0</v>
      </c>
      <c r="E2354" s="16">
        <f>IF(LEN('Basis Excelsheet - uw artikelnr'!E2354)&gt;20,1,0)</f>
        <v>0</v>
      </c>
      <c r="F2354" s="16">
        <f>IF('Basis Excelsheet - uw artikelnr'!L2354=0,0,IF('Basis Excelsheet - uw artikelnr'!L2354&lt;1,1,0))</f>
        <v>0</v>
      </c>
      <c r="G2354" s="16">
        <f>IF('Basis Excelsheet - uw artikelnr'!F2354=0,0,IF(EXACT('Basis Excelsheet - uw artikelnr'!G2354,Keuzelijsten!$C$2),0,IF(EXACT('Basis Excelsheet - uw artikelnr'!G2354,Keuzelijsten!$C$3),0,1)))</f>
        <v>0</v>
      </c>
      <c r="H2354" s="16">
        <f>IF('Basis Excelsheet - uw artikelnr'!F2354=0,0,IF(EXACT('Basis Excelsheet - uw artikelnr'!J2354,Keuzelijsten!$D$2),0,IF(EXACT('Basis Excelsheet - uw artikelnr'!J2354,Keuzelijsten!$D$3),0,1)))</f>
        <v>0</v>
      </c>
      <c r="I2354" s="16">
        <f ca="1">IF('Basis Excelsheet - uw artikelnr'!A2354=0,0,IF(CELL("type",'Basis Excelsheet - uw artikelnr'!A2354)="w",0,1))</f>
        <v>0</v>
      </c>
      <c r="J2354" s="16">
        <f>IF('Basis Excelsheet - uw artikelnr'!F2354=0,0,COUNTIF(Keuzelijsten!$F$2:$F$244,'Basis Excelsheet - uw artikelnr'!M2354)-1)*-1</f>
        <v>0</v>
      </c>
      <c r="K2354" s="16">
        <f>IF('Basis Excelsheet - uw artikelnr'!F2354=0,0,COUNTIF(Keuzelijsten!$A$2:$A$245,'Basis Excelsheet - uw artikelnr'!C2354)-1)*-1</f>
        <v>0</v>
      </c>
      <c r="L2354" s="16">
        <f>IF('Basis Excelsheet - uw artikelnr'!F2354=0,0,COUNTIF(Keuzelijsten!$W$2:$W$945,'Basis Excelsheet - uw artikelnr'!D2354)-1)*-1</f>
        <v>0</v>
      </c>
    </row>
    <row r="2355" spans="1:12" x14ac:dyDescent="0.25">
      <c r="A2355" s="17"/>
      <c r="B2355" s="17">
        <f t="shared" ca="1" si="38"/>
        <v>0</v>
      </c>
      <c r="C2355" s="16">
        <f>IF(LEN('Basis Excelsheet - uw artikelnr'!F2355)&gt;35,1,0)</f>
        <v>0</v>
      </c>
      <c r="D2355" s="16">
        <f>IF(LEN('Basis Excelsheet - uw artikelnr'!K2355)&gt;30,1,0)</f>
        <v>0</v>
      </c>
      <c r="E2355" s="16">
        <f>IF(LEN('Basis Excelsheet - uw artikelnr'!E2355)&gt;20,1,0)</f>
        <v>0</v>
      </c>
      <c r="F2355" s="16">
        <f>IF('Basis Excelsheet - uw artikelnr'!L2355=0,0,IF('Basis Excelsheet - uw artikelnr'!L2355&lt;1,1,0))</f>
        <v>0</v>
      </c>
      <c r="G2355" s="16">
        <f>IF('Basis Excelsheet - uw artikelnr'!F2355=0,0,IF(EXACT('Basis Excelsheet - uw artikelnr'!G2355,Keuzelijsten!$C$2),0,IF(EXACT('Basis Excelsheet - uw artikelnr'!G2355,Keuzelijsten!$C$3),0,1)))</f>
        <v>0</v>
      </c>
      <c r="H2355" s="16">
        <f>IF('Basis Excelsheet - uw artikelnr'!F2355=0,0,IF(EXACT('Basis Excelsheet - uw artikelnr'!J2355,Keuzelijsten!$D$2),0,IF(EXACT('Basis Excelsheet - uw artikelnr'!J2355,Keuzelijsten!$D$3),0,1)))</f>
        <v>0</v>
      </c>
      <c r="I2355" s="16">
        <f ca="1">IF('Basis Excelsheet - uw artikelnr'!A2355=0,0,IF(CELL("type",'Basis Excelsheet - uw artikelnr'!A2355)="w",0,1))</f>
        <v>0</v>
      </c>
      <c r="J2355" s="16">
        <f>IF('Basis Excelsheet - uw artikelnr'!F2355=0,0,COUNTIF(Keuzelijsten!$F$2:$F$244,'Basis Excelsheet - uw artikelnr'!M2355)-1)*-1</f>
        <v>0</v>
      </c>
      <c r="K2355" s="16">
        <f>IF('Basis Excelsheet - uw artikelnr'!F2355=0,0,COUNTIF(Keuzelijsten!$A$2:$A$245,'Basis Excelsheet - uw artikelnr'!C2355)-1)*-1</f>
        <v>0</v>
      </c>
      <c r="L2355" s="16">
        <f>IF('Basis Excelsheet - uw artikelnr'!F2355=0,0,COUNTIF(Keuzelijsten!$W$2:$W$945,'Basis Excelsheet - uw artikelnr'!D2355)-1)*-1</f>
        <v>0</v>
      </c>
    </row>
    <row r="2356" spans="1:12" x14ac:dyDescent="0.25">
      <c r="A2356" s="17"/>
      <c r="B2356" s="17">
        <f t="shared" ca="1" si="38"/>
        <v>0</v>
      </c>
      <c r="C2356" s="16">
        <f>IF(LEN('Basis Excelsheet - uw artikelnr'!F2356)&gt;35,1,0)</f>
        <v>0</v>
      </c>
      <c r="D2356" s="16">
        <f>IF(LEN('Basis Excelsheet - uw artikelnr'!K2356)&gt;30,1,0)</f>
        <v>0</v>
      </c>
      <c r="E2356" s="16">
        <f>IF(LEN('Basis Excelsheet - uw artikelnr'!E2356)&gt;20,1,0)</f>
        <v>0</v>
      </c>
      <c r="F2356" s="16">
        <f>IF('Basis Excelsheet - uw artikelnr'!L2356=0,0,IF('Basis Excelsheet - uw artikelnr'!L2356&lt;1,1,0))</f>
        <v>0</v>
      </c>
      <c r="G2356" s="16">
        <f>IF('Basis Excelsheet - uw artikelnr'!F2356=0,0,IF(EXACT('Basis Excelsheet - uw artikelnr'!G2356,Keuzelijsten!$C$2),0,IF(EXACT('Basis Excelsheet - uw artikelnr'!G2356,Keuzelijsten!$C$3),0,1)))</f>
        <v>0</v>
      </c>
      <c r="H2356" s="16">
        <f>IF('Basis Excelsheet - uw artikelnr'!F2356=0,0,IF(EXACT('Basis Excelsheet - uw artikelnr'!J2356,Keuzelijsten!$D$2),0,IF(EXACT('Basis Excelsheet - uw artikelnr'!J2356,Keuzelijsten!$D$3),0,1)))</f>
        <v>0</v>
      </c>
      <c r="I2356" s="16">
        <f ca="1">IF('Basis Excelsheet - uw artikelnr'!A2356=0,0,IF(CELL("type",'Basis Excelsheet - uw artikelnr'!A2356)="w",0,1))</f>
        <v>0</v>
      </c>
      <c r="J2356" s="16">
        <f>IF('Basis Excelsheet - uw artikelnr'!F2356=0,0,COUNTIF(Keuzelijsten!$F$2:$F$244,'Basis Excelsheet - uw artikelnr'!M2356)-1)*-1</f>
        <v>0</v>
      </c>
      <c r="K2356" s="16">
        <f>IF('Basis Excelsheet - uw artikelnr'!F2356=0,0,COUNTIF(Keuzelijsten!$A$2:$A$245,'Basis Excelsheet - uw artikelnr'!C2356)-1)*-1</f>
        <v>0</v>
      </c>
      <c r="L2356" s="16">
        <f>IF('Basis Excelsheet - uw artikelnr'!F2356=0,0,COUNTIF(Keuzelijsten!$W$2:$W$945,'Basis Excelsheet - uw artikelnr'!D2356)-1)*-1</f>
        <v>0</v>
      </c>
    </row>
    <row r="2357" spans="1:12" x14ac:dyDescent="0.25">
      <c r="A2357" s="17"/>
      <c r="B2357" s="17">
        <f t="shared" ca="1" si="38"/>
        <v>0</v>
      </c>
      <c r="C2357" s="16">
        <f>IF(LEN('Basis Excelsheet - uw artikelnr'!F2357)&gt;35,1,0)</f>
        <v>0</v>
      </c>
      <c r="D2357" s="16">
        <f>IF(LEN('Basis Excelsheet - uw artikelnr'!K2357)&gt;30,1,0)</f>
        <v>0</v>
      </c>
      <c r="E2357" s="16">
        <f>IF(LEN('Basis Excelsheet - uw artikelnr'!E2357)&gt;20,1,0)</f>
        <v>0</v>
      </c>
      <c r="F2357" s="16">
        <f>IF('Basis Excelsheet - uw artikelnr'!L2357=0,0,IF('Basis Excelsheet - uw artikelnr'!L2357&lt;1,1,0))</f>
        <v>0</v>
      </c>
      <c r="G2357" s="16">
        <f>IF('Basis Excelsheet - uw artikelnr'!F2357=0,0,IF(EXACT('Basis Excelsheet - uw artikelnr'!G2357,Keuzelijsten!$C$2),0,IF(EXACT('Basis Excelsheet - uw artikelnr'!G2357,Keuzelijsten!$C$3),0,1)))</f>
        <v>0</v>
      </c>
      <c r="H2357" s="16">
        <f>IF('Basis Excelsheet - uw artikelnr'!F2357=0,0,IF(EXACT('Basis Excelsheet - uw artikelnr'!J2357,Keuzelijsten!$D$2),0,IF(EXACT('Basis Excelsheet - uw artikelnr'!J2357,Keuzelijsten!$D$3),0,1)))</f>
        <v>0</v>
      </c>
      <c r="I2357" s="16">
        <f ca="1">IF('Basis Excelsheet - uw artikelnr'!A2357=0,0,IF(CELL("type",'Basis Excelsheet - uw artikelnr'!A2357)="w",0,1))</f>
        <v>0</v>
      </c>
      <c r="J2357" s="16">
        <f>IF('Basis Excelsheet - uw artikelnr'!F2357=0,0,COUNTIF(Keuzelijsten!$F$2:$F$244,'Basis Excelsheet - uw artikelnr'!M2357)-1)*-1</f>
        <v>0</v>
      </c>
      <c r="K2357" s="16">
        <f>IF('Basis Excelsheet - uw artikelnr'!F2357=0,0,COUNTIF(Keuzelijsten!$A$2:$A$245,'Basis Excelsheet - uw artikelnr'!C2357)-1)*-1</f>
        <v>0</v>
      </c>
      <c r="L2357" s="16">
        <f>IF('Basis Excelsheet - uw artikelnr'!F2357=0,0,COUNTIF(Keuzelijsten!$W$2:$W$945,'Basis Excelsheet - uw artikelnr'!D2357)-1)*-1</f>
        <v>0</v>
      </c>
    </row>
    <row r="2358" spans="1:12" x14ac:dyDescent="0.25">
      <c r="A2358" s="17"/>
      <c r="B2358" s="17">
        <f t="shared" ca="1" si="38"/>
        <v>0</v>
      </c>
      <c r="C2358" s="16">
        <f>IF(LEN('Basis Excelsheet - uw artikelnr'!F2358)&gt;35,1,0)</f>
        <v>0</v>
      </c>
      <c r="D2358" s="16">
        <f>IF(LEN('Basis Excelsheet - uw artikelnr'!K2358)&gt;30,1,0)</f>
        <v>0</v>
      </c>
      <c r="E2358" s="16">
        <f>IF(LEN('Basis Excelsheet - uw artikelnr'!E2358)&gt;20,1,0)</f>
        <v>0</v>
      </c>
      <c r="F2358" s="16">
        <f>IF('Basis Excelsheet - uw artikelnr'!L2358=0,0,IF('Basis Excelsheet - uw artikelnr'!L2358&lt;1,1,0))</f>
        <v>0</v>
      </c>
      <c r="G2358" s="16">
        <f>IF('Basis Excelsheet - uw artikelnr'!F2358=0,0,IF(EXACT('Basis Excelsheet - uw artikelnr'!G2358,Keuzelijsten!$C$2),0,IF(EXACT('Basis Excelsheet - uw artikelnr'!G2358,Keuzelijsten!$C$3),0,1)))</f>
        <v>0</v>
      </c>
      <c r="H2358" s="16">
        <f>IF('Basis Excelsheet - uw artikelnr'!F2358=0,0,IF(EXACT('Basis Excelsheet - uw artikelnr'!J2358,Keuzelijsten!$D$2),0,IF(EXACT('Basis Excelsheet - uw artikelnr'!J2358,Keuzelijsten!$D$3),0,1)))</f>
        <v>0</v>
      </c>
      <c r="I2358" s="16">
        <f ca="1">IF('Basis Excelsheet - uw artikelnr'!A2358=0,0,IF(CELL("type",'Basis Excelsheet - uw artikelnr'!A2358)="w",0,1))</f>
        <v>0</v>
      </c>
      <c r="J2358" s="16">
        <f>IF('Basis Excelsheet - uw artikelnr'!F2358=0,0,COUNTIF(Keuzelijsten!$F$2:$F$244,'Basis Excelsheet - uw artikelnr'!M2358)-1)*-1</f>
        <v>0</v>
      </c>
      <c r="K2358" s="16">
        <f>IF('Basis Excelsheet - uw artikelnr'!F2358=0,0,COUNTIF(Keuzelijsten!$A$2:$A$245,'Basis Excelsheet - uw artikelnr'!C2358)-1)*-1</f>
        <v>0</v>
      </c>
      <c r="L2358" s="16">
        <f>IF('Basis Excelsheet - uw artikelnr'!F2358=0,0,COUNTIF(Keuzelijsten!$W$2:$W$945,'Basis Excelsheet - uw artikelnr'!D2358)-1)*-1</f>
        <v>0</v>
      </c>
    </row>
    <row r="2359" spans="1:12" x14ac:dyDescent="0.25">
      <c r="A2359" s="17"/>
      <c r="B2359" s="17">
        <f t="shared" ca="1" si="38"/>
        <v>0</v>
      </c>
      <c r="C2359" s="16">
        <f>IF(LEN('Basis Excelsheet - uw artikelnr'!F2359)&gt;35,1,0)</f>
        <v>0</v>
      </c>
      <c r="D2359" s="16">
        <f>IF(LEN('Basis Excelsheet - uw artikelnr'!K2359)&gt;30,1,0)</f>
        <v>0</v>
      </c>
      <c r="E2359" s="16">
        <f>IF(LEN('Basis Excelsheet - uw artikelnr'!E2359)&gt;20,1,0)</f>
        <v>0</v>
      </c>
      <c r="F2359" s="16">
        <f>IF('Basis Excelsheet - uw artikelnr'!L2359=0,0,IF('Basis Excelsheet - uw artikelnr'!L2359&lt;1,1,0))</f>
        <v>0</v>
      </c>
      <c r="G2359" s="16">
        <f>IF('Basis Excelsheet - uw artikelnr'!F2359=0,0,IF(EXACT('Basis Excelsheet - uw artikelnr'!G2359,Keuzelijsten!$C$2),0,IF(EXACT('Basis Excelsheet - uw artikelnr'!G2359,Keuzelijsten!$C$3),0,1)))</f>
        <v>0</v>
      </c>
      <c r="H2359" s="16">
        <f>IF('Basis Excelsheet - uw artikelnr'!F2359=0,0,IF(EXACT('Basis Excelsheet - uw artikelnr'!J2359,Keuzelijsten!$D$2),0,IF(EXACT('Basis Excelsheet - uw artikelnr'!J2359,Keuzelijsten!$D$3),0,1)))</f>
        <v>0</v>
      </c>
      <c r="I2359" s="16">
        <f ca="1">IF('Basis Excelsheet - uw artikelnr'!A2359=0,0,IF(CELL("type",'Basis Excelsheet - uw artikelnr'!A2359)="w",0,1))</f>
        <v>0</v>
      </c>
      <c r="J2359" s="16">
        <f>IF('Basis Excelsheet - uw artikelnr'!F2359=0,0,COUNTIF(Keuzelijsten!$F$2:$F$244,'Basis Excelsheet - uw artikelnr'!M2359)-1)*-1</f>
        <v>0</v>
      </c>
      <c r="K2359" s="16">
        <f>IF('Basis Excelsheet - uw artikelnr'!F2359=0,0,COUNTIF(Keuzelijsten!$A$2:$A$245,'Basis Excelsheet - uw artikelnr'!C2359)-1)*-1</f>
        <v>0</v>
      </c>
      <c r="L2359" s="16">
        <f>IF('Basis Excelsheet - uw artikelnr'!F2359=0,0,COUNTIF(Keuzelijsten!$W$2:$W$945,'Basis Excelsheet - uw artikelnr'!D2359)-1)*-1</f>
        <v>0</v>
      </c>
    </row>
    <row r="2360" spans="1:12" x14ac:dyDescent="0.25">
      <c r="A2360" s="17"/>
      <c r="B2360" s="17">
        <f t="shared" ca="1" si="38"/>
        <v>0</v>
      </c>
      <c r="C2360" s="16">
        <f>IF(LEN('Basis Excelsheet - uw artikelnr'!F2360)&gt;35,1,0)</f>
        <v>0</v>
      </c>
      <c r="D2360" s="16">
        <f>IF(LEN('Basis Excelsheet - uw artikelnr'!K2360)&gt;30,1,0)</f>
        <v>0</v>
      </c>
      <c r="E2360" s="16">
        <f>IF(LEN('Basis Excelsheet - uw artikelnr'!E2360)&gt;20,1,0)</f>
        <v>0</v>
      </c>
      <c r="F2360" s="16">
        <f>IF('Basis Excelsheet - uw artikelnr'!L2360=0,0,IF('Basis Excelsheet - uw artikelnr'!L2360&lt;1,1,0))</f>
        <v>0</v>
      </c>
      <c r="G2360" s="16">
        <f>IF('Basis Excelsheet - uw artikelnr'!F2360=0,0,IF(EXACT('Basis Excelsheet - uw artikelnr'!G2360,Keuzelijsten!$C$2),0,IF(EXACT('Basis Excelsheet - uw artikelnr'!G2360,Keuzelijsten!$C$3),0,1)))</f>
        <v>0</v>
      </c>
      <c r="H2360" s="16">
        <f>IF('Basis Excelsheet - uw artikelnr'!F2360=0,0,IF(EXACT('Basis Excelsheet - uw artikelnr'!J2360,Keuzelijsten!$D$2),0,IF(EXACT('Basis Excelsheet - uw artikelnr'!J2360,Keuzelijsten!$D$3),0,1)))</f>
        <v>0</v>
      </c>
      <c r="I2360" s="16">
        <f ca="1">IF('Basis Excelsheet - uw artikelnr'!A2360=0,0,IF(CELL("type",'Basis Excelsheet - uw artikelnr'!A2360)="w",0,1))</f>
        <v>0</v>
      </c>
      <c r="J2360" s="16">
        <f>IF('Basis Excelsheet - uw artikelnr'!F2360=0,0,COUNTIF(Keuzelijsten!$F$2:$F$244,'Basis Excelsheet - uw artikelnr'!M2360)-1)*-1</f>
        <v>0</v>
      </c>
      <c r="K2360" s="16">
        <f>IF('Basis Excelsheet - uw artikelnr'!F2360=0,0,COUNTIF(Keuzelijsten!$A$2:$A$245,'Basis Excelsheet - uw artikelnr'!C2360)-1)*-1</f>
        <v>0</v>
      </c>
      <c r="L2360" s="16">
        <f>IF('Basis Excelsheet - uw artikelnr'!F2360=0,0,COUNTIF(Keuzelijsten!$W$2:$W$945,'Basis Excelsheet - uw artikelnr'!D2360)-1)*-1</f>
        <v>0</v>
      </c>
    </row>
    <row r="2361" spans="1:12" x14ac:dyDescent="0.25">
      <c r="A2361" s="17"/>
      <c r="B2361" s="17">
        <f t="shared" ca="1" si="38"/>
        <v>0</v>
      </c>
      <c r="C2361" s="16">
        <f>IF(LEN('Basis Excelsheet - uw artikelnr'!F2361)&gt;35,1,0)</f>
        <v>0</v>
      </c>
      <c r="D2361" s="16">
        <f>IF(LEN('Basis Excelsheet - uw artikelnr'!K2361)&gt;30,1,0)</f>
        <v>0</v>
      </c>
      <c r="E2361" s="16">
        <f>IF(LEN('Basis Excelsheet - uw artikelnr'!E2361)&gt;20,1,0)</f>
        <v>0</v>
      </c>
      <c r="F2361" s="16">
        <f>IF('Basis Excelsheet - uw artikelnr'!L2361=0,0,IF('Basis Excelsheet - uw artikelnr'!L2361&lt;1,1,0))</f>
        <v>0</v>
      </c>
      <c r="G2361" s="16">
        <f>IF('Basis Excelsheet - uw artikelnr'!F2361=0,0,IF(EXACT('Basis Excelsheet - uw artikelnr'!G2361,Keuzelijsten!$C$2),0,IF(EXACT('Basis Excelsheet - uw artikelnr'!G2361,Keuzelijsten!$C$3),0,1)))</f>
        <v>0</v>
      </c>
      <c r="H2361" s="16">
        <f>IF('Basis Excelsheet - uw artikelnr'!F2361=0,0,IF(EXACT('Basis Excelsheet - uw artikelnr'!J2361,Keuzelijsten!$D$2),0,IF(EXACT('Basis Excelsheet - uw artikelnr'!J2361,Keuzelijsten!$D$3),0,1)))</f>
        <v>0</v>
      </c>
      <c r="I2361" s="16">
        <f ca="1">IF('Basis Excelsheet - uw artikelnr'!A2361=0,0,IF(CELL("type",'Basis Excelsheet - uw artikelnr'!A2361)="w",0,1))</f>
        <v>0</v>
      </c>
      <c r="J2361" s="16">
        <f>IF('Basis Excelsheet - uw artikelnr'!F2361=0,0,COUNTIF(Keuzelijsten!$F$2:$F$244,'Basis Excelsheet - uw artikelnr'!M2361)-1)*-1</f>
        <v>0</v>
      </c>
      <c r="K2361" s="16">
        <f>IF('Basis Excelsheet - uw artikelnr'!F2361=0,0,COUNTIF(Keuzelijsten!$A$2:$A$245,'Basis Excelsheet - uw artikelnr'!C2361)-1)*-1</f>
        <v>0</v>
      </c>
      <c r="L2361" s="16">
        <f>IF('Basis Excelsheet - uw artikelnr'!F2361=0,0,COUNTIF(Keuzelijsten!$W$2:$W$945,'Basis Excelsheet - uw artikelnr'!D2361)-1)*-1</f>
        <v>0</v>
      </c>
    </row>
    <row r="2362" spans="1:12" x14ac:dyDescent="0.25">
      <c r="A2362" s="17"/>
      <c r="B2362" s="17">
        <f t="shared" ca="1" si="38"/>
        <v>0</v>
      </c>
      <c r="C2362" s="16">
        <f>IF(LEN('Basis Excelsheet - uw artikelnr'!F2362)&gt;35,1,0)</f>
        <v>0</v>
      </c>
      <c r="D2362" s="16">
        <f>IF(LEN('Basis Excelsheet - uw artikelnr'!K2362)&gt;30,1,0)</f>
        <v>0</v>
      </c>
      <c r="E2362" s="16">
        <f>IF(LEN('Basis Excelsheet - uw artikelnr'!E2362)&gt;20,1,0)</f>
        <v>0</v>
      </c>
      <c r="F2362" s="16">
        <f>IF('Basis Excelsheet - uw artikelnr'!L2362=0,0,IF('Basis Excelsheet - uw artikelnr'!L2362&lt;1,1,0))</f>
        <v>0</v>
      </c>
      <c r="G2362" s="16">
        <f>IF('Basis Excelsheet - uw artikelnr'!F2362=0,0,IF(EXACT('Basis Excelsheet - uw artikelnr'!G2362,Keuzelijsten!$C$2),0,IF(EXACT('Basis Excelsheet - uw artikelnr'!G2362,Keuzelijsten!$C$3),0,1)))</f>
        <v>0</v>
      </c>
      <c r="H2362" s="16">
        <f>IF('Basis Excelsheet - uw artikelnr'!F2362=0,0,IF(EXACT('Basis Excelsheet - uw artikelnr'!J2362,Keuzelijsten!$D$2),0,IF(EXACT('Basis Excelsheet - uw artikelnr'!J2362,Keuzelijsten!$D$3),0,1)))</f>
        <v>0</v>
      </c>
      <c r="I2362" s="16">
        <f ca="1">IF('Basis Excelsheet - uw artikelnr'!A2362=0,0,IF(CELL("type",'Basis Excelsheet - uw artikelnr'!A2362)="w",0,1))</f>
        <v>0</v>
      </c>
      <c r="J2362" s="16">
        <f>IF('Basis Excelsheet - uw artikelnr'!F2362=0,0,COUNTIF(Keuzelijsten!$F$2:$F$244,'Basis Excelsheet - uw artikelnr'!M2362)-1)*-1</f>
        <v>0</v>
      </c>
      <c r="K2362" s="16">
        <f>IF('Basis Excelsheet - uw artikelnr'!F2362=0,0,COUNTIF(Keuzelijsten!$A$2:$A$245,'Basis Excelsheet - uw artikelnr'!C2362)-1)*-1</f>
        <v>0</v>
      </c>
      <c r="L2362" s="16">
        <f>IF('Basis Excelsheet - uw artikelnr'!F2362=0,0,COUNTIF(Keuzelijsten!$W$2:$W$945,'Basis Excelsheet - uw artikelnr'!D2362)-1)*-1</f>
        <v>0</v>
      </c>
    </row>
    <row r="2363" spans="1:12" x14ac:dyDescent="0.25">
      <c r="A2363" s="17"/>
      <c r="B2363" s="17">
        <f t="shared" ca="1" si="38"/>
        <v>0</v>
      </c>
      <c r="C2363" s="16">
        <f>IF(LEN('Basis Excelsheet - uw artikelnr'!F2363)&gt;35,1,0)</f>
        <v>0</v>
      </c>
      <c r="D2363" s="16">
        <f>IF(LEN('Basis Excelsheet - uw artikelnr'!K2363)&gt;30,1,0)</f>
        <v>0</v>
      </c>
      <c r="E2363" s="16">
        <f>IF(LEN('Basis Excelsheet - uw artikelnr'!E2363)&gt;20,1,0)</f>
        <v>0</v>
      </c>
      <c r="F2363" s="16">
        <f>IF('Basis Excelsheet - uw artikelnr'!L2363=0,0,IF('Basis Excelsheet - uw artikelnr'!L2363&lt;1,1,0))</f>
        <v>0</v>
      </c>
      <c r="G2363" s="16">
        <f>IF('Basis Excelsheet - uw artikelnr'!F2363=0,0,IF(EXACT('Basis Excelsheet - uw artikelnr'!G2363,Keuzelijsten!$C$2),0,IF(EXACT('Basis Excelsheet - uw artikelnr'!G2363,Keuzelijsten!$C$3),0,1)))</f>
        <v>0</v>
      </c>
      <c r="H2363" s="16">
        <f>IF('Basis Excelsheet - uw artikelnr'!F2363=0,0,IF(EXACT('Basis Excelsheet - uw artikelnr'!J2363,Keuzelijsten!$D$2),0,IF(EXACT('Basis Excelsheet - uw artikelnr'!J2363,Keuzelijsten!$D$3),0,1)))</f>
        <v>0</v>
      </c>
      <c r="I2363" s="16">
        <f ca="1">IF('Basis Excelsheet - uw artikelnr'!A2363=0,0,IF(CELL("type",'Basis Excelsheet - uw artikelnr'!A2363)="w",0,1))</f>
        <v>0</v>
      </c>
      <c r="J2363" s="16">
        <f>IF('Basis Excelsheet - uw artikelnr'!F2363=0,0,COUNTIF(Keuzelijsten!$F$2:$F$244,'Basis Excelsheet - uw artikelnr'!M2363)-1)*-1</f>
        <v>0</v>
      </c>
      <c r="K2363" s="16">
        <f>IF('Basis Excelsheet - uw artikelnr'!F2363=0,0,COUNTIF(Keuzelijsten!$A$2:$A$245,'Basis Excelsheet - uw artikelnr'!C2363)-1)*-1</f>
        <v>0</v>
      </c>
      <c r="L2363" s="16">
        <f>IF('Basis Excelsheet - uw artikelnr'!F2363=0,0,COUNTIF(Keuzelijsten!$W$2:$W$945,'Basis Excelsheet - uw artikelnr'!D2363)-1)*-1</f>
        <v>0</v>
      </c>
    </row>
    <row r="2364" spans="1:12" x14ac:dyDescent="0.25">
      <c r="A2364" s="17"/>
      <c r="B2364" s="17">
        <f t="shared" ca="1" si="38"/>
        <v>0</v>
      </c>
      <c r="C2364" s="16">
        <f>IF(LEN('Basis Excelsheet - uw artikelnr'!F2364)&gt;35,1,0)</f>
        <v>0</v>
      </c>
      <c r="D2364" s="16">
        <f>IF(LEN('Basis Excelsheet - uw artikelnr'!K2364)&gt;30,1,0)</f>
        <v>0</v>
      </c>
      <c r="E2364" s="16">
        <f>IF(LEN('Basis Excelsheet - uw artikelnr'!E2364)&gt;20,1,0)</f>
        <v>0</v>
      </c>
      <c r="F2364" s="16">
        <f>IF('Basis Excelsheet - uw artikelnr'!L2364=0,0,IF('Basis Excelsheet - uw artikelnr'!L2364&lt;1,1,0))</f>
        <v>0</v>
      </c>
      <c r="G2364" s="16">
        <f>IF('Basis Excelsheet - uw artikelnr'!F2364=0,0,IF(EXACT('Basis Excelsheet - uw artikelnr'!G2364,Keuzelijsten!$C$2),0,IF(EXACT('Basis Excelsheet - uw artikelnr'!G2364,Keuzelijsten!$C$3),0,1)))</f>
        <v>0</v>
      </c>
      <c r="H2364" s="16">
        <f>IF('Basis Excelsheet - uw artikelnr'!F2364=0,0,IF(EXACT('Basis Excelsheet - uw artikelnr'!J2364,Keuzelijsten!$D$2),0,IF(EXACT('Basis Excelsheet - uw artikelnr'!J2364,Keuzelijsten!$D$3),0,1)))</f>
        <v>0</v>
      </c>
      <c r="I2364" s="16">
        <f ca="1">IF('Basis Excelsheet - uw artikelnr'!A2364=0,0,IF(CELL("type",'Basis Excelsheet - uw artikelnr'!A2364)="w",0,1))</f>
        <v>0</v>
      </c>
      <c r="J2364" s="16">
        <f>IF('Basis Excelsheet - uw artikelnr'!F2364=0,0,COUNTIF(Keuzelijsten!$F$2:$F$244,'Basis Excelsheet - uw artikelnr'!M2364)-1)*-1</f>
        <v>0</v>
      </c>
      <c r="K2364" s="16">
        <f>IF('Basis Excelsheet - uw artikelnr'!F2364=0,0,COUNTIF(Keuzelijsten!$A$2:$A$245,'Basis Excelsheet - uw artikelnr'!C2364)-1)*-1</f>
        <v>0</v>
      </c>
      <c r="L2364" s="16">
        <f>IF('Basis Excelsheet - uw artikelnr'!F2364=0,0,COUNTIF(Keuzelijsten!$W$2:$W$945,'Basis Excelsheet - uw artikelnr'!D2364)-1)*-1</f>
        <v>0</v>
      </c>
    </row>
    <row r="2365" spans="1:12" x14ac:dyDescent="0.25">
      <c r="A2365" s="17"/>
      <c r="B2365" s="17">
        <f t="shared" ca="1" si="38"/>
        <v>0</v>
      </c>
      <c r="C2365" s="16">
        <f>IF(LEN('Basis Excelsheet - uw artikelnr'!F2365)&gt;35,1,0)</f>
        <v>0</v>
      </c>
      <c r="D2365" s="16">
        <f>IF(LEN('Basis Excelsheet - uw artikelnr'!K2365)&gt;30,1,0)</f>
        <v>0</v>
      </c>
      <c r="E2365" s="16">
        <f>IF(LEN('Basis Excelsheet - uw artikelnr'!E2365)&gt;20,1,0)</f>
        <v>0</v>
      </c>
      <c r="F2365" s="16">
        <f>IF('Basis Excelsheet - uw artikelnr'!L2365=0,0,IF('Basis Excelsheet - uw artikelnr'!L2365&lt;1,1,0))</f>
        <v>0</v>
      </c>
      <c r="G2365" s="16">
        <f>IF('Basis Excelsheet - uw artikelnr'!F2365=0,0,IF(EXACT('Basis Excelsheet - uw artikelnr'!G2365,Keuzelijsten!$C$2),0,IF(EXACT('Basis Excelsheet - uw artikelnr'!G2365,Keuzelijsten!$C$3),0,1)))</f>
        <v>0</v>
      </c>
      <c r="H2365" s="16">
        <f>IF('Basis Excelsheet - uw artikelnr'!F2365=0,0,IF(EXACT('Basis Excelsheet - uw artikelnr'!J2365,Keuzelijsten!$D$2),0,IF(EXACT('Basis Excelsheet - uw artikelnr'!J2365,Keuzelijsten!$D$3),0,1)))</f>
        <v>0</v>
      </c>
      <c r="I2365" s="16">
        <f ca="1">IF('Basis Excelsheet - uw artikelnr'!A2365=0,0,IF(CELL("type",'Basis Excelsheet - uw artikelnr'!A2365)="w",0,1))</f>
        <v>0</v>
      </c>
      <c r="J2365" s="16">
        <f>IF('Basis Excelsheet - uw artikelnr'!F2365=0,0,COUNTIF(Keuzelijsten!$F$2:$F$244,'Basis Excelsheet - uw artikelnr'!M2365)-1)*-1</f>
        <v>0</v>
      </c>
      <c r="K2365" s="16">
        <f>IF('Basis Excelsheet - uw artikelnr'!F2365=0,0,COUNTIF(Keuzelijsten!$A$2:$A$245,'Basis Excelsheet - uw artikelnr'!C2365)-1)*-1</f>
        <v>0</v>
      </c>
      <c r="L2365" s="16">
        <f>IF('Basis Excelsheet - uw artikelnr'!F2365=0,0,COUNTIF(Keuzelijsten!$W$2:$W$945,'Basis Excelsheet - uw artikelnr'!D2365)-1)*-1</f>
        <v>0</v>
      </c>
    </row>
    <row r="2366" spans="1:12" x14ac:dyDescent="0.25">
      <c r="A2366" s="17"/>
      <c r="B2366" s="17">
        <f t="shared" ca="1" si="38"/>
        <v>0</v>
      </c>
      <c r="C2366" s="16">
        <f>IF(LEN('Basis Excelsheet - uw artikelnr'!F2366)&gt;35,1,0)</f>
        <v>0</v>
      </c>
      <c r="D2366" s="16">
        <f>IF(LEN('Basis Excelsheet - uw artikelnr'!K2366)&gt;30,1,0)</f>
        <v>0</v>
      </c>
      <c r="E2366" s="16">
        <f>IF(LEN('Basis Excelsheet - uw artikelnr'!E2366)&gt;20,1,0)</f>
        <v>0</v>
      </c>
      <c r="F2366" s="16">
        <f>IF('Basis Excelsheet - uw artikelnr'!L2366=0,0,IF('Basis Excelsheet - uw artikelnr'!L2366&lt;1,1,0))</f>
        <v>0</v>
      </c>
      <c r="G2366" s="16">
        <f>IF('Basis Excelsheet - uw artikelnr'!F2366=0,0,IF(EXACT('Basis Excelsheet - uw artikelnr'!G2366,Keuzelijsten!$C$2),0,IF(EXACT('Basis Excelsheet - uw artikelnr'!G2366,Keuzelijsten!$C$3),0,1)))</f>
        <v>0</v>
      </c>
      <c r="H2366" s="16">
        <f>IF('Basis Excelsheet - uw artikelnr'!F2366=0,0,IF(EXACT('Basis Excelsheet - uw artikelnr'!J2366,Keuzelijsten!$D$2),0,IF(EXACT('Basis Excelsheet - uw artikelnr'!J2366,Keuzelijsten!$D$3),0,1)))</f>
        <v>0</v>
      </c>
      <c r="I2366" s="16">
        <f ca="1">IF('Basis Excelsheet - uw artikelnr'!A2366=0,0,IF(CELL("type",'Basis Excelsheet - uw artikelnr'!A2366)="w",0,1))</f>
        <v>0</v>
      </c>
      <c r="J2366" s="16">
        <f>IF('Basis Excelsheet - uw artikelnr'!F2366=0,0,COUNTIF(Keuzelijsten!$F$2:$F$244,'Basis Excelsheet - uw artikelnr'!M2366)-1)*-1</f>
        <v>0</v>
      </c>
      <c r="K2366" s="16">
        <f>IF('Basis Excelsheet - uw artikelnr'!F2366=0,0,COUNTIF(Keuzelijsten!$A$2:$A$245,'Basis Excelsheet - uw artikelnr'!C2366)-1)*-1</f>
        <v>0</v>
      </c>
      <c r="L2366" s="16">
        <f>IF('Basis Excelsheet - uw artikelnr'!F2366=0,0,COUNTIF(Keuzelijsten!$W$2:$W$945,'Basis Excelsheet - uw artikelnr'!D2366)-1)*-1</f>
        <v>0</v>
      </c>
    </row>
    <row r="2367" spans="1:12" x14ac:dyDescent="0.25">
      <c r="A2367" s="17"/>
      <c r="B2367" s="17">
        <f t="shared" ca="1" si="38"/>
        <v>0</v>
      </c>
      <c r="C2367" s="16">
        <f>IF(LEN('Basis Excelsheet - uw artikelnr'!F2367)&gt;35,1,0)</f>
        <v>0</v>
      </c>
      <c r="D2367" s="16">
        <f>IF(LEN('Basis Excelsheet - uw artikelnr'!K2367)&gt;30,1,0)</f>
        <v>0</v>
      </c>
      <c r="E2367" s="16">
        <f>IF(LEN('Basis Excelsheet - uw artikelnr'!E2367)&gt;20,1,0)</f>
        <v>0</v>
      </c>
      <c r="F2367" s="16">
        <f>IF('Basis Excelsheet - uw artikelnr'!L2367=0,0,IF('Basis Excelsheet - uw artikelnr'!L2367&lt;1,1,0))</f>
        <v>0</v>
      </c>
      <c r="G2367" s="16">
        <f>IF('Basis Excelsheet - uw artikelnr'!F2367=0,0,IF(EXACT('Basis Excelsheet - uw artikelnr'!G2367,Keuzelijsten!$C$2),0,IF(EXACT('Basis Excelsheet - uw artikelnr'!G2367,Keuzelijsten!$C$3),0,1)))</f>
        <v>0</v>
      </c>
      <c r="H2367" s="16">
        <f>IF('Basis Excelsheet - uw artikelnr'!F2367=0,0,IF(EXACT('Basis Excelsheet - uw artikelnr'!J2367,Keuzelijsten!$D$2),0,IF(EXACT('Basis Excelsheet - uw artikelnr'!J2367,Keuzelijsten!$D$3),0,1)))</f>
        <v>0</v>
      </c>
      <c r="I2367" s="16">
        <f ca="1">IF('Basis Excelsheet - uw artikelnr'!A2367=0,0,IF(CELL("type",'Basis Excelsheet - uw artikelnr'!A2367)="w",0,1))</f>
        <v>0</v>
      </c>
      <c r="J2367" s="16">
        <f>IF('Basis Excelsheet - uw artikelnr'!F2367=0,0,COUNTIF(Keuzelijsten!$F$2:$F$244,'Basis Excelsheet - uw artikelnr'!M2367)-1)*-1</f>
        <v>0</v>
      </c>
      <c r="K2367" s="16">
        <f>IF('Basis Excelsheet - uw artikelnr'!F2367=0,0,COUNTIF(Keuzelijsten!$A$2:$A$245,'Basis Excelsheet - uw artikelnr'!C2367)-1)*-1</f>
        <v>0</v>
      </c>
      <c r="L2367" s="16">
        <f>IF('Basis Excelsheet - uw artikelnr'!F2367=0,0,COUNTIF(Keuzelijsten!$W$2:$W$945,'Basis Excelsheet - uw artikelnr'!D2367)-1)*-1</f>
        <v>0</v>
      </c>
    </row>
    <row r="2368" spans="1:12" x14ac:dyDescent="0.25">
      <c r="A2368" s="17"/>
      <c r="B2368" s="17">
        <f t="shared" ca="1" si="38"/>
        <v>0</v>
      </c>
      <c r="C2368" s="16">
        <f>IF(LEN('Basis Excelsheet - uw artikelnr'!F2368)&gt;35,1,0)</f>
        <v>0</v>
      </c>
      <c r="D2368" s="16">
        <f>IF(LEN('Basis Excelsheet - uw artikelnr'!K2368)&gt;30,1,0)</f>
        <v>0</v>
      </c>
      <c r="E2368" s="16">
        <f>IF(LEN('Basis Excelsheet - uw artikelnr'!E2368)&gt;20,1,0)</f>
        <v>0</v>
      </c>
      <c r="F2368" s="16">
        <f>IF('Basis Excelsheet - uw artikelnr'!L2368=0,0,IF('Basis Excelsheet - uw artikelnr'!L2368&lt;1,1,0))</f>
        <v>0</v>
      </c>
      <c r="G2368" s="16">
        <f>IF('Basis Excelsheet - uw artikelnr'!F2368=0,0,IF(EXACT('Basis Excelsheet - uw artikelnr'!G2368,Keuzelijsten!$C$2),0,IF(EXACT('Basis Excelsheet - uw artikelnr'!G2368,Keuzelijsten!$C$3),0,1)))</f>
        <v>0</v>
      </c>
      <c r="H2368" s="16">
        <f>IF('Basis Excelsheet - uw artikelnr'!F2368=0,0,IF(EXACT('Basis Excelsheet - uw artikelnr'!J2368,Keuzelijsten!$D$2),0,IF(EXACT('Basis Excelsheet - uw artikelnr'!J2368,Keuzelijsten!$D$3),0,1)))</f>
        <v>0</v>
      </c>
      <c r="I2368" s="16">
        <f ca="1">IF('Basis Excelsheet - uw artikelnr'!A2368=0,0,IF(CELL("type",'Basis Excelsheet - uw artikelnr'!A2368)="w",0,1))</f>
        <v>0</v>
      </c>
      <c r="J2368" s="16">
        <f>IF('Basis Excelsheet - uw artikelnr'!F2368=0,0,COUNTIF(Keuzelijsten!$F$2:$F$244,'Basis Excelsheet - uw artikelnr'!M2368)-1)*-1</f>
        <v>0</v>
      </c>
      <c r="K2368" s="16">
        <f>IF('Basis Excelsheet - uw artikelnr'!F2368=0,0,COUNTIF(Keuzelijsten!$A$2:$A$245,'Basis Excelsheet - uw artikelnr'!C2368)-1)*-1</f>
        <v>0</v>
      </c>
      <c r="L2368" s="16">
        <f>IF('Basis Excelsheet - uw artikelnr'!F2368=0,0,COUNTIF(Keuzelijsten!$W$2:$W$945,'Basis Excelsheet - uw artikelnr'!D2368)-1)*-1</f>
        <v>0</v>
      </c>
    </row>
    <row r="2369" spans="1:12" x14ac:dyDescent="0.25">
      <c r="A2369" s="17"/>
      <c r="B2369" s="17">
        <f t="shared" ca="1" si="38"/>
        <v>0</v>
      </c>
      <c r="C2369" s="16">
        <f>IF(LEN('Basis Excelsheet - uw artikelnr'!F2369)&gt;35,1,0)</f>
        <v>0</v>
      </c>
      <c r="D2369" s="16">
        <f>IF(LEN('Basis Excelsheet - uw artikelnr'!K2369)&gt;30,1,0)</f>
        <v>0</v>
      </c>
      <c r="E2369" s="16">
        <f>IF(LEN('Basis Excelsheet - uw artikelnr'!E2369)&gt;20,1,0)</f>
        <v>0</v>
      </c>
      <c r="F2369" s="16">
        <f>IF('Basis Excelsheet - uw artikelnr'!L2369=0,0,IF('Basis Excelsheet - uw artikelnr'!L2369&lt;1,1,0))</f>
        <v>0</v>
      </c>
      <c r="G2369" s="16">
        <f>IF('Basis Excelsheet - uw artikelnr'!F2369=0,0,IF(EXACT('Basis Excelsheet - uw artikelnr'!G2369,Keuzelijsten!$C$2),0,IF(EXACT('Basis Excelsheet - uw artikelnr'!G2369,Keuzelijsten!$C$3),0,1)))</f>
        <v>0</v>
      </c>
      <c r="H2369" s="16">
        <f>IF('Basis Excelsheet - uw artikelnr'!F2369=0,0,IF(EXACT('Basis Excelsheet - uw artikelnr'!J2369,Keuzelijsten!$D$2),0,IF(EXACT('Basis Excelsheet - uw artikelnr'!J2369,Keuzelijsten!$D$3),0,1)))</f>
        <v>0</v>
      </c>
      <c r="I2369" s="16">
        <f ca="1">IF('Basis Excelsheet - uw artikelnr'!A2369=0,0,IF(CELL("type",'Basis Excelsheet - uw artikelnr'!A2369)="w",0,1))</f>
        <v>0</v>
      </c>
      <c r="J2369" s="16">
        <f>IF('Basis Excelsheet - uw artikelnr'!F2369=0,0,COUNTIF(Keuzelijsten!$F$2:$F$244,'Basis Excelsheet - uw artikelnr'!M2369)-1)*-1</f>
        <v>0</v>
      </c>
      <c r="K2369" s="16">
        <f>IF('Basis Excelsheet - uw artikelnr'!F2369=0,0,COUNTIF(Keuzelijsten!$A$2:$A$245,'Basis Excelsheet - uw artikelnr'!C2369)-1)*-1</f>
        <v>0</v>
      </c>
      <c r="L2369" s="16">
        <f>IF('Basis Excelsheet - uw artikelnr'!F2369=0,0,COUNTIF(Keuzelijsten!$W$2:$W$945,'Basis Excelsheet - uw artikelnr'!D2369)-1)*-1</f>
        <v>0</v>
      </c>
    </row>
    <row r="2370" spans="1:12" x14ac:dyDescent="0.25">
      <c r="A2370" s="17"/>
      <c r="B2370" s="17">
        <f t="shared" ca="1" si="38"/>
        <v>0</v>
      </c>
      <c r="C2370" s="16">
        <f>IF(LEN('Basis Excelsheet - uw artikelnr'!F2370)&gt;35,1,0)</f>
        <v>0</v>
      </c>
      <c r="D2370" s="16">
        <f>IF(LEN('Basis Excelsheet - uw artikelnr'!K2370)&gt;30,1,0)</f>
        <v>0</v>
      </c>
      <c r="E2370" s="16">
        <f>IF(LEN('Basis Excelsheet - uw artikelnr'!E2370)&gt;20,1,0)</f>
        <v>0</v>
      </c>
      <c r="F2370" s="16">
        <f>IF('Basis Excelsheet - uw artikelnr'!L2370=0,0,IF('Basis Excelsheet - uw artikelnr'!L2370&lt;1,1,0))</f>
        <v>0</v>
      </c>
      <c r="G2370" s="16">
        <f>IF('Basis Excelsheet - uw artikelnr'!F2370=0,0,IF(EXACT('Basis Excelsheet - uw artikelnr'!G2370,Keuzelijsten!$C$2),0,IF(EXACT('Basis Excelsheet - uw artikelnr'!G2370,Keuzelijsten!$C$3),0,1)))</f>
        <v>0</v>
      </c>
      <c r="H2370" s="16">
        <f>IF('Basis Excelsheet - uw artikelnr'!F2370=0,0,IF(EXACT('Basis Excelsheet - uw artikelnr'!J2370,Keuzelijsten!$D$2),0,IF(EXACT('Basis Excelsheet - uw artikelnr'!J2370,Keuzelijsten!$D$3),0,1)))</f>
        <v>0</v>
      </c>
      <c r="I2370" s="16">
        <f ca="1">IF('Basis Excelsheet - uw artikelnr'!A2370=0,0,IF(CELL("type",'Basis Excelsheet - uw artikelnr'!A2370)="w",0,1))</f>
        <v>0</v>
      </c>
      <c r="J2370" s="16">
        <f>IF('Basis Excelsheet - uw artikelnr'!F2370=0,0,COUNTIF(Keuzelijsten!$F$2:$F$244,'Basis Excelsheet - uw artikelnr'!M2370)-1)*-1</f>
        <v>0</v>
      </c>
      <c r="K2370" s="16">
        <f>IF('Basis Excelsheet - uw artikelnr'!F2370=0,0,COUNTIF(Keuzelijsten!$A$2:$A$245,'Basis Excelsheet - uw artikelnr'!C2370)-1)*-1</f>
        <v>0</v>
      </c>
      <c r="L2370" s="16">
        <f>IF('Basis Excelsheet - uw artikelnr'!F2370=0,0,COUNTIF(Keuzelijsten!$W$2:$W$945,'Basis Excelsheet - uw artikelnr'!D2370)-1)*-1</f>
        <v>0</v>
      </c>
    </row>
    <row r="2371" spans="1:12" x14ac:dyDescent="0.25">
      <c r="A2371" s="17"/>
      <c r="B2371" s="17">
        <f t="shared" ca="1" si="38"/>
        <v>0</v>
      </c>
      <c r="C2371" s="16">
        <f>IF(LEN('Basis Excelsheet - uw artikelnr'!F2371)&gt;35,1,0)</f>
        <v>0</v>
      </c>
      <c r="D2371" s="16">
        <f>IF(LEN('Basis Excelsheet - uw artikelnr'!K2371)&gt;30,1,0)</f>
        <v>0</v>
      </c>
      <c r="E2371" s="16">
        <f>IF(LEN('Basis Excelsheet - uw artikelnr'!E2371)&gt;20,1,0)</f>
        <v>0</v>
      </c>
      <c r="F2371" s="16">
        <f>IF('Basis Excelsheet - uw artikelnr'!L2371=0,0,IF('Basis Excelsheet - uw artikelnr'!L2371&lt;1,1,0))</f>
        <v>0</v>
      </c>
      <c r="G2371" s="16">
        <f>IF('Basis Excelsheet - uw artikelnr'!F2371=0,0,IF(EXACT('Basis Excelsheet - uw artikelnr'!G2371,Keuzelijsten!$C$2),0,IF(EXACT('Basis Excelsheet - uw artikelnr'!G2371,Keuzelijsten!$C$3),0,1)))</f>
        <v>0</v>
      </c>
      <c r="H2371" s="16">
        <f>IF('Basis Excelsheet - uw artikelnr'!F2371=0,0,IF(EXACT('Basis Excelsheet - uw artikelnr'!J2371,Keuzelijsten!$D$2),0,IF(EXACT('Basis Excelsheet - uw artikelnr'!J2371,Keuzelijsten!$D$3),0,1)))</f>
        <v>0</v>
      </c>
      <c r="I2371" s="16">
        <f ca="1">IF('Basis Excelsheet - uw artikelnr'!A2371=0,0,IF(CELL("type",'Basis Excelsheet - uw artikelnr'!A2371)="w",0,1))</f>
        <v>0</v>
      </c>
      <c r="J2371" s="16">
        <f>IF('Basis Excelsheet - uw artikelnr'!F2371=0,0,COUNTIF(Keuzelijsten!$F$2:$F$244,'Basis Excelsheet - uw artikelnr'!M2371)-1)*-1</f>
        <v>0</v>
      </c>
      <c r="K2371" s="16">
        <f>IF('Basis Excelsheet - uw artikelnr'!F2371=0,0,COUNTIF(Keuzelijsten!$A$2:$A$245,'Basis Excelsheet - uw artikelnr'!C2371)-1)*-1</f>
        <v>0</v>
      </c>
      <c r="L2371" s="16">
        <f>IF('Basis Excelsheet - uw artikelnr'!F2371=0,0,COUNTIF(Keuzelijsten!$W$2:$W$945,'Basis Excelsheet - uw artikelnr'!D2371)-1)*-1</f>
        <v>0</v>
      </c>
    </row>
    <row r="2372" spans="1:12" x14ac:dyDescent="0.25">
      <c r="A2372" s="17"/>
      <c r="B2372" s="17">
        <f t="shared" ca="1" si="38"/>
        <v>0</v>
      </c>
      <c r="C2372" s="16">
        <f>IF(LEN('Basis Excelsheet - uw artikelnr'!F2372)&gt;35,1,0)</f>
        <v>0</v>
      </c>
      <c r="D2372" s="16">
        <f>IF(LEN('Basis Excelsheet - uw artikelnr'!K2372)&gt;30,1,0)</f>
        <v>0</v>
      </c>
      <c r="E2372" s="16">
        <f>IF(LEN('Basis Excelsheet - uw artikelnr'!E2372)&gt;20,1,0)</f>
        <v>0</v>
      </c>
      <c r="F2372" s="16">
        <f>IF('Basis Excelsheet - uw artikelnr'!L2372=0,0,IF('Basis Excelsheet - uw artikelnr'!L2372&lt;1,1,0))</f>
        <v>0</v>
      </c>
      <c r="G2372" s="16">
        <f>IF('Basis Excelsheet - uw artikelnr'!F2372=0,0,IF(EXACT('Basis Excelsheet - uw artikelnr'!G2372,Keuzelijsten!$C$2),0,IF(EXACT('Basis Excelsheet - uw artikelnr'!G2372,Keuzelijsten!$C$3),0,1)))</f>
        <v>0</v>
      </c>
      <c r="H2372" s="16">
        <f>IF('Basis Excelsheet - uw artikelnr'!F2372=0,0,IF(EXACT('Basis Excelsheet - uw artikelnr'!J2372,Keuzelijsten!$D$2),0,IF(EXACT('Basis Excelsheet - uw artikelnr'!J2372,Keuzelijsten!$D$3),0,1)))</f>
        <v>0</v>
      </c>
      <c r="I2372" s="16">
        <f ca="1">IF('Basis Excelsheet - uw artikelnr'!A2372=0,0,IF(CELL("type",'Basis Excelsheet - uw artikelnr'!A2372)="w",0,1))</f>
        <v>0</v>
      </c>
      <c r="J2372" s="16">
        <f>IF('Basis Excelsheet - uw artikelnr'!F2372=0,0,COUNTIF(Keuzelijsten!$F$2:$F$244,'Basis Excelsheet - uw artikelnr'!M2372)-1)*-1</f>
        <v>0</v>
      </c>
      <c r="K2372" s="16">
        <f>IF('Basis Excelsheet - uw artikelnr'!F2372=0,0,COUNTIF(Keuzelijsten!$A$2:$A$245,'Basis Excelsheet - uw artikelnr'!C2372)-1)*-1</f>
        <v>0</v>
      </c>
      <c r="L2372" s="16">
        <f>IF('Basis Excelsheet - uw artikelnr'!F2372=0,0,COUNTIF(Keuzelijsten!$W$2:$W$945,'Basis Excelsheet - uw artikelnr'!D2372)-1)*-1</f>
        <v>0</v>
      </c>
    </row>
    <row r="2373" spans="1:12" x14ac:dyDescent="0.25">
      <c r="A2373" s="17"/>
      <c r="B2373" s="17">
        <f t="shared" ca="1" si="38"/>
        <v>0</v>
      </c>
      <c r="C2373" s="16">
        <f>IF(LEN('Basis Excelsheet - uw artikelnr'!F2373)&gt;35,1,0)</f>
        <v>0</v>
      </c>
      <c r="D2373" s="16">
        <f>IF(LEN('Basis Excelsheet - uw artikelnr'!K2373)&gt;30,1,0)</f>
        <v>0</v>
      </c>
      <c r="E2373" s="16">
        <f>IF(LEN('Basis Excelsheet - uw artikelnr'!E2373)&gt;20,1,0)</f>
        <v>0</v>
      </c>
      <c r="F2373" s="16">
        <f>IF('Basis Excelsheet - uw artikelnr'!L2373=0,0,IF('Basis Excelsheet - uw artikelnr'!L2373&lt;1,1,0))</f>
        <v>0</v>
      </c>
      <c r="G2373" s="16">
        <f>IF('Basis Excelsheet - uw artikelnr'!F2373=0,0,IF(EXACT('Basis Excelsheet - uw artikelnr'!G2373,Keuzelijsten!$C$2),0,IF(EXACT('Basis Excelsheet - uw artikelnr'!G2373,Keuzelijsten!$C$3),0,1)))</f>
        <v>0</v>
      </c>
      <c r="H2373" s="16">
        <f>IF('Basis Excelsheet - uw artikelnr'!F2373=0,0,IF(EXACT('Basis Excelsheet - uw artikelnr'!J2373,Keuzelijsten!$D$2),0,IF(EXACT('Basis Excelsheet - uw artikelnr'!J2373,Keuzelijsten!$D$3),0,1)))</f>
        <v>0</v>
      </c>
      <c r="I2373" s="16">
        <f ca="1">IF('Basis Excelsheet - uw artikelnr'!A2373=0,0,IF(CELL("type",'Basis Excelsheet - uw artikelnr'!A2373)="w",0,1))</f>
        <v>0</v>
      </c>
      <c r="J2373" s="16">
        <f>IF('Basis Excelsheet - uw artikelnr'!F2373=0,0,COUNTIF(Keuzelijsten!$F$2:$F$244,'Basis Excelsheet - uw artikelnr'!M2373)-1)*-1</f>
        <v>0</v>
      </c>
      <c r="K2373" s="16">
        <f>IF('Basis Excelsheet - uw artikelnr'!F2373=0,0,COUNTIF(Keuzelijsten!$A$2:$A$245,'Basis Excelsheet - uw artikelnr'!C2373)-1)*-1</f>
        <v>0</v>
      </c>
      <c r="L2373" s="16">
        <f>IF('Basis Excelsheet - uw artikelnr'!F2373=0,0,COUNTIF(Keuzelijsten!$W$2:$W$945,'Basis Excelsheet - uw artikelnr'!D2373)-1)*-1</f>
        <v>0</v>
      </c>
    </row>
    <row r="2374" spans="1:12" x14ac:dyDescent="0.25">
      <c r="A2374" s="17"/>
      <c r="B2374" s="17">
        <f t="shared" ref="B2374:B2437" ca="1" si="39">SUM(C2374:L2374)</f>
        <v>0</v>
      </c>
      <c r="C2374" s="16">
        <f>IF(LEN('Basis Excelsheet - uw artikelnr'!F2374)&gt;35,1,0)</f>
        <v>0</v>
      </c>
      <c r="D2374" s="16">
        <f>IF(LEN('Basis Excelsheet - uw artikelnr'!K2374)&gt;30,1,0)</f>
        <v>0</v>
      </c>
      <c r="E2374" s="16">
        <f>IF(LEN('Basis Excelsheet - uw artikelnr'!E2374)&gt;20,1,0)</f>
        <v>0</v>
      </c>
      <c r="F2374" s="16">
        <f>IF('Basis Excelsheet - uw artikelnr'!L2374=0,0,IF('Basis Excelsheet - uw artikelnr'!L2374&lt;1,1,0))</f>
        <v>0</v>
      </c>
      <c r="G2374" s="16">
        <f>IF('Basis Excelsheet - uw artikelnr'!F2374=0,0,IF(EXACT('Basis Excelsheet - uw artikelnr'!G2374,Keuzelijsten!$C$2),0,IF(EXACT('Basis Excelsheet - uw artikelnr'!G2374,Keuzelijsten!$C$3),0,1)))</f>
        <v>0</v>
      </c>
      <c r="H2374" s="16">
        <f>IF('Basis Excelsheet - uw artikelnr'!F2374=0,0,IF(EXACT('Basis Excelsheet - uw artikelnr'!J2374,Keuzelijsten!$D$2),0,IF(EXACT('Basis Excelsheet - uw artikelnr'!J2374,Keuzelijsten!$D$3),0,1)))</f>
        <v>0</v>
      </c>
      <c r="I2374" s="16">
        <f ca="1">IF('Basis Excelsheet - uw artikelnr'!A2374=0,0,IF(CELL("type",'Basis Excelsheet - uw artikelnr'!A2374)="w",0,1))</f>
        <v>0</v>
      </c>
      <c r="J2374" s="16">
        <f>IF('Basis Excelsheet - uw artikelnr'!F2374=0,0,COUNTIF(Keuzelijsten!$F$2:$F$244,'Basis Excelsheet - uw artikelnr'!M2374)-1)*-1</f>
        <v>0</v>
      </c>
      <c r="K2374" s="16">
        <f>IF('Basis Excelsheet - uw artikelnr'!F2374=0,0,COUNTIF(Keuzelijsten!$A$2:$A$245,'Basis Excelsheet - uw artikelnr'!C2374)-1)*-1</f>
        <v>0</v>
      </c>
      <c r="L2374" s="16">
        <f>IF('Basis Excelsheet - uw artikelnr'!F2374=0,0,COUNTIF(Keuzelijsten!$W$2:$W$945,'Basis Excelsheet - uw artikelnr'!D2374)-1)*-1</f>
        <v>0</v>
      </c>
    </row>
    <row r="2375" spans="1:12" x14ac:dyDescent="0.25">
      <c r="A2375" s="17"/>
      <c r="B2375" s="17">
        <f t="shared" ca="1" si="39"/>
        <v>0</v>
      </c>
      <c r="C2375" s="16">
        <f>IF(LEN('Basis Excelsheet - uw artikelnr'!F2375)&gt;35,1,0)</f>
        <v>0</v>
      </c>
      <c r="D2375" s="16">
        <f>IF(LEN('Basis Excelsheet - uw artikelnr'!K2375)&gt;30,1,0)</f>
        <v>0</v>
      </c>
      <c r="E2375" s="16">
        <f>IF(LEN('Basis Excelsheet - uw artikelnr'!E2375)&gt;20,1,0)</f>
        <v>0</v>
      </c>
      <c r="F2375" s="16">
        <f>IF('Basis Excelsheet - uw artikelnr'!L2375=0,0,IF('Basis Excelsheet - uw artikelnr'!L2375&lt;1,1,0))</f>
        <v>0</v>
      </c>
      <c r="G2375" s="16">
        <f>IF('Basis Excelsheet - uw artikelnr'!F2375=0,0,IF(EXACT('Basis Excelsheet - uw artikelnr'!G2375,Keuzelijsten!$C$2),0,IF(EXACT('Basis Excelsheet - uw artikelnr'!G2375,Keuzelijsten!$C$3),0,1)))</f>
        <v>0</v>
      </c>
      <c r="H2375" s="16">
        <f>IF('Basis Excelsheet - uw artikelnr'!F2375=0,0,IF(EXACT('Basis Excelsheet - uw artikelnr'!J2375,Keuzelijsten!$D$2),0,IF(EXACT('Basis Excelsheet - uw artikelnr'!J2375,Keuzelijsten!$D$3),0,1)))</f>
        <v>0</v>
      </c>
      <c r="I2375" s="16">
        <f ca="1">IF('Basis Excelsheet - uw artikelnr'!A2375=0,0,IF(CELL("type",'Basis Excelsheet - uw artikelnr'!A2375)="w",0,1))</f>
        <v>0</v>
      </c>
      <c r="J2375" s="16">
        <f>IF('Basis Excelsheet - uw artikelnr'!F2375=0,0,COUNTIF(Keuzelijsten!$F$2:$F$244,'Basis Excelsheet - uw artikelnr'!M2375)-1)*-1</f>
        <v>0</v>
      </c>
      <c r="K2375" s="16">
        <f>IF('Basis Excelsheet - uw artikelnr'!F2375=0,0,COUNTIF(Keuzelijsten!$A$2:$A$245,'Basis Excelsheet - uw artikelnr'!C2375)-1)*-1</f>
        <v>0</v>
      </c>
      <c r="L2375" s="16">
        <f>IF('Basis Excelsheet - uw artikelnr'!F2375=0,0,COUNTIF(Keuzelijsten!$W$2:$W$945,'Basis Excelsheet - uw artikelnr'!D2375)-1)*-1</f>
        <v>0</v>
      </c>
    </row>
    <row r="2376" spans="1:12" x14ac:dyDescent="0.25">
      <c r="A2376" s="17"/>
      <c r="B2376" s="17">
        <f t="shared" ca="1" si="39"/>
        <v>0</v>
      </c>
      <c r="C2376" s="16">
        <f>IF(LEN('Basis Excelsheet - uw artikelnr'!F2376)&gt;35,1,0)</f>
        <v>0</v>
      </c>
      <c r="D2376" s="16">
        <f>IF(LEN('Basis Excelsheet - uw artikelnr'!K2376)&gt;30,1,0)</f>
        <v>0</v>
      </c>
      <c r="E2376" s="16">
        <f>IF(LEN('Basis Excelsheet - uw artikelnr'!E2376)&gt;20,1,0)</f>
        <v>0</v>
      </c>
      <c r="F2376" s="16">
        <f>IF('Basis Excelsheet - uw artikelnr'!L2376=0,0,IF('Basis Excelsheet - uw artikelnr'!L2376&lt;1,1,0))</f>
        <v>0</v>
      </c>
      <c r="G2376" s="16">
        <f>IF('Basis Excelsheet - uw artikelnr'!F2376=0,0,IF(EXACT('Basis Excelsheet - uw artikelnr'!G2376,Keuzelijsten!$C$2),0,IF(EXACT('Basis Excelsheet - uw artikelnr'!G2376,Keuzelijsten!$C$3),0,1)))</f>
        <v>0</v>
      </c>
      <c r="H2376" s="16">
        <f>IF('Basis Excelsheet - uw artikelnr'!F2376=0,0,IF(EXACT('Basis Excelsheet - uw artikelnr'!J2376,Keuzelijsten!$D$2),0,IF(EXACT('Basis Excelsheet - uw artikelnr'!J2376,Keuzelijsten!$D$3),0,1)))</f>
        <v>0</v>
      </c>
      <c r="I2376" s="16">
        <f ca="1">IF('Basis Excelsheet - uw artikelnr'!A2376=0,0,IF(CELL("type",'Basis Excelsheet - uw artikelnr'!A2376)="w",0,1))</f>
        <v>0</v>
      </c>
      <c r="J2376" s="16">
        <f>IF('Basis Excelsheet - uw artikelnr'!F2376=0,0,COUNTIF(Keuzelijsten!$F$2:$F$244,'Basis Excelsheet - uw artikelnr'!M2376)-1)*-1</f>
        <v>0</v>
      </c>
      <c r="K2376" s="16">
        <f>IF('Basis Excelsheet - uw artikelnr'!F2376=0,0,COUNTIF(Keuzelijsten!$A$2:$A$245,'Basis Excelsheet - uw artikelnr'!C2376)-1)*-1</f>
        <v>0</v>
      </c>
      <c r="L2376" s="16">
        <f>IF('Basis Excelsheet - uw artikelnr'!F2376=0,0,COUNTIF(Keuzelijsten!$W$2:$W$945,'Basis Excelsheet - uw artikelnr'!D2376)-1)*-1</f>
        <v>0</v>
      </c>
    </row>
    <row r="2377" spans="1:12" x14ac:dyDescent="0.25">
      <c r="A2377" s="17"/>
      <c r="B2377" s="17">
        <f t="shared" ca="1" si="39"/>
        <v>0</v>
      </c>
      <c r="C2377" s="16">
        <f>IF(LEN('Basis Excelsheet - uw artikelnr'!F2377)&gt;35,1,0)</f>
        <v>0</v>
      </c>
      <c r="D2377" s="16">
        <f>IF(LEN('Basis Excelsheet - uw artikelnr'!K2377)&gt;30,1,0)</f>
        <v>0</v>
      </c>
      <c r="E2377" s="16">
        <f>IF(LEN('Basis Excelsheet - uw artikelnr'!E2377)&gt;20,1,0)</f>
        <v>0</v>
      </c>
      <c r="F2377" s="16">
        <f>IF('Basis Excelsheet - uw artikelnr'!L2377=0,0,IF('Basis Excelsheet - uw artikelnr'!L2377&lt;1,1,0))</f>
        <v>0</v>
      </c>
      <c r="G2377" s="16">
        <f>IF('Basis Excelsheet - uw artikelnr'!F2377=0,0,IF(EXACT('Basis Excelsheet - uw artikelnr'!G2377,Keuzelijsten!$C$2),0,IF(EXACT('Basis Excelsheet - uw artikelnr'!G2377,Keuzelijsten!$C$3),0,1)))</f>
        <v>0</v>
      </c>
      <c r="H2377" s="16">
        <f>IF('Basis Excelsheet - uw artikelnr'!F2377=0,0,IF(EXACT('Basis Excelsheet - uw artikelnr'!J2377,Keuzelijsten!$D$2),0,IF(EXACT('Basis Excelsheet - uw artikelnr'!J2377,Keuzelijsten!$D$3),0,1)))</f>
        <v>0</v>
      </c>
      <c r="I2377" s="16">
        <f ca="1">IF('Basis Excelsheet - uw artikelnr'!A2377=0,0,IF(CELL("type",'Basis Excelsheet - uw artikelnr'!A2377)="w",0,1))</f>
        <v>0</v>
      </c>
      <c r="J2377" s="16">
        <f>IF('Basis Excelsheet - uw artikelnr'!F2377=0,0,COUNTIF(Keuzelijsten!$F$2:$F$244,'Basis Excelsheet - uw artikelnr'!M2377)-1)*-1</f>
        <v>0</v>
      </c>
      <c r="K2377" s="16">
        <f>IF('Basis Excelsheet - uw artikelnr'!F2377=0,0,COUNTIF(Keuzelijsten!$A$2:$A$245,'Basis Excelsheet - uw artikelnr'!C2377)-1)*-1</f>
        <v>0</v>
      </c>
      <c r="L2377" s="16">
        <f>IF('Basis Excelsheet - uw artikelnr'!F2377=0,0,COUNTIF(Keuzelijsten!$W$2:$W$945,'Basis Excelsheet - uw artikelnr'!D2377)-1)*-1</f>
        <v>0</v>
      </c>
    </row>
    <row r="2378" spans="1:12" x14ac:dyDescent="0.25">
      <c r="A2378" s="17"/>
      <c r="B2378" s="17">
        <f t="shared" ca="1" si="39"/>
        <v>0</v>
      </c>
      <c r="C2378" s="16">
        <f>IF(LEN('Basis Excelsheet - uw artikelnr'!F2378)&gt;35,1,0)</f>
        <v>0</v>
      </c>
      <c r="D2378" s="16">
        <f>IF(LEN('Basis Excelsheet - uw artikelnr'!K2378)&gt;30,1,0)</f>
        <v>0</v>
      </c>
      <c r="E2378" s="16">
        <f>IF(LEN('Basis Excelsheet - uw artikelnr'!E2378)&gt;20,1,0)</f>
        <v>0</v>
      </c>
      <c r="F2378" s="16">
        <f>IF('Basis Excelsheet - uw artikelnr'!L2378=0,0,IF('Basis Excelsheet - uw artikelnr'!L2378&lt;1,1,0))</f>
        <v>0</v>
      </c>
      <c r="G2378" s="16">
        <f>IF('Basis Excelsheet - uw artikelnr'!F2378=0,0,IF(EXACT('Basis Excelsheet - uw artikelnr'!G2378,Keuzelijsten!$C$2),0,IF(EXACT('Basis Excelsheet - uw artikelnr'!G2378,Keuzelijsten!$C$3),0,1)))</f>
        <v>0</v>
      </c>
      <c r="H2378" s="16">
        <f>IF('Basis Excelsheet - uw artikelnr'!F2378=0,0,IF(EXACT('Basis Excelsheet - uw artikelnr'!J2378,Keuzelijsten!$D$2),0,IF(EXACT('Basis Excelsheet - uw artikelnr'!J2378,Keuzelijsten!$D$3),0,1)))</f>
        <v>0</v>
      </c>
      <c r="I2378" s="16">
        <f ca="1">IF('Basis Excelsheet - uw artikelnr'!A2378=0,0,IF(CELL("type",'Basis Excelsheet - uw artikelnr'!A2378)="w",0,1))</f>
        <v>0</v>
      </c>
      <c r="J2378" s="16">
        <f>IF('Basis Excelsheet - uw artikelnr'!F2378=0,0,COUNTIF(Keuzelijsten!$F$2:$F$244,'Basis Excelsheet - uw artikelnr'!M2378)-1)*-1</f>
        <v>0</v>
      </c>
      <c r="K2378" s="16">
        <f>IF('Basis Excelsheet - uw artikelnr'!F2378=0,0,COUNTIF(Keuzelijsten!$A$2:$A$245,'Basis Excelsheet - uw artikelnr'!C2378)-1)*-1</f>
        <v>0</v>
      </c>
      <c r="L2378" s="16">
        <f>IF('Basis Excelsheet - uw artikelnr'!F2378=0,0,COUNTIF(Keuzelijsten!$W$2:$W$945,'Basis Excelsheet - uw artikelnr'!D2378)-1)*-1</f>
        <v>0</v>
      </c>
    </row>
    <row r="2379" spans="1:12" x14ac:dyDescent="0.25">
      <c r="A2379" s="17"/>
      <c r="B2379" s="17">
        <f t="shared" ca="1" si="39"/>
        <v>0</v>
      </c>
      <c r="C2379" s="16">
        <f>IF(LEN('Basis Excelsheet - uw artikelnr'!F2379)&gt;35,1,0)</f>
        <v>0</v>
      </c>
      <c r="D2379" s="16">
        <f>IF(LEN('Basis Excelsheet - uw artikelnr'!K2379)&gt;30,1,0)</f>
        <v>0</v>
      </c>
      <c r="E2379" s="16">
        <f>IF(LEN('Basis Excelsheet - uw artikelnr'!E2379)&gt;20,1,0)</f>
        <v>0</v>
      </c>
      <c r="F2379" s="16">
        <f>IF('Basis Excelsheet - uw artikelnr'!L2379=0,0,IF('Basis Excelsheet - uw artikelnr'!L2379&lt;1,1,0))</f>
        <v>0</v>
      </c>
      <c r="G2379" s="16">
        <f>IF('Basis Excelsheet - uw artikelnr'!F2379=0,0,IF(EXACT('Basis Excelsheet - uw artikelnr'!G2379,Keuzelijsten!$C$2),0,IF(EXACT('Basis Excelsheet - uw artikelnr'!G2379,Keuzelijsten!$C$3),0,1)))</f>
        <v>0</v>
      </c>
      <c r="H2379" s="16">
        <f>IF('Basis Excelsheet - uw artikelnr'!F2379=0,0,IF(EXACT('Basis Excelsheet - uw artikelnr'!J2379,Keuzelijsten!$D$2),0,IF(EXACT('Basis Excelsheet - uw artikelnr'!J2379,Keuzelijsten!$D$3),0,1)))</f>
        <v>0</v>
      </c>
      <c r="I2379" s="16">
        <f ca="1">IF('Basis Excelsheet - uw artikelnr'!A2379=0,0,IF(CELL("type",'Basis Excelsheet - uw artikelnr'!A2379)="w",0,1))</f>
        <v>0</v>
      </c>
      <c r="J2379" s="16">
        <f>IF('Basis Excelsheet - uw artikelnr'!F2379=0,0,COUNTIF(Keuzelijsten!$F$2:$F$244,'Basis Excelsheet - uw artikelnr'!M2379)-1)*-1</f>
        <v>0</v>
      </c>
      <c r="K2379" s="16">
        <f>IF('Basis Excelsheet - uw artikelnr'!F2379=0,0,COUNTIF(Keuzelijsten!$A$2:$A$245,'Basis Excelsheet - uw artikelnr'!C2379)-1)*-1</f>
        <v>0</v>
      </c>
      <c r="L2379" s="16">
        <f>IF('Basis Excelsheet - uw artikelnr'!F2379=0,0,COUNTIF(Keuzelijsten!$W$2:$W$945,'Basis Excelsheet - uw artikelnr'!D2379)-1)*-1</f>
        <v>0</v>
      </c>
    </row>
    <row r="2380" spans="1:12" x14ac:dyDescent="0.25">
      <c r="A2380" s="17"/>
      <c r="B2380" s="17">
        <f t="shared" ca="1" si="39"/>
        <v>0</v>
      </c>
      <c r="C2380" s="16">
        <f>IF(LEN('Basis Excelsheet - uw artikelnr'!F2380)&gt;35,1,0)</f>
        <v>0</v>
      </c>
      <c r="D2380" s="16">
        <f>IF(LEN('Basis Excelsheet - uw artikelnr'!K2380)&gt;30,1,0)</f>
        <v>0</v>
      </c>
      <c r="E2380" s="16">
        <f>IF(LEN('Basis Excelsheet - uw artikelnr'!E2380)&gt;20,1,0)</f>
        <v>0</v>
      </c>
      <c r="F2380" s="16">
        <f>IF('Basis Excelsheet - uw artikelnr'!L2380=0,0,IF('Basis Excelsheet - uw artikelnr'!L2380&lt;1,1,0))</f>
        <v>0</v>
      </c>
      <c r="G2380" s="16">
        <f>IF('Basis Excelsheet - uw artikelnr'!F2380=0,0,IF(EXACT('Basis Excelsheet - uw artikelnr'!G2380,Keuzelijsten!$C$2),0,IF(EXACT('Basis Excelsheet - uw artikelnr'!G2380,Keuzelijsten!$C$3),0,1)))</f>
        <v>0</v>
      </c>
      <c r="H2380" s="16">
        <f>IF('Basis Excelsheet - uw artikelnr'!F2380=0,0,IF(EXACT('Basis Excelsheet - uw artikelnr'!J2380,Keuzelijsten!$D$2),0,IF(EXACT('Basis Excelsheet - uw artikelnr'!J2380,Keuzelijsten!$D$3),0,1)))</f>
        <v>0</v>
      </c>
      <c r="I2380" s="16">
        <f ca="1">IF('Basis Excelsheet - uw artikelnr'!A2380=0,0,IF(CELL("type",'Basis Excelsheet - uw artikelnr'!A2380)="w",0,1))</f>
        <v>0</v>
      </c>
      <c r="J2380" s="16">
        <f>IF('Basis Excelsheet - uw artikelnr'!F2380=0,0,COUNTIF(Keuzelijsten!$F$2:$F$244,'Basis Excelsheet - uw artikelnr'!M2380)-1)*-1</f>
        <v>0</v>
      </c>
      <c r="K2380" s="16">
        <f>IF('Basis Excelsheet - uw artikelnr'!F2380=0,0,COUNTIF(Keuzelijsten!$A$2:$A$245,'Basis Excelsheet - uw artikelnr'!C2380)-1)*-1</f>
        <v>0</v>
      </c>
      <c r="L2380" s="16">
        <f>IF('Basis Excelsheet - uw artikelnr'!F2380=0,0,COUNTIF(Keuzelijsten!$W$2:$W$945,'Basis Excelsheet - uw artikelnr'!D2380)-1)*-1</f>
        <v>0</v>
      </c>
    </row>
    <row r="2381" spans="1:12" x14ac:dyDescent="0.25">
      <c r="A2381" s="17"/>
      <c r="B2381" s="17">
        <f t="shared" ca="1" si="39"/>
        <v>0</v>
      </c>
      <c r="C2381" s="16">
        <f>IF(LEN('Basis Excelsheet - uw artikelnr'!F2381)&gt;35,1,0)</f>
        <v>0</v>
      </c>
      <c r="D2381" s="16">
        <f>IF(LEN('Basis Excelsheet - uw artikelnr'!K2381)&gt;30,1,0)</f>
        <v>0</v>
      </c>
      <c r="E2381" s="16">
        <f>IF(LEN('Basis Excelsheet - uw artikelnr'!E2381)&gt;20,1,0)</f>
        <v>0</v>
      </c>
      <c r="F2381" s="16">
        <f>IF('Basis Excelsheet - uw artikelnr'!L2381=0,0,IF('Basis Excelsheet - uw artikelnr'!L2381&lt;1,1,0))</f>
        <v>0</v>
      </c>
      <c r="G2381" s="16">
        <f>IF('Basis Excelsheet - uw artikelnr'!F2381=0,0,IF(EXACT('Basis Excelsheet - uw artikelnr'!G2381,Keuzelijsten!$C$2),0,IF(EXACT('Basis Excelsheet - uw artikelnr'!G2381,Keuzelijsten!$C$3),0,1)))</f>
        <v>0</v>
      </c>
      <c r="H2381" s="16">
        <f>IF('Basis Excelsheet - uw artikelnr'!F2381=0,0,IF(EXACT('Basis Excelsheet - uw artikelnr'!J2381,Keuzelijsten!$D$2),0,IF(EXACT('Basis Excelsheet - uw artikelnr'!J2381,Keuzelijsten!$D$3),0,1)))</f>
        <v>0</v>
      </c>
      <c r="I2381" s="16">
        <f ca="1">IF('Basis Excelsheet - uw artikelnr'!A2381=0,0,IF(CELL("type",'Basis Excelsheet - uw artikelnr'!A2381)="w",0,1))</f>
        <v>0</v>
      </c>
      <c r="J2381" s="16">
        <f>IF('Basis Excelsheet - uw artikelnr'!F2381=0,0,COUNTIF(Keuzelijsten!$F$2:$F$244,'Basis Excelsheet - uw artikelnr'!M2381)-1)*-1</f>
        <v>0</v>
      </c>
      <c r="K2381" s="16">
        <f>IF('Basis Excelsheet - uw artikelnr'!F2381=0,0,COUNTIF(Keuzelijsten!$A$2:$A$245,'Basis Excelsheet - uw artikelnr'!C2381)-1)*-1</f>
        <v>0</v>
      </c>
      <c r="L2381" s="16">
        <f>IF('Basis Excelsheet - uw artikelnr'!F2381=0,0,COUNTIF(Keuzelijsten!$W$2:$W$945,'Basis Excelsheet - uw artikelnr'!D2381)-1)*-1</f>
        <v>0</v>
      </c>
    </row>
    <row r="2382" spans="1:12" x14ac:dyDescent="0.25">
      <c r="A2382" s="17"/>
      <c r="B2382" s="17">
        <f t="shared" ca="1" si="39"/>
        <v>0</v>
      </c>
      <c r="C2382" s="16">
        <f>IF(LEN('Basis Excelsheet - uw artikelnr'!F2382)&gt;35,1,0)</f>
        <v>0</v>
      </c>
      <c r="D2382" s="16">
        <f>IF(LEN('Basis Excelsheet - uw artikelnr'!K2382)&gt;30,1,0)</f>
        <v>0</v>
      </c>
      <c r="E2382" s="16">
        <f>IF(LEN('Basis Excelsheet - uw artikelnr'!E2382)&gt;20,1,0)</f>
        <v>0</v>
      </c>
      <c r="F2382" s="16">
        <f>IF('Basis Excelsheet - uw artikelnr'!L2382=0,0,IF('Basis Excelsheet - uw artikelnr'!L2382&lt;1,1,0))</f>
        <v>0</v>
      </c>
      <c r="G2382" s="16">
        <f>IF('Basis Excelsheet - uw artikelnr'!F2382=0,0,IF(EXACT('Basis Excelsheet - uw artikelnr'!G2382,Keuzelijsten!$C$2),0,IF(EXACT('Basis Excelsheet - uw artikelnr'!G2382,Keuzelijsten!$C$3),0,1)))</f>
        <v>0</v>
      </c>
      <c r="H2382" s="16">
        <f>IF('Basis Excelsheet - uw artikelnr'!F2382=0,0,IF(EXACT('Basis Excelsheet - uw artikelnr'!J2382,Keuzelijsten!$D$2),0,IF(EXACT('Basis Excelsheet - uw artikelnr'!J2382,Keuzelijsten!$D$3),0,1)))</f>
        <v>0</v>
      </c>
      <c r="I2382" s="16">
        <f ca="1">IF('Basis Excelsheet - uw artikelnr'!A2382=0,0,IF(CELL("type",'Basis Excelsheet - uw artikelnr'!A2382)="w",0,1))</f>
        <v>0</v>
      </c>
      <c r="J2382" s="16">
        <f>IF('Basis Excelsheet - uw artikelnr'!F2382=0,0,COUNTIF(Keuzelijsten!$F$2:$F$244,'Basis Excelsheet - uw artikelnr'!M2382)-1)*-1</f>
        <v>0</v>
      </c>
      <c r="K2382" s="16">
        <f>IF('Basis Excelsheet - uw artikelnr'!F2382=0,0,COUNTIF(Keuzelijsten!$A$2:$A$245,'Basis Excelsheet - uw artikelnr'!C2382)-1)*-1</f>
        <v>0</v>
      </c>
      <c r="L2382" s="16">
        <f>IF('Basis Excelsheet - uw artikelnr'!F2382=0,0,COUNTIF(Keuzelijsten!$W$2:$W$945,'Basis Excelsheet - uw artikelnr'!D2382)-1)*-1</f>
        <v>0</v>
      </c>
    </row>
    <row r="2383" spans="1:12" x14ac:dyDescent="0.25">
      <c r="A2383" s="17"/>
      <c r="B2383" s="17">
        <f t="shared" ca="1" si="39"/>
        <v>0</v>
      </c>
      <c r="C2383" s="16">
        <f>IF(LEN('Basis Excelsheet - uw artikelnr'!F2383)&gt;35,1,0)</f>
        <v>0</v>
      </c>
      <c r="D2383" s="16">
        <f>IF(LEN('Basis Excelsheet - uw artikelnr'!K2383)&gt;30,1,0)</f>
        <v>0</v>
      </c>
      <c r="E2383" s="16">
        <f>IF(LEN('Basis Excelsheet - uw artikelnr'!E2383)&gt;20,1,0)</f>
        <v>0</v>
      </c>
      <c r="F2383" s="16">
        <f>IF('Basis Excelsheet - uw artikelnr'!L2383=0,0,IF('Basis Excelsheet - uw artikelnr'!L2383&lt;1,1,0))</f>
        <v>0</v>
      </c>
      <c r="G2383" s="16">
        <f>IF('Basis Excelsheet - uw artikelnr'!F2383=0,0,IF(EXACT('Basis Excelsheet - uw artikelnr'!G2383,Keuzelijsten!$C$2),0,IF(EXACT('Basis Excelsheet - uw artikelnr'!G2383,Keuzelijsten!$C$3),0,1)))</f>
        <v>0</v>
      </c>
      <c r="H2383" s="16">
        <f>IF('Basis Excelsheet - uw artikelnr'!F2383=0,0,IF(EXACT('Basis Excelsheet - uw artikelnr'!J2383,Keuzelijsten!$D$2),0,IF(EXACT('Basis Excelsheet - uw artikelnr'!J2383,Keuzelijsten!$D$3),0,1)))</f>
        <v>0</v>
      </c>
      <c r="I2383" s="16">
        <f ca="1">IF('Basis Excelsheet - uw artikelnr'!A2383=0,0,IF(CELL("type",'Basis Excelsheet - uw artikelnr'!A2383)="w",0,1))</f>
        <v>0</v>
      </c>
      <c r="J2383" s="16">
        <f>IF('Basis Excelsheet - uw artikelnr'!F2383=0,0,COUNTIF(Keuzelijsten!$F$2:$F$244,'Basis Excelsheet - uw artikelnr'!M2383)-1)*-1</f>
        <v>0</v>
      </c>
      <c r="K2383" s="16">
        <f>IF('Basis Excelsheet - uw artikelnr'!F2383=0,0,COUNTIF(Keuzelijsten!$A$2:$A$245,'Basis Excelsheet - uw artikelnr'!C2383)-1)*-1</f>
        <v>0</v>
      </c>
      <c r="L2383" s="16">
        <f>IF('Basis Excelsheet - uw artikelnr'!F2383=0,0,COUNTIF(Keuzelijsten!$W$2:$W$945,'Basis Excelsheet - uw artikelnr'!D2383)-1)*-1</f>
        <v>0</v>
      </c>
    </row>
    <row r="2384" spans="1:12" x14ac:dyDescent="0.25">
      <c r="A2384" s="17"/>
      <c r="B2384" s="17">
        <f t="shared" ca="1" si="39"/>
        <v>0</v>
      </c>
      <c r="C2384" s="16">
        <f>IF(LEN('Basis Excelsheet - uw artikelnr'!F2384)&gt;35,1,0)</f>
        <v>0</v>
      </c>
      <c r="D2384" s="16">
        <f>IF(LEN('Basis Excelsheet - uw artikelnr'!K2384)&gt;30,1,0)</f>
        <v>0</v>
      </c>
      <c r="E2384" s="16">
        <f>IF(LEN('Basis Excelsheet - uw artikelnr'!E2384)&gt;20,1,0)</f>
        <v>0</v>
      </c>
      <c r="F2384" s="16">
        <f>IF('Basis Excelsheet - uw artikelnr'!L2384=0,0,IF('Basis Excelsheet - uw artikelnr'!L2384&lt;1,1,0))</f>
        <v>0</v>
      </c>
      <c r="G2384" s="16">
        <f>IF('Basis Excelsheet - uw artikelnr'!F2384=0,0,IF(EXACT('Basis Excelsheet - uw artikelnr'!G2384,Keuzelijsten!$C$2),0,IF(EXACT('Basis Excelsheet - uw artikelnr'!G2384,Keuzelijsten!$C$3),0,1)))</f>
        <v>0</v>
      </c>
      <c r="H2384" s="16">
        <f>IF('Basis Excelsheet - uw artikelnr'!F2384=0,0,IF(EXACT('Basis Excelsheet - uw artikelnr'!J2384,Keuzelijsten!$D$2),0,IF(EXACT('Basis Excelsheet - uw artikelnr'!J2384,Keuzelijsten!$D$3),0,1)))</f>
        <v>0</v>
      </c>
      <c r="I2384" s="16">
        <f ca="1">IF('Basis Excelsheet - uw artikelnr'!A2384=0,0,IF(CELL("type",'Basis Excelsheet - uw artikelnr'!A2384)="w",0,1))</f>
        <v>0</v>
      </c>
      <c r="J2384" s="16">
        <f>IF('Basis Excelsheet - uw artikelnr'!F2384=0,0,COUNTIF(Keuzelijsten!$F$2:$F$244,'Basis Excelsheet - uw artikelnr'!M2384)-1)*-1</f>
        <v>0</v>
      </c>
      <c r="K2384" s="16">
        <f>IF('Basis Excelsheet - uw artikelnr'!F2384=0,0,COUNTIF(Keuzelijsten!$A$2:$A$245,'Basis Excelsheet - uw artikelnr'!C2384)-1)*-1</f>
        <v>0</v>
      </c>
      <c r="L2384" s="16">
        <f>IF('Basis Excelsheet - uw artikelnr'!F2384=0,0,COUNTIF(Keuzelijsten!$W$2:$W$945,'Basis Excelsheet - uw artikelnr'!D2384)-1)*-1</f>
        <v>0</v>
      </c>
    </row>
    <row r="2385" spans="1:12" x14ac:dyDescent="0.25">
      <c r="A2385" s="17"/>
      <c r="B2385" s="17">
        <f t="shared" ca="1" si="39"/>
        <v>0</v>
      </c>
      <c r="C2385" s="16">
        <f>IF(LEN('Basis Excelsheet - uw artikelnr'!F2385)&gt;35,1,0)</f>
        <v>0</v>
      </c>
      <c r="D2385" s="16">
        <f>IF(LEN('Basis Excelsheet - uw artikelnr'!K2385)&gt;30,1,0)</f>
        <v>0</v>
      </c>
      <c r="E2385" s="16">
        <f>IF(LEN('Basis Excelsheet - uw artikelnr'!E2385)&gt;20,1,0)</f>
        <v>0</v>
      </c>
      <c r="F2385" s="16">
        <f>IF('Basis Excelsheet - uw artikelnr'!L2385=0,0,IF('Basis Excelsheet - uw artikelnr'!L2385&lt;1,1,0))</f>
        <v>0</v>
      </c>
      <c r="G2385" s="16">
        <f>IF('Basis Excelsheet - uw artikelnr'!F2385=0,0,IF(EXACT('Basis Excelsheet - uw artikelnr'!G2385,Keuzelijsten!$C$2),0,IF(EXACT('Basis Excelsheet - uw artikelnr'!G2385,Keuzelijsten!$C$3),0,1)))</f>
        <v>0</v>
      </c>
      <c r="H2385" s="16">
        <f>IF('Basis Excelsheet - uw artikelnr'!F2385=0,0,IF(EXACT('Basis Excelsheet - uw artikelnr'!J2385,Keuzelijsten!$D$2),0,IF(EXACT('Basis Excelsheet - uw artikelnr'!J2385,Keuzelijsten!$D$3),0,1)))</f>
        <v>0</v>
      </c>
      <c r="I2385" s="16">
        <f ca="1">IF('Basis Excelsheet - uw artikelnr'!A2385=0,0,IF(CELL("type",'Basis Excelsheet - uw artikelnr'!A2385)="w",0,1))</f>
        <v>0</v>
      </c>
      <c r="J2385" s="16">
        <f>IF('Basis Excelsheet - uw artikelnr'!F2385=0,0,COUNTIF(Keuzelijsten!$F$2:$F$244,'Basis Excelsheet - uw artikelnr'!M2385)-1)*-1</f>
        <v>0</v>
      </c>
      <c r="K2385" s="16">
        <f>IF('Basis Excelsheet - uw artikelnr'!F2385=0,0,COUNTIF(Keuzelijsten!$A$2:$A$245,'Basis Excelsheet - uw artikelnr'!C2385)-1)*-1</f>
        <v>0</v>
      </c>
      <c r="L2385" s="16">
        <f>IF('Basis Excelsheet - uw artikelnr'!F2385=0,0,COUNTIF(Keuzelijsten!$W$2:$W$945,'Basis Excelsheet - uw artikelnr'!D2385)-1)*-1</f>
        <v>0</v>
      </c>
    </row>
    <row r="2386" spans="1:12" x14ac:dyDescent="0.25">
      <c r="A2386" s="17"/>
      <c r="B2386" s="17">
        <f t="shared" ca="1" si="39"/>
        <v>0</v>
      </c>
      <c r="C2386" s="16">
        <f>IF(LEN('Basis Excelsheet - uw artikelnr'!F2386)&gt;35,1,0)</f>
        <v>0</v>
      </c>
      <c r="D2386" s="16">
        <f>IF(LEN('Basis Excelsheet - uw artikelnr'!K2386)&gt;30,1,0)</f>
        <v>0</v>
      </c>
      <c r="E2386" s="16">
        <f>IF(LEN('Basis Excelsheet - uw artikelnr'!E2386)&gt;20,1,0)</f>
        <v>0</v>
      </c>
      <c r="F2386" s="16">
        <f>IF('Basis Excelsheet - uw artikelnr'!L2386=0,0,IF('Basis Excelsheet - uw artikelnr'!L2386&lt;1,1,0))</f>
        <v>0</v>
      </c>
      <c r="G2386" s="16">
        <f>IF('Basis Excelsheet - uw artikelnr'!F2386=0,0,IF(EXACT('Basis Excelsheet - uw artikelnr'!G2386,Keuzelijsten!$C$2),0,IF(EXACT('Basis Excelsheet - uw artikelnr'!G2386,Keuzelijsten!$C$3),0,1)))</f>
        <v>0</v>
      </c>
      <c r="H2386" s="16">
        <f>IF('Basis Excelsheet - uw artikelnr'!F2386=0,0,IF(EXACT('Basis Excelsheet - uw artikelnr'!J2386,Keuzelijsten!$D$2),0,IF(EXACT('Basis Excelsheet - uw artikelnr'!J2386,Keuzelijsten!$D$3),0,1)))</f>
        <v>0</v>
      </c>
      <c r="I2386" s="16">
        <f ca="1">IF('Basis Excelsheet - uw artikelnr'!A2386=0,0,IF(CELL("type",'Basis Excelsheet - uw artikelnr'!A2386)="w",0,1))</f>
        <v>0</v>
      </c>
      <c r="J2386" s="16">
        <f>IF('Basis Excelsheet - uw artikelnr'!F2386=0,0,COUNTIF(Keuzelijsten!$F$2:$F$244,'Basis Excelsheet - uw artikelnr'!M2386)-1)*-1</f>
        <v>0</v>
      </c>
      <c r="K2386" s="16">
        <f>IF('Basis Excelsheet - uw artikelnr'!F2386=0,0,COUNTIF(Keuzelijsten!$A$2:$A$245,'Basis Excelsheet - uw artikelnr'!C2386)-1)*-1</f>
        <v>0</v>
      </c>
      <c r="L2386" s="16">
        <f>IF('Basis Excelsheet - uw artikelnr'!F2386=0,0,COUNTIF(Keuzelijsten!$W$2:$W$945,'Basis Excelsheet - uw artikelnr'!D2386)-1)*-1</f>
        <v>0</v>
      </c>
    </row>
    <row r="2387" spans="1:12" x14ac:dyDescent="0.25">
      <c r="A2387" s="17"/>
      <c r="B2387" s="17">
        <f t="shared" ca="1" si="39"/>
        <v>0</v>
      </c>
      <c r="C2387" s="16">
        <f>IF(LEN('Basis Excelsheet - uw artikelnr'!F2387)&gt;35,1,0)</f>
        <v>0</v>
      </c>
      <c r="D2387" s="16">
        <f>IF(LEN('Basis Excelsheet - uw artikelnr'!K2387)&gt;30,1,0)</f>
        <v>0</v>
      </c>
      <c r="E2387" s="16">
        <f>IF(LEN('Basis Excelsheet - uw artikelnr'!E2387)&gt;20,1,0)</f>
        <v>0</v>
      </c>
      <c r="F2387" s="16">
        <f>IF('Basis Excelsheet - uw artikelnr'!L2387=0,0,IF('Basis Excelsheet - uw artikelnr'!L2387&lt;1,1,0))</f>
        <v>0</v>
      </c>
      <c r="G2387" s="16">
        <f>IF('Basis Excelsheet - uw artikelnr'!F2387=0,0,IF(EXACT('Basis Excelsheet - uw artikelnr'!G2387,Keuzelijsten!$C$2),0,IF(EXACT('Basis Excelsheet - uw artikelnr'!G2387,Keuzelijsten!$C$3),0,1)))</f>
        <v>0</v>
      </c>
      <c r="H2387" s="16">
        <f>IF('Basis Excelsheet - uw artikelnr'!F2387=0,0,IF(EXACT('Basis Excelsheet - uw artikelnr'!J2387,Keuzelijsten!$D$2),0,IF(EXACT('Basis Excelsheet - uw artikelnr'!J2387,Keuzelijsten!$D$3),0,1)))</f>
        <v>0</v>
      </c>
      <c r="I2387" s="16">
        <f ca="1">IF('Basis Excelsheet - uw artikelnr'!A2387=0,0,IF(CELL("type",'Basis Excelsheet - uw artikelnr'!A2387)="w",0,1))</f>
        <v>0</v>
      </c>
      <c r="J2387" s="16">
        <f>IF('Basis Excelsheet - uw artikelnr'!F2387=0,0,COUNTIF(Keuzelijsten!$F$2:$F$244,'Basis Excelsheet - uw artikelnr'!M2387)-1)*-1</f>
        <v>0</v>
      </c>
      <c r="K2387" s="16">
        <f>IF('Basis Excelsheet - uw artikelnr'!F2387=0,0,COUNTIF(Keuzelijsten!$A$2:$A$245,'Basis Excelsheet - uw artikelnr'!C2387)-1)*-1</f>
        <v>0</v>
      </c>
      <c r="L2387" s="16">
        <f>IF('Basis Excelsheet - uw artikelnr'!F2387=0,0,COUNTIF(Keuzelijsten!$W$2:$W$945,'Basis Excelsheet - uw artikelnr'!D2387)-1)*-1</f>
        <v>0</v>
      </c>
    </row>
    <row r="2388" spans="1:12" x14ac:dyDescent="0.25">
      <c r="A2388" s="17"/>
      <c r="B2388" s="17">
        <f t="shared" ca="1" si="39"/>
        <v>0</v>
      </c>
      <c r="C2388" s="16">
        <f>IF(LEN('Basis Excelsheet - uw artikelnr'!F2388)&gt;35,1,0)</f>
        <v>0</v>
      </c>
      <c r="D2388" s="16">
        <f>IF(LEN('Basis Excelsheet - uw artikelnr'!K2388)&gt;30,1,0)</f>
        <v>0</v>
      </c>
      <c r="E2388" s="16">
        <f>IF(LEN('Basis Excelsheet - uw artikelnr'!E2388)&gt;20,1,0)</f>
        <v>0</v>
      </c>
      <c r="F2388" s="16">
        <f>IF('Basis Excelsheet - uw artikelnr'!L2388=0,0,IF('Basis Excelsheet - uw artikelnr'!L2388&lt;1,1,0))</f>
        <v>0</v>
      </c>
      <c r="G2388" s="16">
        <f>IF('Basis Excelsheet - uw artikelnr'!F2388=0,0,IF(EXACT('Basis Excelsheet - uw artikelnr'!G2388,Keuzelijsten!$C$2),0,IF(EXACT('Basis Excelsheet - uw artikelnr'!G2388,Keuzelijsten!$C$3),0,1)))</f>
        <v>0</v>
      </c>
      <c r="H2388" s="16">
        <f>IF('Basis Excelsheet - uw artikelnr'!F2388=0,0,IF(EXACT('Basis Excelsheet - uw artikelnr'!J2388,Keuzelijsten!$D$2),0,IF(EXACT('Basis Excelsheet - uw artikelnr'!J2388,Keuzelijsten!$D$3),0,1)))</f>
        <v>0</v>
      </c>
      <c r="I2388" s="16">
        <f ca="1">IF('Basis Excelsheet - uw artikelnr'!A2388=0,0,IF(CELL("type",'Basis Excelsheet - uw artikelnr'!A2388)="w",0,1))</f>
        <v>0</v>
      </c>
      <c r="J2388" s="16">
        <f>IF('Basis Excelsheet - uw artikelnr'!F2388=0,0,COUNTIF(Keuzelijsten!$F$2:$F$244,'Basis Excelsheet - uw artikelnr'!M2388)-1)*-1</f>
        <v>0</v>
      </c>
      <c r="K2388" s="16">
        <f>IF('Basis Excelsheet - uw artikelnr'!F2388=0,0,COUNTIF(Keuzelijsten!$A$2:$A$245,'Basis Excelsheet - uw artikelnr'!C2388)-1)*-1</f>
        <v>0</v>
      </c>
      <c r="L2388" s="16">
        <f>IF('Basis Excelsheet - uw artikelnr'!F2388=0,0,COUNTIF(Keuzelijsten!$W$2:$W$945,'Basis Excelsheet - uw artikelnr'!D2388)-1)*-1</f>
        <v>0</v>
      </c>
    </row>
    <row r="2389" spans="1:12" x14ac:dyDescent="0.25">
      <c r="A2389" s="17"/>
      <c r="B2389" s="17">
        <f t="shared" ca="1" si="39"/>
        <v>0</v>
      </c>
      <c r="C2389" s="16">
        <f>IF(LEN('Basis Excelsheet - uw artikelnr'!F2389)&gt;35,1,0)</f>
        <v>0</v>
      </c>
      <c r="D2389" s="16">
        <f>IF(LEN('Basis Excelsheet - uw artikelnr'!K2389)&gt;30,1,0)</f>
        <v>0</v>
      </c>
      <c r="E2389" s="16">
        <f>IF(LEN('Basis Excelsheet - uw artikelnr'!E2389)&gt;20,1,0)</f>
        <v>0</v>
      </c>
      <c r="F2389" s="16">
        <f>IF('Basis Excelsheet - uw artikelnr'!L2389=0,0,IF('Basis Excelsheet - uw artikelnr'!L2389&lt;1,1,0))</f>
        <v>0</v>
      </c>
      <c r="G2389" s="16">
        <f>IF('Basis Excelsheet - uw artikelnr'!F2389=0,0,IF(EXACT('Basis Excelsheet - uw artikelnr'!G2389,Keuzelijsten!$C$2),0,IF(EXACT('Basis Excelsheet - uw artikelnr'!G2389,Keuzelijsten!$C$3),0,1)))</f>
        <v>0</v>
      </c>
      <c r="H2389" s="16">
        <f>IF('Basis Excelsheet - uw artikelnr'!F2389=0,0,IF(EXACT('Basis Excelsheet - uw artikelnr'!J2389,Keuzelijsten!$D$2),0,IF(EXACT('Basis Excelsheet - uw artikelnr'!J2389,Keuzelijsten!$D$3),0,1)))</f>
        <v>0</v>
      </c>
      <c r="I2389" s="16">
        <f ca="1">IF('Basis Excelsheet - uw artikelnr'!A2389=0,0,IF(CELL("type",'Basis Excelsheet - uw artikelnr'!A2389)="w",0,1))</f>
        <v>0</v>
      </c>
      <c r="J2389" s="16">
        <f>IF('Basis Excelsheet - uw artikelnr'!F2389=0,0,COUNTIF(Keuzelijsten!$F$2:$F$244,'Basis Excelsheet - uw artikelnr'!M2389)-1)*-1</f>
        <v>0</v>
      </c>
      <c r="K2389" s="16">
        <f>IF('Basis Excelsheet - uw artikelnr'!F2389=0,0,COUNTIF(Keuzelijsten!$A$2:$A$245,'Basis Excelsheet - uw artikelnr'!C2389)-1)*-1</f>
        <v>0</v>
      </c>
      <c r="L2389" s="16">
        <f>IF('Basis Excelsheet - uw artikelnr'!F2389=0,0,COUNTIF(Keuzelijsten!$W$2:$W$945,'Basis Excelsheet - uw artikelnr'!D2389)-1)*-1</f>
        <v>0</v>
      </c>
    </row>
    <row r="2390" spans="1:12" x14ac:dyDescent="0.25">
      <c r="A2390" s="17"/>
      <c r="B2390" s="17">
        <f t="shared" ca="1" si="39"/>
        <v>0</v>
      </c>
      <c r="C2390" s="16">
        <f>IF(LEN('Basis Excelsheet - uw artikelnr'!F2390)&gt;35,1,0)</f>
        <v>0</v>
      </c>
      <c r="D2390" s="16">
        <f>IF(LEN('Basis Excelsheet - uw artikelnr'!K2390)&gt;30,1,0)</f>
        <v>0</v>
      </c>
      <c r="E2390" s="16">
        <f>IF(LEN('Basis Excelsheet - uw artikelnr'!E2390)&gt;20,1,0)</f>
        <v>0</v>
      </c>
      <c r="F2390" s="16">
        <f>IF('Basis Excelsheet - uw artikelnr'!L2390=0,0,IF('Basis Excelsheet - uw artikelnr'!L2390&lt;1,1,0))</f>
        <v>0</v>
      </c>
      <c r="G2390" s="16">
        <f>IF('Basis Excelsheet - uw artikelnr'!F2390=0,0,IF(EXACT('Basis Excelsheet - uw artikelnr'!G2390,Keuzelijsten!$C$2),0,IF(EXACT('Basis Excelsheet - uw artikelnr'!G2390,Keuzelijsten!$C$3),0,1)))</f>
        <v>0</v>
      </c>
      <c r="H2390" s="16">
        <f>IF('Basis Excelsheet - uw artikelnr'!F2390=0,0,IF(EXACT('Basis Excelsheet - uw artikelnr'!J2390,Keuzelijsten!$D$2),0,IF(EXACT('Basis Excelsheet - uw artikelnr'!J2390,Keuzelijsten!$D$3),0,1)))</f>
        <v>0</v>
      </c>
      <c r="I2390" s="16">
        <f ca="1">IF('Basis Excelsheet - uw artikelnr'!A2390=0,0,IF(CELL("type",'Basis Excelsheet - uw artikelnr'!A2390)="w",0,1))</f>
        <v>0</v>
      </c>
      <c r="J2390" s="16">
        <f>IF('Basis Excelsheet - uw artikelnr'!F2390=0,0,COUNTIF(Keuzelijsten!$F$2:$F$244,'Basis Excelsheet - uw artikelnr'!M2390)-1)*-1</f>
        <v>0</v>
      </c>
      <c r="K2390" s="16">
        <f>IF('Basis Excelsheet - uw artikelnr'!F2390=0,0,COUNTIF(Keuzelijsten!$A$2:$A$245,'Basis Excelsheet - uw artikelnr'!C2390)-1)*-1</f>
        <v>0</v>
      </c>
      <c r="L2390" s="16">
        <f>IF('Basis Excelsheet - uw artikelnr'!F2390=0,0,COUNTIF(Keuzelijsten!$W$2:$W$945,'Basis Excelsheet - uw artikelnr'!D2390)-1)*-1</f>
        <v>0</v>
      </c>
    </row>
    <row r="2391" spans="1:12" x14ac:dyDescent="0.25">
      <c r="A2391" s="17"/>
      <c r="B2391" s="17">
        <f t="shared" ca="1" si="39"/>
        <v>0</v>
      </c>
      <c r="C2391" s="16">
        <f>IF(LEN('Basis Excelsheet - uw artikelnr'!F2391)&gt;35,1,0)</f>
        <v>0</v>
      </c>
      <c r="D2391" s="16">
        <f>IF(LEN('Basis Excelsheet - uw artikelnr'!K2391)&gt;30,1,0)</f>
        <v>0</v>
      </c>
      <c r="E2391" s="16">
        <f>IF(LEN('Basis Excelsheet - uw artikelnr'!E2391)&gt;20,1,0)</f>
        <v>0</v>
      </c>
      <c r="F2391" s="16">
        <f>IF('Basis Excelsheet - uw artikelnr'!L2391=0,0,IF('Basis Excelsheet - uw artikelnr'!L2391&lt;1,1,0))</f>
        <v>0</v>
      </c>
      <c r="G2391" s="16">
        <f>IF('Basis Excelsheet - uw artikelnr'!F2391=0,0,IF(EXACT('Basis Excelsheet - uw artikelnr'!G2391,Keuzelijsten!$C$2),0,IF(EXACT('Basis Excelsheet - uw artikelnr'!G2391,Keuzelijsten!$C$3),0,1)))</f>
        <v>0</v>
      </c>
      <c r="H2391" s="16">
        <f>IF('Basis Excelsheet - uw artikelnr'!F2391=0,0,IF(EXACT('Basis Excelsheet - uw artikelnr'!J2391,Keuzelijsten!$D$2),0,IF(EXACT('Basis Excelsheet - uw artikelnr'!J2391,Keuzelijsten!$D$3),0,1)))</f>
        <v>0</v>
      </c>
      <c r="I2391" s="16">
        <f ca="1">IF('Basis Excelsheet - uw artikelnr'!A2391=0,0,IF(CELL("type",'Basis Excelsheet - uw artikelnr'!A2391)="w",0,1))</f>
        <v>0</v>
      </c>
      <c r="J2391" s="16">
        <f>IF('Basis Excelsheet - uw artikelnr'!F2391=0,0,COUNTIF(Keuzelijsten!$F$2:$F$244,'Basis Excelsheet - uw artikelnr'!M2391)-1)*-1</f>
        <v>0</v>
      </c>
      <c r="K2391" s="16">
        <f>IF('Basis Excelsheet - uw artikelnr'!F2391=0,0,COUNTIF(Keuzelijsten!$A$2:$A$245,'Basis Excelsheet - uw artikelnr'!C2391)-1)*-1</f>
        <v>0</v>
      </c>
      <c r="L2391" s="16">
        <f>IF('Basis Excelsheet - uw artikelnr'!F2391=0,0,COUNTIF(Keuzelijsten!$W$2:$W$945,'Basis Excelsheet - uw artikelnr'!D2391)-1)*-1</f>
        <v>0</v>
      </c>
    </row>
    <row r="2392" spans="1:12" x14ac:dyDescent="0.25">
      <c r="A2392" s="17"/>
      <c r="B2392" s="17">
        <f t="shared" ca="1" si="39"/>
        <v>0</v>
      </c>
      <c r="C2392" s="16">
        <f>IF(LEN('Basis Excelsheet - uw artikelnr'!F2392)&gt;35,1,0)</f>
        <v>0</v>
      </c>
      <c r="D2392" s="16">
        <f>IF(LEN('Basis Excelsheet - uw artikelnr'!K2392)&gt;30,1,0)</f>
        <v>0</v>
      </c>
      <c r="E2392" s="16">
        <f>IF(LEN('Basis Excelsheet - uw artikelnr'!E2392)&gt;20,1,0)</f>
        <v>0</v>
      </c>
      <c r="F2392" s="16">
        <f>IF('Basis Excelsheet - uw artikelnr'!L2392=0,0,IF('Basis Excelsheet - uw artikelnr'!L2392&lt;1,1,0))</f>
        <v>0</v>
      </c>
      <c r="G2392" s="16">
        <f>IF('Basis Excelsheet - uw artikelnr'!F2392=0,0,IF(EXACT('Basis Excelsheet - uw artikelnr'!G2392,Keuzelijsten!$C$2),0,IF(EXACT('Basis Excelsheet - uw artikelnr'!G2392,Keuzelijsten!$C$3),0,1)))</f>
        <v>0</v>
      </c>
      <c r="H2392" s="16">
        <f>IF('Basis Excelsheet - uw artikelnr'!F2392=0,0,IF(EXACT('Basis Excelsheet - uw artikelnr'!J2392,Keuzelijsten!$D$2),0,IF(EXACT('Basis Excelsheet - uw artikelnr'!J2392,Keuzelijsten!$D$3),0,1)))</f>
        <v>0</v>
      </c>
      <c r="I2392" s="16">
        <f ca="1">IF('Basis Excelsheet - uw artikelnr'!A2392=0,0,IF(CELL("type",'Basis Excelsheet - uw artikelnr'!A2392)="w",0,1))</f>
        <v>0</v>
      </c>
      <c r="J2392" s="16">
        <f>IF('Basis Excelsheet - uw artikelnr'!F2392=0,0,COUNTIF(Keuzelijsten!$F$2:$F$244,'Basis Excelsheet - uw artikelnr'!M2392)-1)*-1</f>
        <v>0</v>
      </c>
      <c r="K2392" s="16">
        <f>IF('Basis Excelsheet - uw artikelnr'!F2392=0,0,COUNTIF(Keuzelijsten!$A$2:$A$245,'Basis Excelsheet - uw artikelnr'!C2392)-1)*-1</f>
        <v>0</v>
      </c>
      <c r="L2392" s="16">
        <f>IF('Basis Excelsheet - uw artikelnr'!F2392=0,0,COUNTIF(Keuzelijsten!$W$2:$W$945,'Basis Excelsheet - uw artikelnr'!D2392)-1)*-1</f>
        <v>0</v>
      </c>
    </row>
    <row r="2393" spans="1:12" x14ac:dyDescent="0.25">
      <c r="A2393" s="17"/>
      <c r="B2393" s="17">
        <f t="shared" ca="1" si="39"/>
        <v>0</v>
      </c>
      <c r="C2393" s="16">
        <f>IF(LEN('Basis Excelsheet - uw artikelnr'!F2393)&gt;35,1,0)</f>
        <v>0</v>
      </c>
      <c r="D2393" s="16">
        <f>IF(LEN('Basis Excelsheet - uw artikelnr'!K2393)&gt;30,1,0)</f>
        <v>0</v>
      </c>
      <c r="E2393" s="16">
        <f>IF(LEN('Basis Excelsheet - uw artikelnr'!E2393)&gt;20,1,0)</f>
        <v>0</v>
      </c>
      <c r="F2393" s="16">
        <f>IF('Basis Excelsheet - uw artikelnr'!L2393=0,0,IF('Basis Excelsheet - uw artikelnr'!L2393&lt;1,1,0))</f>
        <v>0</v>
      </c>
      <c r="G2393" s="16">
        <f>IF('Basis Excelsheet - uw artikelnr'!F2393=0,0,IF(EXACT('Basis Excelsheet - uw artikelnr'!G2393,Keuzelijsten!$C$2),0,IF(EXACT('Basis Excelsheet - uw artikelnr'!G2393,Keuzelijsten!$C$3),0,1)))</f>
        <v>0</v>
      </c>
      <c r="H2393" s="16">
        <f>IF('Basis Excelsheet - uw artikelnr'!F2393=0,0,IF(EXACT('Basis Excelsheet - uw artikelnr'!J2393,Keuzelijsten!$D$2),0,IF(EXACT('Basis Excelsheet - uw artikelnr'!J2393,Keuzelijsten!$D$3),0,1)))</f>
        <v>0</v>
      </c>
      <c r="I2393" s="16">
        <f ca="1">IF('Basis Excelsheet - uw artikelnr'!A2393=0,0,IF(CELL("type",'Basis Excelsheet - uw artikelnr'!A2393)="w",0,1))</f>
        <v>0</v>
      </c>
      <c r="J2393" s="16">
        <f>IF('Basis Excelsheet - uw artikelnr'!F2393=0,0,COUNTIF(Keuzelijsten!$F$2:$F$244,'Basis Excelsheet - uw artikelnr'!M2393)-1)*-1</f>
        <v>0</v>
      </c>
      <c r="K2393" s="16">
        <f>IF('Basis Excelsheet - uw artikelnr'!F2393=0,0,COUNTIF(Keuzelijsten!$A$2:$A$245,'Basis Excelsheet - uw artikelnr'!C2393)-1)*-1</f>
        <v>0</v>
      </c>
      <c r="L2393" s="16">
        <f>IF('Basis Excelsheet - uw artikelnr'!F2393=0,0,COUNTIF(Keuzelijsten!$W$2:$W$945,'Basis Excelsheet - uw artikelnr'!D2393)-1)*-1</f>
        <v>0</v>
      </c>
    </row>
    <row r="2394" spans="1:12" x14ac:dyDescent="0.25">
      <c r="A2394" s="17"/>
      <c r="B2394" s="17">
        <f t="shared" ca="1" si="39"/>
        <v>0</v>
      </c>
      <c r="C2394" s="16">
        <f>IF(LEN('Basis Excelsheet - uw artikelnr'!F2394)&gt;35,1,0)</f>
        <v>0</v>
      </c>
      <c r="D2394" s="16">
        <f>IF(LEN('Basis Excelsheet - uw artikelnr'!K2394)&gt;30,1,0)</f>
        <v>0</v>
      </c>
      <c r="E2394" s="16">
        <f>IF(LEN('Basis Excelsheet - uw artikelnr'!E2394)&gt;20,1,0)</f>
        <v>0</v>
      </c>
      <c r="F2394" s="16">
        <f>IF('Basis Excelsheet - uw artikelnr'!L2394=0,0,IF('Basis Excelsheet - uw artikelnr'!L2394&lt;1,1,0))</f>
        <v>0</v>
      </c>
      <c r="G2394" s="16">
        <f>IF('Basis Excelsheet - uw artikelnr'!F2394=0,0,IF(EXACT('Basis Excelsheet - uw artikelnr'!G2394,Keuzelijsten!$C$2),0,IF(EXACT('Basis Excelsheet - uw artikelnr'!G2394,Keuzelijsten!$C$3),0,1)))</f>
        <v>0</v>
      </c>
      <c r="H2394" s="16">
        <f>IF('Basis Excelsheet - uw artikelnr'!F2394=0,0,IF(EXACT('Basis Excelsheet - uw artikelnr'!J2394,Keuzelijsten!$D$2),0,IF(EXACT('Basis Excelsheet - uw artikelnr'!J2394,Keuzelijsten!$D$3),0,1)))</f>
        <v>0</v>
      </c>
      <c r="I2394" s="16">
        <f ca="1">IF('Basis Excelsheet - uw artikelnr'!A2394=0,0,IF(CELL("type",'Basis Excelsheet - uw artikelnr'!A2394)="w",0,1))</f>
        <v>0</v>
      </c>
      <c r="J2394" s="16">
        <f>IF('Basis Excelsheet - uw artikelnr'!F2394=0,0,COUNTIF(Keuzelijsten!$F$2:$F$244,'Basis Excelsheet - uw artikelnr'!M2394)-1)*-1</f>
        <v>0</v>
      </c>
      <c r="K2394" s="16">
        <f>IF('Basis Excelsheet - uw artikelnr'!F2394=0,0,COUNTIF(Keuzelijsten!$A$2:$A$245,'Basis Excelsheet - uw artikelnr'!C2394)-1)*-1</f>
        <v>0</v>
      </c>
      <c r="L2394" s="16">
        <f>IF('Basis Excelsheet - uw artikelnr'!F2394=0,0,COUNTIF(Keuzelijsten!$W$2:$W$945,'Basis Excelsheet - uw artikelnr'!D2394)-1)*-1</f>
        <v>0</v>
      </c>
    </row>
    <row r="2395" spans="1:12" x14ac:dyDescent="0.25">
      <c r="A2395" s="17"/>
      <c r="B2395" s="17">
        <f t="shared" ca="1" si="39"/>
        <v>0</v>
      </c>
      <c r="C2395" s="16">
        <f>IF(LEN('Basis Excelsheet - uw artikelnr'!F2395)&gt;35,1,0)</f>
        <v>0</v>
      </c>
      <c r="D2395" s="16">
        <f>IF(LEN('Basis Excelsheet - uw artikelnr'!K2395)&gt;30,1,0)</f>
        <v>0</v>
      </c>
      <c r="E2395" s="16">
        <f>IF(LEN('Basis Excelsheet - uw artikelnr'!E2395)&gt;20,1,0)</f>
        <v>0</v>
      </c>
      <c r="F2395" s="16">
        <f>IF('Basis Excelsheet - uw artikelnr'!L2395=0,0,IF('Basis Excelsheet - uw artikelnr'!L2395&lt;1,1,0))</f>
        <v>0</v>
      </c>
      <c r="G2395" s="16">
        <f>IF('Basis Excelsheet - uw artikelnr'!F2395=0,0,IF(EXACT('Basis Excelsheet - uw artikelnr'!G2395,Keuzelijsten!$C$2),0,IF(EXACT('Basis Excelsheet - uw artikelnr'!G2395,Keuzelijsten!$C$3),0,1)))</f>
        <v>0</v>
      </c>
      <c r="H2395" s="16">
        <f>IF('Basis Excelsheet - uw artikelnr'!F2395=0,0,IF(EXACT('Basis Excelsheet - uw artikelnr'!J2395,Keuzelijsten!$D$2),0,IF(EXACT('Basis Excelsheet - uw artikelnr'!J2395,Keuzelijsten!$D$3),0,1)))</f>
        <v>0</v>
      </c>
      <c r="I2395" s="16">
        <f ca="1">IF('Basis Excelsheet - uw artikelnr'!A2395=0,0,IF(CELL("type",'Basis Excelsheet - uw artikelnr'!A2395)="w",0,1))</f>
        <v>0</v>
      </c>
      <c r="J2395" s="16">
        <f>IF('Basis Excelsheet - uw artikelnr'!F2395=0,0,COUNTIF(Keuzelijsten!$F$2:$F$244,'Basis Excelsheet - uw artikelnr'!M2395)-1)*-1</f>
        <v>0</v>
      </c>
      <c r="K2395" s="16">
        <f>IF('Basis Excelsheet - uw artikelnr'!F2395=0,0,COUNTIF(Keuzelijsten!$A$2:$A$245,'Basis Excelsheet - uw artikelnr'!C2395)-1)*-1</f>
        <v>0</v>
      </c>
      <c r="L2395" s="16">
        <f>IF('Basis Excelsheet - uw artikelnr'!F2395=0,0,COUNTIF(Keuzelijsten!$W$2:$W$945,'Basis Excelsheet - uw artikelnr'!D2395)-1)*-1</f>
        <v>0</v>
      </c>
    </row>
    <row r="2396" spans="1:12" x14ac:dyDescent="0.25">
      <c r="A2396" s="17"/>
      <c r="B2396" s="17">
        <f t="shared" ca="1" si="39"/>
        <v>0</v>
      </c>
      <c r="C2396" s="16">
        <f>IF(LEN('Basis Excelsheet - uw artikelnr'!F2396)&gt;35,1,0)</f>
        <v>0</v>
      </c>
      <c r="D2396" s="16">
        <f>IF(LEN('Basis Excelsheet - uw artikelnr'!K2396)&gt;30,1,0)</f>
        <v>0</v>
      </c>
      <c r="E2396" s="16">
        <f>IF(LEN('Basis Excelsheet - uw artikelnr'!E2396)&gt;20,1,0)</f>
        <v>0</v>
      </c>
      <c r="F2396" s="16">
        <f>IF('Basis Excelsheet - uw artikelnr'!L2396=0,0,IF('Basis Excelsheet - uw artikelnr'!L2396&lt;1,1,0))</f>
        <v>0</v>
      </c>
      <c r="G2396" s="16">
        <f>IF('Basis Excelsheet - uw artikelnr'!F2396=0,0,IF(EXACT('Basis Excelsheet - uw artikelnr'!G2396,Keuzelijsten!$C$2),0,IF(EXACT('Basis Excelsheet - uw artikelnr'!G2396,Keuzelijsten!$C$3),0,1)))</f>
        <v>0</v>
      </c>
      <c r="H2396" s="16">
        <f>IF('Basis Excelsheet - uw artikelnr'!F2396=0,0,IF(EXACT('Basis Excelsheet - uw artikelnr'!J2396,Keuzelijsten!$D$2),0,IF(EXACT('Basis Excelsheet - uw artikelnr'!J2396,Keuzelijsten!$D$3),0,1)))</f>
        <v>0</v>
      </c>
      <c r="I2396" s="16">
        <f ca="1">IF('Basis Excelsheet - uw artikelnr'!A2396=0,0,IF(CELL("type",'Basis Excelsheet - uw artikelnr'!A2396)="w",0,1))</f>
        <v>0</v>
      </c>
      <c r="J2396" s="16">
        <f>IF('Basis Excelsheet - uw artikelnr'!F2396=0,0,COUNTIF(Keuzelijsten!$F$2:$F$244,'Basis Excelsheet - uw artikelnr'!M2396)-1)*-1</f>
        <v>0</v>
      </c>
      <c r="K2396" s="16">
        <f>IF('Basis Excelsheet - uw artikelnr'!F2396=0,0,COUNTIF(Keuzelijsten!$A$2:$A$245,'Basis Excelsheet - uw artikelnr'!C2396)-1)*-1</f>
        <v>0</v>
      </c>
      <c r="L2396" s="16">
        <f>IF('Basis Excelsheet - uw artikelnr'!F2396=0,0,COUNTIF(Keuzelijsten!$W$2:$W$945,'Basis Excelsheet - uw artikelnr'!D2396)-1)*-1</f>
        <v>0</v>
      </c>
    </row>
    <row r="2397" spans="1:12" x14ac:dyDescent="0.25">
      <c r="A2397" s="17"/>
      <c r="B2397" s="17">
        <f t="shared" ca="1" si="39"/>
        <v>0</v>
      </c>
      <c r="C2397" s="16">
        <f>IF(LEN('Basis Excelsheet - uw artikelnr'!F2397)&gt;35,1,0)</f>
        <v>0</v>
      </c>
      <c r="D2397" s="16">
        <f>IF(LEN('Basis Excelsheet - uw artikelnr'!K2397)&gt;30,1,0)</f>
        <v>0</v>
      </c>
      <c r="E2397" s="16">
        <f>IF(LEN('Basis Excelsheet - uw artikelnr'!E2397)&gt;20,1,0)</f>
        <v>0</v>
      </c>
      <c r="F2397" s="16">
        <f>IF('Basis Excelsheet - uw artikelnr'!L2397=0,0,IF('Basis Excelsheet - uw artikelnr'!L2397&lt;1,1,0))</f>
        <v>0</v>
      </c>
      <c r="G2397" s="16">
        <f>IF('Basis Excelsheet - uw artikelnr'!F2397=0,0,IF(EXACT('Basis Excelsheet - uw artikelnr'!G2397,Keuzelijsten!$C$2),0,IF(EXACT('Basis Excelsheet - uw artikelnr'!G2397,Keuzelijsten!$C$3),0,1)))</f>
        <v>0</v>
      </c>
      <c r="H2397" s="16">
        <f>IF('Basis Excelsheet - uw artikelnr'!F2397=0,0,IF(EXACT('Basis Excelsheet - uw artikelnr'!J2397,Keuzelijsten!$D$2),0,IF(EXACT('Basis Excelsheet - uw artikelnr'!J2397,Keuzelijsten!$D$3),0,1)))</f>
        <v>0</v>
      </c>
      <c r="I2397" s="16">
        <f ca="1">IF('Basis Excelsheet - uw artikelnr'!A2397=0,0,IF(CELL("type",'Basis Excelsheet - uw artikelnr'!A2397)="w",0,1))</f>
        <v>0</v>
      </c>
      <c r="J2397" s="16">
        <f>IF('Basis Excelsheet - uw artikelnr'!F2397=0,0,COUNTIF(Keuzelijsten!$F$2:$F$244,'Basis Excelsheet - uw artikelnr'!M2397)-1)*-1</f>
        <v>0</v>
      </c>
      <c r="K2397" s="16">
        <f>IF('Basis Excelsheet - uw artikelnr'!F2397=0,0,COUNTIF(Keuzelijsten!$A$2:$A$245,'Basis Excelsheet - uw artikelnr'!C2397)-1)*-1</f>
        <v>0</v>
      </c>
      <c r="L2397" s="16">
        <f>IF('Basis Excelsheet - uw artikelnr'!F2397=0,0,COUNTIF(Keuzelijsten!$W$2:$W$945,'Basis Excelsheet - uw artikelnr'!D2397)-1)*-1</f>
        <v>0</v>
      </c>
    </row>
    <row r="2398" spans="1:12" x14ac:dyDescent="0.25">
      <c r="A2398" s="17"/>
      <c r="B2398" s="17">
        <f t="shared" ca="1" si="39"/>
        <v>0</v>
      </c>
      <c r="C2398" s="16">
        <f>IF(LEN('Basis Excelsheet - uw artikelnr'!F2398)&gt;35,1,0)</f>
        <v>0</v>
      </c>
      <c r="D2398" s="16">
        <f>IF(LEN('Basis Excelsheet - uw artikelnr'!K2398)&gt;30,1,0)</f>
        <v>0</v>
      </c>
      <c r="E2398" s="16">
        <f>IF(LEN('Basis Excelsheet - uw artikelnr'!E2398)&gt;20,1,0)</f>
        <v>0</v>
      </c>
      <c r="F2398" s="16">
        <f>IF('Basis Excelsheet - uw artikelnr'!L2398=0,0,IF('Basis Excelsheet - uw artikelnr'!L2398&lt;1,1,0))</f>
        <v>0</v>
      </c>
      <c r="G2398" s="16">
        <f>IF('Basis Excelsheet - uw artikelnr'!F2398=0,0,IF(EXACT('Basis Excelsheet - uw artikelnr'!G2398,Keuzelijsten!$C$2),0,IF(EXACT('Basis Excelsheet - uw artikelnr'!G2398,Keuzelijsten!$C$3),0,1)))</f>
        <v>0</v>
      </c>
      <c r="H2398" s="16">
        <f>IF('Basis Excelsheet - uw artikelnr'!F2398=0,0,IF(EXACT('Basis Excelsheet - uw artikelnr'!J2398,Keuzelijsten!$D$2),0,IF(EXACT('Basis Excelsheet - uw artikelnr'!J2398,Keuzelijsten!$D$3),0,1)))</f>
        <v>0</v>
      </c>
      <c r="I2398" s="16">
        <f ca="1">IF('Basis Excelsheet - uw artikelnr'!A2398=0,0,IF(CELL("type",'Basis Excelsheet - uw artikelnr'!A2398)="w",0,1))</f>
        <v>0</v>
      </c>
      <c r="J2398" s="16">
        <f>IF('Basis Excelsheet - uw artikelnr'!F2398=0,0,COUNTIF(Keuzelijsten!$F$2:$F$244,'Basis Excelsheet - uw artikelnr'!M2398)-1)*-1</f>
        <v>0</v>
      </c>
      <c r="K2398" s="16">
        <f>IF('Basis Excelsheet - uw artikelnr'!F2398=0,0,COUNTIF(Keuzelijsten!$A$2:$A$245,'Basis Excelsheet - uw artikelnr'!C2398)-1)*-1</f>
        <v>0</v>
      </c>
      <c r="L2398" s="16">
        <f>IF('Basis Excelsheet - uw artikelnr'!F2398=0,0,COUNTIF(Keuzelijsten!$W$2:$W$945,'Basis Excelsheet - uw artikelnr'!D2398)-1)*-1</f>
        <v>0</v>
      </c>
    </row>
    <row r="2399" spans="1:12" x14ac:dyDescent="0.25">
      <c r="A2399" s="17"/>
      <c r="B2399" s="17">
        <f t="shared" ca="1" si="39"/>
        <v>0</v>
      </c>
      <c r="C2399" s="16">
        <f>IF(LEN('Basis Excelsheet - uw artikelnr'!F2399)&gt;35,1,0)</f>
        <v>0</v>
      </c>
      <c r="D2399" s="16">
        <f>IF(LEN('Basis Excelsheet - uw artikelnr'!K2399)&gt;30,1,0)</f>
        <v>0</v>
      </c>
      <c r="E2399" s="16">
        <f>IF(LEN('Basis Excelsheet - uw artikelnr'!E2399)&gt;20,1,0)</f>
        <v>0</v>
      </c>
      <c r="F2399" s="16">
        <f>IF('Basis Excelsheet - uw artikelnr'!L2399=0,0,IF('Basis Excelsheet - uw artikelnr'!L2399&lt;1,1,0))</f>
        <v>0</v>
      </c>
      <c r="G2399" s="16">
        <f>IF('Basis Excelsheet - uw artikelnr'!F2399=0,0,IF(EXACT('Basis Excelsheet - uw artikelnr'!G2399,Keuzelijsten!$C$2),0,IF(EXACT('Basis Excelsheet - uw artikelnr'!G2399,Keuzelijsten!$C$3),0,1)))</f>
        <v>0</v>
      </c>
      <c r="H2399" s="16">
        <f>IF('Basis Excelsheet - uw artikelnr'!F2399=0,0,IF(EXACT('Basis Excelsheet - uw artikelnr'!J2399,Keuzelijsten!$D$2),0,IF(EXACT('Basis Excelsheet - uw artikelnr'!J2399,Keuzelijsten!$D$3),0,1)))</f>
        <v>0</v>
      </c>
      <c r="I2399" s="16">
        <f ca="1">IF('Basis Excelsheet - uw artikelnr'!A2399=0,0,IF(CELL("type",'Basis Excelsheet - uw artikelnr'!A2399)="w",0,1))</f>
        <v>0</v>
      </c>
      <c r="J2399" s="16">
        <f>IF('Basis Excelsheet - uw artikelnr'!F2399=0,0,COUNTIF(Keuzelijsten!$F$2:$F$244,'Basis Excelsheet - uw artikelnr'!M2399)-1)*-1</f>
        <v>0</v>
      </c>
      <c r="K2399" s="16">
        <f>IF('Basis Excelsheet - uw artikelnr'!F2399=0,0,COUNTIF(Keuzelijsten!$A$2:$A$245,'Basis Excelsheet - uw artikelnr'!C2399)-1)*-1</f>
        <v>0</v>
      </c>
      <c r="L2399" s="16">
        <f>IF('Basis Excelsheet - uw artikelnr'!F2399=0,0,COUNTIF(Keuzelijsten!$W$2:$W$945,'Basis Excelsheet - uw artikelnr'!D2399)-1)*-1</f>
        <v>0</v>
      </c>
    </row>
    <row r="2400" spans="1:12" x14ac:dyDescent="0.25">
      <c r="A2400" s="17"/>
      <c r="B2400" s="17">
        <f t="shared" ca="1" si="39"/>
        <v>0</v>
      </c>
      <c r="C2400" s="16">
        <f>IF(LEN('Basis Excelsheet - uw artikelnr'!F2400)&gt;35,1,0)</f>
        <v>0</v>
      </c>
      <c r="D2400" s="16">
        <f>IF(LEN('Basis Excelsheet - uw artikelnr'!K2400)&gt;30,1,0)</f>
        <v>0</v>
      </c>
      <c r="E2400" s="16">
        <f>IF(LEN('Basis Excelsheet - uw artikelnr'!E2400)&gt;20,1,0)</f>
        <v>0</v>
      </c>
      <c r="F2400" s="16">
        <f>IF('Basis Excelsheet - uw artikelnr'!L2400=0,0,IF('Basis Excelsheet - uw artikelnr'!L2400&lt;1,1,0))</f>
        <v>0</v>
      </c>
      <c r="G2400" s="16">
        <f>IF('Basis Excelsheet - uw artikelnr'!F2400=0,0,IF(EXACT('Basis Excelsheet - uw artikelnr'!G2400,Keuzelijsten!$C$2),0,IF(EXACT('Basis Excelsheet - uw artikelnr'!G2400,Keuzelijsten!$C$3),0,1)))</f>
        <v>0</v>
      </c>
      <c r="H2400" s="16">
        <f>IF('Basis Excelsheet - uw artikelnr'!F2400=0,0,IF(EXACT('Basis Excelsheet - uw artikelnr'!J2400,Keuzelijsten!$D$2),0,IF(EXACT('Basis Excelsheet - uw artikelnr'!J2400,Keuzelijsten!$D$3),0,1)))</f>
        <v>0</v>
      </c>
      <c r="I2400" s="16">
        <f ca="1">IF('Basis Excelsheet - uw artikelnr'!A2400=0,0,IF(CELL("type",'Basis Excelsheet - uw artikelnr'!A2400)="w",0,1))</f>
        <v>0</v>
      </c>
      <c r="J2400" s="16">
        <f>IF('Basis Excelsheet - uw artikelnr'!F2400=0,0,COUNTIF(Keuzelijsten!$F$2:$F$244,'Basis Excelsheet - uw artikelnr'!M2400)-1)*-1</f>
        <v>0</v>
      </c>
      <c r="K2400" s="16">
        <f>IF('Basis Excelsheet - uw artikelnr'!F2400=0,0,COUNTIF(Keuzelijsten!$A$2:$A$245,'Basis Excelsheet - uw artikelnr'!C2400)-1)*-1</f>
        <v>0</v>
      </c>
      <c r="L2400" s="16">
        <f>IF('Basis Excelsheet - uw artikelnr'!F2400=0,0,COUNTIF(Keuzelijsten!$W$2:$W$945,'Basis Excelsheet - uw artikelnr'!D2400)-1)*-1</f>
        <v>0</v>
      </c>
    </row>
    <row r="2401" spans="1:12" x14ac:dyDescent="0.25">
      <c r="A2401" s="17"/>
      <c r="B2401" s="17">
        <f t="shared" ca="1" si="39"/>
        <v>0</v>
      </c>
      <c r="C2401" s="16">
        <f>IF(LEN('Basis Excelsheet - uw artikelnr'!F2401)&gt;35,1,0)</f>
        <v>0</v>
      </c>
      <c r="D2401" s="16">
        <f>IF(LEN('Basis Excelsheet - uw artikelnr'!K2401)&gt;30,1,0)</f>
        <v>0</v>
      </c>
      <c r="E2401" s="16">
        <f>IF(LEN('Basis Excelsheet - uw artikelnr'!E2401)&gt;20,1,0)</f>
        <v>0</v>
      </c>
      <c r="F2401" s="16">
        <f>IF('Basis Excelsheet - uw artikelnr'!L2401=0,0,IF('Basis Excelsheet - uw artikelnr'!L2401&lt;1,1,0))</f>
        <v>0</v>
      </c>
      <c r="G2401" s="16">
        <f>IF('Basis Excelsheet - uw artikelnr'!F2401=0,0,IF(EXACT('Basis Excelsheet - uw artikelnr'!G2401,Keuzelijsten!$C$2),0,IF(EXACT('Basis Excelsheet - uw artikelnr'!G2401,Keuzelijsten!$C$3),0,1)))</f>
        <v>0</v>
      </c>
      <c r="H2401" s="16">
        <f>IF('Basis Excelsheet - uw artikelnr'!F2401=0,0,IF(EXACT('Basis Excelsheet - uw artikelnr'!J2401,Keuzelijsten!$D$2),0,IF(EXACT('Basis Excelsheet - uw artikelnr'!J2401,Keuzelijsten!$D$3),0,1)))</f>
        <v>0</v>
      </c>
      <c r="I2401" s="16">
        <f ca="1">IF('Basis Excelsheet - uw artikelnr'!A2401=0,0,IF(CELL("type",'Basis Excelsheet - uw artikelnr'!A2401)="w",0,1))</f>
        <v>0</v>
      </c>
      <c r="J2401" s="16">
        <f>IF('Basis Excelsheet - uw artikelnr'!F2401=0,0,COUNTIF(Keuzelijsten!$F$2:$F$244,'Basis Excelsheet - uw artikelnr'!M2401)-1)*-1</f>
        <v>0</v>
      </c>
      <c r="K2401" s="16">
        <f>IF('Basis Excelsheet - uw artikelnr'!F2401=0,0,COUNTIF(Keuzelijsten!$A$2:$A$245,'Basis Excelsheet - uw artikelnr'!C2401)-1)*-1</f>
        <v>0</v>
      </c>
      <c r="L2401" s="16">
        <f>IF('Basis Excelsheet - uw artikelnr'!F2401=0,0,COUNTIF(Keuzelijsten!$W$2:$W$945,'Basis Excelsheet - uw artikelnr'!D2401)-1)*-1</f>
        <v>0</v>
      </c>
    </row>
    <row r="2402" spans="1:12" x14ac:dyDescent="0.25">
      <c r="A2402" s="17"/>
      <c r="B2402" s="17">
        <f t="shared" ca="1" si="39"/>
        <v>0</v>
      </c>
      <c r="C2402" s="16">
        <f>IF(LEN('Basis Excelsheet - uw artikelnr'!F2402)&gt;35,1,0)</f>
        <v>0</v>
      </c>
      <c r="D2402" s="16">
        <f>IF(LEN('Basis Excelsheet - uw artikelnr'!K2402)&gt;30,1,0)</f>
        <v>0</v>
      </c>
      <c r="E2402" s="16">
        <f>IF(LEN('Basis Excelsheet - uw artikelnr'!E2402)&gt;20,1,0)</f>
        <v>0</v>
      </c>
      <c r="F2402" s="16">
        <f>IF('Basis Excelsheet - uw artikelnr'!L2402=0,0,IF('Basis Excelsheet - uw artikelnr'!L2402&lt;1,1,0))</f>
        <v>0</v>
      </c>
      <c r="G2402" s="16">
        <f>IF('Basis Excelsheet - uw artikelnr'!F2402=0,0,IF(EXACT('Basis Excelsheet - uw artikelnr'!G2402,Keuzelijsten!$C$2),0,IF(EXACT('Basis Excelsheet - uw artikelnr'!G2402,Keuzelijsten!$C$3),0,1)))</f>
        <v>0</v>
      </c>
      <c r="H2402" s="16">
        <f>IF('Basis Excelsheet - uw artikelnr'!F2402=0,0,IF(EXACT('Basis Excelsheet - uw artikelnr'!J2402,Keuzelijsten!$D$2),0,IF(EXACT('Basis Excelsheet - uw artikelnr'!J2402,Keuzelijsten!$D$3),0,1)))</f>
        <v>0</v>
      </c>
      <c r="I2402" s="16">
        <f ca="1">IF('Basis Excelsheet - uw artikelnr'!A2402=0,0,IF(CELL("type",'Basis Excelsheet - uw artikelnr'!A2402)="w",0,1))</f>
        <v>0</v>
      </c>
      <c r="J2402" s="16">
        <f>IF('Basis Excelsheet - uw artikelnr'!F2402=0,0,COUNTIF(Keuzelijsten!$F$2:$F$244,'Basis Excelsheet - uw artikelnr'!M2402)-1)*-1</f>
        <v>0</v>
      </c>
      <c r="K2402" s="16">
        <f>IF('Basis Excelsheet - uw artikelnr'!F2402=0,0,COUNTIF(Keuzelijsten!$A$2:$A$245,'Basis Excelsheet - uw artikelnr'!C2402)-1)*-1</f>
        <v>0</v>
      </c>
      <c r="L2402" s="16">
        <f>IF('Basis Excelsheet - uw artikelnr'!F2402=0,0,COUNTIF(Keuzelijsten!$W$2:$W$945,'Basis Excelsheet - uw artikelnr'!D2402)-1)*-1</f>
        <v>0</v>
      </c>
    </row>
    <row r="2403" spans="1:12" x14ac:dyDescent="0.25">
      <c r="A2403" s="17"/>
      <c r="B2403" s="17">
        <f t="shared" ca="1" si="39"/>
        <v>0</v>
      </c>
      <c r="C2403" s="16">
        <f>IF(LEN('Basis Excelsheet - uw artikelnr'!F2403)&gt;35,1,0)</f>
        <v>0</v>
      </c>
      <c r="D2403" s="16">
        <f>IF(LEN('Basis Excelsheet - uw artikelnr'!K2403)&gt;30,1,0)</f>
        <v>0</v>
      </c>
      <c r="E2403" s="16">
        <f>IF(LEN('Basis Excelsheet - uw artikelnr'!E2403)&gt;20,1,0)</f>
        <v>0</v>
      </c>
      <c r="F2403" s="16">
        <f>IF('Basis Excelsheet - uw artikelnr'!L2403=0,0,IF('Basis Excelsheet - uw artikelnr'!L2403&lt;1,1,0))</f>
        <v>0</v>
      </c>
      <c r="G2403" s="16">
        <f>IF('Basis Excelsheet - uw artikelnr'!F2403=0,0,IF(EXACT('Basis Excelsheet - uw artikelnr'!G2403,Keuzelijsten!$C$2),0,IF(EXACT('Basis Excelsheet - uw artikelnr'!G2403,Keuzelijsten!$C$3),0,1)))</f>
        <v>0</v>
      </c>
      <c r="H2403" s="16">
        <f>IF('Basis Excelsheet - uw artikelnr'!F2403=0,0,IF(EXACT('Basis Excelsheet - uw artikelnr'!J2403,Keuzelijsten!$D$2),0,IF(EXACT('Basis Excelsheet - uw artikelnr'!J2403,Keuzelijsten!$D$3),0,1)))</f>
        <v>0</v>
      </c>
      <c r="I2403" s="16">
        <f ca="1">IF('Basis Excelsheet - uw artikelnr'!A2403=0,0,IF(CELL("type",'Basis Excelsheet - uw artikelnr'!A2403)="w",0,1))</f>
        <v>0</v>
      </c>
      <c r="J2403" s="16">
        <f>IF('Basis Excelsheet - uw artikelnr'!F2403=0,0,COUNTIF(Keuzelijsten!$F$2:$F$244,'Basis Excelsheet - uw artikelnr'!M2403)-1)*-1</f>
        <v>0</v>
      </c>
      <c r="K2403" s="16">
        <f>IF('Basis Excelsheet - uw artikelnr'!F2403=0,0,COUNTIF(Keuzelijsten!$A$2:$A$245,'Basis Excelsheet - uw artikelnr'!C2403)-1)*-1</f>
        <v>0</v>
      </c>
      <c r="L2403" s="16">
        <f>IF('Basis Excelsheet - uw artikelnr'!F2403=0,0,COUNTIF(Keuzelijsten!$W$2:$W$945,'Basis Excelsheet - uw artikelnr'!D2403)-1)*-1</f>
        <v>0</v>
      </c>
    </row>
    <row r="2404" spans="1:12" x14ac:dyDescent="0.25">
      <c r="A2404" s="17"/>
      <c r="B2404" s="17">
        <f t="shared" ca="1" si="39"/>
        <v>0</v>
      </c>
      <c r="C2404" s="16">
        <f>IF(LEN('Basis Excelsheet - uw artikelnr'!F2404)&gt;35,1,0)</f>
        <v>0</v>
      </c>
      <c r="D2404" s="16">
        <f>IF(LEN('Basis Excelsheet - uw artikelnr'!K2404)&gt;30,1,0)</f>
        <v>0</v>
      </c>
      <c r="E2404" s="16">
        <f>IF(LEN('Basis Excelsheet - uw artikelnr'!E2404)&gt;20,1,0)</f>
        <v>0</v>
      </c>
      <c r="F2404" s="16">
        <f>IF('Basis Excelsheet - uw artikelnr'!L2404=0,0,IF('Basis Excelsheet - uw artikelnr'!L2404&lt;1,1,0))</f>
        <v>0</v>
      </c>
      <c r="G2404" s="16">
        <f>IF('Basis Excelsheet - uw artikelnr'!F2404=0,0,IF(EXACT('Basis Excelsheet - uw artikelnr'!G2404,Keuzelijsten!$C$2),0,IF(EXACT('Basis Excelsheet - uw artikelnr'!G2404,Keuzelijsten!$C$3),0,1)))</f>
        <v>0</v>
      </c>
      <c r="H2404" s="16">
        <f>IF('Basis Excelsheet - uw artikelnr'!F2404=0,0,IF(EXACT('Basis Excelsheet - uw artikelnr'!J2404,Keuzelijsten!$D$2),0,IF(EXACT('Basis Excelsheet - uw artikelnr'!J2404,Keuzelijsten!$D$3),0,1)))</f>
        <v>0</v>
      </c>
      <c r="I2404" s="16">
        <f ca="1">IF('Basis Excelsheet - uw artikelnr'!A2404=0,0,IF(CELL("type",'Basis Excelsheet - uw artikelnr'!A2404)="w",0,1))</f>
        <v>0</v>
      </c>
      <c r="J2404" s="16">
        <f>IF('Basis Excelsheet - uw artikelnr'!F2404=0,0,COUNTIF(Keuzelijsten!$F$2:$F$244,'Basis Excelsheet - uw artikelnr'!M2404)-1)*-1</f>
        <v>0</v>
      </c>
      <c r="K2404" s="16">
        <f>IF('Basis Excelsheet - uw artikelnr'!F2404=0,0,COUNTIF(Keuzelijsten!$A$2:$A$245,'Basis Excelsheet - uw artikelnr'!C2404)-1)*-1</f>
        <v>0</v>
      </c>
      <c r="L2404" s="16">
        <f>IF('Basis Excelsheet - uw artikelnr'!F2404=0,0,COUNTIF(Keuzelijsten!$W$2:$W$945,'Basis Excelsheet - uw artikelnr'!D2404)-1)*-1</f>
        <v>0</v>
      </c>
    </row>
    <row r="2405" spans="1:12" x14ac:dyDescent="0.25">
      <c r="A2405" s="17"/>
      <c r="B2405" s="17">
        <f t="shared" ca="1" si="39"/>
        <v>0</v>
      </c>
      <c r="C2405" s="16">
        <f>IF(LEN('Basis Excelsheet - uw artikelnr'!F2405)&gt;35,1,0)</f>
        <v>0</v>
      </c>
      <c r="D2405" s="16">
        <f>IF(LEN('Basis Excelsheet - uw artikelnr'!K2405)&gt;30,1,0)</f>
        <v>0</v>
      </c>
      <c r="E2405" s="16">
        <f>IF(LEN('Basis Excelsheet - uw artikelnr'!E2405)&gt;20,1,0)</f>
        <v>0</v>
      </c>
      <c r="F2405" s="16">
        <f>IF('Basis Excelsheet - uw artikelnr'!L2405=0,0,IF('Basis Excelsheet - uw artikelnr'!L2405&lt;1,1,0))</f>
        <v>0</v>
      </c>
      <c r="G2405" s="16">
        <f>IF('Basis Excelsheet - uw artikelnr'!F2405=0,0,IF(EXACT('Basis Excelsheet - uw artikelnr'!G2405,Keuzelijsten!$C$2),0,IF(EXACT('Basis Excelsheet - uw artikelnr'!G2405,Keuzelijsten!$C$3),0,1)))</f>
        <v>0</v>
      </c>
      <c r="H2405" s="16">
        <f>IF('Basis Excelsheet - uw artikelnr'!F2405=0,0,IF(EXACT('Basis Excelsheet - uw artikelnr'!J2405,Keuzelijsten!$D$2),0,IF(EXACT('Basis Excelsheet - uw artikelnr'!J2405,Keuzelijsten!$D$3),0,1)))</f>
        <v>0</v>
      </c>
      <c r="I2405" s="16">
        <f ca="1">IF('Basis Excelsheet - uw artikelnr'!A2405=0,0,IF(CELL("type",'Basis Excelsheet - uw artikelnr'!A2405)="w",0,1))</f>
        <v>0</v>
      </c>
      <c r="J2405" s="16">
        <f>IF('Basis Excelsheet - uw artikelnr'!F2405=0,0,COUNTIF(Keuzelijsten!$F$2:$F$244,'Basis Excelsheet - uw artikelnr'!M2405)-1)*-1</f>
        <v>0</v>
      </c>
      <c r="K2405" s="16">
        <f>IF('Basis Excelsheet - uw artikelnr'!F2405=0,0,COUNTIF(Keuzelijsten!$A$2:$A$245,'Basis Excelsheet - uw artikelnr'!C2405)-1)*-1</f>
        <v>0</v>
      </c>
      <c r="L2405" s="16">
        <f>IF('Basis Excelsheet - uw artikelnr'!F2405=0,0,COUNTIF(Keuzelijsten!$W$2:$W$945,'Basis Excelsheet - uw artikelnr'!D2405)-1)*-1</f>
        <v>0</v>
      </c>
    </row>
    <row r="2406" spans="1:12" x14ac:dyDescent="0.25">
      <c r="A2406" s="17"/>
      <c r="B2406" s="17">
        <f t="shared" ca="1" si="39"/>
        <v>0</v>
      </c>
      <c r="C2406" s="16">
        <f>IF(LEN('Basis Excelsheet - uw artikelnr'!F2406)&gt;35,1,0)</f>
        <v>0</v>
      </c>
      <c r="D2406" s="16">
        <f>IF(LEN('Basis Excelsheet - uw artikelnr'!K2406)&gt;30,1,0)</f>
        <v>0</v>
      </c>
      <c r="E2406" s="16">
        <f>IF(LEN('Basis Excelsheet - uw artikelnr'!E2406)&gt;20,1,0)</f>
        <v>0</v>
      </c>
      <c r="F2406" s="16">
        <f>IF('Basis Excelsheet - uw artikelnr'!L2406=0,0,IF('Basis Excelsheet - uw artikelnr'!L2406&lt;1,1,0))</f>
        <v>0</v>
      </c>
      <c r="G2406" s="16">
        <f>IF('Basis Excelsheet - uw artikelnr'!F2406=0,0,IF(EXACT('Basis Excelsheet - uw artikelnr'!G2406,Keuzelijsten!$C$2),0,IF(EXACT('Basis Excelsheet - uw artikelnr'!G2406,Keuzelijsten!$C$3),0,1)))</f>
        <v>0</v>
      </c>
      <c r="H2406" s="16">
        <f>IF('Basis Excelsheet - uw artikelnr'!F2406=0,0,IF(EXACT('Basis Excelsheet - uw artikelnr'!J2406,Keuzelijsten!$D$2),0,IF(EXACT('Basis Excelsheet - uw artikelnr'!J2406,Keuzelijsten!$D$3),0,1)))</f>
        <v>0</v>
      </c>
      <c r="I2406" s="16">
        <f ca="1">IF('Basis Excelsheet - uw artikelnr'!A2406=0,0,IF(CELL("type",'Basis Excelsheet - uw artikelnr'!A2406)="w",0,1))</f>
        <v>0</v>
      </c>
      <c r="J2406" s="16">
        <f>IF('Basis Excelsheet - uw artikelnr'!F2406=0,0,COUNTIF(Keuzelijsten!$F$2:$F$244,'Basis Excelsheet - uw artikelnr'!M2406)-1)*-1</f>
        <v>0</v>
      </c>
      <c r="K2406" s="16">
        <f>IF('Basis Excelsheet - uw artikelnr'!F2406=0,0,COUNTIF(Keuzelijsten!$A$2:$A$245,'Basis Excelsheet - uw artikelnr'!C2406)-1)*-1</f>
        <v>0</v>
      </c>
      <c r="L2406" s="16">
        <f>IF('Basis Excelsheet - uw artikelnr'!F2406=0,0,COUNTIF(Keuzelijsten!$W$2:$W$945,'Basis Excelsheet - uw artikelnr'!D2406)-1)*-1</f>
        <v>0</v>
      </c>
    </row>
    <row r="2407" spans="1:12" x14ac:dyDescent="0.25">
      <c r="A2407" s="17"/>
      <c r="B2407" s="17">
        <f t="shared" ca="1" si="39"/>
        <v>0</v>
      </c>
      <c r="C2407" s="16">
        <f>IF(LEN('Basis Excelsheet - uw artikelnr'!F2407)&gt;35,1,0)</f>
        <v>0</v>
      </c>
      <c r="D2407" s="16">
        <f>IF(LEN('Basis Excelsheet - uw artikelnr'!K2407)&gt;30,1,0)</f>
        <v>0</v>
      </c>
      <c r="E2407" s="16">
        <f>IF(LEN('Basis Excelsheet - uw artikelnr'!E2407)&gt;20,1,0)</f>
        <v>0</v>
      </c>
      <c r="F2407" s="16">
        <f>IF('Basis Excelsheet - uw artikelnr'!L2407=0,0,IF('Basis Excelsheet - uw artikelnr'!L2407&lt;1,1,0))</f>
        <v>0</v>
      </c>
      <c r="G2407" s="16">
        <f>IF('Basis Excelsheet - uw artikelnr'!F2407=0,0,IF(EXACT('Basis Excelsheet - uw artikelnr'!G2407,Keuzelijsten!$C$2),0,IF(EXACT('Basis Excelsheet - uw artikelnr'!G2407,Keuzelijsten!$C$3),0,1)))</f>
        <v>0</v>
      </c>
      <c r="H2407" s="16">
        <f>IF('Basis Excelsheet - uw artikelnr'!F2407=0,0,IF(EXACT('Basis Excelsheet - uw artikelnr'!J2407,Keuzelijsten!$D$2),0,IF(EXACT('Basis Excelsheet - uw artikelnr'!J2407,Keuzelijsten!$D$3),0,1)))</f>
        <v>0</v>
      </c>
      <c r="I2407" s="16">
        <f ca="1">IF('Basis Excelsheet - uw artikelnr'!A2407=0,0,IF(CELL("type",'Basis Excelsheet - uw artikelnr'!A2407)="w",0,1))</f>
        <v>0</v>
      </c>
      <c r="J2407" s="16">
        <f>IF('Basis Excelsheet - uw artikelnr'!F2407=0,0,COUNTIF(Keuzelijsten!$F$2:$F$244,'Basis Excelsheet - uw artikelnr'!M2407)-1)*-1</f>
        <v>0</v>
      </c>
      <c r="K2407" s="16">
        <f>IF('Basis Excelsheet - uw artikelnr'!F2407=0,0,COUNTIF(Keuzelijsten!$A$2:$A$245,'Basis Excelsheet - uw artikelnr'!C2407)-1)*-1</f>
        <v>0</v>
      </c>
      <c r="L2407" s="16">
        <f>IF('Basis Excelsheet - uw artikelnr'!F2407=0,0,COUNTIF(Keuzelijsten!$W$2:$W$945,'Basis Excelsheet - uw artikelnr'!D2407)-1)*-1</f>
        <v>0</v>
      </c>
    </row>
    <row r="2408" spans="1:12" x14ac:dyDescent="0.25">
      <c r="A2408" s="17"/>
      <c r="B2408" s="17">
        <f t="shared" ca="1" si="39"/>
        <v>0</v>
      </c>
      <c r="C2408" s="16">
        <f>IF(LEN('Basis Excelsheet - uw artikelnr'!F2408)&gt;35,1,0)</f>
        <v>0</v>
      </c>
      <c r="D2408" s="16">
        <f>IF(LEN('Basis Excelsheet - uw artikelnr'!K2408)&gt;30,1,0)</f>
        <v>0</v>
      </c>
      <c r="E2408" s="16">
        <f>IF(LEN('Basis Excelsheet - uw artikelnr'!E2408)&gt;20,1,0)</f>
        <v>0</v>
      </c>
      <c r="F2408" s="16">
        <f>IF('Basis Excelsheet - uw artikelnr'!L2408=0,0,IF('Basis Excelsheet - uw artikelnr'!L2408&lt;1,1,0))</f>
        <v>0</v>
      </c>
      <c r="G2408" s="16">
        <f>IF('Basis Excelsheet - uw artikelnr'!F2408=0,0,IF(EXACT('Basis Excelsheet - uw artikelnr'!G2408,Keuzelijsten!$C$2),0,IF(EXACT('Basis Excelsheet - uw artikelnr'!G2408,Keuzelijsten!$C$3),0,1)))</f>
        <v>0</v>
      </c>
      <c r="H2408" s="16">
        <f>IF('Basis Excelsheet - uw artikelnr'!F2408=0,0,IF(EXACT('Basis Excelsheet - uw artikelnr'!J2408,Keuzelijsten!$D$2),0,IF(EXACT('Basis Excelsheet - uw artikelnr'!J2408,Keuzelijsten!$D$3),0,1)))</f>
        <v>0</v>
      </c>
      <c r="I2408" s="16">
        <f ca="1">IF('Basis Excelsheet - uw artikelnr'!A2408=0,0,IF(CELL("type",'Basis Excelsheet - uw artikelnr'!A2408)="w",0,1))</f>
        <v>0</v>
      </c>
      <c r="J2408" s="16">
        <f>IF('Basis Excelsheet - uw artikelnr'!F2408=0,0,COUNTIF(Keuzelijsten!$F$2:$F$244,'Basis Excelsheet - uw artikelnr'!M2408)-1)*-1</f>
        <v>0</v>
      </c>
      <c r="K2408" s="16">
        <f>IF('Basis Excelsheet - uw artikelnr'!F2408=0,0,COUNTIF(Keuzelijsten!$A$2:$A$245,'Basis Excelsheet - uw artikelnr'!C2408)-1)*-1</f>
        <v>0</v>
      </c>
      <c r="L2408" s="16">
        <f>IF('Basis Excelsheet - uw artikelnr'!F2408=0,0,COUNTIF(Keuzelijsten!$W$2:$W$945,'Basis Excelsheet - uw artikelnr'!D2408)-1)*-1</f>
        <v>0</v>
      </c>
    </row>
    <row r="2409" spans="1:12" x14ac:dyDescent="0.25">
      <c r="A2409" s="17"/>
      <c r="B2409" s="17">
        <f t="shared" ca="1" si="39"/>
        <v>0</v>
      </c>
      <c r="C2409" s="16">
        <f>IF(LEN('Basis Excelsheet - uw artikelnr'!F2409)&gt;35,1,0)</f>
        <v>0</v>
      </c>
      <c r="D2409" s="16">
        <f>IF(LEN('Basis Excelsheet - uw artikelnr'!K2409)&gt;30,1,0)</f>
        <v>0</v>
      </c>
      <c r="E2409" s="16">
        <f>IF(LEN('Basis Excelsheet - uw artikelnr'!E2409)&gt;20,1,0)</f>
        <v>0</v>
      </c>
      <c r="F2409" s="16">
        <f>IF('Basis Excelsheet - uw artikelnr'!L2409=0,0,IF('Basis Excelsheet - uw artikelnr'!L2409&lt;1,1,0))</f>
        <v>0</v>
      </c>
      <c r="G2409" s="16">
        <f>IF('Basis Excelsheet - uw artikelnr'!F2409=0,0,IF(EXACT('Basis Excelsheet - uw artikelnr'!G2409,Keuzelijsten!$C$2),0,IF(EXACT('Basis Excelsheet - uw artikelnr'!G2409,Keuzelijsten!$C$3),0,1)))</f>
        <v>0</v>
      </c>
      <c r="H2409" s="16">
        <f>IF('Basis Excelsheet - uw artikelnr'!F2409=0,0,IF(EXACT('Basis Excelsheet - uw artikelnr'!J2409,Keuzelijsten!$D$2),0,IF(EXACT('Basis Excelsheet - uw artikelnr'!J2409,Keuzelijsten!$D$3),0,1)))</f>
        <v>0</v>
      </c>
      <c r="I2409" s="16">
        <f ca="1">IF('Basis Excelsheet - uw artikelnr'!A2409=0,0,IF(CELL("type",'Basis Excelsheet - uw artikelnr'!A2409)="w",0,1))</f>
        <v>0</v>
      </c>
      <c r="J2409" s="16">
        <f>IF('Basis Excelsheet - uw artikelnr'!F2409=0,0,COUNTIF(Keuzelijsten!$F$2:$F$244,'Basis Excelsheet - uw artikelnr'!M2409)-1)*-1</f>
        <v>0</v>
      </c>
      <c r="K2409" s="16">
        <f>IF('Basis Excelsheet - uw artikelnr'!F2409=0,0,COUNTIF(Keuzelijsten!$A$2:$A$245,'Basis Excelsheet - uw artikelnr'!C2409)-1)*-1</f>
        <v>0</v>
      </c>
      <c r="L2409" s="16">
        <f>IF('Basis Excelsheet - uw artikelnr'!F2409=0,0,COUNTIF(Keuzelijsten!$W$2:$W$945,'Basis Excelsheet - uw artikelnr'!D2409)-1)*-1</f>
        <v>0</v>
      </c>
    </row>
    <row r="2410" spans="1:12" x14ac:dyDescent="0.25">
      <c r="A2410" s="17"/>
      <c r="B2410" s="17">
        <f t="shared" ca="1" si="39"/>
        <v>0</v>
      </c>
      <c r="C2410" s="16">
        <f>IF(LEN('Basis Excelsheet - uw artikelnr'!F2410)&gt;35,1,0)</f>
        <v>0</v>
      </c>
      <c r="D2410" s="16">
        <f>IF(LEN('Basis Excelsheet - uw artikelnr'!K2410)&gt;30,1,0)</f>
        <v>0</v>
      </c>
      <c r="E2410" s="16">
        <f>IF(LEN('Basis Excelsheet - uw artikelnr'!E2410)&gt;20,1,0)</f>
        <v>0</v>
      </c>
      <c r="F2410" s="16">
        <f>IF('Basis Excelsheet - uw artikelnr'!L2410=0,0,IF('Basis Excelsheet - uw artikelnr'!L2410&lt;1,1,0))</f>
        <v>0</v>
      </c>
      <c r="G2410" s="16">
        <f>IF('Basis Excelsheet - uw artikelnr'!F2410=0,0,IF(EXACT('Basis Excelsheet - uw artikelnr'!G2410,Keuzelijsten!$C$2),0,IF(EXACT('Basis Excelsheet - uw artikelnr'!G2410,Keuzelijsten!$C$3),0,1)))</f>
        <v>0</v>
      </c>
      <c r="H2410" s="16">
        <f>IF('Basis Excelsheet - uw artikelnr'!F2410=0,0,IF(EXACT('Basis Excelsheet - uw artikelnr'!J2410,Keuzelijsten!$D$2),0,IF(EXACT('Basis Excelsheet - uw artikelnr'!J2410,Keuzelijsten!$D$3),0,1)))</f>
        <v>0</v>
      </c>
      <c r="I2410" s="16">
        <f ca="1">IF('Basis Excelsheet - uw artikelnr'!A2410=0,0,IF(CELL("type",'Basis Excelsheet - uw artikelnr'!A2410)="w",0,1))</f>
        <v>0</v>
      </c>
      <c r="J2410" s="16">
        <f>IF('Basis Excelsheet - uw artikelnr'!F2410=0,0,COUNTIF(Keuzelijsten!$F$2:$F$244,'Basis Excelsheet - uw artikelnr'!M2410)-1)*-1</f>
        <v>0</v>
      </c>
      <c r="K2410" s="16">
        <f>IF('Basis Excelsheet - uw artikelnr'!F2410=0,0,COUNTIF(Keuzelijsten!$A$2:$A$245,'Basis Excelsheet - uw artikelnr'!C2410)-1)*-1</f>
        <v>0</v>
      </c>
      <c r="L2410" s="16">
        <f>IF('Basis Excelsheet - uw artikelnr'!F2410=0,0,COUNTIF(Keuzelijsten!$W$2:$W$945,'Basis Excelsheet - uw artikelnr'!D2410)-1)*-1</f>
        <v>0</v>
      </c>
    </row>
    <row r="2411" spans="1:12" x14ac:dyDescent="0.25">
      <c r="A2411" s="17"/>
      <c r="B2411" s="17">
        <f t="shared" ca="1" si="39"/>
        <v>0</v>
      </c>
      <c r="C2411" s="16">
        <f>IF(LEN('Basis Excelsheet - uw artikelnr'!F2411)&gt;35,1,0)</f>
        <v>0</v>
      </c>
      <c r="D2411" s="16">
        <f>IF(LEN('Basis Excelsheet - uw artikelnr'!K2411)&gt;30,1,0)</f>
        <v>0</v>
      </c>
      <c r="E2411" s="16">
        <f>IF(LEN('Basis Excelsheet - uw artikelnr'!E2411)&gt;20,1,0)</f>
        <v>0</v>
      </c>
      <c r="F2411" s="16">
        <f>IF('Basis Excelsheet - uw artikelnr'!L2411=0,0,IF('Basis Excelsheet - uw artikelnr'!L2411&lt;1,1,0))</f>
        <v>0</v>
      </c>
      <c r="G2411" s="16">
        <f>IF('Basis Excelsheet - uw artikelnr'!F2411=0,0,IF(EXACT('Basis Excelsheet - uw artikelnr'!G2411,Keuzelijsten!$C$2),0,IF(EXACT('Basis Excelsheet - uw artikelnr'!G2411,Keuzelijsten!$C$3),0,1)))</f>
        <v>0</v>
      </c>
      <c r="H2411" s="16">
        <f>IF('Basis Excelsheet - uw artikelnr'!F2411=0,0,IF(EXACT('Basis Excelsheet - uw artikelnr'!J2411,Keuzelijsten!$D$2),0,IF(EXACT('Basis Excelsheet - uw artikelnr'!J2411,Keuzelijsten!$D$3),0,1)))</f>
        <v>0</v>
      </c>
      <c r="I2411" s="16">
        <f ca="1">IF('Basis Excelsheet - uw artikelnr'!A2411=0,0,IF(CELL("type",'Basis Excelsheet - uw artikelnr'!A2411)="w",0,1))</f>
        <v>0</v>
      </c>
      <c r="J2411" s="16">
        <f>IF('Basis Excelsheet - uw artikelnr'!F2411=0,0,COUNTIF(Keuzelijsten!$F$2:$F$244,'Basis Excelsheet - uw artikelnr'!M2411)-1)*-1</f>
        <v>0</v>
      </c>
      <c r="K2411" s="16">
        <f>IF('Basis Excelsheet - uw artikelnr'!F2411=0,0,COUNTIF(Keuzelijsten!$A$2:$A$245,'Basis Excelsheet - uw artikelnr'!C2411)-1)*-1</f>
        <v>0</v>
      </c>
      <c r="L2411" s="16">
        <f>IF('Basis Excelsheet - uw artikelnr'!F2411=0,0,COUNTIF(Keuzelijsten!$W$2:$W$945,'Basis Excelsheet - uw artikelnr'!D2411)-1)*-1</f>
        <v>0</v>
      </c>
    </row>
    <row r="2412" spans="1:12" x14ac:dyDescent="0.25">
      <c r="A2412" s="17"/>
      <c r="B2412" s="17">
        <f t="shared" ca="1" si="39"/>
        <v>0</v>
      </c>
      <c r="C2412" s="16">
        <f>IF(LEN('Basis Excelsheet - uw artikelnr'!F2412)&gt;35,1,0)</f>
        <v>0</v>
      </c>
      <c r="D2412" s="16">
        <f>IF(LEN('Basis Excelsheet - uw artikelnr'!K2412)&gt;30,1,0)</f>
        <v>0</v>
      </c>
      <c r="E2412" s="16">
        <f>IF(LEN('Basis Excelsheet - uw artikelnr'!E2412)&gt;20,1,0)</f>
        <v>0</v>
      </c>
      <c r="F2412" s="16">
        <f>IF('Basis Excelsheet - uw artikelnr'!L2412=0,0,IF('Basis Excelsheet - uw artikelnr'!L2412&lt;1,1,0))</f>
        <v>0</v>
      </c>
      <c r="G2412" s="16">
        <f>IF('Basis Excelsheet - uw artikelnr'!F2412=0,0,IF(EXACT('Basis Excelsheet - uw artikelnr'!G2412,Keuzelijsten!$C$2),0,IF(EXACT('Basis Excelsheet - uw artikelnr'!G2412,Keuzelijsten!$C$3),0,1)))</f>
        <v>0</v>
      </c>
      <c r="H2412" s="16">
        <f>IF('Basis Excelsheet - uw artikelnr'!F2412=0,0,IF(EXACT('Basis Excelsheet - uw artikelnr'!J2412,Keuzelijsten!$D$2),0,IF(EXACT('Basis Excelsheet - uw artikelnr'!J2412,Keuzelijsten!$D$3),0,1)))</f>
        <v>0</v>
      </c>
      <c r="I2412" s="16">
        <f ca="1">IF('Basis Excelsheet - uw artikelnr'!A2412=0,0,IF(CELL("type",'Basis Excelsheet - uw artikelnr'!A2412)="w",0,1))</f>
        <v>0</v>
      </c>
      <c r="J2412" s="16">
        <f>IF('Basis Excelsheet - uw artikelnr'!F2412=0,0,COUNTIF(Keuzelijsten!$F$2:$F$244,'Basis Excelsheet - uw artikelnr'!M2412)-1)*-1</f>
        <v>0</v>
      </c>
      <c r="K2412" s="16">
        <f>IF('Basis Excelsheet - uw artikelnr'!F2412=0,0,COUNTIF(Keuzelijsten!$A$2:$A$245,'Basis Excelsheet - uw artikelnr'!C2412)-1)*-1</f>
        <v>0</v>
      </c>
      <c r="L2412" s="16">
        <f>IF('Basis Excelsheet - uw artikelnr'!F2412=0,0,COUNTIF(Keuzelijsten!$W$2:$W$945,'Basis Excelsheet - uw artikelnr'!D2412)-1)*-1</f>
        <v>0</v>
      </c>
    </row>
    <row r="2413" spans="1:12" x14ac:dyDescent="0.25">
      <c r="A2413" s="17"/>
      <c r="B2413" s="17">
        <f t="shared" ca="1" si="39"/>
        <v>0</v>
      </c>
      <c r="C2413" s="16">
        <f>IF(LEN('Basis Excelsheet - uw artikelnr'!F2413)&gt;35,1,0)</f>
        <v>0</v>
      </c>
      <c r="D2413" s="16">
        <f>IF(LEN('Basis Excelsheet - uw artikelnr'!K2413)&gt;30,1,0)</f>
        <v>0</v>
      </c>
      <c r="E2413" s="16">
        <f>IF(LEN('Basis Excelsheet - uw artikelnr'!E2413)&gt;20,1,0)</f>
        <v>0</v>
      </c>
      <c r="F2413" s="16">
        <f>IF('Basis Excelsheet - uw artikelnr'!L2413=0,0,IF('Basis Excelsheet - uw artikelnr'!L2413&lt;1,1,0))</f>
        <v>0</v>
      </c>
      <c r="G2413" s="16">
        <f>IF('Basis Excelsheet - uw artikelnr'!F2413=0,0,IF(EXACT('Basis Excelsheet - uw artikelnr'!G2413,Keuzelijsten!$C$2),0,IF(EXACT('Basis Excelsheet - uw artikelnr'!G2413,Keuzelijsten!$C$3),0,1)))</f>
        <v>0</v>
      </c>
      <c r="H2413" s="16">
        <f>IF('Basis Excelsheet - uw artikelnr'!F2413=0,0,IF(EXACT('Basis Excelsheet - uw artikelnr'!J2413,Keuzelijsten!$D$2),0,IF(EXACT('Basis Excelsheet - uw artikelnr'!J2413,Keuzelijsten!$D$3),0,1)))</f>
        <v>0</v>
      </c>
      <c r="I2413" s="16">
        <f ca="1">IF('Basis Excelsheet - uw artikelnr'!A2413=0,0,IF(CELL("type",'Basis Excelsheet - uw artikelnr'!A2413)="w",0,1))</f>
        <v>0</v>
      </c>
      <c r="J2413" s="16">
        <f>IF('Basis Excelsheet - uw artikelnr'!F2413=0,0,COUNTIF(Keuzelijsten!$F$2:$F$244,'Basis Excelsheet - uw artikelnr'!M2413)-1)*-1</f>
        <v>0</v>
      </c>
      <c r="K2413" s="16">
        <f>IF('Basis Excelsheet - uw artikelnr'!F2413=0,0,COUNTIF(Keuzelijsten!$A$2:$A$245,'Basis Excelsheet - uw artikelnr'!C2413)-1)*-1</f>
        <v>0</v>
      </c>
      <c r="L2413" s="16">
        <f>IF('Basis Excelsheet - uw artikelnr'!F2413=0,0,COUNTIF(Keuzelijsten!$W$2:$W$945,'Basis Excelsheet - uw artikelnr'!D2413)-1)*-1</f>
        <v>0</v>
      </c>
    </row>
    <row r="2414" spans="1:12" x14ac:dyDescent="0.25">
      <c r="A2414" s="17"/>
      <c r="B2414" s="17">
        <f t="shared" ca="1" si="39"/>
        <v>0</v>
      </c>
      <c r="C2414" s="16">
        <f>IF(LEN('Basis Excelsheet - uw artikelnr'!F2414)&gt;35,1,0)</f>
        <v>0</v>
      </c>
      <c r="D2414" s="16">
        <f>IF(LEN('Basis Excelsheet - uw artikelnr'!K2414)&gt;30,1,0)</f>
        <v>0</v>
      </c>
      <c r="E2414" s="16">
        <f>IF(LEN('Basis Excelsheet - uw artikelnr'!E2414)&gt;20,1,0)</f>
        <v>0</v>
      </c>
      <c r="F2414" s="16">
        <f>IF('Basis Excelsheet - uw artikelnr'!L2414=0,0,IF('Basis Excelsheet - uw artikelnr'!L2414&lt;1,1,0))</f>
        <v>0</v>
      </c>
      <c r="G2414" s="16">
        <f>IF('Basis Excelsheet - uw artikelnr'!F2414=0,0,IF(EXACT('Basis Excelsheet - uw artikelnr'!G2414,Keuzelijsten!$C$2),0,IF(EXACT('Basis Excelsheet - uw artikelnr'!G2414,Keuzelijsten!$C$3),0,1)))</f>
        <v>0</v>
      </c>
      <c r="H2414" s="16">
        <f>IF('Basis Excelsheet - uw artikelnr'!F2414=0,0,IF(EXACT('Basis Excelsheet - uw artikelnr'!J2414,Keuzelijsten!$D$2),0,IF(EXACT('Basis Excelsheet - uw artikelnr'!J2414,Keuzelijsten!$D$3),0,1)))</f>
        <v>0</v>
      </c>
      <c r="I2414" s="16">
        <f ca="1">IF('Basis Excelsheet - uw artikelnr'!A2414=0,0,IF(CELL("type",'Basis Excelsheet - uw artikelnr'!A2414)="w",0,1))</f>
        <v>0</v>
      </c>
      <c r="J2414" s="16">
        <f>IF('Basis Excelsheet - uw artikelnr'!F2414=0,0,COUNTIF(Keuzelijsten!$F$2:$F$244,'Basis Excelsheet - uw artikelnr'!M2414)-1)*-1</f>
        <v>0</v>
      </c>
      <c r="K2414" s="16">
        <f>IF('Basis Excelsheet - uw artikelnr'!F2414=0,0,COUNTIF(Keuzelijsten!$A$2:$A$245,'Basis Excelsheet - uw artikelnr'!C2414)-1)*-1</f>
        <v>0</v>
      </c>
      <c r="L2414" s="16">
        <f>IF('Basis Excelsheet - uw artikelnr'!F2414=0,0,COUNTIF(Keuzelijsten!$W$2:$W$945,'Basis Excelsheet - uw artikelnr'!D2414)-1)*-1</f>
        <v>0</v>
      </c>
    </row>
    <row r="2415" spans="1:12" x14ac:dyDescent="0.25">
      <c r="A2415" s="17"/>
      <c r="B2415" s="17">
        <f t="shared" ca="1" si="39"/>
        <v>0</v>
      </c>
      <c r="C2415" s="16">
        <f>IF(LEN('Basis Excelsheet - uw artikelnr'!F2415)&gt;35,1,0)</f>
        <v>0</v>
      </c>
      <c r="D2415" s="16">
        <f>IF(LEN('Basis Excelsheet - uw artikelnr'!K2415)&gt;30,1,0)</f>
        <v>0</v>
      </c>
      <c r="E2415" s="16">
        <f>IF(LEN('Basis Excelsheet - uw artikelnr'!E2415)&gt;20,1,0)</f>
        <v>0</v>
      </c>
      <c r="F2415" s="16">
        <f>IF('Basis Excelsheet - uw artikelnr'!L2415=0,0,IF('Basis Excelsheet - uw artikelnr'!L2415&lt;1,1,0))</f>
        <v>0</v>
      </c>
      <c r="G2415" s="16">
        <f>IF('Basis Excelsheet - uw artikelnr'!F2415=0,0,IF(EXACT('Basis Excelsheet - uw artikelnr'!G2415,Keuzelijsten!$C$2),0,IF(EXACT('Basis Excelsheet - uw artikelnr'!G2415,Keuzelijsten!$C$3),0,1)))</f>
        <v>0</v>
      </c>
      <c r="H2415" s="16">
        <f>IF('Basis Excelsheet - uw artikelnr'!F2415=0,0,IF(EXACT('Basis Excelsheet - uw artikelnr'!J2415,Keuzelijsten!$D$2),0,IF(EXACT('Basis Excelsheet - uw artikelnr'!J2415,Keuzelijsten!$D$3),0,1)))</f>
        <v>0</v>
      </c>
      <c r="I2415" s="16">
        <f ca="1">IF('Basis Excelsheet - uw artikelnr'!A2415=0,0,IF(CELL("type",'Basis Excelsheet - uw artikelnr'!A2415)="w",0,1))</f>
        <v>0</v>
      </c>
      <c r="J2415" s="16">
        <f>IF('Basis Excelsheet - uw artikelnr'!F2415=0,0,COUNTIF(Keuzelijsten!$F$2:$F$244,'Basis Excelsheet - uw artikelnr'!M2415)-1)*-1</f>
        <v>0</v>
      </c>
      <c r="K2415" s="16">
        <f>IF('Basis Excelsheet - uw artikelnr'!F2415=0,0,COUNTIF(Keuzelijsten!$A$2:$A$245,'Basis Excelsheet - uw artikelnr'!C2415)-1)*-1</f>
        <v>0</v>
      </c>
      <c r="L2415" s="16">
        <f>IF('Basis Excelsheet - uw artikelnr'!F2415=0,0,COUNTIF(Keuzelijsten!$W$2:$W$945,'Basis Excelsheet - uw artikelnr'!D2415)-1)*-1</f>
        <v>0</v>
      </c>
    </row>
    <row r="2416" spans="1:12" x14ac:dyDescent="0.25">
      <c r="A2416" s="17"/>
      <c r="B2416" s="17">
        <f t="shared" ca="1" si="39"/>
        <v>0</v>
      </c>
      <c r="C2416" s="16">
        <f>IF(LEN('Basis Excelsheet - uw artikelnr'!F2416)&gt;35,1,0)</f>
        <v>0</v>
      </c>
      <c r="D2416" s="16">
        <f>IF(LEN('Basis Excelsheet - uw artikelnr'!K2416)&gt;30,1,0)</f>
        <v>0</v>
      </c>
      <c r="E2416" s="16">
        <f>IF(LEN('Basis Excelsheet - uw artikelnr'!E2416)&gt;20,1,0)</f>
        <v>0</v>
      </c>
      <c r="F2416" s="16">
        <f>IF('Basis Excelsheet - uw artikelnr'!L2416=0,0,IF('Basis Excelsheet - uw artikelnr'!L2416&lt;1,1,0))</f>
        <v>0</v>
      </c>
      <c r="G2416" s="16">
        <f>IF('Basis Excelsheet - uw artikelnr'!F2416=0,0,IF(EXACT('Basis Excelsheet - uw artikelnr'!G2416,Keuzelijsten!$C$2),0,IF(EXACT('Basis Excelsheet - uw artikelnr'!G2416,Keuzelijsten!$C$3),0,1)))</f>
        <v>0</v>
      </c>
      <c r="H2416" s="16">
        <f>IF('Basis Excelsheet - uw artikelnr'!F2416=0,0,IF(EXACT('Basis Excelsheet - uw artikelnr'!J2416,Keuzelijsten!$D$2),0,IF(EXACT('Basis Excelsheet - uw artikelnr'!J2416,Keuzelijsten!$D$3),0,1)))</f>
        <v>0</v>
      </c>
      <c r="I2416" s="16">
        <f ca="1">IF('Basis Excelsheet - uw artikelnr'!A2416=0,0,IF(CELL("type",'Basis Excelsheet - uw artikelnr'!A2416)="w",0,1))</f>
        <v>0</v>
      </c>
      <c r="J2416" s="16">
        <f>IF('Basis Excelsheet - uw artikelnr'!F2416=0,0,COUNTIF(Keuzelijsten!$F$2:$F$244,'Basis Excelsheet - uw artikelnr'!M2416)-1)*-1</f>
        <v>0</v>
      </c>
      <c r="K2416" s="16">
        <f>IF('Basis Excelsheet - uw artikelnr'!F2416=0,0,COUNTIF(Keuzelijsten!$A$2:$A$245,'Basis Excelsheet - uw artikelnr'!C2416)-1)*-1</f>
        <v>0</v>
      </c>
      <c r="L2416" s="16">
        <f>IF('Basis Excelsheet - uw artikelnr'!F2416=0,0,COUNTIF(Keuzelijsten!$W$2:$W$945,'Basis Excelsheet - uw artikelnr'!D2416)-1)*-1</f>
        <v>0</v>
      </c>
    </row>
    <row r="2417" spans="1:12" x14ac:dyDescent="0.25">
      <c r="A2417" s="17"/>
      <c r="B2417" s="17">
        <f t="shared" ca="1" si="39"/>
        <v>0</v>
      </c>
      <c r="C2417" s="16">
        <f>IF(LEN('Basis Excelsheet - uw artikelnr'!F2417)&gt;35,1,0)</f>
        <v>0</v>
      </c>
      <c r="D2417" s="16">
        <f>IF(LEN('Basis Excelsheet - uw artikelnr'!K2417)&gt;30,1,0)</f>
        <v>0</v>
      </c>
      <c r="E2417" s="16">
        <f>IF(LEN('Basis Excelsheet - uw artikelnr'!E2417)&gt;20,1,0)</f>
        <v>0</v>
      </c>
      <c r="F2417" s="16">
        <f>IF('Basis Excelsheet - uw artikelnr'!L2417=0,0,IF('Basis Excelsheet - uw artikelnr'!L2417&lt;1,1,0))</f>
        <v>0</v>
      </c>
      <c r="G2417" s="16">
        <f>IF('Basis Excelsheet - uw artikelnr'!F2417=0,0,IF(EXACT('Basis Excelsheet - uw artikelnr'!G2417,Keuzelijsten!$C$2),0,IF(EXACT('Basis Excelsheet - uw artikelnr'!G2417,Keuzelijsten!$C$3),0,1)))</f>
        <v>0</v>
      </c>
      <c r="H2417" s="16">
        <f>IF('Basis Excelsheet - uw artikelnr'!F2417=0,0,IF(EXACT('Basis Excelsheet - uw artikelnr'!J2417,Keuzelijsten!$D$2),0,IF(EXACT('Basis Excelsheet - uw artikelnr'!J2417,Keuzelijsten!$D$3),0,1)))</f>
        <v>0</v>
      </c>
      <c r="I2417" s="16">
        <f ca="1">IF('Basis Excelsheet - uw artikelnr'!A2417=0,0,IF(CELL("type",'Basis Excelsheet - uw artikelnr'!A2417)="w",0,1))</f>
        <v>0</v>
      </c>
      <c r="J2417" s="16">
        <f>IF('Basis Excelsheet - uw artikelnr'!F2417=0,0,COUNTIF(Keuzelijsten!$F$2:$F$244,'Basis Excelsheet - uw artikelnr'!M2417)-1)*-1</f>
        <v>0</v>
      </c>
      <c r="K2417" s="16">
        <f>IF('Basis Excelsheet - uw artikelnr'!F2417=0,0,COUNTIF(Keuzelijsten!$A$2:$A$245,'Basis Excelsheet - uw artikelnr'!C2417)-1)*-1</f>
        <v>0</v>
      </c>
      <c r="L2417" s="16">
        <f>IF('Basis Excelsheet - uw artikelnr'!F2417=0,0,COUNTIF(Keuzelijsten!$W$2:$W$945,'Basis Excelsheet - uw artikelnr'!D2417)-1)*-1</f>
        <v>0</v>
      </c>
    </row>
    <row r="2418" spans="1:12" x14ac:dyDescent="0.25">
      <c r="A2418" s="17"/>
      <c r="B2418" s="17">
        <f t="shared" ca="1" si="39"/>
        <v>0</v>
      </c>
      <c r="C2418" s="16">
        <f>IF(LEN('Basis Excelsheet - uw artikelnr'!F2418)&gt;35,1,0)</f>
        <v>0</v>
      </c>
      <c r="D2418" s="16">
        <f>IF(LEN('Basis Excelsheet - uw artikelnr'!K2418)&gt;30,1,0)</f>
        <v>0</v>
      </c>
      <c r="E2418" s="16">
        <f>IF(LEN('Basis Excelsheet - uw artikelnr'!E2418)&gt;20,1,0)</f>
        <v>0</v>
      </c>
      <c r="F2418" s="16">
        <f>IF('Basis Excelsheet - uw artikelnr'!L2418=0,0,IF('Basis Excelsheet - uw artikelnr'!L2418&lt;1,1,0))</f>
        <v>0</v>
      </c>
      <c r="G2418" s="16">
        <f>IF('Basis Excelsheet - uw artikelnr'!F2418=0,0,IF(EXACT('Basis Excelsheet - uw artikelnr'!G2418,Keuzelijsten!$C$2),0,IF(EXACT('Basis Excelsheet - uw artikelnr'!G2418,Keuzelijsten!$C$3),0,1)))</f>
        <v>0</v>
      </c>
      <c r="H2418" s="16">
        <f>IF('Basis Excelsheet - uw artikelnr'!F2418=0,0,IF(EXACT('Basis Excelsheet - uw artikelnr'!J2418,Keuzelijsten!$D$2),0,IF(EXACT('Basis Excelsheet - uw artikelnr'!J2418,Keuzelijsten!$D$3),0,1)))</f>
        <v>0</v>
      </c>
      <c r="I2418" s="16">
        <f ca="1">IF('Basis Excelsheet - uw artikelnr'!A2418=0,0,IF(CELL("type",'Basis Excelsheet - uw artikelnr'!A2418)="w",0,1))</f>
        <v>0</v>
      </c>
      <c r="J2418" s="16">
        <f>IF('Basis Excelsheet - uw artikelnr'!F2418=0,0,COUNTIF(Keuzelijsten!$F$2:$F$244,'Basis Excelsheet - uw artikelnr'!M2418)-1)*-1</f>
        <v>0</v>
      </c>
      <c r="K2418" s="16">
        <f>IF('Basis Excelsheet - uw artikelnr'!F2418=0,0,COUNTIF(Keuzelijsten!$A$2:$A$245,'Basis Excelsheet - uw artikelnr'!C2418)-1)*-1</f>
        <v>0</v>
      </c>
      <c r="L2418" s="16">
        <f>IF('Basis Excelsheet - uw artikelnr'!F2418=0,0,COUNTIF(Keuzelijsten!$W$2:$W$945,'Basis Excelsheet - uw artikelnr'!D2418)-1)*-1</f>
        <v>0</v>
      </c>
    </row>
    <row r="2419" spans="1:12" x14ac:dyDescent="0.25">
      <c r="A2419" s="17"/>
      <c r="B2419" s="17">
        <f t="shared" ca="1" si="39"/>
        <v>0</v>
      </c>
      <c r="C2419" s="16">
        <f>IF(LEN('Basis Excelsheet - uw artikelnr'!F2419)&gt;35,1,0)</f>
        <v>0</v>
      </c>
      <c r="D2419" s="16">
        <f>IF(LEN('Basis Excelsheet - uw artikelnr'!K2419)&gt;30,1,0)</f>
        <v>0</v>
      </c>
      <c r="E2419" s="16">
        <f>IF(LEN('Basis Excelsheet - uw artikelnr'!E2419)&gt;20,1,0)</f>
        <v>0</v>
      </c>
      <c r="F2419" s="16">
        <f>IF('Basis Excelsheet - uw artikelnr'!L2419=0,0,IF('Basis Excelsheet - uw artikelnr'!L2419&lt;1,1,0))</f>
        <v>0</v>
      </c>
      <c r="G2419" s="16">
        <f>IF('Basis Excelsheet - uw artikelnr'!F2419=0,0,IF(EXACT('Basis Excelsheet - uw artikelnr'!G2419,Keuzelijsten!$C$2),0,IF(EXACT('Basis Excelsheet - uw artikelnr'!G2419,Keuzelijsten!$C$3),0,1)))</f>
        <v>0</v>
      </c>
      <c r="H2419" s="16">
        <f>IF('Basis Excelsheet - uw artikelnr'!F2419=0,0,IF(EXACT('Basis Excelsheet - uw artikelnr'!J2419,Keuzelijsten!$D$2),0,IF(EXACT('Basis Excelsheet - uw artikelnr'!J2419,Keuzelijsten!$D$3),0,1)))</f>
        <v>0</v>
      </c>
      <c r="I2419" s="16">
        <f ca="1">IF('Basis Excelsheet - uw artikelnr'!A2419=0,0,IF(CELL("type",'Basis Excelsheet - uw artikelnr'!A2419)="w",0,1))</f>
        <v>0</v>
      </c>
      <c r="J2419" s="16">
        <f>IF('Basis Excelsheet - uw artikelnr'!F2419=0,0,COUNTIF(Keuzelijsten!$F$2:$F$244,'Basis Excelsheet - uw artikelnr'!M2419)-1)*-1</f>
        <v>0</v>
      </c>
      <c r="K2419" s="16">
        <f>IF('Basis Excelsheet - uw artikelnr'!F2419=0,0,COUNTIF(Keuzelijsten!$A$2:$A$245,'Basis Excelsheet - uw artikelnr'!C2419)-1)*-1</f>
        <v>0</v>
      </c>
      <c r="L2419" s="16">
        <f>IF('Basis Excelsheet - uw artikelnr'!F2419=0,0,COUNTIF(Keuzelijsten!$W$2:$W$945,'Basis Excelsheet - uw artikelnr'!D2419)-1)*-1</f>
        <v>0</v>
      </c>
    </row>
    <row r="2420" spans="1:12" x14ac:dyDescent="0.25">
      <c r="A2420" s="17"/>
      <c r="B2420" s="17">
        <f t="shared" ca="1" si="39"/>
        <v>0</v>
      </c>
      <c r="C2420" s="16">
        <f>IF(LEN('Basis Excelsheet - uw artikelnr'!F2420)&gt;35,1,0)</f>
        <v>0</v>
      </c>
      <c r="D2420" s="16">
        <f>IF(LEN('Basis Excelsheet - uw artikelnr'!K2420)&gt;30,1,0)</f>
        <v>0</v>
      </c>
      <c r="E2420" s="16">
        <f>IF(LEN('Basis Excelsheet - uw artikelnr'!E2420)&gt;20,1,0)</f>
        <v>0</v>
      </c>
      <c r="F2420" s="16">
        <f>IF('Basis Excelsheet - uw artikelnr'!L2420=0,0,IF('Basis Excelsheet - uw artikelnr'!L2420&lt;1,1,0))</f>
        <v>0</v>
      </c>
      <c r="G2420" s="16">
        <f>IF('Basis Excelsheet - uw artikelnr'!F2420=0,0,IF(EXACT('Basis Excelsheet - uw artikelnr'!G2420,Keuzelijsten!$C$2),0,IF(EXACT('Basis Excelsheet - uw artikelnr'!G2420,Keuzelijsten!$C$3),0,1)))</f>
        <v>0</v>
      </c>
      <c r="H2420" s="16">
        <f>IF('Basis Excelsheet - uw artikelnr'!F2420=0,0,IF(EXACT('Basis Excelsheet - uw artikelnr'!J2420,Keuzelijsten!$D$2),0,IF(EXACT('Basis Excelsheet - uw artikelnr'!J2420,Keuzelijsten!$D$3),0,1)))</f>
        <v>0</v>
      </c>
      <c r="I2420" s="16">
        <f ca="1">IF('Basis Excelsheet - uw artikelnr'!A2420=0,0,IF(CELL("type",'Basis Excelsheet - uw artikelnr'!A2420)="w",0,1))</f>
        <v>0</v>
      </c>
      <c r="J2420" s="16">
        <f>IF('Basis Excelsheet - uw artikelnr'!F2420=0,0,COUNTIF(Keuzelijsten!$F$2:$F$244,'Basis Excelsheet - uw artikelnr'!M2420)-1)*-1</f>
        <v>0</v>
      </c>
      <c r="K2420" s="16">
        <f>IF('Basis Excelsheet - uw artikelnr'!F2420=0,0,COUNTIF(Keuzelijsten!$A$2:$A$245,'Basis Excelsheet - uw artikelnr'!C2420)-1)*-1</f>
        <v>0</v>
      </c>
      <c r="L2420" s="16">
        <f>IF('Basis Excelsheet - uw artikelnr'!F2420=0,0,COUNTIF(Keuzelijsten!$W$2:$W$945,'Basis Excelsheet - uw artikelnr'!D2420)-1)*-1</f>
        <v>0</v>
      </c>
    </row>
    <row r="2421" spans="1:12" x14ac:dyDescent="0.25">
      <c r="A2421" s="17"/>
      <c r="B2421" s="17">
        <f t="shared" ca="1" si="39"/>
        <v>0</v>
      </c>
      <c r="C2421" s="16">
        <f>IF(LEN('Basis Excelsheet - uw artikelnr'!F2421)&gt;35,1,0)</f>
        <v>0</v>
      </c>
      <c r="D2421" s="16">
        <f>IF(LEN('Basis Excelsheet - uw artikelnr'!K2421)&gt;30,1,0)</f>
        <v>0</v>
      </c>
      <c r="E2421" s="16">
        <f>IF(LEN('Basis Excelsheet - uw artikelnr'!E2421)&gt;20,1,0)</f>
        <v>0</v>
      </c>
      <c r="F2421" s="16">
        <f>IF('Basis Excelsheet - uw artikelnr'!L2421=0,0,IF('Basis Excelsheet - uw artikelnr'!L2421&lt;1,1,0))</f>
        <v>0</v>
      </c>
      <c r="G2421" s="16">
        <f>IF('Basis Excelsheet - uw artikelnr'!F2421=0,0,IF(EXACT('Basis Excelsheet - uw artikelnr'!G2421,Keuzelijsten!$C$2),0,IF(EXACT('Basis Excelsheet - uw artikelnr'!G2421,Keuzelijsten!$C$3),0,1)))</f>
        <v>0</v>
      </c>
      <c r="H2421" s="16">
        <f>IF('Basis Excelsheet - uw artikelnr'!F2421=0,0,IF(EXACT('Basis Excelsheet - uw artikelnr'!J2421,Keuzelijsten!$D$2),0,IF(EXACT('Basis Excelsheet - uw artikelnr'!J2421,Keuzelijsten!$D$3),0,1)))</f>
        <v>0</v>
      </c>
      <c r="I2421" s="16">
        <f ca="1">IF('Basis Excelsheet - uw artikelnr'!A2421=0,0,IF(CELL("type",'Basis Excelsheet - uw artikelnr'!A2421)="w",0,1))</f>
        <v>0</v>
      </c>
      <c r="J2421" s="16">
        <f>IF('Basis Excelsheet - uw artikelnr'!F2421=0,0,COUNTIF(Keuzelijsten!$F$2:$F$244,'Basis Excelsheet - uw artikelnr'!M2421)-1)*-1</f>
        <v>0</v>
      </c>
      <c r="K2421" s="16">
        <f>IF('Basis Excelsheet - uw artikelnr'!F2421=0,0,COUNTIF(Keuzelijsten!$A$2:$A$245,'Basis Excelsheet - uw artikelnr'!C2421)-1)*-1</f>
        <v>0</v>
      </c>
      <c r="L2421" s="16">
        <f>IF('Basis Excelsheet - uw artikelnr'!F2421=0,0,COUNTIF(Keuzelijsten!$W$2:$W$945,'Basis Excelsheet - uw artikelnr'!D2421)-1)*-1</f>
        <v>0</v>
      </c>
    </row>
    <row r="2422" spans="1:12" x14ac:dyDescent="0.25">
      <c r="A2422" s="17"/>
      <c r="B2422" s="17">
        <f t="shared" ca="1" si="39"/>
        <v>0</v>
      </c>
      <c r="C2422" s="16">
        <f>IF(LEN('Basis Excelsheet - uw artikelnr'!F2422)&gt;35,1,0)</f>
        <v>0</v>
      </c>
      <c r="D2422" s="16">
        <f>IF(LEN('Basis Excelsheet - uw artikelnr'!K2422)&gt;30,1,0)</f>
        <v>0</v>
      </c>
      <c r="E2422" s="16">
        <f>IF(LEN('Basis Excelsheet - uw artikelnr'!E2422)&gt;20,1,0)</f>
        <v>0</v>
      </c>
      <c r="F2422" s="16">
        <f>IF('Basis Excelsheet - uw artikelnr'!L2422=0,0,IF('Basis Excelsheet - uw artikelnr'!L2422&lt;1,1,0))</f>
        <v>0</v>
      </c>
      <c r="G2422" s="16">
        <f>IF('Basis Excelsheet - uw artikelnr'!F2422=0,0,IF(EXACT('Basis Excelsheet - uw artikelnr'!G2422,Keuzelijsten!$C$2),0,IF(EXACT('Basis Excelsheet - uw artikelnr'!G2422,Keuzelijsten!$C$3),0,1)))</f>
        <v>0</v>
      </c>
      <c r="H2422" s="16">
        <f>IF('Basis Excelsheet - uw artikelnr'!F2422=0,0,IF(EXACT('Basis Excelsheet - uw artikelnr'!J2422,Keuzelijsten!$D$2),0,IF(EXACT('Basis Excelsheet - uw artikelnr'!J2422,Keuzelijsten!$D$3),0,1)))</f>
        <v>0</v>
      </c>
      <c r="I2422" s="16">
        <f ca="1">IF('Basis Excelsheet - uw artikelnr'!A2422=0,0,IF(CELL("type",'Basis Excelsheet - uw artikelnr'!A2422)="w",0,1))</f>
        <v>0</v>
      </c>
      <c r="J2422" s="16">
        <f>IF('Basis Excelsheet - uw artikelnr'!F2422=0,0,COUNTIF(Keuzelijsten!$F$2:$F$244,'Basis Excelsheet - uw artikelnr'!M2422)-1)*-1</f>
        <v>0</v>
      </c>
      <c r="K2422" s="16">
        <f>IF('Basis Excelsheet - uw artikelnr'!F2422=0,0,COUNTIF(Keuzelijsten!$A$2:$A$245,'Basis Excelsheet - uw artikelnr'!C2422)-1)*-1</f>
        <v>0</v>
      </c>
      <c r="L2422" s="16">
        <f>IF('Basis Excelsheet - uw artikelnr'!F2422=0,0,COUNTIF(Keuzelijsten!$W$2:$W$945,'Basis Excelsheet - uw artikelnr'!D2422)-1)*-1</f>
        <v>0</v>
      </c>
    </row>
    <row r="2423" spans="1:12" x14ac:dyDescent="0.25">
      <c r="A2423" s="17"/>
      <c r="B2423" s="17">
        <f t="shared" ca="1" si="39"/>
        <v>0</v>
      </c>
      <c r="C2423" s="16">
        <f>IF(LEN('Basis Excelsheet - uw artikelnr'!F2423)&gt;35,1,0)</f>
        <v>0</v>
      </c>
      <c r="D2423" s="16">
        <f>IF(LEN('Basis Excelsheet - uw artikelnr'!K2423)&gt;30,1,0)</f>
        <v>0</v>
      </c>
      <c r="E2423" s="16">
        <f>IF(LEN('Basis Excelsheet - uw artikelnr'!E2423)&gt;20,1,0)</f>
        <v>0</v>
      </c>
      <c r="F2423" s="16">
        <f>IF('Basis Excelsheet - uw artikelnr'!L2423=0,0,IF('Basis Excelsheet - uw artikelnr'!L2423&lt;1,1,0))</f>
        <v>0</v>
      </c>
      <c r="G2423" s="16">
        <f>IF('Basis Excelsheet - uw artikelnr'!F2423=0,0,IF(EXACT('Basis Excelsheet - uw artikelnr'!G2423,Keuzelijsten!$C$2),0,IF(EXACT('Basis Excelsheet - uw artikelnr'!G2423,Keuzelijsten!$C$3),0,1)))</f>
        <v>0</v>
      </c>
      <c r="H2423" s="16">
        <f>IF('Basis Excelsheet - uw artikelnr'!F2423=0,0,IF(EXACT('Basis Excelsheet - uw artikelnr'!J2423,Keuzelijsten!$D$2),0,IF(EXACT('Basis Excelsheet - uw artikelnr'!J2423,Keuzelijsten!$D$3),0,1)))</f>
        <v>0</v>
      </c>
      <c r="I2423" s="16">
        <f ca="1">IF('Basis Excelsheet - uw artikelnr'!A2423=0,0,IF(CELL("type",'Basis Excelsheet - uw artikelnr'!A2423)="w",0,1))</f>
        <v>0</v>
      </c>
      <c r="J2423" s="16">
        <f>IF('Basis Excelsheet - uw artikelnr'!F2423=0,0,COUNTIF(Keuzelijsten!$F$2:$F$244,'Basis Excelsheet - uw artikelnr'!M2423)-1)*-1</f>
        <v>0</v>
      </c>
      <c r="K2423" s="16">
        <f>IF('Basis Excelsheet - uw artikelnr'!F2423=0,0,COUNTIF(Keuzelijsten!$A$2:$A$245,'Basis Excelsheet - uw artikelnr'!C2423)-1)*-1</f>
        <v>0</v>
      </c>
      <c r="L2423" s="16">
        <f>IF('Basis Excelsheet - uw artikelnr'!F2423=0,0,COUNTIF(Keuzelijsten!$W$2:$W$945,'Basis Excelsheet - uw artikelnr'!D2423)-1)*-1</f>
        <v>0</v>
      </c>
    </row>
    <row r="2424" spans="1:12" x14ac:dyDescent="0.25">
      <c r="A2424" s="17"/>
      <c r="B2424" s="17">
        <f t="shared" ca="1" si="39"/>
        <v>0</v>
      </c>
      <c r="C2424" s="16">
        <f>IF(LEN('Basis Excelsheet - uw artikelnr'!F2424)&gt;35,1,0)</f>
        <v>0</v>
      </c>
      <c r="D2424" s="16">
        <f>IF(LEN('Basis Excelsheet - uw artikelnr'!K2424)&gt;30,1,0)</f>
        <v>0</v>
      </c>
      <c r="E2424" s="16">
        <f>IF(LEN('Basis Excelsheet - uw artikelnr'!E2424)&gt;20,1,0)</f>
        <v>0</v>
      </c>
      <c r="F2424" s="16">
        <f>IF('Basis Excelsheet - uw artikelnr'!L2424=0,0,IF('Basis Excelsheet - uw artikelnr'!L2424&lt;1,1,0))</f>
        <v>0</v>
      </c>
      <c r="G2424" s="16">
        <f>IF('Basis Excelsheet - uw artikelnr'!F2424=0,0,IF(EXACT('Basis Excelsheet - uw artikelnr'!G2424,Keuzelijsten!$C$2),0,IF(EXACT('Basis Excelsheet - uw artikelnr'!G2424,Keuzelijsten!$C$3),0,1)))</f>
        <v>0</v>
      </c>
      <c r="H2424" s="16">
        <f>IF('Basis Excelsheet - uw artikelnr'!F2424=0,0,IF(EXACT('Basis Excelsheet - uw artikelnr'!J2424,Keuzelijsten!$D$2),0,IF(EXACT('Basis Excelsheet - uw artikelnr'!J2424,Keuzelijsten!$D$3),0,1)))</f>
        <v>0</v>
      </c>
      <c r="I2424" s="16">
        <f ca="1">IF('Basis Excelsheet - uw artikelnr'!A2424=0,0,IF(CELL("type",'Basis Excelsheet - uw artikelnr'!A2424)="w",0,1))</f>
        <v>0</v>
      </c>
      <c r="J2424" s="16">
        <f>IF('Basis Excelsheet - uw artikelnr'!F2424=0,0,COUNTIF(Keuzelijsten!$F$2:$F$244,'Basis Excelsheet - uw artikelnr'!M2424)-1)*-1</f>
        <v>0</v>
      </c>
      <c r="K2424" s="16">
        <f>IF('Basis Excelsheet - uw artikelnr'!F2424=0,0,COUNTIF(Keuzelijsten!$A$2:$A$245,'Basis Excelsheet - uw artikelnr'!C2424)-1)*-1</f>
        <v>0</v>
      </c>
      <c r="L2424" s="16">
        <f>IF('Basis Excelsheet - uw artikelnr'!F2424=0,0,COUNTIF(Keuzelijsten!$W$2:$W$945,'Basis Excelsheet - uw artikelnr'!D2424)-1)*-1</f>
        <v>0</v>
      </c>
    </row>
    <row r="2425" spans="1:12" x14ac:dyDescent="0.25">
      <c r="A2425" s="17"/>
      <c r="B2425" s="17">
        <f t="shared" ca="1" si="39"/>
        <v>0</v>
      </c>
      <c r="C2425" s="16">
        <f>IF(LEN('Basis Excelsheet - uw artikelnr'!F2425)&gt;35,1,0)</f>
        <v>0</v>
      </c>
      <c r="D2425" s="16">
        <f>IF(LEN('Basis Excelsheet - uw artikelnr'!K2425)&gt;30,1,0)</f>
        <v>0</v>
      </c>
      <c r="E2425" s="16">
        <f>IF(LEN('Basis Excelsheet - uw artikelnr'!E2425)&gt;20,1,0)</f>
        <v>0</v>
      </c>
      <c r="F2425" s="16">
        <f>IF('Basis Excelsheet - uw artikelnr'!L2425=0,0,IF('Basis Excelsheet - uw artikelnr'!L2425&lt;1,1,0))</f>
        <v>0</v>
      </c>
      <c r="G2425" s="16">
        <f>IF('Basis Excelsheet - uw artikelnr'!F2425=0,0,IF(EXACT('Basis Excelsheet - uw artikelnr'!G2425,Keuzelijsten!$C$2),0,IF(EXACT('Basis Excelsheet - uw artikelnr'!G2425,Keuzelijsten!$C$3),0,1)))</f>
        <v>0</v>
      </c>
      <c r="H2425" s="16">
        <f>IF('Basis Excelsheet - uw artikelnr'!F2425=0,0,IF(EXACT('Basis Excelsheet - uw artikelnr'!J2425,Keuzelijsten!$D$2),0,IF(EXACT('Basis Excelsheet - uw artikelnr'!J2425,Keuzelijsten!$D$3),0,1)))</f>
        <v>0</v>
      </c>
      <c r="I2425" s="16">
        <f ca="1">IF('Basis Excelsheet - uw artikelnr'!A2425=0,0,IF(CELL("type",'Basis Excelsheet - uw artikelnr'!A2425)="w",0,1))</f>
        <v>0</v>
      </c>
      <c r="J2425" s="16">
        <f>IF('Basis Excelsheet - uw artikelnr'!F2425=0,0,COUNTIF(Keuzelijsten!$F$2:$F$244,'Basis Excelsheet - uw artikelnr'!M2425)-1)*-1</f>
        <v>0</v>
      </c>
      <c r="K2425" s="16">
        <f>IF('Basis Excelsheet - uw artikelnr'!F2425=0,0,COUNTIF(Keuzelijsten!$A$2:$A$245,'Basis Excelsheet - uw artikelnr'!C2425)-1)*-1</f>
        <v>0</v>
      </c>
      <c r="L2425" s="16">
        <f>IF('Basis Excelsheet - uw artikelnr'!F2425=0,0,COUNTIF(Keuzelijsten!$W$2:$W$945,'Basis Excelsheet - uw artikelnr'!D2425)-1)*-1</f>
        <v>0</v>
      </c>
    </row>
    <row r="2426" spans="1:12" x14ac:dyDescent="0.25">
      <c r="A2426" s="17"/>
      <c r="B2426" s="17">
        <f t="shared" ca="1" si="39"/>
        <v>0</v>
      </c>
      <c r="C2426" s="16">
        <f>IF(LEN('Basis Excelsheet - uw artikelnr'!F2426)&gt;35,1,0)</f>
        <v>0</v>
      </c>
      <c r="D2426" s="16">
        <f>IF(LEN('Basis Excelsheet - uw artikelnr'!K2426)&gt;30,1,0)</f>
        <v>0</v>
      </c>
      <c r="E2426" s="16">
        <f>IF(LEN('Basis Excelsheet - uw artikelnr'!E2426)&gt;20,1,0)</f>
        <v>0</v>
      </c>
      <c r="F2426" s="16">
        <f>IF('Basis Excelsheet - uw artikelnr'!L2426=0,0,IF('Basis Excelsheet - uw artikelnr'!L2426&lt;1,1,0))</f>
        <v>0</v>
      </c>
      <c r="G2426" s="16">
        <f>IF('Basis Excelsheet - uw artikelnr'!F2426=0,0,IF(EXACT('Basis Excelsheet - uw artikelnr'!G2426,Keuzelijsten!$C$2),0,IF(EXACT('Basis Excelsheet - uw artikelnr'!G2426,Keuzelijsten!$C$3),0,1)))</f>
        <v>0</v>
      </c>
      <c r="H2426" s="16">
        <f>IF('Basis Excelsheet - uw artikelnr'!F2426=0,0,IF(EXACT('Basis Excelsheet - uw artikelnr'!J2426,Keuzelijsten!$D$2),0,IF(EXACT('Basis Excelsheet - uw artikelnr'!J2426,Keuzelijsten!$D$3),0,1)))</f>
        <v>0</v>
      </c>
      <c r="I2426" s="16">
        <f ca="1">IF('Basis Excelsheet - uw artikelnr'!A2426=0,0,IF(CELL("type",'Basis Excelsheet - uw artikelnr'!A2426)="w",0,1))</f>
        <v>0</v>
      </c>
      <c r="J2426" s="16">
        <f>IF('Basis Excelsheet - uw artikelnr'!F2426=0,0,COUNTIF(Keuzelijsten!$F$2:$F$244,'Basis Excelsheet - uw artikelnr'!M2426)-1)*-1</f>
        <v>0</v>
      </c>
      <c r="K2426" s="16">
        <f>IF('Basis Excelsheet - uw artikelnr'!F2426=0,0,COUNTIF(Keuzelijsten!$A$2:$A$245,'Basis Excelsheet - uw artikelnr'!C2426)-1)*-1</f>
        <v>0</v>
      </c>
      <c r="L2426" s="16">
        <f>IF('Basis Excelsheet - uw artikelnr'!F2426=0,0,COUNTIF(Keuzelijsten!$W$2:$W$945,'Basis Excelsheet - uw artikelnr'!D2426)-1)*-1</f>
        <v>0</v>
      </c>
    </row>
    <row r="2427" spans="1:12" x14ac:dyDescent="0.25">
      <c r="A2427" s="17"/>
      <c r="B2427" s="17">
        <f t="shared" ca="1" si="39"/>
        <v>0</v>
      </c>
      <c r="C2427" s="16">
        <f>IF(LEN('Basis Excelsheet - uw artikelnr'!F2427)&gt;35,1,0)</f>
        <v>0</v>
      </c>
      <c r="D2427" s="16">
        <f>IF(LEN('Basis Excelsheet - uw artikelnr'!K2427)&gt;30,1,0)</f>
        <v>0</v>
      </c>
      <c r="E2427" s="16">
        <f>IF(LEN('Basis Excelsheet - uw artikelnr'!E2427)&gt;20,1,0)</f>
        <v>0</v>
      </c>
      <c r="F2427" s="16">
        <f>IF('Basis Excelsheet - uw artikelnr'!L2427=0,0,IF('Basis Excelsheet - uw artikelnr'!L2427&lt;1,1,0))</f>
        <v>0</v>
      </c>
      <c r="G2427" s="16">
        <f>IF('Basis Excelsheet - uw artikelnr'!F2427=0,0,IF(EXACT('Basis Excelsheet - uw artikelnr'!G2427,Keuzelijsten!$C$2),0,IF(EXACT('Basis Excelsheet - uw artikelnr'!G2427,Keuzelijsten!$C$3),0,1)))</f>
        <v>0</v>
      </c>
      <c r="H2427" s="16">
        <f>IF('Basis Excelsheet - uw artikelnr'!F2427=0,0,IF(EXACT('Basis Excelsheet - uw artikelnr'!J2427,Keuzelijsten!$D$2),0,IF(EXACT('Basis Excelsheet - uw artikelnr'!J2427,Keuzelijsten!$D$3),0,1)))</f>
        <v>0</v>
      </c>
      <c r="I2427" s="16">
        <f ca="1">IF('Basis Excelsheet - uw artikelnr'!A2427=0,0,IF(CELL("type",'Basis Excelsheet - uw artikelnr'!A2427)="w",0,1))</f>
        <v>0</v>
      </c>
      <c r="J2427" s="16">
        <f>IF('Basis Excelsheet - uw artikelnr'!F2427=0,0,COUNTIF(Keuzelijsten!$F$2:$F$244,'Basis Excelsheet - uw artikelnr'!M2427)-1)*-1</f>
        <v>0</v>
      </c>
      <c r="K2427" s="16">
        <f>IF('Basis Excelsheet - uw artikelnr'!F2427=0,0,COUNTIF(Keuzelijsten!$A$2:$A$245,'Basis Excelsheet - uw artikelnr'!C2427)-1)*-1</f>
        <v>0</v>
      </c>
      <c r="L2427" s="16">
        <f>IF('Basis Excelsheet - uw artikelnr'!F2427=0,0,COUNTIF(Keuzelijsten!$W$2:$W$945,'Basis Excelsheet - uw artikelnr'!D2427)-1)*-1</f>
        <v>0</v>
      </c>
    </row>
    <row r="2428" spans="1:12" x14ac:dyDescent="0.25">
      <c r="A2428" s="17"/>
      <c r="B2428" s="17">
        <f t="shared" ca="1" si="39"/>
        <v>0</v>
      </c>
      <c r="C2428" s="16">
        <f>IF(LEN('Basis Excelsheet - uw artikelnr'!F2428)&gt;35,1,0)</f>
        <v>0</v>
      </c>
      <c r="D2428" s="16">
        <f>IF(LEN('Basis Excelsheet - uw artikelnr'!K2428)&gt;30,1,0)</f>
        <v>0</v>
      </c>
      <c r="E2428" s="16">
        <f>IF(LEN('Basis Excelsheet - uw artikelnr'!E2428)&gt;20,1,0)</f>
        <v>0</v>
      </c>
      <c r="F2428" s="16">
        <f>IF('Basis Excelsheet - uw artikelnr'!L2428=0,0,IF('Basis Excelsheet - uw artikelnr'!L2428&lt;1,1,0))</f>
        <v>0</v>
      </c>
      <c r="G2428" s="16">
        <f>IF('Basis Excelsheet - uw artikelnr'!F2428=0,0,IF(EXACT('Basis Excelsheet - uw artikelnr'!G2428,Keuzelijsten!$C$2),0,IF(EXACT('Basis Excelsheet - uw artikelnr'!G2428,Keuzelijsten!$C$3),0,1)))</f>
        <v>0</v>
      </c>
      <c r="H2428" s="16">
        <f>IF('Basis Excelsheet - uw artikelnr'!F2428=0,0,IF(EXACT('Basis Excelsheet - uw artikelnr'!J2428,Keuzelijsten!$D$2),0,IF(EXACT('Basis Excelsheet - uw artikelnr'!J2428,Keuzelijsten!$D$3),0,1)))</f>
        <v>0</v>
      </c>
      <c r="I2428" s="16">
        <f ca="1">IF('Basis Excelsheet - uw artikelnr'!A2428=0,0,IF(CELL("type",'Basis Excelsheet - uw artikelnr'!A2428)="w",0,1))</f>
        <v>0</v>
      </c>
      <c r="J2428" s="16">
        <f>IF('Basis Excelsheet - uw artikelnr'!F2428=0,0,COUNTIF(Keuzelijsten!$F$2:$F$244,'Basis Excelsheet - uw artikelnr'!M2428)-1)*-1</f>
        <v>0</v>
      </c>
      <c r="K2428" s="16">
        <f>IF('Basis Excelsheet - uw artikelnr'!F2428=0,0,COUNTIF(Keuzelijsten!$A$2:$A$245,'Basis Excelsheet - uw artikelnr'!C2428)-1)*-1</f>
        <v>0</v>
      </c>
      <c r="L2428" s="16">
        <f>IF('Basis Excelsheet - uw artikelnr'!F2428=0,0,COUNTIF(Keuzelijsten!$W$2:$W$945,'Basis Excelsheet - uw artikelnr'!D2428)-1)*-1</f>
        <v>0</v>
      </c>
    </row>
    <row r="2429" spans="1:12" x14ac:dyDescent="0.25">
      <c r="A2429" s="17"/>
      <c r="B2429" s="17">
        <f t="shared" ca="1" si="39"/>
        <v>0</v>
      </c>
      <c r="C2429" s="16">
        <f>IF(LEN('Basis Excelsheet - uw artikelnr'!F2429)&gt;35,1,0)</f>
        <v>0</v>
      </c>
      <c r="D2429" s="16">
        <f>IF(LEN('Basis Excelsheet - uw artikelnr'!K2429)&gt;30,1,0)</f>
        <v>0</v>
      </c>
      <c r="E2429" s="16">
        <f>IF(LEN('Basis Excelsheet - uw artikelnr'!E2429)&gt;20,1,0)</f>
        <v>0</v>
      </c>
      <c r="F2429" s="16">
        <f>IF('Basis Excelsheet - uw artikelnr'!L2429=0,0,IF('Basis Excelsheet - uw artikelnr'!L2429&lt;1,1,0))</f>
        <v>0</v>
      </c>
      <c r="G2429" s="16">
        <f>IF('Basis Excelsheet - uw artikelnr'!F2429=0,0,IF(EXACT('Basis Excelsheet - uw artikelnr'!G2429,Keuzelijsten!$C$2),0,IF(EXACT('Basis Excelsheet - uw artikelnr'!G2429,Keuzelijsten!$C$3),0,1)))</f>
        <v>0</v>
      </c>
      <c r="H2429" s="16">
        <f>IF('Basis Excelsheet - uw artikelnr'!F2429=0,0,IF(EXACT('Basis Excelsheet - uw artikelnr'!J2429,Keuzelijsten!$D$2),0,IF(EXACT('Basis Excelsheet - uw artikelnr'!J2429,Keuzelijsten!$D$3),0,1)))</f>
        <v>0</v>
      </c>
      <c r="I2429" s="16">
        <f ca="1">IF('Basis Excelsheet - uw artikelnr'!A2429=0,0,IF(CELL("type",'Basis Excelsheet - uw artikelnr'!A2429)="w",0,1))</f>
        <v>0</v>
      </c>
      <c r="J2429" s="16">
        <f>IF('Basis Excelsheet - uw artikelnr'!F2429=0,0,COUNTIF(Keuzelijsten!$F$2:$F$244,'Basis Excelsheet - uw artikelnr'!M2429)-1)*-1</f>
        <v>0</v>
      </c>
      <c r="K2429" s="16">
        <f>IF('Basis Excelsheet - uw artikelnr'!F2429=0,0,COUNTIF(Keuzelijsten!$A$2:$A$245,'Basis Excelsheet - uw artikelnr'!C2429)-1)*-1</f>
        <v>0</v>
      </c>
      <c r="L2429" s="16">
        <f>IF('Basis Excelsheet - uw artikelnr'!F2429=0,0,COUNTIF(Keuzelijsten!$W$2:$W$945,'Basis Excelsheet - uw artikelnr'!D2429)-1)*-1</f>
        <v>0</v>
      </c>
    </row>
    <row r="2430" spans="1:12" x14ac:dyDescent="0.25">
      <c r="A2430" s="17"/>
      <c r="B2430" s="17">
        <f t="shared" ca="1" si="39"/>
        <v>0</v>
      </c>
      <c r="C2430" s="16">
        <f>IF(LEN('Basis Excelsheet - uw artikelnr'!F2430)&gt;35,1,0)</f>
        <v>0</v>
      </c>
      <c r="D2430" s="16">
        <f>IF(LEN('Basis Excelsheet - uw artikelnr'!K2430)&gt;30,1,0)</f>
        <v>0</v>
      </c>
      <c r="E2430" s="16">
        <f>IF(LEN('Basis Excelsheet - uw artikelnr'!E2430)&gt;20,1,0)</f>
        <v>0</v>
      </c>
      <c r="F2430" s="16">
        <f>IF('Basis Excelsheet - uw artikelnr'!L2430=0,0,IF('Basis Excelsheet - uw artikelnr'!L2430&lt;1,1,0))</f>
        <v>0</v>
      </c>
      <c r="G2430" s="16">
        <f>IF('Basis Excelsheet - uw artikelnr'!F2430=0,0,IF(EXACT('Basis Excelsheet - uw artikelnr'!G2430,Keuzelijsten!$C$2),0,IF(EXACT('Basis Excelsheet - uw artikelnr'!G2430,Keuzelijsten!$C$3),0,1)))</f>
        <v>0</v>
      </c>
      <c r="H2430" s="16">
        <f>IF('Basis Excelsheet - uw artikelnr'!F2430=0,0,IF(EXACT('Basis Excelsheet - uw artikelnr'!J2430,Keuzelijsten!$D$2),0,IF(EXACT('Basis Excelsheet - uw artikelnr'!J2430,Keuzelijsten!$D$3),0,1)))</f>
        <v>0</v>
      </c>
      <c r="I2430" s="16">
        <f ca="1">IF('Basis Excelsheet - uw artikelnr'!A2430=0,0,IF(CELL("type",'Basis Excelsheet - uw artikelnr'!A2430)="w",0,1))</f>
        <v>0</v>
      </c>
      <c r="J2430" s="16">
        <f>IF('Basis Excelsheet - uw artikelnr'!F2430=0,0,COUNTIF(Keuzelijsten!$F$2:$F$244,'Basis Excelsheet - uw artikelnr'!M2430)-1)*-1</f>
        <v>0</v>
      </c>
      <c r="K2430" s="16">
        <f>IF('Basis Excelsheet - uw artikelnr'!F2430=0,0,COUNTIF(Keuzelijsten!$A$2:$A$245,'Basis Excelsheet - uw artikelnr'!C2430)-1)*-1</f>
        <v>0</v>
      </c>
      <c r="L2430" s="16">
        <f>IF('Basis Excelsheet - uw artikelnr'!F2430=0,0,COUNTIF(Keuzelijsten!$W$2:$W$945,'Basis Excelsheet - uw artikelnr'!D2430)-1)*-1</f>
        <v>0</v>
      </c>
    </row>
    <row r="2431" spans="1:12" x14ac:dyDescent="0.25">
      <c r="A2431" s="17"/>
      <c r="B2431" s="17">
        <f t="shared" ca="1" si="39"/>
        <v>0</v>
      </c>
      <c r="C2431" s="16">
        <f>IF(LEN('Basis Excelsheet - uw artikelnr'!F2431)&gt;35,1,0)</f>
        <v>0</v>
      </c>
      <c r="D2431" s="16">
        <f>IF(LEN('Basis Excelsheet - uw artikelnr'!K2431)&gt;30,1,0)</f>
        <v>0</v>
      </c>
      <c r="E2431" s="16">
        <f>IF(LEN('Basis Excelsheet - uw artikelnr'!E2431)&gt;20,1,0)</f>
        <v>0</v>
      </c>
      <c r="F2431" s="16">
        <f>IF('Basis Excelsheet - uw artikelnr'!L2431=0,0,IF('Basis Excelsheet - uw artikelnr'!L2431&lt;1,1,0))</f>
        <v>0</v>
      </c>
      <c r="G2431" s="16">
        <f>IF('Basis Excelsheet - uw artikelnr'!F2431=0,0,IF(EXACT('Basis Excelsheet - uw artikelnr'!G2431,Keuzelijsten!$C$2),0,IF(EXACT('Basis Excelsheet - uw artikelnr'!G2431,Keuzelijsten!$C$3),0,1)))</f>
        <v>0</v>
      </c>
      <c r="H2431" s="16">
        <f>IF('Basis Excelsheet - uw artikelnr'!F2431=0,0,IF(EXACT('Basis Excelsheet - uw artikelnr'!J2431,Keuzelijsten!$D$2),0,IF(EXACT('Basis Excelsheet - uw artikelnr'!J2431,Keuzelijsten!$D$3),0,1)))</f>
        <v>0</v>
      </c>
      <c r="I2431" s="16">
        <f ca="1">IF('Basis Excelsheet - uw artikelnr'!A2431=0,0,IF(CELL("type",'Basis Excelsheet - uw artikelnr'!A2431)="w",0,1))</f>
        <v>0</v>
      </c>
      <c r="J2431" s="16">
        <f>IF('Basis Excelsheet - uw artikelnr'!F2431=0,0,COUNTIF(Keuzelijsten!$F$2:$F$244,'Basis Excelsheet - uw artikelnr'!M2431)-1)*-1</f>
        <v>0</v>
      </c>
      <c r="K2431" s="16">
        <f>IF('Basis Excelsheet - uw artikelnr'!F2431=0,0,COUNTIF(Keuzelijsten!$A$2:$A$245,'Basis Excelsheet - uw artikelnr'!C2431)-1)*-1</f>
        <v>0</v>
      </c>
      <c r="L2431" s="16">
        <f>IF('Basis Excelsheet - uw artikelnr'!F2431=0,0,COUNTIF(Keuzelijsten!$W$2:$W$945,'Basis Excelsheet - uw artikelnr'!D2431)-1)*-1</f>
        <v>0</v>
      </c>
    </row>
    <row r="2432" spans="1:12" x14ac:dyDescent="0.25">
      <c r="A2432" s="17"/>
      <c r="B2432" s="17">
        <f t="shared" ca="1" si="39"/>
        <v>0</v>
      </c>
      <c r="C2432" s="16">
        <f>IF(LEN('Basis Excelsheet - uw artikelnr'!F2432)&gt;35,1,0)</f>
        <v>0</v>
      </c>
      <c r="D2432" s="16">
        <f>IF(LEN('Basis Excelsheet - uw artikelnr'!K2432)&gt;30,1,0)</f>
        <v>0</v>
      </c>
      <c r="E2432" s="16">
        <f>IF(LEN('Basis Excelsheet - uw artikelnr'!E2432)&gt;20,1,0)</f>
        <v>0</v>
      </c>
      <c r="F2432" s="16">
        <f>IF('Basis Excelsheet - uw artikelnr'!L2432=0,0,IF('Basis Excelsheet - uw artikelnr'!L2432&lt;1,1,0))</f>
        <v>0</v>
      </c>
      <c r="G2432" s="16">
        <f>IF('Basis Excelsheet - uw artikelnr'!F2432=0,0,IF(EXACT('Basis Excelsheet - uw artikelnr'!G2432,Keuzelijsten!$C$2),0,IF(EXACT('Basis Excelsheet - uw artikelnr'!G2432,Keuzelijsten!$C$3),0,1)))</f>
        <v>0</v>
      </c>
      <c r="H2432" s="16">
        <f>IF('Basis Excelsheet - uw artikelnr'!F2432=0,0,IF(EXACT('Basis Excelsheet - uw artikelnr'!J2432,Keuzelijsten!$D$2),0,IF(EXACT('Basis Excelsheet - uw artikelnr'!J2432,Keuzelijsten!$D$3),0,1)))</f>
        <v>0</v>
      </c>
      <c r="I2432" s="16">
        <f ca="1">IF('Basis Excelsheet - uw artikelnr'!A2432=0,0,IF(CELL("type",'Basis Excelsheet - uw artikelnr'!A2432)="w",0,1))</f>
        <v>0</v>
      </c>
      <c r="J2432" s="16">
        <f>IF('Basis Excelsheet - uw artikelnr'!F2432=0,0,COUNTIF(Keuzelijsten!$F$2:$F$244,'Basis Excelsheet - uw artikelnr'!M2432)-1)*-1</f>
        <v>0</v>
      </c>
      <c r="K2432" s="16">
        <f>IF('Basis Excelsheet - uw artikelnr'!F2432=0,0,COUNTIF(Keuzelijsten!$A$2:$A$245,'Basis Excelsheet - uw artikelnr'!C2432)-1)*-1</f>
        <v>0</v>
      </c>
      <c r="L2432" s="16">
        <f>IF('Basis Excelsheet - uw artikelnr'!F2432=0,0,COUNTIF(Keuzelijsten!$W$2:$W$945,'Basis Excelsheet - uw artikelnr'!D2432)-1)*-1</f>
        <v>0</v>
      </c>
    </row>
    <row r="2433" spans="1:12" x14ac:dyDescent="0.25">
      <c r="A2433" s="17"/>
      <c r="B2433" s="17">
        <f t="shared" ca="1" si="39"/>
        <v>0</v>
      </c>
      <c r="C2433" s="16">
        <f>IF(LEN('Basis Excelsheet - uw artikelnr'!F2433)&gt;35,1,0)</f>
        <v>0</v>
      </c>
      <c r="D2433" s="16">
        <f>IF(LEN('Basis Excelsheet - uw artikelnr'!K2433)&gt;30,1,0)</f>
        <v>0</v>
      </c>
      <c r="E2433" s="16">
        <f>IF(LEN('Basis Excelsheet - uw artikelnr'!E2433)&gt;20,1,0)</f>
        <v>0</v>
      </c>
      <c r="F2433" s="16">
        <f>IF('Basis Excelsheet - uw artikelnr'!L2433=0,0,IF('Basis Excelsheet - uw artikelnr'!L2433&lt;1,1,0))</f>
        <v>0</v>
      </c>
      <c r="G2433" s="16">
        <f>IF('Basis Excelsheet - uw artikelnr'!F2433=0,0,IF(EXACT('Basis Excelsheet - uw artikelnr'!G2433,Keuzelijsten!$C$2),0,IF(EXACT('Basis Excelsheet - uw artikelnr'!G2433,Keuzelijsten!$C$3),0,1)))</f>
        <v>0</v>
      </c>
      <c r="H2433" s="16">
        <f>IF('Basis Excelsheet - uw artikelnr'!F2433=0,0,IF(EXACT('Basis Excelsheet - uw artikelnr'!J2433,Keuzelijsten!$D$2),0,IF(EXACT('Basis Excelsheet - uw artikelnr'!J2433,Keuzelijsten!$D$3),0,1)))</f>
        <v>0</v>
      </c>
      <c r="I2433" s="16">
        <f ca="1">IF('Basis Excelsheet - uw artikelnr'!A2433=0,0,IF(CELL("type",'Basis Excelsheet - uw artikelnr'!A2433)="w",0,1))</f>
        <v>0</v>
      </c>
      <c r="J2433" s="16">
        <f>IF('Basis Excelsheet - uw artikelnr'!F2433=0,0,COUNTIF(Keuzelijsten!$F$2:$F$244,'Basis Excelsheet - uw artikelnr'!M2433)-1)*-1</f>
        <v>0</v>
      </c>
      <c r="K2433" s="16">
        <f>IF('Basis Excelsheet - uw artikelnr'!F2433=0,0,COUNTIF(Keuzelijsten!$A$2:$A$245,'Basis Excelsheet - uw artikelnr'!C2433)-1)*-1</f>
        <v>0</v>
      </c>
      <c r="L2433" s="16">
        <f>IF('Basis Excelsheet - uw artikelnr'!F2433=0,0,COUNTIF(Keuzelijsten!$W$2:$W$945,'Basis Excelsheet - uw artikelnr'!D2433)-1)*-1</f>
        <v>0</v>
      </c>
    </row>
    <row r="2434" spans="1:12" x14ac:dyDescent="0.25">
      <c r="A2434" s="17"/>
      <c r="B2434" s="17">
        <f t="shared" ca="1" si="39"/>
        <v>0</v>
      </c>
      <c r="C2434" s="16">
        <f>IF(LEN('Basis Excelsheet - uw artikelnr'!F2434)&gt;35,1,0)</f>
        <v>0</v>
      </c>
      <c r="D2434" s="16">
        <f>IF(LEN('Basis Excelsheet - uw artikelnr'!K2434)&gt;30,1,0)</f>
        <v>0</v>
      </c>
      <c r="E2434" s="16">
        <f>IF(LEN('Basis Excelsheet - uw artikelnr'!E2434)&gt;20,1,0)</f>
        <v>0</v>
      </c>
      <c r="F2434" s="16">
        <f>IF('Basis Excelsheet - uw artikelnr'!L2434=0,0,IF('Basis Excelsheet - uw artikelnr'!L2434&lt;1,1,0))</f>
        <v>0</v>
      </c>
      <c r="G2434" s="16">
        <f>IF('Basis Excelsheet - uw artikelnr'!F2434=0,0,IF(EXACT('Basis Excelsheet - uw artikelnr'!G2434,Keuzelijsten!$C$2),0,IF(EXACT('Basis Excelsheet - uw artikelnr'!G2434,Keuzelijsten!$C$3),0,1)))</f>
        <v>0</v>
      </c>
      <c r="H2434" s="16">
        <f>IF('Basis Excelsheet - uw artikelnr'!F2434=0,0,IF(EXACT('Basis Excelsheet - uw artikelnr'!J2434,Keuzelijsten!$D$2),0,IF(EXACT('Basis Excelsheet - uw artikelnr'!J2434,Keuzelijsten!$D$3),0,1)))</f>
        <v>0</v>
      </c>
      <c r="I2434" s="16">
        <f ca="1">IF('Basis Excelsheet - uw artikelnr'!A2434=0,0,IF(CELL("type",'Basis Excelsheet - uw artikelnr'!A2434)="w",0,1))</f>
        <v>0</v>
      </c>
      <c r="J2434" s="16">
        <f>IF('Basis Excelsheet - uw artikelnr'!F2434=0,0,COUNTIF(Keuzelijsten!$F$2:$F$244,'Basis Excelsheet - uw artikelnr'!M2434)-1)*-1</f>
        <v>0</v>
      </c>
      <c r="K2434" s="16">
        <f>IF('Basis Excelsheet - uw artikelnr'!F2434=0,0,COUNTIF(Keuzelijsten!$A$2:$A$245,'Basis Excelsheet - uw artikelnr'!C2434)-1)*-1</f>
        <v>0</v>
      </c>
      <c r="L2434" s="16">
        <f>IF('Basis Excelsheet - uw artikelnr'!F2434=0,0,COUNTIF(Keuzelijsten!$W$2:$W$945,'Basis Excelsheet - uw artikelnr'!D2434)-1)*-1</f>
        <v>0</v>
      </c>
    </row>
    <row r="2435" spans="1:12" x14ac:dyDescent="0.25">
      <c r="A2435" s="17"/>
      <c r="B2435" s="17">
        <f t="shared" ca="1" si="39"/>
        <v>0</v>
      </c>
      <c r="C2435" s="16">
        <f>IF(LEN('Basis Excelsheet - uw artikelnr'!F2435)&gt;35,1,0)</f>
        <v>0</v>
      </c>
      <c r="D2435" s="16">
        <f>IF(LEN('Basis Excelsheet - uw artikelnr'!K2435)&gt;30,1,0)</f>
        <v>0</v>
      </c>
      <c r="E2435" s="16">
        <f>IF(LEN('Basis Excelsheet - uw artikelnr'!E2435)&gt;20,1,0)</f>
        <v>0</v>
      </c>
      <c r="F2435" s="16">
        <f>IF('Basis Excelsheet - uw artikelnr'!L2435=0,0,IF('Basis Excelsheet - uw artikelnr'!L2435&lt;1,1,0))</f>
        <v>0</v>
      </c>
      <c r="G2435" s="16">
        <f>IF('Basis Excelsheet - uw artikelnr'!F2435=0,0,IF(EXACT('Basis Excelsheet - uw artikelnr'!G2435,Keuzelijsten!$C$2),0,IF(EXACT('Basis Excelsheet - uw artikelnr'!G2435,Keuzelijsten!$C$3),0,1)))</f>
        <v>0</v>
      </c>
      <c r="H2435" s="16">
        <f>IF('Basis Excelsheet - uw artikelnr'!F2435=0,0,IF(EXACT('Basis Excelsheet - uw artikelnr'!J2435,Keuzelijsten!$D$2),0,IF(EXACT('Basis Excelsheet - uw artikelnr'!J2435,Keuzelijsten!$D$3),0,1)))</f>
        <v>0</v>
      </c>
      <c r="I2435" s="16">
        <f ca="1">IF('Basis Excelsheet - uw artikelnr'!A2435=0,0,IF(CELL("type",'Basis Excelsheet - uw artikelnr'!A2435)="w",0,1))</f>
        <v>0</v>
      </c>
      <c r="J2435" s="16">
        <f>IF('Basis Excelsheet - uw artikelnr'!F2435=0,0,COUNTIF(Keuzelijsten!$F$2:$F$244,'Basis Excelsheet - uw artikelnr'!M2435)-1)*-1</f>
        <v>0</v>
      </c>
      <c r="K2435" s="16">
        <f>IF('Basis Excelsheet - uw artikelnr'!F2435=0,0,COUNTIF(Keuzelijsten!$A$2:$A$245,'Basis Excelsheet - uw artikelnr'!C2435)-1)*-1</f>
        <v>0</v>
      </c>
      <c r="L2435" s="16">
        <f>IF('Basis Excelsheet - uw artikelnr'!F2435=0,0,COUNTIF(Keuzelijsten!$W$2:$W$945,'Basis Excelsheet - uw artikelnr'!D2435)-1)*-1</f>
        <v>0</v>
      </c>
    </row>
    <row r="2436" spans="1:12" x14ac:dyDescent="0.25">
      <c r="A2436" s="17"/>
      <c r="B2436" s="17">
        <f t="shared" ca="1" si="39"/>
        <v>0</v>
      </c>
      <c r="C2436" s="16">
        <f>IF(LEN('Basis Excelsheet - uw artikelnr'!F2436)&gt;35,1,0)</f>
        <v>0</v>
      </c>
      <c r="D2436" s="16">
        <f>IF(LEN('Basis Excelsheet - uw artikelnr'!K2436)&gt;30,1,0)</f>
        <v>0</v>
      </c>
      <c r="E2436" s="16">
        <f>IF(LEN('Basis Excelsheet - uw artikelnr'!E2436)&gt;20,1,0)</f>
        <v>0</v>
      </c>
      <c r="F2436" s="16">
        <f>IF('Basis Excelsheet - uw artikelnr'!L2436=0,0,IF('Basis Excelsheet - uw artikelnr'!L2436&lt;1,1,0))</f>
        <v>0</v>
      </c>
      <c r="G2436" s="16">
        <f>IF('Basis Excelsheet - uw artikelnr'!F2436=0,0,IF(EXACT('Basis Excelsheet - uw artikelnr'!G2436,Keuzelijsten!$C$2),0,IF(EXACT('Basis Excelsheet - uw artikelnr'!G2436,Keuzelijsten!$C$3),0,1)))</f>
        <v>0</v>
      </c>
      <c r="H2436" s="16">
        <f>IF('Basis Excelsheet - uw artikelnr'!F2436=0,0,IF(EXACT('Basis Excelsheet - uw artikelnr'!J2436,Keuzelijsten!$D$2),0,IF(EXACT('Basis Excelsheet - uw artikelnr'!J2436,Keuzelijsten!$D$3),0,1)))</f>
        <v>0</v>
      </c>
      <c r="I2436" s="16">
        <f ca="1">IF('Basis Excelsheet - uw artikelnr'!A2436=0,0,IF(CELL("type",'Basis Excelsheet - uw artikelnr'!A2436)="w",0,1))</f>
        <v>0</v>
      </c>
      <c r="J2436" s="16">
        <f>IF('Basis Excelsheet - uw artikelnr'!F2436=0,0,COUNTIF(Keuzelijsten!$F$2:$F$244,'Basis Excelsheet - uw artikelnr'!M2436)-1)*-1</f>
        <v>0</v>
      </c>
      <c r="K2436" s="16">
        <f>IF('Basis Excelsheet - uw artikelnr'!F2436=0,0,COUNTIF(Keuzelijsten!$A$2:$A$245,'Basis Excelsheet - uw artikelnr'!C2436)-1)*-1</f>
        <v>0</v>
      </c>
      <c r="L2436" s="16">
        <f>IF('Basis Excelsheet - uw artikelnr'!F2436=0,0,COUNTIF(Keuzelijsten!$W$2:$W$945,'Basis Excelsheet - uw artikelnr'!D2436)-1)*-1</f>
        <v>0</v>
      </c>
    </row>
    <row r="2437" spans="1:12" x14ac:dyDescent="0.25">
      <c r="A2437" s="17"/>
      <c r="B2437" s="17">
        <f t="shared" ca="1" si="39"/>
        <v>0</v>
      </c>
      <c r="C2437" s="16">
        <f>IF(LEN('Basis Excelsheet - uw artikelnr'!F2437)&gt;35,1,0)</f>
        <v>0</v>
      </c>
      <c r="D2437" s="16">
        <f>IF(LEN('Basis Excelsheet - uw artikelnr'!K2437)&gt;30,1,0)</f>
        <v>0</v>
      </c>
      <c r="E2437" s="16">
        <f>IF(LEN('Basis Excelsheet - uw artikelnr'!E2437)&gt;20,1,0)</f>
        <v>0</v>
      </c>
      <c r="F2437" s="16">
        <f>IF('Basis Excelsheet - uw artikelnr'!L2437=0,0,IF('Basis Excelsheet - uw artikelnr'!L2437&lt;1,1,0))</f>
        <v>0</v>
      </c>
      <c r="G2437" s="16">
        <f>IF('Basis Excelsheet - uw artikelnr'!F2437=0,0,IF(EXACT('Basis Excelsheet - uw artikelnr'!G2437,Keuzelijsten!$C$2),0,IF(EXACT('Basis Excelsheet - uw artikelnr'!G2437,Keuzelijsten!$C$3),0,1)))</f>
        <v>0</v>
      </c>
      <c r="H2437" s="16">
        <f>IF('Basis Excelsheet - uw artikelnr'!F2437=0,0,IF(EXACT('Basis Excelsheet - uw artikelnr'!J2437,Keuzelijsten!$D$2),0,IF(EXACT('Basis Excelsheet - uw artikelnr'!J2437,Keuzelijsten!$D$3),0,1)))</f>
        <v>0</v>
      </c>
      <c r="I2437" s="16">
        <f ca="1">IF('Basis Excelsheet - uw artikelnr'!A2437=0,0,IF(CELL("type",'Basis Excelsheet - uw artikelnr'!A2437)="w",0,1))</f>
        <v>0</v>
      </c>
      <c r="J2437" s="16">
        <f>IF('Basis Excelsheet - uw artikelnr'!F2437=0,0,COUNTIF(Keuzelijsten!$F$2:$F$244,'Basis Excelsheet - uw artikelnr'!M2437)-1)*-1</f>
        <v>0</v>
      </c>
      <c r="K2437" s="16">
        <f>IF('Basis Excelsheet - uw artikelnr'!F2437=0,0,COUNTIF(Keuzelijsten!$A$2:$A$245,'Basis Excelsheet - uw artikelnr'!C2437)-1)*-1</f>
        <v>0</v>
      </c>
      <c r="L2437" s="16">
        <f>IF('Basis Excelsheet - uw artikelnr'!F2437=0,0,COUNTIF(Keuzelijsten!$W$2:$W$945,'Basis Excelsheet - uw artikelnr'!D2437)-1)*-1</f>
        <v>0</v>
      </c>
    </row>
    <row r="2438" spans="1:12" x14ac:dyDescent="0.25">
      <c r="A2438" s="17"/>
      <c r="B2438" s="17">
        <f t="shared" ref="B2438:B2501" ca="1" si="40">SUM(C2438:L2438)</f>
        <v>0</v>
      </c>
      <c r="C2438" s="16">
        <f>IF(LEN('Basis Excelsheet - uw artikelnr'!F2438)&gt;35,1,0)</f>
        <v>0</v>
      </c>
      <c r="D2438" s="16">
        <f>IF(LEN('Basis Excelsheet - uw artikelnr'!K2438)&gt;30,1,0)</f>
        <v>0</v>
      </c>
      <c r="E2438" s="16">
        <f>IF(LEN('Basis Excelsheet - uw artikelnr'!E2438)&gt;20,1,0)</f>
        <v>0</v>
      </c>
      <c r="F2438" s="16">
        <f>IF('Basis Excelsheet - uw artikelnr'!L2438=0,0,IF('Basis Excelsheet - uw artikelnr'!L2438&lt;1,1,0))</f>
        <v>0</v>
      </c>
      <c r="G2438" s="16">
        <f>IF('Basis Excelsheet - uw artikelnr'!F2438=0,0,IF(EXACT('Basis Excelsheet - uw artikelnr'!G2438,Keuzelijsten!$C$2),0,IF(EXACT('Basis Excelsheet - uw artikelnr'!G2438,Keuzelijsten!$C$3),0,1)))</f>
        <v>0</v>
      </c>
      <c r="H2438" s="16">
        <f>IF('Basis Excelsheet - uw artikelnr'!F2438=0,0,IF(EXACT('Basis Excelsheet - uw artikelnr'!J2438,Keuzelijsten!$D$2),0,IF(EXACT('Basis Excelsheet - uw artikelnr'!J2438,Keuzelijsten!$D$3),0,1)))</f>
        <v>0</v>
      </c>
      <c r="I2438" s="16">
        <f ca="1">IF('Basis Excelsheet - uw artikelnr'!A2438=0,0,IF(CELL("type",'Basis Excelsheet - uw artikelnr'!A2438)="w",0,1))</f>
        <v>0</v>
      </c>
      <c r="J2438" s="16">
        <f>IF('Basis Excelsheet - uw artikelnr'!F2438=0,0,COUNTIF(Keuzelijsten!$F$2:$F$244,'Basis Excelsheet - uw artikelnr'!M2438)-1)*-1</f>
        <v>0</v>
      </c>
      <c r="K2438" s="16">
        <f>IF('Basis Excelsheet - uw artikelnr'!F2438=0,0,COUNTIF(Keuzelijsten!$A$2:$A$245,'Basis Excelsheet - uw artikelnr'!C2438)-1)*-1</f>
        <v>0</v>
      </c>
      <c r="L2438" s="16">
        <f>IF('Basis Excelsheet - uw artikelnr'!F2438=0,0,COUNTIF(Keuzelijsten!$W$2:$W$945,'Basis Excelsheet - uw artikelnr'!D2438)-1)*-1</f>
        <v>0</v>
      </c>
    </row>
    <row r="2439" spans="1:12" x14ac:dyDescent="0.25">
      <c r="A2439" s="17"/>
      <c r="B2439" s="17">
        <f t="shared" ca="1" si="40"/>
        <v>0</v>
      </c>
      <c r="C2439" s="16">
        <f>IF(LEN('Basis Excelsheet - uw artikelnr'!F2439)&gt;35,1,0)</f>
        <v>0</v>
      </c>
      <c r="D2439" s="16">
        <f>IF(LEN('Basis Excelsheet - uw artikelnr'!K2439)&gt;30,1,0)</f>
        <v>0</v>
      </c>
      <c r="E2439" s="16">
        <f>IF(LEN('Basis Excelsheet - uw artikelnr'!E2439)&gt;20,1,0)</f>
        <v>0</v>
      </c>
      <c r="F2439" s="16">
        <f>IF('Basis Excelsheet - uw artikelnr'!L2439=0,0,IF('Basis Excelsheet - uw artikelnr'!L2439&lt;1,1,0))</f>
        <v>0</v>
      </c>
      <c r="G2439" s="16">
        <f>IF('Basis Excelsheet - uw artikelnr'!F2439=0,0,IF(EXACT('Basis Excelsheet - uw artikelnr'!G2439,Keuzelijsten!$C$2),0,IF(EXACT('Basis Excelsheet - uw artikelnr'!G2439,Keuzelijsten!$C$3),0,1)))</f>
        <v>0</v>
      </c>
      <c r="H2439" s="16">
        <f>IF('Basis Excelsheet - uw artikelnr'!F2439=0,0,IF(EXACT('Basis Excelsheet - uw artikelnr'!J2439,Keuzelijsten!$D$2),0,IF(EXACT('Basis Excelsheet - uw artikelnr'!J2439,Keuzelijsten!$D$3),0,1)))</f>
        <v>0</v>
      </c>
      <c r="I2439" s="16">
        <f ca="1">IF('Basis Excelsheet - uw artikelnr'!A2439=0,0,IF(CELL("type",'Basis Excelsheet - uw artikelnr'!A2439)="w",0,1))</f>
        <v>0</v>
      </c>
      <c r="J2439" s="16">
        <f>IF('Basis Excelsheet - uw artikelnr'!F2439=0,0,COUNTIF(Keuzelijsten!$F$2:$F$244,'Basis Excelsheet - uw artikelnr'!M2439)-1)*-1</f>
        <v>0</v>
      </c>
      <c r="K2439" s="16">
        <f>IF('Basis Excelsheet - uw artikelnr'!F2439=0,0,COUNTIF(Keuzelijsten!$A$2:$A$245,'Basis Excelsheet - uw artikelnr'!C2439)-1)*-1</f>
        <v>0</v>
      </c>
      <c r="L2439" s="16">
        <f>IF('Basis Excelsheet - uw artikelnr'!F2439=0,0,COUNTIF(Keuzelijsten!$W$2:$W$945,'Basis Excelsheet - uw artikelnr'!D2439)-1)*-1</f>
        <v>0</v>
      </c>
    </row>
    <row r="2440" spans="1:12" x14ac:dyDescent="0.25">
      <c r="A2440" s="17"/>
      <c r="B2440" s="17">
        <f t="shared" ca="1" si="40"/>
        <v>0</v>
      </c>
      <c r="C2440" s="16">
        <f>IF(LEN('Basis Excelsheet - uw artikelnr'!F2440)&gt;35,1,0)</f>
        <v>0</v>
      </c>
      <c r="D2440" s="16">
        <f>IF(LEN('Basis Excelsheet - uw artikelnr'!K2440)&gt;30,1,0)</f>
        <v>0</v>
      </c>
      <c r="E2440" s="16">
        <f>IF(LEN('Basis Excelsheet - uw artikelnr'!E2440)&gt;20,1,0)</f>
        <v>0</v>
      </c>
      <c r="F2440" s="16">
        <f>IF('Basis Excelsheet - uw artikelnr'!L2440=0,0,IF('Basis Excelsheet - uw artikelnr'!L2440&lt;1,1,0))</f>
        <v>0</v>
      </c>
      <c r="G2440" s="16">
        <f>IF('Basis Excelsheet - uw artikelnr'!F2440=0,0,IF(EXACT('Basis Excelsheet - uw artikelnr'!G2440,Keuzelijsten!$C$2),0,IF(EXACT('Basis Excelsheet - uw artikelnr'!G2440,Keuzelijsten!$C$3),0,1)))</f>
        <v>0</v>
      </c>
      <c r="H2440" s="16">
        <f>IF('Basis Excelsheet - uw artikelnr'!F2440=0,0,IF(EXACT('Basis Excelsheet - uw artikelnr'!J2440,Keuzelijsten!$D$2),0,IF(EXACT('Basis Excelsheet - uw artikelnr'!J2440,Keuzelijsten!$D$3),0,1)))</f>
        <v>0</v>
      </c>
      <c r="I2440" s="16">
        <f ca="1">IF('Basis Excelsheet - uw artikelnr'!A2440=0,0,IF(CELL("type",'Basis Excelsheet - uw artikelnr'!A2440)="w",0,1))</f>
        <v>0</v>
      </c>
      <c r="J2440" s="16">
        <f>IF('Basis Excelsheet - uw artikelnr'!F2440=0,0,COUNTIF(Keuzelijsten!$F$2:$F$244,'Basis Excelsheet - uw artikelnr'!M2440)-1)*-1</f>
        <v>0</v>
      </c>
      <c r="K2440" s="16">
        <f>IF('Basis Excelsheet - uw artikelnr'!F2440=0,0,COUNTIF(Keuzelijsten!$A$2:$A$245,'Basis Excelsheet - uw artikelnr'!C2440)-1)*-1</f>
        <v>0</v>
      </c>
      <c r="L2440" s="16">
        <f>IF('Basis Excelsheet - uw artikelnr'!F2440=0,0,COUNTIF(Keuzelijsten!$W$2:$W$945,'Basis Excelsheet - uw artikelnr'!D2440)-1)*-1</f>
        <v>0</v>
      </c>
    </row>
    <row r="2441" spans="1:12" x14ac:dyDescent="0.25">
      <c r="A2441" s="17"/>
      <c r="B2441" s="17">
        <f t="shared" ca="1" si="40"/>
        <v>0</v>
      </c>
      <c r="C2441" s="16">
        <f>IF(LEN('Basis Excelsheet - uw artikelnr'!F2441)&gt;35,1,0)</f>
        <v>0</v>
      </c>
      <c r="D2441" s="16">
        <f>IF(LEN('Basis Excelsheet - uw artikelnr'!K2441)&gt;30,1,0)</f>
        <v>0</v>
      </c>
      <c r="E2441" s="16">
        <f>IF(LEN('Basis Excelsheet - uw artikelnr'!E2441)&gt;20,1,0)</f>
        <v>0</v>
      </c>
      <c r="F2441" s="16">
        <f>IF('Basis Excelsheet - uw artikelnr'!L2441=0,0,IF('Basis Excelsheet - uw artikelnr'!L2441&lt;1,1,0))</f>
        <v>0</v>
      </c>
      <c r="G2441" s="16">
        <f>IF('Basis Excelsheet - uw artikelnr'!F2441=0,0,IF(EXACT('Basis Excelsheet - uw artikelnr'!G2441,Keuzelijsten!$C$2),0,IF(EXACT('Basis Excelsheet - uw artikelnr'!G2441,Keuzelijsten!$C$3),0,1)))</f>
        <v>0</v>
      </c>
      <c r="H2441" s="16">
        <f>IF('Basis Excelsheet - uw artikelnr'!F2441=0,0,IF(EXACT('Basis Excelsheet - uw artikelnr'!J2441,Keuzelijsten!$D$2),0,IF(EXACT('Basis Excelsheet - uw artikelnr'!J2441,Keuzelijsten!$D$3),0,1)))</f>
        <v>0</v>
      </c>
      <c r="I2441" s="16">
        <f ca="1">IF('Basis Excelsheet - uw artikelnr'!A2441=0,0,IF(CELL("type",'Basis Excelsheet - uw artikelnr'!A2441)="w",0,1))</f>
        <v>0</v>
      </c>
      <c r="J2441" s="16">
        <f>IF('Basis Excelsheet - uw artikelnr'!F2441=0,0,COUNTIF(Keuzelijsten!$F$2:$F$244,'Basis Excelsheet - uw artikelnr'!M2441)-1)*-1</f>
        <v>0</v>
      </c>
      <c r="K2441" s="16">
        <f>IF('Basis Excelsheet - uw artikelnr'!F2441=0,0,COUNTIF(Keuzelijsten!$A$2:$A$245,'Basis Excelsheet - uw artikelnr'!C2441)-1)*-1</f>
        <v>0</v>
      </c>
      <c r="L2441" s="16">
        <f>IF('Basis Excelsheet - uw artikelnr'!F2441=0,0,COUNTIF(Keuzelijsten!$W$2:$W$945,'Basis Excelsheet - uw artikelnr'!D2441)-1)*-1</f>
        <v>0</v>
      </c>
    </row>
    <row r="2442" spans="1:12" x14ac:dyDescent="0.25">
      <c r="A2442" s="17"/>
      <c r="B2442" s="17">
        <f t="shared" ca="1" si="40"/>
        <v>0</v>
      </c>
      <c r="C2442" s="16">
        <f>IF(LEN('Basis Excelsheet - uw artikelnr'!F2442)&gt;35,1,0)</f>
        <v>0</v>
      </c>
      <c r="D2442" s="16">
        <f>IF(LEN('Basis Excelsheet - uw artikelnr'!K2442)&gt;30,1,0)</f>
        <v>0</v>
      </c>
      <c r="E2442" s="16">
        <f>IF(LEN('Basis Excelsheet - uw artikelnr'!E2442)&gt;20,1,0)</f>
        <v>0</v>
      </c>
      <c r="F2442" s="16">
        <f>IF('Basis Excelsheet - uw artikelnr'!L2442=0,0,IF('Basis Excelsheet - uw artikelnr'!L2442&lt;1,1,0))</f>
        <v>0</v>
      </c>
      <c r="G2442" s="16">
        <f>IF('Basis Excelsheet - uw artikelnr'!F2442=0,0,IF(EXACT('Basis Excelsheet - uw artikelnr'!G2442,Keuzelijsten!$C$2),0,IF(EXACT('Basis Excelsheet - uw artikelnr'!G2442,Keuzelijsten!$C$3),0,1)))</f>
        <v>0</v>
      </c>
      <c r="H2442" s="16">
        <f>IF('Basis Excelsheet - uw artikelnr'!F2442=0,0,IF(EXACT('Basis Excelsheet - uw artikelnr'!J2442,Keuzelijsten!$D$2),0,IF(EXACT('Basis Excelsheet - uw artikelnr'!J2442,Keuzelijsten!$D$3),0,1)))</f>
        <v>0</v>
      </c>
      <c r="I2442" s="16">
        <f ca="1">IF('Basis Excelsheet - uw artikelnr'!A2442=0,0,IF(CELL("type",'Basis Excelsheet - uw artikelnr'!A2442)="w",0,1))</f>
        <v>0</v>
      </c>
      <c r="J2442" s="16">
        <f>IF('Basis Excelsheet - uw artikelnr'!F2442=0,0,COUNTIF(Keuzelijsten!$F$2:$F$244,'Basis Excelsheet - uw artikelnr'!M2442)-1)*-1</f>
        <v>0</v>
      </c>
      <c r="K2442" s="16">
        <f>IF('Basis Excelsheet - uw artikelnr'!F2442=0,0,COUNTIF(Keuzelijsten!$A$2:$A$245,'Basis Excelsheet - uw artikelnr'!C2442)-1)*-1</f>
        <v>0</v>
      </c>
      <c r="L2442" s="16">
        <f>IF('Basis Excelsheet - uw artikelnr'!F2442=0,0,COUNTIF(Keuzelijsten!$W$2:$W$945,'Basis Excelsheet - uw artikelnr'!D2442)-1)*-1</f>
        <v>0</v>
      </c>
    </row>
    <row r="2443" spans="1:12" x14ac:dyDescent="0.25">
      <c r="A2443" s="17"/>
      <c r="B2443" s="17">
        <f t="shared" ca="1" si="40"/>
        <v>0</v>
      </c>
      <c r="C2443" s="16">
        <f>IF(LEN('Basis Excelsheet - uw artikelnr'!F2443)&gt;35,1,0)</f>
        <v>0</v>
      </c>
      <c r="D2443" s="16">
        <f>IF(LEN('Basis Excelsheet - uw artikelnr'!K2443)&gt;30,1,0)</f>
        <v>0</v>
      </c>
      <c r="E2443" s="16">
        <f>IF(LEN('Basis Excelsheet - uw artikelnr'!E2443)&gt;20,1,0)</f>
        <v>0</v>
      </c>
      <c r="F2443" s="16">
        <f>IF('Basis Excelsheet - uw artikelnr'!L2443=0,0,IF('Basis Excelsheet - uw artikelnr'!L2443&lt;1,1,0))</f>
        <v>0</v>
      </c>
      <c r="G2443" s="16">
        <f>IF('Basis Excelsheet - uw artikelnr'!F2443=0,0,IF(EXACT('Basis Excelsheet - uw artikelnr'!G2443,Keuzelijsten!$C$2),0,IF(EXACT('Basis Excelsheet - uw artikelnr'!G2443,Keuzelijsten!$C$3),0,1)))</f>
        <v>0</v>
      </c>
      <c r="H2443" s="16">
        <f>IF('Basis Excelsheet - uw artikelnr'!F2443=0,0,IF(EXACT('Basis Excelsheet - uw artikelnr'!J2443,Keuzelijsten!$D$2),0,IF(EXACT('Basis Excelsheet - uw artikelnr'!J2443,Keuzelijsten!$D$3),0,1)))</f>
        <v>0</v>
      </c>
      <c r="I2443" s="16">
        <f ca="1">IF('Basis Excelsheet - uw artikelnr'!A2443=0,0,IF(CELL("type",'Basis Excelsheet - uw artikelnr'!A2443)="w",0,1))</f>
        <v>0</v>
      </c>
      <c r="J2443" s="16">
        <f>IF('Basis Excelsheet - uw artikelnr'!F2443=0,0,COUNTIF(Keuzelijsten!$F$2:$F$244,'Basis Excelsheet - uw artikelnr'!M2443)-1)*-1</f>
        <v>0</v>
      </c>
      <c r="K2443" s="16">
        <f>IF('Basis Excelsheet - uw artikelnr'!F2443=0,0,COUNTIF(Keuzelijsten!$A$2:$A$245,'Basis Excelsheet - uw artikelnr'!C2443)-1)*-1</f>
        <v>0</v>
      </c>
      <c r="L2443" s="16">
        <f>IF('Basis Excelsheet - uw artikelnr'!F2443=0,0,COUNTIF(Keuzelijsten!$W$2:$W$945,'Basis Excelsheet - uw artikelnr'!D2443)-1)*-1</f>
        <v>0</v>
      </c>
    </row>
    <row r="2444" spans="1:12" x14ac:dyDescent="0.25">
      <c r="A2444" s="17"/>
      <c r="B2444" s="17">
        <f t="shared" ca="1" si="40"/>
        <v>0</v>
      </c>
      <c r="C2444" s="16">
        <f>IF(LEN('Basis Excelsheet - uw artikelnr'!F2444)&gt;35,1,0)</f>
        <v>0</v>
      </c>
      <c r="D2444" s="16">
        <f>IF(LEN('Basis Excelsheet - uw artikelnr'!K2444)&gt;30,1,0)</f>
        <v>0</v>
      </c>
      <c r="E2444" s="16">
        <f>IF(LEN('Basis Excelsheet - uw artikelnr'!E2444)&gt;20,1,0)</f>
        <v>0</v>
      </c>
      <c r="F2444" s="16">
        <f>IF('Basis Excelsheet - uw artikelnr'!L2444=0,0,IF('Basis Excelsheet - uw artikelnr'!L2444&lt;1,1,0))</f>
        <v>0</v>
      </c>
      <c r="G2444" s="16">
        <f>IF('Basis Excelsheet - uw artikelnr'!F2444=0,0,IF(EXACT('Basis Excelsheet - uw artikelnr'!G2444,Keuzelijsten!$C$2),0,IF(EXACT('Basis Excelsheet - uw artikelnr'!G2444,Keuzelijsten!$C$3),0,1)))</f>
        <v>0</v>
      </c>
      <c r="H2444" s="16">
        <f>IF('Basis Excelsheet - uw artikelnr'!F2444=0,0,IF(EXACT('Basis Excelsheet - uw artikelnr'!J2444,Keuzelijsten!$D$2),0,IF(EXACT('Basis Excelsheet - uw artikelnr'!J2444,Keuzelijsten!$D$3),0,1)))</f>
        <v>0</v>
      </c>
      <c r="I2444" s="16">
        <f ca="1">IF('Basis Excelsheet - uw artikelnr'!A2444=0,0,IF(CELL("type",'Basis Excelsheet - uw artikelnr'!A2444)="w",0,1))</f>
        <v>0</v>
      </c>
      <c r="J2444" s="16">
        <f>IF('Basis Excelsheet - uw artikelnr'!F2444=0,0,COUNTIF(Keuzelijsten!$F$2:$F$244,'Basis Excelsheet - uw artikelnr'!M2444)-1)*-1</f>
        <v>0</v>
      </c>
      <c r="K2444" s="16">
        <f>IF('Basis Excelsheet - uw artikelnr'!F2444=0,0,COUNTIF(Keuzelijsten!$A$2:$A$245,'Basis Excelsheet - uw artikelnr'!C2444)-1)*-1</f>
        <v>0</v>
      </c>
      <c r="L2444" s="16">
        <f>IF('Basis Excelsheet - uw artikelnr'!F2444=0,0,COUNTIF(Keuzelijsten!$W$2:$W$945,'Basis Excelsheet - uw artikelnr'!D2444)-1)*-1</f>
        <v>0</v>
      </c>
    </row>
    <row r="2445" spans="1:12" x14ac:dyDescent="0.25">
      <c r="A2445" s="17"/>
      <c r="B2445" s="17">
        <f t="shared" ca="1" si="40"/>
        <v>0</v>
      </c>
      <c r="C2445" s="16">
        <f>IF(LEN('Basis Excelsheet - uw artikelnr'!F2445)&gt;35,1,0)</f>
        <v>0</v>
      </c>
      <c r="D2445" s="16">
        <f>IF(LEN('Basis Excelsheet - uw artikelnr'!K2445)&gt;30,1,0)</f>
        <v>0</v>
      </c>
      <c r="E2445" s="16">
        <f>IF(LEN('Basis Excelsheet - uw artikelnr'!E2445)&gt;20,1,0)</f>
        <v>0</v>
      </c>
      <c r="F2445" s="16">
        <f>IF('Basis Excelsheet - uw artikelnr'!L2445=0,0,IF('Basis Excelsheet - uw artikelnr'!L2445&lt;1,1,0))</f>
        <v>0</v>
      </c>
      <c r="G2445" s="16">
        <f>IF('Basis Excelsheet - uw artikelnr'!F2445=0,0,IF(EXACT('Basis Excelsheet - uw artikelnr'!G2445,Keuzelijsten!$C$2),0,IF(EXACT('Basis Excelsheet - uw artikelnr'!G2445,Keuzelijsten!$C$3),0,1)))</f>
        <v>0</v>
      </c>
      <c r="H2445" s="16">
        <f>IF('Basis Excelsheet - uw artikelnr'!F2445=0,0,IF(EXACT('Basis Excelsheet - uw artikelnr'!J2445,Keuzelijsten!$D$2),0,IF(EXACT('Basis Excelsheet - uw artikelnr'!J2445,Keuzelijsten!$D$3),0,1)))</f>
        <v>0</v>
      </c>
      <c r="I2445" s="16">
        <f ca="1">IF('Basis Excelsheet - uw artikelnr'!A2445=0,0,IF(CELL("type",'Basis Excelsheet - uw artikelnr'!A2445)="w",0,1))</f>
        <v>0</v>
      </c>
      <c r="J2445" s="16">
        <f>IF('Basis Excelsheet - uw artikelnr'!F2445=0,0,COUNTIF(Keuzelijsten!$F$2:$F$244,'Basis Excelsheet - uw artikelnr'!M2445)-1)*-1</f>
        <v>0</v>
      </c>
      <c r="K2445" s="16">
        <f>IF('Basis Excelsheet - uw artikelnr'!F2445=0,0,COUNTIF(Keuzelijsten!$A$2:$A$245,'Basis Excelsheet - uw artikelnr'!C2445)-1)*-1</f>
        <v>0</v>
      </c>
      <c r="L2445" s="16">
        <f>IF('Basis Excelsheet - uw artikelnr'!F2445=0,0,COUNTIF(Keuzelijsten!$W$2:$W$945,'Basis Excelsheet - uw artikelnr'!D2445)-1)*-1</f>
        <v>0</v>
      </c>
    </row>
    <row r="2446" spans="1:12" x14ac:dyDescent="0.25">
      <c r="A2446" s="17"/>
      <c r="B2446" s="17">
        <f t="shared" ca="1" si="40"/>
        <v>0</v>
      </c>
      <c r="C2446" s="16">
        <f>IF(LEN('Basis Excelsheet - uw artikelnr'!F2446)&gt;35,1,0)</f>
        <v>0</v>
      </c>
      <c r="D2446" s="16">
        <f>IF(LEN('Basis Excelsheet - uw artikelnr'!K2446)&gt;30,1,0)</f>
        <v>0</v>
      </c>
      <c r="E2446" s="16">
        <f>IF(LEN('Basis Excelsheet - uw artikelnr'!E2446)&gt;20,1,0)</f>
        <v>0</v>
      </c>
      <c r="F2446" s="16">
        <f>IF('Basis Excelsheet - uw artikelnr'!L2446=0,0,IF('Basis Excelsheet - uw artikelnr'!L2446&lt;1,1,0))</f>
        <v>0</v>
      </c>
      <c r="G2446" s="16">
        <f>IF('Basis Excelsheet - uw artikelnr'!F2446=0,0,IF(EXACT('Basis Excelsheet - uw artikelnr'!G2446,Keuzelijsten!$C$2),0,IF(EXACT('Basis Excelsheet - uw artikelnr'!G2446,Keuzelijsten!$C$3),0,1)))</f>
        <v>0</v>
      </c>
      <c r="H2446" s="16">
        <f>IF('Basis Excelsheet - uw artikelnr'!F2446=0,0,IF(EXACT('Basis Excelsheet - uw artikelnr'!J2446,Keuzelijsten!$D$2),0,IF(EXACT('Basis Excelsheet - uw artikelnr'!J2446,Keuzelijsten!$D$3),0,1)))</f>
        <v>0</v>
      </c>
      <c r="I2446" s="16">
        <f ca="1">IF('Basis Excelsheet - uw artikelnr'!A2446=0,0,IF(CELL("type",'Basis Excelsheet - uw artikelnr'!A2446)="w",0,1))</f>
        <v>0</v>
      </c>
      <c r="J2446" s="16">
        <f>IF('Basis Excelsheet - uw artikelnr'!F2446=0,0,COUNTIF(Keuzelijsten!$F$2:$F$244,'Basis Excelsheet - uw artikelnr'!M2446)-1)*-1</f>
        <v>0</v>
      </c>
      <c r="K2446" s="16">
        <f>IF('Basis Excelsheet - uw artikelnr'!F2446=0,0,COUNTIF(Keuzelijsten!$A$2:$A$245,'Basis Excelsheet - uw artikelnr'!C2446)-1)*-1</f>
        <v>0</v>
      </c>
      <c r="L2446" s="16">
        <f>IF('Basis Excelsheet - uw artikelnr'!F2446=0,0,COUNTIF(Keuzelijsten!$W$2:$W$945,'Basis Excelsheet - uw artikelnr'!D2446)-1)*-1</f>
        <v>0</v>
      </c>
    </row>
    <row r="2447" spans="1:12" x14ac:dyDescent="0.25">
      <c r="A2447" s="17"/>
      <c r="B2447" s="17">
        <f t="shared" ca="1" si="40"/>
        <v>0</v>
      </c>
      <c r="C2447" s="16">
        <f>IF(LEN('Basis Excelsheet - uw artikelnr'!F2447)&gt;35,1,0)</f>
        <v>0</v>
      </c>
      <c r="D2447" s="16">
        <f>IF(LEN('Basis Excelsheet - uw artikelnr'!K2447)&gt;30,1,0)</f>
        <v>0</v>
      </c>
      <c r="E2447" s="16">
        <f>IF(LEN('Basis Excelsheet - uw artikelnr'!E2447)&gt;20,1,0)</f>
        <v>0</v>
      </c>
      <c r="F2447" s="16">
        <f>IF('Basis Excelsheet - uw artikelnr'!L2447=0,0,IF('Basis Excelsheet - uw artikelnr'!L2447&lt;1,1,0))</f>
        <v>0</v>
      </c>
      <c r="G2447" s="16">
        <f>IF('Basis Excelsheet - uw artikelnr'!F2447=0,0,IF(EXACT('Basis Excelsheet - uw artikelnr'!G2447,Keuzelijsten!$C$2),0,IF(EXACT('Basis Excelsheet - uw artikelnr'!G2447,Keuzelijsten!$C$3),0,1)))</f>
        <v>0</v>
      </c>
      <c r="H2447" s="16">
        <f>IF('Basis Excelsheet - uw artikelnr'!F2447=0,0,IF(EXACT('Basis Excelsheet - uw artikelnr'!J2447,Keuzelijsten!$D$2),0,IF(EXACT('Basis Excelsheet - uw artikelnr'!J2447,Keuzelijsten!$D$3),0,1)))</f>
        <v>0</v>
      </c>
      <c r="I2447" s="16">
        <f ca="1">IF('Basis Excelsheet - uw artikelnr'!A2447=0,0,IF(CELL("type",'Basis Excelsheet - uw artikelnr'!A2447)="w",0,1))</f>
        <v>0</v>
      </c>
      <c r="J2447" s="16">
        <f>IF('Basis Excelsheet - uw artikelnr'!F2447=0,0,COUNTIF(Keuzelijsten!$F$2:$F$244,'Basis Excelsheet - uw artikelnr'!M2447)-1)*-1</f>
        <v>0</v>
      </c>
      <c r="K2447" s="16">
        <f>IF('Basis Excelsheet - uw artikelnr'!F2447=0,0,COUNTIF(Keuzelijsten!$A$2:$A$245,'Basis Excelsheet - uw artikelnr'!C2447)-1)*-1</f>
        <v>0</v>
      </c>
      <c r="L2447" s="16">
        <f>IF('Basis Excelsheet - uw artikelnr'!F2447=0,0,COUNTIF(Keuzelijsten!$W$2:$W$945,'Basis Excelsheet - uw artikelnr'!D2447)-1)*-1</f>
        <v>0</v>
      </c>
    </row>
    <row r="2448" spans="1:12" x14ac:dyDescent="0.25">
      <c r="A2448" s="17"/>
      <c r="B2448" s="17">
        <f t="shared" ca="1" si="40"/>
        <v>0</v>
      </c>
      <c r="C2448" s="16">
        <f>IF(LEN('Basis Excelsheet - uw artikelnr'!F2448)&gt;35,1,0)</f>
        <v>0</v>
      </c>
      <c r="D2448" s="16">
        <f>IF(LEN('Basis Excelsheet - uw artikelnr'!K2448)&gt;30,1,0)</f>
        <v>0</v>
      </c>
      <c r="E2448" s="16">
        <f>IF(LEN('Basis Excelsheet - uw artikelnr'!E2448)&gt;20,1,0)</f>
        <v>0</v>
      </c>
      <c r="F2448" s="16">
        <f>IF('Basis Excelsheet - uw artikelnr'!L2448=0,0,IF('Basis Excelsheet - uw artikelnr'!L2448&lt;1,1,0))</f>
        <v>0</v>
      </c>
      <c r="G2448" s="16">
        <f>IF('Basis Excelsheet - uw artikelnr'!F2448=0,0,IF(EXACT('Basis Excelsheet - uw artikelnr'!G2448,Keuzelijsten!$C$2),0,IF(EXACT('Basis Excelsheet - uw artikelnr'!G2448,Keuzelijsten!$C$3),0,1)))</f>
        <v>0</v>
      </c>
      <c r="H2448" s="16">
        <f>IF('Basis Excelsheet - uw artikelnr'!F2448=0,0,IF(EXACT('Basis Excelsheet - uw artikelnr'!J2448,Keuzelijsten!$D$2),0,IF(EXACT('Basis Excelsheet - uw artikelnr'!J2448,Keuzelijsten!$D$3),0,1)))</f>
        <v>0</v>
      </c>
      <c r="I2448" s="16">
        <f ca="1">IF('Basis Excelsheet - uw artikelnr'!A2448=0,0,IF(CELL("type",'Basis Excelsheet - uw artikelnr'!A2448)="w",0,1))</f>
        <v>0</v>
      </c>
      <c r="J2448" s="16">
        <f>IF('Basis Excelsheet - uw artikelnr'!F2448=0,0,COUNTIF(Keuzelijsten!$F$2:$F$244,'Basis Excelsheet - uw artikelnr'!M2448)-1)*-1</f>
        <v>0</v>
      </c>
      <c r="K2448" s="16">
        <f>IF('Basis Excelsheet - uw artikelnr'!F2448=0,0,COUNTIF(Keuzelijsten!$A$2:$A$245,'Basis Excelsheet - uw artikelnr'!C2448)-1)*-1</f>
        <v>0</v>
      </c>
      <c r="L2448" s="16">
        <f>IF('Basis Excelsheet - uw artikelnr'!F2448=0,0,COUNTIF(Keuzelijsten!$W$2:$W$945,'Basis Excelsheet - uw artikelnr'!D2448)-1)*-1</f>
        <v>0</v>
      </c>
    </row>
    <row r="2449" spans="1:12" x14ac:dyDescent="0.25">
      <c r="A2449" s="17"/>
      <c r="B2449" s="17">
        <f t="shared" ca="1" si="40"/>
        <v>0</v>
      </c>
      <c r="C2449" s="16">
        <f>IF(LEN('Basis Excelsheet - uw artikelnr'!F2449)&gt;35,1,0)</f>
        <v>0</v>
      </c>
      <c r="D2449" s="16">
        <f>IF(LEN('Basis Excelsheet - uw artikelnr'!K2449)&gt;30,1,0)</f>
        <v>0</v>
      </c>
      <c r="E2449" s="16">
        <f>IF(LEN('Basis Excelsheet - uw artikelnr'!E2449)&gt;20,1,0)</f>
        <v>0</v>
      </c>
      <c r="F2449" s="16">
        <f>IF('Basis Excelsheet - uw artikelnr'!L2449=0,0,IF('Basis Excelsheet - uw artikelnr'!L2449&lt;1,1,0))</f>
        <v>0</v>
      </c>
      <c r="G2449" s="16">
        <f>IF('Basis Excelsheet - uw artikelnr'!F2449=0,0,IF(EXACT('Basis Excelsheet - uw artikelnr'!G2449,Keuzelijsten!$C$2),0,IF(EXACT('Basis Excelsheet - uw artikelnr'!G2449,Keuzelijsten!$C$3),0,1)))</f>
        <v>0</v>
      </c>
      <c r="H2449" s="16">
        <f>IF('Basis Excelsheet - uw artikelnr'!F2449=0,0,IF(EXACT('Basis Excelsheet - uw artikelnr'!J2449,Keuzelijsten!$D$2),0,IF(EXACT('Basis Excelsheet - uw artikelnr'!J2449,Keuzelijsten!$D$3),0,1)))</f>
        <v>0</v>
      </c>
      <c r="I2449" s="16">
        <f ca="1">IF('Basis Excelsheet - uw artikelnr'!A2449=0,0,IF(CELL("type",'Basis Excelsheet - uw artikelnr'!A2449)="w",0,1))</f>
        <v>0</v>
      </c>
      <c r="J2449" s="16">
        <f>IF('Basis Excelsheet - uw artikelnr'!F2449=0,0,COUNTIF(Keuzelijsten!$F$2:$F$244,'Basis Excelsheet - uw artikelnr'!M2449)-1)*-1</f>
        <v>0</v>
      </c>
      <c r="K2449" s="16">
        <f>IF('Basis Excelsheet - uw artikelnr'!F2449=0,0,COUNTIF(Keuzelijsten!$A$2:$A$245,'Basis Excelsheet - uw artikelnr'!C2449)-1)*-1</f>
        <v>0</v>
      </c>
      <c r="L2449" s="16">
        <f>IF('Basis Excelsheet - uw artikelnr'!F2449=0,0,COUNTIF(Keuzelijsten!$W$2:$W$945,'Basis Excelsheet - uw artikelnr'!D2449)-1)*-1</f>
        <v>0</v>
      </c>
    </row>
    <row r="2450" spans="1:12" x14ac:dyDescent="0.25">
      <c r="A2450" s="17"/>
      <c r="B2450" s="17">
        <f t="shared" ca="1" si="40"/>
        <v>0</v>
      </c>
      <c r="C2450" s="16">
        <f>IF(LEN('Basis Excelsheet - uw artikelnr'!F2450)&gt;35,1,0)</f>
        <v>0</v>
      </c>
      <c r="D2450" s="16">
        <f>IF(LEN('Basis Excelsheet - uw artikelnr'!K2450)&gt;30,1,0)</f>
        <v>0</v>
      </c>
      <c r="E2450" s="16">
        <f>IF(LEN('Basis Excelsheet - uw artikelnr'!E2450)&gt;20,1,0)</f>
        <v>0</v>
      </c>
      <c r="F2450" s="16">
        <f>IF('Basis Excelsheet - uw artikelnr'!L2450=0,0,IF('Basis Excelsheet - uw artikelnr'!L2450&lt;1,1,0))</f>
        <v>0</v>
      </c>
      <c r="G2450" s="16">
        <f>IF('Basis Excelsheet - uw artikelnr'!F2450=0,0,IF(EXACT('Basis Excelsheet - uw artikelnr'!G2450,Keuzelijsten!$C$2),0,IF(EXACT('Basis Excelsheet - uw artikelnr'!G2450,Keuzelijsten!$C$3),0,1)))</f>
        <v>0</v>
      </c>
      <c r="H2450" s="16">
        <f>IF('Basis Excelsheet - uw artikelnr'!F2450=0,0,IF(EXACT('Basis Excelsheet - uw artikelnr'!J2450,Keuzelijsten!$D$2),0,IF(EXACT('Basis Excelsheet - uw artikelnr'!J2450,Keuzelijsten!$D$3),0,1)))</f>
        <v>0</v>
      </c>
      <c r="I2450" s="16">
        <f ca="1">IF('Basis Excelsheet - uw artikelnr'!A2450=0,0,IF(CELL("type",'Basis Excelsheet - uw artikelnr'!A2450)="w",0,1))</f>
        <v>0</v>
      </c>
      <c r="J2450" s="16">
        <f>IF('Basis Excelsheet - uw artikelnr'!F2450=0,0,COUNTIF(Keuzelijsten!$F$2:$F$244,'Basis Excelsheet - uw artikelnr'!M2450)-1)*-1</f>
        <v>0</v>
      </c>
      <c r="K2450" s="16">
        <f>IF('Basis Excelsheet - uw artikelnr'!F2450=0,0,COUNTIF(Keuzelijsten!$A$2:$A$245,'Basis Excelsheet - uw artikelnr'!C2450)-1)*-1</f>
        <v>0</v>
      </c>
      <c r="L2450" s="16">
        <f>IF('Basis Excelsheet - uw artikelnr'!F2450=0,0,COUNTIF(Keuzelijsten!$W$2:$W$945,'Basis Excelsheet - uw artikelnr'!D2450)-1)*-1</f>
        <v>0</v>
      </c>
    </row>
    <row r="2451" spans="1:12" x14ac:dyDescent="0.25">
      <c r="A2451" s="17"/>
      <c r="B2451" s="17">
        <f t="shared" ca="1" si="40"/>
        <v>0</v>
      </c>
      <c r="C2451" s="16">
        <f>IF(LEN('Basis Excelsheet - uw artikelnr'!F2451)&gt;35,1,0)</f>
        <v>0</v>
      </c>
      <c r="D2451" s="16">
        <f>IF(LEN('Basis Excelsheet - uw artikelnr'!K2451)&gt;30,1,0)</f>
        <v>0</v>
      </c>
      <c r="E2451" s="16">
        <f>IF(LEN('Basis Excelsheet - uw artikelnr'!E2451)&gt;20,1,0)</f>
        <v>0</v>
      </c>
      <c r="F2451" s="16">
        <f>IF('Basis Excelsheet - uw artikelnr'!L2451=0,0,IF('Basis Excelsheet - uw artikelnr'!L2451&lt;1,1,0))</f>
        <v>0</v>
      </c>
      <c r="G2451" s="16">
        <f>IF('Basis Excelsheet - uw artikelnr'!F2451=0,0,IF(EXACT('Basis Excelsheet - uw artikelnr'!G2451,Keuzelijsten!$C$2),0,IF(EXACT('Basis Excelsheet - uw artikelnr'!G2451,Keuzelijsten!$C$3),0,1)))</f>
        <v>0</v>
      </c>
      <c r="H2451" s="16">
        <f>IF('Basis Excelsheet - uw artikelnr'!F2451=0,0,IF(EXACT('Basis Excelsheet - uw artikelnr'!J2451,Keuzelijsten!$D$2),0,IF(EXACT('Basis Excelsheet - uw artikelnr'!J2451,Keuzelijsten!$D$3),0,1)))</f>
        <v>0</v>
      </c>
      <c r="I2451" s="16">
        <f ca="1">IF('Basis Excelsheet - uw artikelnr'!A2451=0,0,IF(CELL("type",'Basis Excelsheet - uw artikelnr'!A2451)="w",0,1))</f>
        <v>0</v>
      </c>
      <c r="J2451" s="16">
        <f>IF('Basis Excelsheet - uw artikelnr'!F2451=0,0,COUNTIF(Keuzelijsten!$F$2:$F$244,'Basis Excelsheet - uw artikelnr'!M2451)-1)*-1</f>
        <v>0</v>
      </c>
      <c r="K2451" s="16">
        <f>IF('Basis Excelsheet - uw artikelnr'!F2451=0,0,COUNTIF(Keuzelijsten!$A$2:$A$245,'Basis Excelsheet - uw artikelnr'!C2451)-1)*-1</f>
        <v>0</v>
      </c>
      <c r="L2451" s="16">
        <f>IF('Basis Excelsheet - uw artikelnr'!F2451=0,0,COUNTIF(Keuzelijsten!$W$2:$W$945,'Basis Excelsheet - uw artikelnr'!D2451)-1)*-1</f>
        <v>0</v>
      </c>
    </row>
    <row r="2452" spans="1:12" x14ac:dyDescent="0.25">
      <c r="A2452" s="17"/>
      <c r="B2452" s="17">
        <f t="shared" ca="1" si="40"/>
        <v>0</v>
      </c>
      <c r="C2452" s="16">
        <f>IF(LEN('Basis Excelsheet - uw artikelnr'!F2452)&gt;35,1,0)</f>
        <v>0</v>
      </c>
      <c r="D2452" s="16">
        <f>IF(LEN('Basis Excelsheet - uw artikelnr'!K2452)&gt;30,1,0)</f>
        <v>0</v>
      </c>
      <c r="E2452" s="16">
        <f>IF(LEN('Basis Excelsheet - uw artikelnr'!E2452)&gt;20,1,0)</f>
        <v>0</v>
      </c>
      <c r="F2452" s="16">
        <f>IF('Basis Excelsheet - uw artikelnr'!L2452=0,0,IF('Basis Excelsheet - uw artikelnr'!L2452&lt;1,1,0))</f>
        <v>0</v>
      </c>
      <c r="G2452" s="16">
        <f>IF('Basis Excelsheet - uw artikelnr'!F2452=0,0,IF(EXACT('Basis Excelsheet - uw artikelnr'!G2452,Keuzelijsten!$C$2),0,IF(EXACT('Basis Excelsheet - uw artikelnr'!G2452,Keuzelijsten!$C$3),0,1)))</f>
        <v>0</v>
      </c>
      <c r="H2452" s="16">
        <f>IF('Basis Excelsheet - uw artikelnr'!F2452=0,0,IF(EXACT('Basis Excelsheet - uw artikelnr'!J2452,Keuzelijsten!$D$2),0,IF(EXACT('Basis Excelsheet - uw artikelnr'!J2452,Keuzelijsten!$D$3),0,1)))</f>
        <v>0</v>
      </c>
      <c r="I2452" s="16">
        <f ca="1">IF('Basis Excelsheet - uw artikelnr'!A2452=0,0,IF(CELL("type",'Basis Excelsheet - uw artikelnr'!A2452)="w",0,1))</f>
        <v>0</v>
      </c>
      <c r="J2452" s="16">
        <f>IF('Basis Excelsheet - uw artikelnr'!F2452=0,0,COUNTIF(Keuzelijsten!$F$2:$F$244,'Basis Excelsheet - uw artikelnr'!M2452)-1)*-1</f>
        <v>0</v>
      </c>
      <c r="K2452" s="16">
        <f>IF('Basis Excelsheet - uw artikelnr'!F2452=0,0,COUNTIF(Keuzelijsten!$A$2:$A$245,'Basis Excelsheet - uw artikelnr'!C2452)-1)*-1</f>
        <v>0</v>
      </c>
      <c r="L2452" s="16">
        <f>IF('Basis Excelsheet - uw artikelnr'!F2452=0,0,COUNTIF(Keuzelijsten!$W$2:$W$945,'Basis Excelsheet - uw artikelnr'!D2452)-1)*-1</f>
        <v>0</v>
      </c>
    </row>
    <row r="2453" spans="1:12" x14ac:dyDescent="0.25">
      <c r="A2453" s="17"/>
      <c r="B2453" s="17">
        <f t="shared" ca="1" si="40"/>
        <v>0</v>
      </c>
      <c r="C2453" s="16">
        <f>IF(LEN('Basis Excelsheet - uw artikelnr'!F2453)&gt;35,1,0)</f>
        <v>0</v>
      </c>
      <c r="D2453" s="16">
        <f>IF(LEN('Basis Excelsheet - uw artikelnr'!K2453)&gt;30,1,0)</f>
        <v>0</v>
      </c>
      <c r="E2453" s="16">
        <f>IF(LEN('Basis Excelsheet - uw artikelnr'!E2453)&gt;20,1,0)</f>
        <v>0</v>
      </c>
      <c r="F2453" s="16">
        <f>IF('Basis Excelsheet - uw artikelnr'!L2453=0,0,IF('Basis Excelsheet - uw artikelnr'!L2453&lt;1,1,0))</f>
        <v>0</v>
      </c>
      <c r="G2453" s="16">
        <f>IF('Basis Excelsheet - uw artikelnr'!F2453=0,0,IF(EXACT('Basis Excelsheet - uw artikelnr'!G2453,Keuzelijsten!$C$2),0,IF(EXACT('Basis Excelsheet - uw artikelnr'!G2453,Keuzelijsten!$C$3),0,1)))</f>
        <v>0</v>
      </c>
      <c r="H2453" s="16">
        <f>IF('Basis Excelsheet - uw artikelnr'!F2453=0,0,IF(EXACT('Basis Excelsheet - uw artikelnr'!J2453,Keuzelijsten!$D$2),0,IF(EXACT('Basis Excelsheet - uw artikelnr'!J2453,Keuzelijsten!$D$3),0,1)))</f>
        <v>0</v>
      </c>
      <c r="I2453" s="16">
        <f ca="1">IF('Basis Excelsheet - uw artikelnr'!A2453=0,0,IF(CELL("type",'Basis Excelsheet - uw artikelnr'!A2453)="w",0,1))</f>
        <v>0</v>
      </c>
      <c r="J2453" s="16">
        <f>IF('Basis Excelsheet - uw artikelnr'!F2453=0,0,COUNTIF(Keuzelijsten!$F$2:$F$244,'Basis Excelsheet - uw artikelnr'!M2453)-1)*-1</f>
        <v>0</v>
      </c>
      <c r="K2453" s="16">
        <f>IF('Basis Excelsheet - uw artikelnr'!F2453=0,0,COUNTIF(Keuzelijsten!$A$2:$A$245,'Basis Excelsheet - uw artikelnr'!C2453)-1)*-1</f>
        <v>0</v>
      </c>
      <c r="L2453" s="16">
        <f>IF('Basis Excelsheet - uw artikelnr'!F2453=0,0,COUNTIF(Keuzelijsten!$W$2:$W$945,'Basis Excelsheet - uw artikelnr'!D2453)-1)*-1</f>
        <v>0</v>
      </c>
    </row>
    <row r="2454" spans="1:12" x14ac:dyDescent="0.25">
      <c r="A2454" s="17"/>
      <c r="B2454" s="17">
        <f t="shared" ca="1" si="40"/>
        <v>0</v>
      </c>
      <c r="C2454" s="16">
        <f>IF(LEN('Basis Excelsheet - uw artikelnr'!F2454)&gt;35,1,0)</f>
        <v>0</v>
      </c>
      <c r="D2454" s="16">
        <f>IF(LEN('Basis Excelsheet - uw artikelnr'!K2454)&gt;30,1,0)</f>
        <v>0</v>
      </c>
      <c r="E2454" s="16">
        <f>IF(LEN('Basis Excelsheet - uw artikelnr'!E2454)&gt;20,1,0)</f>
        <v>0</v>
      </c>
      <c r="F2454" s="16">
        <f>IF('Basis Excelsheet - uw artikelnr'!L2454=0,0,IF('Basis Excelsheet - uw artikelnr'!L2454&lt;1,1,0))</f>
        <v>0</v>
      </c>
      <c r="G2454" s="16">
        <f>IF('Basis Excelsheet - uw artikelnr'!F2454=0,0,IF(EXACT('Basis Excelsheet - uw artikelnr'!G2454,Keuzelijsten!$C$2),0,IF(EXACT('Basis Excelsheet - uw artikelnr'!G2454,Keuzelijsten!$C$3),0,1)))</f>
        <v>0</v>
      </c>
      <c r="H2454" s="16">
        <f>IF('Basis Excelsheet - uw artikelnr'!F2454=0,0,IF(EXACT('Basis Excelsheet - uw artikelnr'!J2454,Keuzelijsten!$D$2),0,IF(EXACT('Basis Excelsheet - uw artikelnr'!J2454,Keuzelijsten!$D$3),0,1)))</f>
        <v>0</v>
      </c>
      <c r="I2454" s="16">
        <f ca="1">IF('Basis Excelsheet - uw artikelnr'!A2454=0,0,IF(CELL("type",'Basis Excelsheet - uw artikelnr'!A2454)="w",0,1))</f>
        <v>0</v>
      </c>
      <c r="J2454" s="16">
        <f>IF('Basis Excelsheet - uw artikelnr'!F2454=0,0,COUNTIF(Keuzelijsten!$F$2:$F$244,'Basis Excelsheet - uw artikelnr'!M2454)-1)*-1</f>
        <v>0</v>
      </c>
      <c r="K2454" s="16">
        <f>IF('Basis Excelsheet - uw artikelnr'!F2454=0,0,COUNTIF(Keuzelijsten!$A$2:$A$245,'Basis Excelsheet - uw artikelnr'!C2454)-1)*-1</f>
        <v>0</v>
      </c>
      <c r="L2454" s="16">
        <f>IF('Basis Excelsheet - uw artikelnr'!F2454=0,0,COUNTIF(Keuzelijsten!$W$2:$W$945,'Basis Excelsheet - uw artikelnr'!D2454)-1)*-1</f>
        <v>0</v>
      </c>
    </row>
    <row r="2455" spans="1:12" x14ac:dyDescent="0.25">
      <c r="A2455" s="17"/>
      <c r="B2455" s="17">
        <f t="shared" ca="1" si="40"/>
        <v>0</v>
      </c>
      <c r="C2455" s="16">
        <f>IF(LEN('Basis Excelsheet - uw artikelnr'!F2455)&gt;35,1,0)</f>
        <v>0</v>
      </c>
      <c r="D2455" s="16">
        <f>IF(LEN('Basis Excelsheet - uw artikelnr'!K2455)&gt;30,1,0)</f>
        <v>0</v>
      </c>
      <c r="E2455" s="16">
        <f>IF(LEN('Basis Excelsheet - uw artikelnr'!E2455)&gt;20,1,0)</f>
        <v>0</v>
      </c>
      <c r="F2455" s="16">
        <f>IF('Basis Excelsheet - uw artikelnr'!L2455=0,0,IF('Basis Excelsheet - uw artikelnr'!L2455&lt;1,1,0))</f>
        <v>0</v>
      </c>
      <c r="G2455" s="16">
        <f>IF('Basis Excelsheet - uw artikelnr'!F2455=0,0,IF(EXACT('Basis Excelsheet - uw artikelnr'!G2455,Keuzelijsten!$C$2),0,IF(EXACT('Basis Excelsheet - uw artikelnr'!G2455,Keuzelijsten!$C$3),0,1)))</f>
        <v>0</v>
      </c>
      <c r="H2455" s="16">
        <f>IF('Basis Excelsheet - uw artikelnr'!F2455=0,0,IF(EXACT('Basis Excelsheet - uw artikelnr'!J2455,Keuzelijsten!$D$2),0,IF(EXACT('Basis Excelsheet - uw artikelnr'!J2455,Keuzelijsten!$D$3),0,1)))</f>
        <v>0</v>
      </c>
      <c r="I2455" s="16">
        <f ca="1">IF('Basis Excelsheet - uw artikelnr'!A2455=0,0,IF(CELL("type",'Basis Excelsheet - uw artikelnr'!A2455)="w",0,1))</f>
        <v>0</v>
      </c>
      <c r="J2455" s="16">
        <f>IF('Basis Excelsheet - uw artikelnr'!F2455=0,0,COUNTIF(Keuzelijsten!$F$2:$F$244,'Basis Excelsheet - uw artikelnr'!M2455)-1)*-1</f>
        <v>0</v>
      </c>
      <c r="K2455" s="16">
        <f>IF('Basis Excelsheet - uw artikelnr'!F2455=0,0,COUNTIF(Keuzelijsten!$A$2:$A$245,'Basis Excelsheet - uw artikelnr'!C2455)-1)*-1</f>
        <v>0</v>
      </c>
      <c r="L2455" s="16">
        <f>IF('Basis Excelsheet - uw artikelnr'!F2455=0,0,COUNTIF(Keuzelijsten!$W$2:$W$945,'Basis Excelsheet - uw artikelnr'!D2455)-1)*-1</f>
        <v>0</v>
      </c>
    </row>
    <row r="2456" spans="1:12" x14ac:dyDescent="0.25">
      <c r="A2456" s="17"/>
      <c r="B2456" s="17">
        <f t="shared" ca="1" si="40"/>
        <v>0</v>
      </c>
      <c r="C2456" s="16">
        <f>IF(LEN('Basis Excelsheet - uw artikelnr'!F2456)&gt;35,1,0)</f>
        <v>0</v>
      </c>
      <c r="D2456" s="16">
        <f>IF(LEN('Basis Excelsheet - uw artikelnr'!K2456)&gt;30,1,0)</f>
        <v>0</v>
      </c>
      <c r="E2456" s="16">
        <f>IF(LEN('Basis Excelsheet - uw artikelnr'!E2456)&gt;20,1,0)</f>
        <v>0</v>
      </c>
      <c r="F2456" s="16">
        <f>IF('Basis Excelsheet - uw artikelnr'!L2456=0,0,IF('Basis Excelsheet - uw artikelnr'!L2456&lt;1,1,0))</f>
        <v>0</v>
      </c>
      <c r="G2456" s="16">
        <f>IF('Basis Excelsheet - uw artikelnr'!F2456=0,0,IF(EXACT('Basis Excelsheet - uw artikelnr'!G2456,Keuzelijsten!$C$2),0,IF(EXACT('Basis Excelsheet - uw artikelnr'!G2456,Keuzelijsten!$C$3),0,1)))</f>
        <v>0</v>
      </c>
      <c r="H2456" s="16">
        <f>IF('Basis Excelsheet - uw artikelnr'!F2456=0,0,IF(EXACT('Basis Excelsheet - uw artikelnr'!J2456,Keuzelijsten!$D$2),0,IF(EXACT('Basis Excelsheet - uw artikelnr'!J2456,Keuzelijsten!$D$3),0,1)))</f>
        <v>0</v>
      </c>
      <c r="I2456" s="16">
        <f ca="1">IF('Basis Excelsheet - uw artikelnr'!A2456=0,0,IF(CELL("type",'Basis Excelsheet - uw artikelnr'!A2456)="w",0,1))</f>
        <v>0</v>
      </c>
      <c r="J2456" s="16">
        <f>IF('Basis Excelsheet - uw artikelnr'!F2456=0,0,COUNTIF(Keuzelijsten!$F$2:$F$244,'Basis Excelsheet - uw artikelnr'!M2456)-1)*-1</f>
        <v>0</v>
      </c>
      <c r="K2456" s="16">
        <f>IF('Basis Excelsheet - uw artikelnr'!F2456=0,0,COUNTIF(Keuzelijsten!$A$2:$A$245,'Basis Excelsheet - uw artikelnr'!C2456)-1)*-1</f>
        <v>0</v>
      </c>
      <c r="L2456" s="16">
        <f>IF('Basis Excelsheet - uw artikelnr'!F2456=0,0,COUNTIF(Keuzelijsten!$W$2:$W$945,'Basis Excelsheet - uw artikelnr'!D2456)-1)*-1</f>
        <v>0</v>
      </c>
    </row>
    <row r="2457" spans="1:12" x14ac:dyDescent="0.25">
      <c r="A2457" s="17"/>
      <c r="B2457" s="17">
        <f t="shared" ca="1" si="40"/>
        <v>0</v>
      </c>
      <c r="C2457" s="16">
        <f>IF(LEN('Basis Excelsheet - uw artikelnr'!F2457)&gt;35,1,0)</f>
        <v>0</v>
      </c>
      <c r="D2457" s="16">
        <f>IF(LEN('Basis Excelsheet - uw artikelnr'!K2457)&gt;30,1,0)</f>
        <v>0</v>
      </c>
      <c r="E2457" s="16">
        <f>IF(LEN('Basis Excelsheet - uw artikelnr'!E2457)&gt;20,1,0)</f>
        <v>0</v>
      </c>
      <c r="F2457" s="16">
        <f>IF('Basis Excelsheet - uw artikelnr'!L2457=0,0,IF('Basis Excelsheet - uw artikelnr'!L2457&lt;1,1,0))</f>
        <v>0</v>
      </c>
      <c r="G2457" s="16">
        <f>IF('Basis Excelsheet - uw artikelnr'!F2457=0,0,IF(EXACT('Basis Excelsheet - uw artikelnr'!G2457,Keuzelijsten!$C$2),0,IF(EXACT('Basis Excelsheet - uw artikelnr'!G2457,Keuzelijsten!$C$3),0,1)))</f>
        <v>0</v>
      </c>
      <c r="H2457" s="16">
        <f>IF('Basis Excelsheet - uw artikelnr'!F2457=0,0,IF(EXACT('Basis Excelsheet - uw artikelnr'!J2457,Keuzelijsten!$D$2),0,IF(EXACT('Basis Excelsheet - uw artikelnr'!J2457,Keuzelijsten!$D$3),0,1)))</f>
        <v>0</v>
      </c>
      <c r="I2457" s="16">
        <f ca="1">IF('Basis Excelsheet - uw artikelnr'!A2457=0,0,IF(CELL("type",'Basis Excelsheet - uw artikelnr'!A2457)="w",0,1))</f>
        <v>0</v>
      </c>
      <c r="J2457" s="16">
        <f>IF('Basis Excelsheet - uw artikelnr'!F2457=0,0,COUNTIF(Keuzelijsten!$F$2:$F$244,'Basis Excelsheet - uw artikelnr'!M2457)-1)*-1</f>
        <v>0</v>
      </c>
      <c r="K2457" s="16">
        <f>IF('Basis Excelsheet - uw artikelnr'!F2457=0,0,COUNTIF(Keuzelijsten!$A$2:$A$245,'Basis Excelsheet - uw artikelnr'!C2457)-1)*-1</f>
        <v>0</v>
      </c>
      <c r="L2457" s="16">
        <f>IF('Basis Excelsheet - uw artikelnr'!F2457=0,0,COUNTIF(Keuzelijsten!$W$2:$W$945,'Basis Excelsheet - uw artikelnr'!D2457)-1)*-1</f>
        <v>0</v>
      </c>
    </row>
    <row r="2458" spans="1:12" x14ac:dyDescent="0.25">
      <c r="A2458" s="17"/>
      <c r="B2458" s="17">
        <f t="shared" ca="1" si="40"/>
        <v>0</v>
      </c>
      <c r="C2458" s="16">
        <f>IF(LEN('Basis Excelsheet - uw artikelnr'!F2458)&gt;35,1,0)</f>
        <v>0</v>
      </c>
      <c r="D2458" s="16">
        <f>IF(LEN('Basis Excelsheet - uw artikelnr'!K2458)&gt;30,1,0)</f>
        <v>0</v>
      </c>
      <c r="E2458" s="16">
        <f>IF(LEN('Basis Excelsheet - uw artikelnr'!E2458)&gt;20,1,0)</f>
        <v>0</v>
      </c>
      <c r="F2458" s="16">
        <f>IF('Basis Excelsheet - uw artikelnr'!L2458=0,0,IF('Basis Excelsheet - uw artikelnr'!L2458&lt;1,1,0))</f>
        <v>0</v>
      </c>
      <c r="G2458" s="16">
        <f>IF('Basis Excelsheet - uw artikelnr'!F2458=0,0,IF(EXACT('Basis Excelsheet - uw artikelnr'!G2458,Keuzelijsten!$C$2),0,IF(EXACT('Basis Excelsheet - uw artikelnr'!G2458,Keuzelijsten!$C$3),0,1)))</f>
        <v>0</v>
      </c>
      <c r="H2458" s="16">
        <f>IF('Basis Excelsheet - uw artikelnr'!F2458=0,0,IF(EXACT('Basis Excelsheet - uw artikelnr'!J2458,Keuzelijsten!$D$2),0,IF(EXACT('Basis Excelsheet - uw artikelnr'!J2458,Keuzelijsten!$D$3),0,1)))</f>
        <v>0</v>
      </c>
      <c r="I2458" s="16">
        <f ca="1">IF('Basis Excelsheet - uw artikelnr'!A2458=0,0,IF(CELL("type",'Basis Excelsheet - uw artikelnr'!A2458)="w",0,1))</f>
        <v>0</v>
      </c>
      <c r="J2458" s="16">
        <f>IF('Basis Excelsheet - uw artikelnr'!F2458=0,0,COUNTIF(Keuzelijsten!$F$2:$F$244,'Basis Excelsheet - uw artikelnr'!M2458)-1)*-1</f>
        <v>0</v>
      </c>
      <c r="K2458" s="16">
        <f>IF('Basis Excelsheet - uw artikelnr'!F2458=0,0,COUNTIF(Keuzelijsten!$A$2:$A$245,'Basis Excelsheet - uw artikelnr'!C2458)-1)*-1</f>
        <v>0</v>
      </c>
      <c r="L2458" s="16">
        <f>IF('Basis Excelsheet - uw artikelnr'!F2458=0,0,COUNTIF(Keuzelijsten!$W$2:$W$945,'Basis Excelsheet - uw artikelnr'!D2458)-1)*-1</f>
        <v>0</v>
      </c>
    </row>
    <row r="2459" spans="1:12" x14ac:dyDescent="0.25">
      <c r="A2459" s="17"/>
      <c r="B2459" s="17">
        <f t="shared" ca="1" si="40"/>
        <v>0</v>
      </c>
      <c r="C2459" s="16">
        <f>IF(LEN('Basis Excelsheet - uw artikelnr'!F2459)&gt;35,1,0)</f>
        <v>0</v>
      </c>
      <c r="D2459" s="16">
        <f>IF(LEN('Basis Excelsheet - uw artikelnr'!K2459)&gt;30,1,0)</f>
        <v>0</v>
      </c>
      <c r="E2459" s="16">
        <f>IF(LEN('Basis Excelsheet - uw artikelnr'!E2459)&gt;20,1,0)</f>
        <v>0</v>
      </c>
      <c r="F2459" s="16">
        <f>IF('Basis Excelsheet - uw artikelnr'!L2459=0,0,IF('Basis Excelsheet - uw artikelnr'!L2459&lt;1,1,0))</f>
        <v>0</v>
      </c>
      <c r="G2459" s="16">
        <f>IF('Basis Excelsheet - uw artikelnr'!F2459=0,0,IF(EXACT('Basis Excelsheet - uw artikelnr'!G2459,Keuzelijsten!$C$2),0,IF(EXACT('Basis Excelsheet - uw artikelnr'!G2459,Keuzelijsten!$C$3),0,1)))</f>
        <v>0</v>
      </c>
      <c r="H2459" s="16">
        <f>IF('Basis Excelsheet - uw artikelnr'!F2459=0,0,IF(EXACT('Basis Excelsheet - uw artikelnr'!J2459,Keuzelijsten!$D$2),0,IF(EXACT('Basis Excelsheet - uw artikelnr'!J2459,Keuzelijsten!$D$3),0,1)))</f>
        <v>0</v>
      </c>
      <c r="I2459" s="16">
        <f ca="1">IF('Basis Excelsheet - uw artikelnr'!A2459=0,0,IF(CELL("type",'Basis Excelsheet - uw artikelnr'!A2459)="w",0,1))</f>
        <v>0</v>
      </c>
      <c r="J2459" s="16">
        <f>IF('Basis Excelsheet - uw artikelnr'!F2459=0,0,COUNTIF(Keuzelijsten!$F$2:$F$244,'Basis Excelsheet - uw artikelnr'!M2459)-1)*-1</f>
        <v>0</v>
      </c>
      <c r="K2459" s="16">
        <f>IF('Basis Excelsheet - uw artikelnr'!F2459=0,0,COUNTIF(Keuzelijsten!$A$2:$A$245,'Basis Excelsheet - uw artikelnr'!C2459)-1)*-1</f>
        <v>0</v>
      </c>
      <c r="L2459" s="16">
        <f>IF('Basis Excelsheet - uw artikelnr'!F2459=0,0,COUNTIF(Keuzelijsten!$W$2:$W$945,'Basis Excelsheet - uw artikelnr'!D2459)-1)*-1</f>
        <v>0</v>
      </c>
    </row>
    <row r="2460" spans="1:12" x14ac:dyDescent="0.25">
      <c r="A2460" s="17"/>
      <c r="B2460" s="17">
        <f t="shared" ca="1" si="40"/>
        <v>0</v>
      </c>
      <c r="C2460" s="16">
        <f>IF(LEN('Basis Excelsheet - uw artikelnr'!F2460)&gt;35,1,0)</f>
        <v>0</v>
      </c>
      <c r="D2460" s="16">
        <f>IF(LEN('Basis Excelsheet - uw artikelnr'!K2460)&gt;30,1,0)</f>
        <v>0</v>
      </c>
      <c r="E2460" s="16">
        <f>IF(LEN('Basis Excelsheet - uw artikelnr'!E2460)&gt;20,1,0)</f>
        <v>0</v>
      </c>
      <c r="F2460" s="16">
        <f>IF('Basis Excelsheet - uw artikelnr'!L2460=0,0,IF('Basis Excelsheet - uw artikelnr'!L2460&lt;1,1,0))</f>
        <v>0</v>
      </c>
      <c r="G2460" s="16">
        <f>IF('Basis Excelsheet - uw artikelnr'!F2460=0,0,IF(EXACT('Basis Excelsheet - uw artikelnr'!G2460,Keuzelijsten!$C$2),0,IF(EXACT('Basis Excelsheet - uw artikelnr'!G2460,Keuzelijsten!$C$3),0,1)))</f>
        <v>0</v>
      </c>
      <c r="H2460" s="16">
        <f>IF('Basis Excelsheet - uw artikelnr'!F2460=0,0,IF(EXACT('Basis Excelsheet - uw artikelnr'!J2460,Keuzelijsten!$D$2),0,IF(EXACT('Basis Excelsheet - uw artikelnr'!J2460,Keuzelijsten!$D$3),0,1)))</f>
        <v>0</v>
      </c>
      <c r="I2460" s="16">
        <f ca="1">IF('Basis Excelsheet - uw artikelnr'!A2460=0,0,IF(CELL("type",'Basis Excelsheet - uw artikelnr'!A2460)="w",0,1))</f>
        <v>0</v>
      </c>
      <c r="J2460" s="16">
        <f>IF('Basis Excelsheet - uw artikelnr'!F2460=0,0,COUNTIF(Keuzelijsten!$F$2:$F$244,'Basis Excelsheet - uw artikelnr'!M2460)-1)*-1</f>
        <v>0</v>
      </c>
      <c r="K2460" s="16">
        <f>IF('Basis Excelsheet - uw artikelnr'!F2460=0,0,COUNTIF(Keuzelijsten!$A$2:$A$245,'Basis Excelsheet - uw artikelnr'!C2460)-1)*-1</f>
        <v>0</v>
      </c>
      <c r="L2460" s="16">
        <f>IF('Basis Excelsheet - uw artikelnr'!F2460=0,0,COUNTIF(Keuzelijsten!$W$2:$W$945,'Basis Excelsheet - uw artikelnr'!D2460)-1)*-1</f>
        <v>0</v>
      </c>
    </row>
    <row r="2461" spans="1:12" x14ac:dyDescent="0.25">
      <c r="A2461" s="17"/>
      <c r="B2461" s="17">
        <f t="shared" ca="1" si="40"/>
        <v>0</v>
      </c>
      <c r="C2461" s="16">
        <f>IF(LEN('Basis Excelsheet - uw artikelnr'!F2461)&gt;35,1,0)</f>
        <v>0</v>
      </c>
      <c r="D2461" s="16">
        <f>IF(LEN('Basis Excelsheet - uw artikelnr'!K2461)&gt;30,1,0)</f>
        <v>0</v>
      </c>
      <c r="E2461" s="16">
        <f>IF(LEN('Basis Excelsheet - uw artikelnr'!E2461)&gt;20,1,0)</f>
        <v>0</v>
      </c>
      <c r="F2461" s="16">
        <f>IF('Basis Excelsheet - uw artikelnr'!L2461=0,0,IF('Basis Excelsheet - uw artikelnr'!L2461&lt;1,1,0))</f>
        <v>0</v>
      </c>
      <c r="G2461" s="16">
        <f>IF('Basis Excelsheet - uw artikelnr'!F2461=0,0,IF(EXACT('Basis Excelsheet - uw artikelnr'!G2461,Keuzelijsten!$C$2),0,IF(EXACT('Basis Excelsheet - uw artikelnr'!G2461,Keuzelijsten!$C$3),0,1)))</f>
        <v>0</v>
      </c>
      <c r="H2461" s="16">
        <f>IF('Basis Excelsheet - uw artikelnr'!F2461=0,0,IF(EXACT('Basis Excelsheet - uw artikelnr'!J2461,Keuzelijsten!$D$2),0,IF(EXACT('Basis Excelsheet - uw artikelnr'!J2461,Keuzelijsten!$D$3),0,1)))</f>
        <v>0</v>
      </c>
      <c r="I2461" s="16">
        <f ca="1">IF('Basis Excelsheet - uw artikelnr'!A2461=0,0,IF(CELL("type",'Basis Excelsheet - uw artikelnr'!A2461)="w",0,1))</f>
        <v>0</v>
      </c>
      <c r="J2461" s="16">
        <f>IF('Basis Excelsheet - uw artikelnr'!F2461=0,0,COUNTIF(Keuzelijsten!$F$2:$F$244,'Basis Excelsheet - uw artikelnr'!M2461)-1)*-1</f>
        <v>0</v>
      </c>
      <c r="K2461" s="16">
        <f>IF('Basis Excelsheet - uw artikelnr'!F2461=0,0,COUNTIF(Keuzelijsten!$A$2:$A$245,'Basis Excelsheet - uw artikelnr'!C2461)-1)*-1</f>
        <v>0</v>
      </c>
      <c r="L2461" s="16">
        <f>IF('Basis Excelsheet - uw artikelnr'!F2461=0,0,COUNTIF(Keuzelijsten!$W$2:$W$945,'Basis Excelsheet - uw artikelnr'!D2461)-1)*-1</f>
        <v>0</v>
      </c>
    </row>
    <row r="2462" spans="1:12" x14ac:dyDescent="0.25">
      <c r="A2462" s="17"/>
      <c r="B2462" s="17">
        <f t="shared" ca="1" si="40"/>
        <v>0</v>
      </c>
      <c r="C2462" s="16">
        <f>IF(LEN('Basis Excelsheet - uw artikelnr'!F2462)&gt;35,1,0)</f>
        <v>0</v>
      </c>
      <c r="D2462" s="16">
        <f>IF(LEN('Basis Excelsheet - uw artikelnr'!K2462)&gt;30,1,0)</f>
        <v>0</v>
      </c>
      <c r="E2462" s="16">
        <f>IF(LEN('Basis Excelsheet - uw artikelnr'!E2462)&gt;20,1,0)</f>
        <v>0</v>
      </c>
      <c r="F2462" s="16">
        <f>IF('Basis Excelsheet - uw artikelnr'!L2462=0,0,IF('Basis Excelsheet - uw artikelnr'!L2462&lt;1,1,0))</f>
        <v>0</v>
      </c>
      <c r="G2462" s="16">
        <f>IF('Basis Excelsheet - uw artikelnr'!F2462=0,0,IF(EXACT('Basis Excelsheet - uw artikelnr'!G2462,Keuzelijsten!$C$2),0,IF(EXACT('Basis Excelsheet - uw artikelnr'!G2462,Keuzelijsten!$C$3),0,1)))</f>
        <v>0</v>
      </c>
      <c r="H2462" s="16">
        <f>IF('Basis Excelsheet - uw artikelnr'!F2462=0,0,IF(EXACT('Basis Excelsheet - uw artikelnr'!J2462,Keuzelijsten!$D$2),0,IF(EXACT('Basis Excelsheet - uw artikelnr'!J2462,Keuzelijsten!$D$3),0,1)))</f>
        <v>0</v>
      </c>
      <c r="I2462" s="16">
        <f ca="1">IF('Basis Excelsheet - uw artikelnr'!A2462=0,0,IF(CELL("type",'Basis Excelsheet - uw artikelnr'!A2462)="w",0,1))</f>
        <v>0</v>
      </c>
      <c r="J2462" s="16">
        <f>IF('Basis Excelsheet - uw artikelnr'!F2462=0,0,COUNTIF(Keuzelijsten!$F$2:$F$244,'Basis Excelsheet - uw artikelnr'!M2462)-1)*-1</f>
        <v>0</v>
      </c>
      <c r="K2462" s="16">
        <f>IF('Basis Excelsheet - uw artikelnr'!F2462=0,0,COUNTIF(Keuzelijsten!$A$2:$A$245,'Basis Excelsheet - uw artikelnr'!C2462)-1)*-1</f>
        <v>0</v>
      </c>
      <c r="L2462" s="16">
        <f>IF('Basis Excelsheet - uw artikelnr'!F2462=0,0,COUNTIF(Keuzelijsten!$W$2:$W$945,'Basis Excelsheet - uw artikelnr'!D2462)-1)*-1</f>
        <v>0</v>
      </c>
    </row>
    <row r="2463" spans="1:12" x14ac:dyDescent="0.25">
      <c r="A2463" s="17"/>
      <c r="B2463" s="17">
        <f t="shared" ca="1" si="40"/>
        <v>0</v>
      </c>
      <c r="C2463" s="16">
        <f>IF(LEN('Basis Excelsheet - uw artikelnr'!F2463)&gt;35,1,0)</f>
        <v>0</v>
      </c>
      <c r="D2463" s="16">
        <f>IF(LEN('Basis Excelsheet - uw artikelnr'!K2463)&gt;30,1,0)</f>
        <v>0</v>
      </c>
      <c r="E2463" s="16">
        <f>IF(LEN('Basis Excelsheet - uw artikelnr'!E2463)&gt;20,1,0)</f>
        <v>0</v>
      </c>
      <c r="F2463" s="16">
        <f>IF('Basis Excelsheet - uw artikelnr'!L2463=0,0,IF('Basis Excelsheet - uw artikelnr'!L2463&lt;1,1,0))</f>
        <v>0</v>
      </c>
      <c r="G2463" s="16">
        <f>IF('Basis Excelsheet - uw artikelnr'!F2463=0,0,IF(EXACT('Basis Excelsheet - uw artikelnr'!G2463,Keuzelijsten!$C$2),0,IF(EXACT('Basis Excelsheet - uw artikelnr'!G2463,Keuzelijsten!$C$3),0,1)))</f>
        <v>0</v>
      </c>
      <c r="H2463" s="16">
        <f>IF('Basis Excelsheet - uw artikelnr'!F2463=0,0,IF(EXACT('Basis Excelsheet - uw artikelnr'!J2463,Keuzelijsten!$D$2),0,IF(EXACT('Basis Excelsheet - uw artikelnr'!J2463,Keuzelijsten!$D$3),0,1)))</f>
        <v>0</v>
      </c>
      <c r="I2463" s="16">
        <f ca="1">IF('Basis Excelsheet - uw artikelnr'!A2463=0,0,IF(CELL("type",'Basis Excelsheet - uw artikelnr'!A2463)="w",0,1))</f>
        <v>0</v>
      </c>
      <c r="J2463" s="16">
        <f>IF('Basis Excelsheet - uw artikelnr'!F2463=0,0,COUNTIF(Keuzelijsten!$F$2:$F$244,'Basis Excelsheet - uw artikelnr'!M2463)-1)*-1</f>
        <v>0</v>
      </c>
      <c r="K2463" s="16">
        <f>IF('Basis Excelsheet - uw artikelnr'!F2463=0,0,COUNTIF(Keuzelijsten!$A$2:$A$245,'Basis Excelsheet - uw artikelnr'!C2463)-1)*-1</f>
        <v>0</v>
      </c>
      <c r="L2463" s="16">
        <f>IF('Basis Excelsheet - uw artikelnr'!F2463=0,0,COUNTIF(Keuzelijsten!$W$2:$W$945,'Basis Excelsheet - uw artikelnr'!D2463)-1)*-1</f>
        <v>0</v>
      </c>
    </row>
    <row r="2464" spans="1:12" x14ac:dyDescent="0.25">
      <c r="A2464" s="17"/>
      <c r="B2464" s="17">
        <f t="shared" ca="1" si="40"/>
        <v>0</v>
      </c>
      <c r="C2464" s="16">
        <f>IF(LEN('Basis Excelsheet - uw artikelnr'!F2464)&gt;35,1,0)</f>
        <v>0</v>
      </c>
      <c r="D2464" s="16">
        <f>IF(LEN('Basis Excelsheet - uw artikelnr'!K2464)&gt;30,1,0)</f>
        <v>0</v>
      </c>
      <c r="E2464" s="16">
        <f>IF(LEN('Basis Excelsheet - uw artikelnr'!E2464)&gt;20,1,0)</f>
        <v>0</v>
      </c>
      <c r="F2464" s="16">
        <f>IF('Basis Excelsheet - uw artikelnr'!L2464=0,0,IF('Basis Excelsheet - uw artikelnr'!L2464&lt;1,1,0))</f>
        <v>0</v>
      </c>
      <c r="G2464" s="16">
        <f>IF('Basis Excelsheet - uw artikelnr'!F2464=0,0,IF(EXACT('Basis Excelsheet - uw artikelnr'!G2464,Keuzelijsten!$C$2),0,IF(EXACT('Basis Excelsheet - uw artikelnr'!G2464,Keuzelijsten!$C$3),0,1)))</f>
        <v>0</v>
      </c>
      <c r="H2464" s="16">
        <f>IF('Basis Excelsheet - uw artikelnr'!F2464=0,0,IF(EXACT('Basis Excelsheet - uw artikelnr'!J2464,Keuzelijsten!$D$2),0,IF(EXACT('Basis Excelsheet - uw artikelnr'!J2464,Keuzelijsten!$D$3),0,1)))</f>
        <v>0</v>
      </c>
      <c r="I2464" s="16">
        <f ca="1">IF('Basis Excelsheet - uw artikelnr'!A2464=0,0,IF(CELL("type",'Basis Excelsheet - uw artikelnr'!A2464)="w",0,1))</f>
        <v>0</v>
      </c>
      <c r="J2464" s="16">
        <f>IF('Basis Excelsheet - uw artikelnr'!F2464=0,0,COUNTIF(Keuzelijsten!$F$2:$F$244,'Basis Excelsheet - uw artikelnr'!M2464)-1)*-1</f>
        <v>0</v>
      </c>
      <c r="K2464" s="16">
        <f>IF('Basis Excelsheet - uw artikelnr'!F2464=0,0,COUNTIF(Keuzelijsten!$A$2:$A$245,'Basis Excelsheet - uw artikelnr'!C2464)-1)*-1</f>
        <v>0</v>
      </c>
      <c r="L2464" s="16">
        <f>IF('Basis Excelsheet - uw artikelnr'!F2464=0,0,COUNTIF(Keuzelijsten!$W$2:$W$945,'Basis Excelsheet - uw artikelnr'!D2464)-1)*-1</f>
        <v>0</v>
      </c>
    </row>
    <row r="2465" spans="1:12" x14ac:dyDescent="0.25">
      <c r="A2465" s="17"/>
      <c r="B2465" s="17">
        <f t="shared" ca="1" si="40"/>
        <v>0</v>
      </c>
      <c r="C2465" s="16">
        <f>IF(LEN('Basis Excelsheet - uw artikelnr'!F2465)&gt;35,1,0)</f>
        <v>0</v>
      </c>
      <c r="D2465" s="16">
        <f>IF(LEN('Basis Excelsheet - uw artikelnr'!K2465)&gt;30,1,0)</f>
        <v>0</v>
      </c>
      <c r="E2465" s="16">
        <f>IF(LEN('Basis Excelsheet - uw artikelnr'!E2465)&gt;20,1,0)</f>
        <v>0</v>
      </c>
      <c r="F2465" s="16">
        <f>IF('Basis Excelsheet - uw artikelnr'!L2465=0,0,IF('Basis Excelsheet - uw artikelnr'!L2465&lt;1,1,0))</f>
        <v>0</v>
      </c>
      <c r="G2465" s="16">
        <f>IF('Basis Excelsheet - uw artikelnr'!F2465=0,0,IF(EXACT('Basis Excelsheet - uw artikelnr'!G2465,Keuzelijsten!$C$2),0,IF(EXACT('Basis Excelsheet - uw artikelnr'!G2465,Keuzelijsten!$C$3),0,1)))</f>
        <v>0</v>
      </c>
      <c r="H2465" s="16">
        <f>IF('Basis Excelsheet - uw artikelnr'!F2465=0,0,IF(EXACT('Basis Excelsheet - uw artikelnr'!J2465,Keuzelijsten!$D$2),0,IF(EXACT('Basis Excelsheet - uw artikelnr'!J2465,Keuzelijsten!$D$3),0,1)))</f>
        <v>0</v>
      </c>
      <c r="I2465" s="16">
        <f ca="1">IF('Basis Excelsheet - uw artikelnr'!A2465=0,0,IF(CELL("type",'Basis Excelsheet - uw artikelnr'!A2465)="w",0,1))</f>
        <v>0</v>
      </c>
      <c r="J2465" s="16">
        <f>IF('Basis Excelsheet - uw artikelnr'!F2465=0,0,COUNTIF(Keuzelijsten!$F$2:$F$244,'Basis Excelsheet - uw artikelnr'!M2465)-1)*-1</f>
        <v>0</v>
      </c>
      <c r="K2465" s="16">
        <f>IF('Basis Excelsheet - uw artikelnr'!F2465=0,0,COUNTIF(Keuzelijsten!$A$2:$A$245,'Basis Excelsheet - uw artikelnr'!C2465)-1)*-1</f>
        <v>0</v>
      </c>
      <c r="L2465" s="16">
        <f>IF('Basis Excelsheet - uw artikelnr'!F2465=0,0,COUNTIF(Keuzelijsten!$W$2:$W$945,'Basis Excelsheet - uw artikelnr'!D2465)-1)*-1</f>
        <v>0</v>
      </c>
    </row>
    <row r="2466" spans="1:12" x14ac:dyDescent="0.25">
      <c r="A2466" s="17"/>
      <c r="B2466" s="17">
        <f t="shared" ca="1" si="40"/>
        <v>0</v>
      </c>
      <c r="C2466" s="16">
        <f>IF(LEN('Basis Excelsheet - uw artikelnr'!F2466)&gt;35,1,0)</f>
        <v>0</v>
      </c>
      <c r="D2466" s="16">
        <f>IF(LEN('Basis Excelsheet - uw artikelnr'!K2466)&gt;30,1,0)</f>
        <v>0</v>
      </c>
      <c r="E2466" s="16">
        <f>IF(LEN('Basis Excelsheet - uw artikelnr'!E2466)&gt;20,1,0)</f>
        <v>0</v>
      </c>
      <c r="F2466" s="16">
        <f>IF('Basis Excelsheet - uw artikelnr'!L2466=0,0,IF('Basis Excelsheet - uw artikelnr'!L2466&lt;1,1,0))</f>
        <v>0</v>
      </c>
      <c r="G2466" s="16">
        <f>IF('Basis Excelsheet - uw artikelnr'!F2466=0,0,IF(EXACT('Basis Excelsheet - uw artikelnr'!G2466,Keuzelijsten!$C$2),0,IF(EXACT('Basis Excelsheet - uw artikelnr'!G2466,Keuzelijsten!$C$3),0,1)))</f>
        <v>0</v>
      </c>
      <c r="H2466" s="16">
        <f>IF('Basis Excelsheet - uw artikelnr'!F2466=0,0,IF(EXACT('Basis Excelsheet - uw artikelnr'!J2466,Keuzelijsten!$D$2),0,IF(EXACT('Basis Excelsheet - uw artikelnr'!J2466,Keuzelijsten!$D$3),0,1)))</f>
        <v>0</v>
      </c>
      <c r="I2466" s="16">
        <f ca="1">IF('Basis Excelsheet - uw artikelnr'!A2466=0,0,IF(CELL("type",'Basis Excelsheet - uw artikelnr'!A2466)="w",0,1))</f>
        <v>0</v>
      </c>
      <c r="J2466" s="16">
        <f>IF('Basis Excelsheet - uw artikelnr'!F2466=0,0,COUNTIF(Keuzelijsten!$F$2:$F$244,'Basis Excelsheet - uw artikelnr'!M2466)-1)*-1</f>
        <v>0</v>
      </c>
      <c r="K2466" s="16">
        <f>IF('Basis Excelsheet - uw artikelnr'!F2466=0,0,COUNTIF(Keuzelijsten!$A$2:$A$245,'Basis Excelsheet - uw artikelnr'!C2466)-1)*-1</f>
        <v>0</v>
      </c>
      <c r="L2466" s="16">
        <f>IF('Basis Excelsheet - uw artikelnr'!F2466=0,0,COUNTIF(Keuzelijsten!$W$2:$W$945,'Basis Excelsheet - uw artikelnr'!D2466)-1)*-1</f>
        <v>0</v>
      </c>
    </row>
    <row r="2467" spans="1:12" x14ac:dyDescent="0.25">
      <c r="A2467" s="17"/>
      <c r="B2467" s="17">
        <f t="shared" ca="1" si="40"/>
        <v>0</v>
      </c>
      <c r="C2467" s="16">
        <f>IF(LEN('Basis Excelsheet - uw artikelnr'!F2467)&gt;35,1,0)</f>
        <v>0</v>
      </c>
      <c r="D2467" s="16">
        <f>IF(LEN('Basis Excelsheet - uw artikelnr'!K2467)&gt;30,1,0)</f>
        <v>0</v>
      </c>
      <c r="E2467" s="16">
        <f>IF(LEN('Basis Excelsheet - uw artikelnr'!E2467)&gt;20,1,0)</f>
        <v>0</v>
      </c>
      <c r="F2467" s="16">
        <f>IF('Basis Excelsheet - uw artikelnr'!L2467=0,0,IF('Basis Excelsheet - uw artikelnr'!L2467&lt;1,1,0))</f>
        <v>0</v>
      </c>
      <c r="G2467" s="16">
        <f>IF('Basis Excelsheet - uw artikelnr'!F2467=0,0,IF(EXACT('Basis Excelsheet - uw artikelnr'!G2467,Keuzelijsten!$C$2),0,IF(EXACT('Basis Excelsheet - uw artikelnr'!G2467,Keuzelijsten!$C$3),0,1)))</f>
        <v>0</v>
      </c>
      <c r="H2467" s="16">
        <f>IF('Basis Excelsheet - uw artikelnr'!F2467=0,0,IF(EXACT('Basis Excelsheet - uw artikelnr'!J2467,Keuzelijsten!$D$2),0,IF(EXACT('Basis Excelsheet - uw artikelnr'!J2467,Keuzelijsten!$D$3),0,1)))</f>
        <v>0</v>
      </c>
      <c r="I2467" s="16">
        <f ca="1">IF('Basis Excelsheet - uw artikelnr'!A2467=0,0,IF(CELL("type",'Basis Excelsheet - uw artikelnr'!A2467)="w",0,1))</f>
        <v>0</v>
      </c>
      <c r="J2467" s="16">
        <f>IF('Basis Excelsheet - uw artikelnr'!F2467=0,0,COUNTIF(Keuzelijsten!$F$2:$F$244,'Basis Excelsheet - uw artikelnr'!M2467)-1)*-1</f>
        <v>0</v>
      </c>
      <c r="K2467" s="16">
        <f>IF('Basis Excelsheet - uw artikelnr'!F2467=0,0,COUNTIF(Keuzelijsten!$A$2:$A$245,'Basis Excelsheet - uw artikelnr'!C2467)-1)*-1</f>
        <v>0</v>
      </c>
      <c r="L2467" s="16">
        <f>IF('Basis Excelsheet - uw artikelnr'!F2467=0,0,COUNTIF(Keuzelijsten!$W$2:$W$945,'Basis Excelsheet - uw artikelnr'!D2467)-1)*-1</f>
        <v>0</v>
      </c>
    </row>
    <row r="2468" spans="1:12" x14ac:dyDescent="0.25">
      <c r="A2468" s="17"/>
      <c r="B2468" s="17">
        <f t="shared" ca="1" si="40"/>
        <v>0</v>
      </c>
      <c r="C2468" s="16">
        <f>IF(LEN('Basis Excelsheet - uw artikelnr'!F2468)&gt;35,1,0)</f>
        <v>0</v>
      </c>
      <c r="D2468" s="16">
        <f>IF(LEN('Basis Excelsheet - uw artikelnr'!K2468)&gt;30,1,0)</f>
        <v>0</v>
      </c>
      <c r="E2468" s="16">
        <f>IF(LEN('Basis Excelsheet - uw artikelnr'!E2468)&gt;20,1,0)</f>
        <v>0</v>
      </c>
      <c r="F2468" s="16">
        <f>IF('Basis Excelsheet - uw artikelnr'!L2468=0,0,IF('Basis Excelsheet - uw artikelnr'!L2468&lt;1,1,0))</f>
        <v>0</v>
      </c>
      <c r="G2468" s="16">
        <f>IF('Basis Excelsheet - uw artikelnr'!F2468=0,0,IF(EXACT('Basis Excelsheet - uw artikelnr'!G2468,Keuzelijsten!$C$2),0,IF(EXACT('Basis Excelsheet - uw artikelnr'!G2468,Keuzelijsten!$C$3),0,1)))</f>
        <v>0</v>
      </c>
      <c r="H2468" s="16">
        <f>IF('Basis Excelsheet - uw artikelnr'!F2468=0,0,IF(EXACT('Basis Excelsheet - uw artikelnr'!J2468,Keuzelijsten!$D$2),0,IF(EXACT('Basis Excelsheet - uw artikelnr'!J2468,Keuzelijsten!$D$3),0,1)))</f>
        <v>0</v>
      </c>
      <c r="I2468" s="16">
        <f ca="1">IF('Basis Excelsheet - uw artikelnr'!A2468=0,0,IF(CELL("type",'Basis Excelsheet - uw artikelnr'!A2468)="w",0,1))</f>
        <v>0</v>
      </c>
      <c r="J2468" s="16">
        <f>IF('Basis Excelsheet - uw artikelnr'!F2468=0,0,COUNTIF(Keuzelijsten!$F$2:$F$244,'Basis Excelsheet - uw artikelnr'!M2468)-1)*-1</f>
        <v>0</v>
      </c>
      <c r="K2468" s="16">
        <f>IF('Basis Excelsheet - uw artikelnr'!F2468=0,0,COUNTIF(Keuzelijsten!$A$2:$A$245,'Basis Excelsheet - uw artikelnr'!C2468)-1)*-1</f>
        <v>0</v>
      </c>
      <c r="L2468" s="16">
        <f>IF('Basis Excelsheet - uw artikelnr'!F2468=0,0,COUNTIF(Keuzelijsten!$W$2:$W$945,'Basis Excelsheet - uw artikelnr'!D2468)-1)*-1</f>
        <v>0</v>
      </c>
    </row>
    <row r="2469" spans="1:12" x14ac:dyDescent="0.25">
      <c r="A2469" s="17"/>
      <c r="B2469" s="17">
        <f t="shared" ca="1" si="40"/>
        <v>0</v>
      </c>
      <c r="C2469" s="16">
        <f>IF(LEN('Basis Excelsheet - uw artikelnr'!F2469)&gt;35,1,0)</f>
        <v>0</v>
      </c>
      <c r="D2469" s="16">
        <f>IF(LEN('Basis Excelsheet - uw artikelnr'!K2469)&gt;30,1,0)</f>
        <v>0</v>
      </c>
      <c r="E2469" s="16">
        <f>IF(LEN('Basis Excelsheet - uw artikelnr'!E2469)&gt;20,1,0)</f>
        <v>0</v>
      </c>
      <c r="F2469" s="16">
        <f>IF('Basis Excelsheet - uw artikelnr'!L2469=0,0,IF('Basis Excelsheet - uw artikelnr'!L2469&lt;1,1,0))</f>
        <v>0</v>
      </c>
      <c r="G2469" s="16">
        <f>IF('Basis Excelsheet - uw artikelnr'!F2469=0,0,IF(EXACT('Basis Excelsheet - uw artikelnr'!G2469,Keuzelijsten!$C$2),0,IF(EXACT('Basis Excelsheet - uw artikelnr'!G2469,Keuzelijsten!$C$3),0,1)))</f>
        <v>0</v>
      </c>
      <c r="H2469" s="16">
        <f>IF('Basis Excelsheet - uw artikelnr'!F2469=0,0,IF(EXACT('Basis Excelsheet - uw artikelnr'!J2469,Keuzelijsten!$D$2),0,IF(EXACT('Basis Excelsheet - uw artikelnr'!J2469,Keuzelijsten!$D$3),0,1)))</f>
        <v>0</v>
      </c>
      <c r="I2469" s="16">
        <f ca="1">IF('Basis Excelsheet - uw artikelnr'!A2469=0,0,IF(CELL("type",'Basis Excelsheet - uw artikelnr'!A2469)="w",0,1))</f>
        <v>0</v>
      </c>
      <c r="J2469" s="16">
        <f>IF('Basis Excelsheet - uw artikelnr'!F2469=0,0,COUNTIF(Keuzelijsten!$F$2:$F$244,'Basis Excelsheet - uw artikelnr'!M2469)-1)*-1</f>
        <v>0</v>
      </c>
      <c r="K2469" s="16">
        <f>IF('Basis Excelsheet - uw artikelnr'!F2469=0,0,COUNTIF(Keuzelijsten!$A$2:$A$245,'Basis Excelsheet - uw artikelnr'!C2469)-1)*-1</f>
        <v>0</v>
      </c>
      <c r="L2469" s="16">
        <f>IF('Basis Excelsheet - uw artikelnr'!F2469=0,0,COUNTIF(Keuzelijsten!$W$2:$W$945,'Basis Excelsheet - uw artikelnr'!D2469)-1)*-1</f>
        <v>0</v>
      </c>
    </row>
    <row r="2470" spans="1:12" x14ac:dyDescent="0.25">
      <c r="A2470" s="17"/>
      <c r="B2470" s="17">
        <f t="shared" ca="1" si="40"/>
        <v>0</v>
      </c>
      <c r="C2470" s="16">
        <f>IF(LEN('Basis Excelsheet - uw artikelnr'!F2470)&gt;35,1,0)</f>
        <v>0</v>
      </c>
      <c r="D2470" s="16">
        <f>IF(LEN('Basis Excelsheet - uw artikelnr'!K2470)&gt;30,1,0)</f>
        <v>0</v>
      </c>
      <c r="E2470" s="16">
        <f>IF(LEN('Basis Excelsheet - uw artikelnr'!E2470)&gt;20,1,0)</f>
        <v>0</v>
      </c>
      <c r="F2470" s="16">
        <f>IF('Basis Excelsheet - uw artikelnr'!L2470=0,0,IF('Basis Excelsheet - uw artikelnr'!L2470&lt;1,1,0))</f>
        <v>0</v>
      </c>
      <c r="G2470" s="16">
        <f>IF('Basis Excelsheet - uw artikelnr'!F2470=0,0,IF(EXACT('Basis Excelsheet - uw artikelnr'!G2470,Keuzelijsten!$C$2),0,IF(EXACT('Basis Excelsheet - uw artikelnr'!G2470,Keuzelijsten!$C$3),0,1)))</f>
        <v>0</v>
      </c>
      <c r="H2470" s="16">
        <f>IF('Basis Excelsheet - uw artikelnr'!F2470=0,0,IF(EXACT('Basis Excelsheet - uw artikelnr'!J2470,Keuzelijsten!$D$2),0,IF(EXACT('Basis Excelsheet - uw artikelnr'!J2470,Keuzelijsten!$D$3),0,1)))</f>
        <v>0</v>
      </c>
      <c r="I2470" s="16">
        <f ca="1">IF('Basis Excelsheet - uw artikelnr'!A2470=0,0,IF(CELL("type",'Basis Excelsheet - uw artikelnr'!A2470)="w",0,1))</f>
        <v>0</v>
      </c>
      <c r="J2470" s="16">
        <f>IF('Basis Excelsheet - uw artikelnr'!F2470=0,0,COUNTIF(Keuzelijsten!$F$2:$F$244,'Basis Excelsheet - uw artikelnr'!M2470)-1)*-1</f>
        <v>0</v>
      </c>
      <c r="K2470" s="16">
        <f>IF('Basis Excelsheet - uw artikelnr'!F2470=0,0,COUNTIF(Keuzelijsten!$A$2:$A$245,'Basis Excelsheet - uw artikelnr'!C2470)-1)*-1</f>
        <v>0</v>
      </c>
      <c r="L2470" s="16">
        <f>IF('Basis Excelsheet - uw artikelnr'!F2470=0,0,COUNTIF(Keuzelijsten!$W$2:$W$945,'Basis Excelsheet - uw artikelnr'!D2470)-1)*-1</f>
        <v>0</v>
      </c>
    </row>
    <row r="2471" spans="1:12" x14ac:dyDescent="0.25">
      <c r="A2471" s="17"/>
      <c r="B2471" s="17">
        <f t="shared" ca="1" si="40"/>
        <v>0</v>
      </c>
      <c r="C2471" s="16">
        <f>IF(LEN('Basis Excelsheet - uw artikelnr'!F2471)&gt;35,1,0)</f>
        <v>0</v>
      </c>
      <c r="D2471" s="16">
        <f>IF(LEN('Basis Excelsheet - uw artikelnr'!K2471)&gt;30,1,0)</f>
        <v>0</v>
      </c>
      <c r="E2471" s="16">
        <f>IF(LEN('Basis Excelsheet - uw artikelnr'!E2471)&gt;20,1,0)</f>
        <v>0</v>
      </c>
      <c r="F2471" s="16">
        <f>IF('Basis Excelsheet - uw artikelnr'!L2471=0,0,IF('Basis Excelsheet - uw artikelnr'!L2471&lt;1,1,0))</f>
        <v>0</v>
      </c>
      <c r="G2471" s="16">
        <f>IF('Basis Excelsheet - uw artikelnr'!F2471=0,0,IF(EXACT('Basis Excelsheet - uw artikelnr'!G2471,Keuzelijsten!$C$2),0,IF(EXACT('Basis Excelsheet - uw artikelnr'!G2471,Keuzelijsten!$C$3),0,1)))</f>
        <v>0</v>
      </c>
      <c r="H2471" s="16">
        <f>IF('Basis Excelsheet - uw artikelnr'!F2471=0,0,IF(EXACT('Basis Excelsheet - uw artikelnr'!J2471,Keuzelijsten!$D$2),0,IF(EXACT('Basis Excelsheet - uw artikelnr'!J2471,Keuzelijsten!$D$3),0,1)))</f>
        <v>0</v>
      </c>
      <c r="I2471" s="16">
        <f ca="1">IF('Basis Excelsheet - uw artikelnr'!A2471=0,0,IF(CELL("type",'Basis Excelsheet - uw artikelnr'!A2471)="w",0,1))</f>
        <v>0</v>
      </c>
      <c r="J2471" s="16">
        <f>IF('Basis Excelsheet - uw artikelnr'!F2471=0,0,COUNTIF(Keuzelijsten!$F$2:$F$244,'Basis Excelsheet - uw artikelnr'!M2471)-1)*-1</f>
        <v>0</v>
      </c>
      <c r="K2471" s="16">
        <f>IF('Basis Excelsheet - uw artikelnr'!F2471=0,0,COUNTIF(Keuzelijsten!$A$2:$A$245,'Basis Excelsheet - uw artikelnr'!C2471)-1)*-1</f>
        <v>0</v>
      </c>
      <c r="L2471" s="16">
        <f>IF('Basis Excelsheet - uw artikelnr'!F2471=0,0,COUNTIF(Keuzelijsten!$W$2:$W$945,'Basis Excelsheet - uw artikelnr'!D2471)-1)*-1</f>
        <v>0</v>
      </c>
    </row>
    <row r="2472" spans="1:12" x14ac:dyDescent="0.25">
      <c r="A2472" s="17"/>
      <c r="B2472" s="17">
        <f t="shared" ca="1" si="40"/>
        <v>0</v>
      </c>
      <c r="C2472" s="16">
        <f>IF(LEN('Basis Excelsheet - uw artikelnr'!F2472)&gt;35,1,0)</f>
        <v>0</v>
      </c>
      <c r="D2472" s="16">
        <f>IF(LEN('Basis Excelsheet - uw artikelnr'!K2472)&gt;30,1,0)</f>
        <v>0</v>
      </c>
      <c r="E2472" s="16">
        <f>IF(LEN('Basis Excelsheet - uw artikelnr'!E2472)&gt;20,1,0)</f>
        <v>0</v>
      </c>
      <c r="F2472" s="16">
        <f>IF('Basis Excelsheet - uw artikelnr'!L2472=0,0,IF('Basis Excelsheet - uw artikelnr'!L2472&lt;1,1,0))</f>
        <v>0</v>
      </c>
      <c r="G2472" s="16">
        <f>IF('Basis Excelsheet - uw artikelnr'!F2472=0,0,IF(EXACT('Basis Excelsheet - uw artikelnr'!G2472,Keuzelijsten!$C$2),0,IF(EXACT('Basis Excelsheet - uw artikelnr'!G2472,Keuzelijsten!$C$3),0,1)))</f>
        <v>0</v>
      </c>
      <c r="H2472" s="16">
        <f>IF('Basis Excelsheet - uw artikelnr'!F2472=0,0,IF(EXACT('Basis Excelsheet - uw artikelnr'!J2472,Keuzelijsten!$D$2),0,IF(EXACT('Basis Excelsheet - uw artikelnr'!J2472,Keuzelijsten!$D$3),0,1)))</f>
        <v>0</v>
      </c>
      <c r="I2472" s="16">
        <f ca="1">IF('Basis Excelsheet - uw artikelnr'!A2472=0,0,IF(CELL("type",'Basis Excelsheet - uw artikelnr'!A2472)="w",0,1))</f>
        <v>0</v>
      </c>
      <c r="J2472" s="16">
        <f>IF('Basis Excelsheet - uw artikelnr'!F2472=0,0,COUNTIF(Keuzelijsten!$F$2:$F$244,'Basis Excelsheet - uw artikelnr'!M2472)-1)*-1</f>
        <v>0</v>
      </c>
      <c r="K2472" s="16">
        <f>IF('Basis Excelsheet - uw artikelnr'!F2472=0,0,COUNTIF(Keuzelijsten!$A$2:$A$245,'Basis Excelsheet - uw artikelnr'!C2472)-1)*-1</f>
        <v>0</v>
      </c>
      <c r="L2472" s="16">
        <f>IF('Basis Excelsheet - uw artikelnr'!F2472=0,0,COUNTIF(Keuzelijsten!$W$2:$W$945,'Basis Excelsheet - uw artikelnr'!D2472)-1)*-1</f>
        <v>0</v>
      </c>
    </row>
    <row r="2473" spans="1:12" x14ac:dyDescent="0.25">
      <c r="A2473" s="17"/>
      <c r="B2473" s="17">
        <f t="shared" ca="1" si="40"/>
        <v>0</v>
      </c>
      <c r="C2473" s="16">
        <f>IF(LEN('Basis Excelsheet - uw artikelnr'!F2473)&gt;35,1,0)</f>
        <v>0</v>
      </c>
      <c r="D2473" s="16">
        <f>IF(LEN('Basis Excelsheet - uw artikelnr'!K2473)&gt;30,1,0)</f>
        <v>0</v>
      </c>
      <c r="E2473" s="16">
        <f>IF(LEN('Basis Excelsheet - uw artikelnr'!E2473)&gt;20,1,0)</f>
        <v>0</v>
      </c>
      <c r="F2473" s="16">
        <f>IF('Basis Excelsheet - uw artikelnr'!L2473=0,0,IF('Basis Excelsheet - uw artikelnr'!L2473&lt;1,1,0))</f>
        <v>0</v>
      </c>
      <c r="G2473" s="16">
        <f>IF('Basis Excelsheet - uw artikelnr'!F2473=0,0,IF(EXACT('Basis Excelsheet - uw artikelnr'!G2473,Keuzelijsten!$C$2),0,IF(EXACT('Basis Excelsheet - uw artikelnr'!G2473,Keuzelijsten!$C$3),0,1)))</f>
        <v>0</v>
      </c>
      <c r="H2473" s="16">
        <f>IF('Basis Excelsheet - uw artikelnr'!F2473=0,0,IF(EXACT('Basis Excelsheet - uw artikelnr'!J2473,Keuzelijsten!$D$2),0,IF(EXACT('Basis Excelsheet - uw artikelnr'!J2473,Keuzelijsten!$D$3),0,1)))</f>
        <v>0</v>
      </c>
      <c r="I2473" s="16">
        <f ca="1">IF('Basis Excelsheet - uw artikelnr'!A2473=0,0,IF(CELL("type",'Basis Excelsheet - uw artikelnr'!A2473)="w",0,1))</f>
        <v>0</v>
      </c>
      <c r="J2473" s="16">
        <f>IF('Basis Excelsheet - uw artikelnr'!F2473=0,0,COUNTIF(Keuzelijsten!$F$2:$F$244,'Basis Excelsheet - uw artikelnr'!M2473)-1)*-1</f>
        <v>0</v>
      </c>
      <c r="K2473" s="16">
        <f>IF('Basis Excelsheet - uw artikelnr'!F2473=0,0,COUNTIF(Keuzelijsten!$A$2:$A$245,'Basis Excelsheet - uw artikelnr'!C2473)-1)*-1</f>
        <v>0</v>
      </c>
      <c r="L2473" s="16">
        <f>IF('Basis Excelsheet - uw artikelnr'!F2473=0,0,COUNTIF(Keuzelijsten!$W$2:$W$945,'Basis Excelsheet - uw artikelnr'!D2473)-1)*-1</f>
        <v>0</v>
      </c>
    </row>
    <row r="2474" spans="1:12" x14ac:dyDescent="0.25">
      <c r="A2474" s="17"/>
      <c r="B2474" s="17">
        <f t="shared" ca="1" si="40"/>
        <v>0</v>
      </c>
      <c r="C2474" s="16">
        <f>IF(LEN('Basis Excelsheet - uw artikelnr'!F2474)&gt;35,1,0)</f>
        <v>0</v>
      </c>
      <c r="D2474" s="16">
        <f>IF(LEN('Basis Excelsheet - uw artikelnr'!K2474)&gt;30,1,0)</f>
        <v>0</v>
      </c>
      <c r="E2474" s="16">
        <f>IF(LEN('Basis Excelsheet - uw artikelnr'!E2474)&gt;20,1,0)</f>
        <v>0</v>
      </c>
      <c r="F2474" s="16">
        <f>IF('Basis Excelsheet - uw artikelnr'!L2474=0,0,IF('Basis Excelsheet - uw artikelnr'!L2474&lt;1,1,0))</f>
        <v>0</v>
      </c>
      <c r="G2474" s="16">
        <f>IF('Basis Excelsheet - uw artikelnr'!F2474=0,0,IF(EXACT('Basis Excelsheet - uw artikelnr'!G2474,Keuzelijsten!$C$2),0,IF(EXACT('Basis Excelsheet - uw artikelnr'!G2474,Keuzelijsten!$C$3),0,1)))</f>
        <v>0</v>
      </c>
      <c r="H2474" s="16">
        <f>IF('Basis Excelsheet - uw artikelnr'!F2474=0,0,IF(EXACT('Basis Excelsheet - uw artikelnr'!J2474,Keuzelijsten!$D$2),0,IF(EXACT('Basis Excelsheet - uw artikelnr'!J2474,Keuzelijsten!$D$3),0,1)))</f>
        <v>0</v>
      </c>
      <c r="I2474" s="16">
        <f ca="1">IF('Basis Excelsheet - uw artikelnr'!A2474=0,0,IF(CELL("type",'Basis Excelsheet - uw artikelnr'!A2474)="w",0,1))</f>
        <v>0</v>
      </c>
      <c r="J2474" s="16">
        <f>IF('Basis Excelsheet - uw artikelnr'!F2474=0,0,COUNTIF(Keuzelijsten!$F$2:$F$244,'Basis Excelsheet - uw artikelnr'!M2474)-1)*-1</f>
        <v>0</v>
      </c>
      <c r="K2474" s="16">
        <f>IF('Basis Excelsheet - uw artikelnr'!F2474=0,0,COUNTIF(Keuzelijsten!$A$2:$A$245,'Basis Excelsheet - uw artikelnr'!C2474)-1)*-1</f>
        <v>0</v>
      </c>
      <c r="L2474" s="16">
        <f>IF('Basis Excelsheet - uw artikelnr'!F2474=0,0,COUNTIF(Keuzelijsten!$W$2:$W$945,'Basis Excelsheet - uw artikelnr'!D2474)-1)*-1</f>
        <v>0</v>
      </c>
    </row>
    <row r="2475" spans="1:12" x14ac:dyDescent="0.25">
      <c r="A2475" s="17"/>
      <c r="B2475" s="17">
        <f t="shared" ca="1" si="40"/>
        <v>0</v>
      </c>
      <c r="C2475" s="16">
        <f>IF(LEN('Basis Excelsheet - uw artikelnr'!F2475)&gt;35,1,0)</f>
        <v>0</v>
      </c>
      <c r="D2475" s="16">
        <f>IF(LEN('Basis Excelsheet - uw artikelnr'!K2475)&gt;30,1,0)</f>
        <v>0</v>
      </c>
      <c r="E2475" s="16">
        <f>IF(LEN('Basis Excelsheet - uw artikelnr'!E2475)&gt;20,1,0)</f>
        <v>0</v>
      </c>
      <c r="F2475" s="16">
        <f>IF('Basis Excelsheet - uw artikelnr'!L2475=0,0,IF('Basis Excelsheet - uw artikelnr'!L2475&lt;1,1,0))</f>
        <v>0</v>
      </c>
      <c r="G2475" s="16">
        <f>IF('Basis Excelsheet - uw artikelnr'!F2475=0,0,IF(EXACT('Basis Excelsheet - uw artikelnr'!G2475,Keuzelijsten!$C$2),0,IF(EXACT('Basis Excelsheet - uw artikelnr'!G2475,Keuzelijsten!$C$3),0,1)))</f>
        <v>0</v>
      </c>
      <c r="H2475" s="16">
        <f>IF('Basis Excelsheet - uw artikelnr'!F2475=0,0,IF(EXACT('Basis Excelsheet - uw artikelnr'!J2475,Keuzelijsten!$D$2),0,IF(EXACT('Basis Excelsheet - uw artikelnr'!J2475,Keuzelijsten!$D$3),0,1)))</f>
        <v>0</v>
      </c>
      <c r="I2475" s="16">
        <f ca="1">IF('Basis Excelsheet - uw artikelnr'!A2475=0,0,IF(CELL("type",'Basis Excelsheet - uw artikelnr'!A2475)="w",0,1))</f>
        <v>0</v>
      </c>
      <c r="J2475" s="16">
        <f>IF('Basis Excelsheet - uw artikelnr'!F2475=0,0,COUNTIF(Keuzelijsten!$F$2:$F$244,'Basis Excelsheet - uw artikelnr'!M2475)-1)*-1</f>
        <v>0</v>
      </c>
      <c r="K2475" s="16">
        <f>IF('Basis Excelsheet - uw artikelnr'!F2475=0,0,COUNTIF(Keuzelijsten!$A$2:$A$245,'Basis Excelsheet - uw artikelnr'!C2475)-1)*-1</f>
        <v>0</v>
      </c>
      <c r="L2475" s="16">
        <f>IF('Basis Excelsheet - uw artikelnr'!F2475=0,0,COUNTIF(Keuzelijsten!$W$2:$W$945,'Basis Excelsheet - uw artikelnr'!D2475)-1)*-1</f>
        <v>0</v>
      </c>
    </row>
    <row r="2476" spans="1:12" x14ac:dyDescent="0.25">
      <c r="A2476" s="17"/>
      <c r="B2476" s="17">
        <f t="shared" ca="1" si="40"/>
        <v>0</v>
      </c>
      <c r="C2476" s="16">
        <f>IF(LEN('Basis Excelsheet - uw artikelnr'!F2476)&gt;35,1,0)</f>
        <v>0</v>
      </c>
      <c r="D2476" s="16">
        <f>IF(LEN('Basis Excelsheet - uw artikelnr'!K2476)&gt;30,1,0)</f>
        <v>0</v>
      </c>
      <c r="E2476" s="16">
        <f>IF(LEN('Basis Excelsheet - uw artikelnr'!E2476)&gt;20,1,0)</f>
        <v>0</v>
      </c>
      <c r="F2476" s="16">
        <f>IF('Basis Excelsheet - uw artikelnr'!L2476=0,0,IF('Basis Excelsheet - uw artikelnr'!L2476&lt;1,1,0))</f>
        <v>0</v>
      </c>
      <c r="G2476" s="16">
        <f>IF('Basis Excelsheet - uw artikelnr'!F2476=0,0,IF(EXACT('Basis Excelsheet - uw artikelnr'!G2476,Keuzelijsten!$C$2),0,IF(EXACT('Basis Excelsheet - uw artikelnr'!G2476,Keuzelijsten!$C$3),0,1)))</f>
        <v>0</v>
      </c>
      <c r="H2476" s="16">
        <f>IF('Basis Excelsheet - uw artikelnr'!F2476=0,0,IF(EXACT('Basis Excelsheet - uw artikelnr'!J2476,Keuzelijsten!$D$2),0,IF(EXACT('Basis Excelsheet - uw artikelnr'!J2476,Keuzelijsten!$D$3),0,1)))</f>
        <v>0</v>
      </c>
      <c r="I2476" s="16">
        <f ca="1">IF('Basis Excelsheet - uw artikelnr'!A2476=0,0,IF(CELL("type",'Basis Excelsheet - uw artikelnr'!A2476)="w",0,1))</f>
        <v>0</v>
      </c>
      <c r="J2476" s="16">
        <f>IF('Basis Excelsheet - uw artikelnr'!F2476=0,0,COUNTIF(Keuzelijsten!$F$2:$F$244,'Basis Excelsheet - uw artikelnr'!M2476)-1)*-1</f>
        <v>0</v>
      </c>
      <c r="K2476" s="16">
        <f>IF('Basis Excelsheet - uw artikelnr'!F2476=0,0,COUNTIF(Keuzelijsten!$A$2:$A$245,'Basis Excelsheet - uw artikelnr'!C2476)-1)*-1</f>
        <v>0</v>
      </c>
      <c r="L2476" s="16">
        <f>IF('Basis Excelsheet - uw artikelnr'!F2476=0,0,COUNTIF(Keuzelijsten!$W$2:$W$945,'Basis Excelsheet - uw artikelnr'!D2476)-1)*-1</f>
        <v>0</v>
      </c>
    </row>
    <row r="2477" spans="1:12" x14ac:dyDescent="0.25">
      <c r="A2477" s="17"/>
      <c r="B2477" s="17">
        <f t="shared" ca="1" si="40"/>
        <v>0</v>
      </c>
      <c r="C2477" s="16">
        <f>IF(LEN('Basis Excelsheet - uw artikelnr'!F2477)&gt;35,1,0)</f>
        <v>0</v>
      </c>
      <c r="D2477" s="16">
        <f>IF(LEN('Basis Excelsheet - uw artikelnr'!K2477)&gt;30,1,0)</f>
        <v>0</v>
      </c>
      <c r="E2477" s="16">
        <f>IF(LEN('Basis Excelsheet - uw artikelnr'!E2477)&gt;20,1,0)</f>
        <v>0</v>
      </c>
      <c r="F2477" s="16">
        <f>IF('Basis Excelsheet - uw artikelnr'!L2477=0,0,IF('Basis Excelsheet - uw artikelnr'!L2477&lt;1,1,0))</f>
        <v>0</v>
      </c>
      <c r="G2477" s="16">
        <f>IF('Basis Excelsheet - uw artikelnr'!F2477=0,0,IF(EXACT('Basis Excelsheet - uw artikelnr'!G2477,Keuzelijsten!$C$2),0,IF(EXACT('Basis Excelsheet - uw artikelnr'!G2477,Keuzelijsten!$C$3),0,1)))</f>
        <v>0</v>
      </c>
      <c r="H2477" s="16">
        <f>IF('Basis Excelsheet - uw artikelnr'!F2477=0,0,IF(EXACT('Basis Excelsheet - uw artikelnr'!J2477,Keuzelijsten!$D$2),0,IF(EXACT('Basis Excelsheet - uw artikelnr'!J2477,Keuzelijsten!$D$3),0,1)))</f>
        <v>0</v>
      </c>
      <c r="I2477" s="16">
        <f ca="1">IF('Basis Excelsheet - uw artikelnr'!A2477=0,0,IF(CELL("type",'Basis Excelsheet - uw artikelnr'!A2477)="w",0,1))</f>
        <v>0</v>
      </c>
      <c r="J2477" s="16">
        <f>IF('Basis Excelsheet - uw artikelnr'!F2477=0,0,COUNTIF(Keuzelijsten!$F$2:$F$244,'Basis Excelsheet - uw artikelnr'!M2477)-1)*-1</f>
        <v>0</v>
      </c>
      <c r="K2477" s="16">
        <f>IF('Basis Excelsheet - uw artikelnr'!F2477=0,0,COUNTIF(Keuzelijsten!$A$2:$A$245,'Basis Excelsheet - uw artikelnr'!C2477)-1)*-1</f>
        <v>0</v>
      </c>
      <c r="L2477" s="16">
        <f>IF('Basis Excelsheet - uw artikelnr'!F2477=0,0,COUNTIF(Keuzelijsten!$W$2:$W$945,'Basis Excelsheet - uw artikelnr'!D2477)-1)*-1</f>
        <v>0</v>
      </c>
    </row>
    <row r="2478" spans="1:12" x14ac:dyDescent="0.25">
      <c r="A2478" s="17"/>
      <c r="B2478" s="17">
        <f t="shared" ca="1" si="40"/>
        <v>0</v>
      </c>
      <c r="C2478" s="16">
        <f>IF(LEN('Basis Excelsheet - uw artikelnr'!F2478)&gt;35,1,0)</f>
        <v>0</v>
      </c>
      <c r="D2478" s="16">
        <f>IF(LEN('Basis Excelsheet - uw artikelnr'!K2478)&gt;30,1,0)</f>
        <v>0</v>
      </c>
      <c r="E2478" s="16">
        <f>IF(LEN('Basis Excelsheet - uw artikelnr'!E2478)&gt;20,1,0)</f>
        <v>0</v>
      </c>
      <c r="F2478" s="16">
        <f>IF('Basis Excelsheet - uw artikelnr'!L2478=0,0,IF('Basis Excelsheet - uw artikelnr'!L2478&lt;1,1,0))</f>
        <v>0</v>
      </c>
      <c r="G2478" s="16">
        <f>IF('Basis Excelsheet - uw artikelnr'!F2478=0,0,IF(EXACT('Basis Excelsheet - uw artikelnr'!G2478,Keuzelijsten!$C$2),0,IF(EXACT('Basis Excelsheet - uw artikelnr'!G2478,Keuzelijsten!$C$3),0,1)))</f>
        <v>0</v>
      </c>
      <c r="H2478" s="16">
        <f>IF('Basis Excelsheet - uw artikelnr'!F2478=0,0,IF(EXACT('Basis Excelsheet - uw artikelnr'!J2478,Keuzelijsten!$D$2),0,IF(EXACT('Basis Excelsheet - uw artikelnr'!J2478,Keuzelijsten!$D$3),0,1)))</f>
        <v>0</v>
      </c>
      <c r="I2478" s="16">
        <f ca="1">IF('Basis Excelsheet - uw artikelnr'!A2478=0,0,IF(CELL("type",'Basis Excelsheet - uw artikelnr'!A2478)="w",0,1))</f>
        <v>0</v>
      </c>
      <c r="J2478" s="16">
        <f>IF('Basis Excelsheet - uw artikelnr'!F2478=0,0,COUNTIF(Keuzelijsten!$F$2:$F$244,'Basis Excelsheet - uw artikelnr'!M2478)-1)*-1</f>
        <v>0</v>
      </c>
      <c r="K2478" s="16">
        <f>IF('Basis Excelsheet - uw artikelnr'!F2478=0,0,COUNTIF(Keuzelijsten!$A$2:$A$245,'Basis Excelsheet - uw artikelnr'!C2478)-1)*-1</f>
        <v>0</v>
      </c>
      <c r="L2478" s="16">
        <f>IF('Basis Excelsheet - uw artikelnr'!F2478=0,0,COUNTIF(Keuzelijsten!$W$2:$W$945,'Basis Excelsheet - uw artikelnr'!D2478)-1)*-1</f>
        <v>0</v>
      </c>
    </row>
    <row r="2479" spans="1:12" x14ac:dyDescent="0.25">
      <c r="A2479" s="17"/>
      <c r="B2479" s="17">
        <f t="shared" ca="1" si="40"/>
        <v>0</v>
      </c>
      <c r="C2479" s="16">
        <f>IF(LEN('Basis Excelsheet - uw artikelnr'!F2479)&gt;35,1,0)</f>
        <v>0</v>
      </c>
      <c r="D2479" s="16">
        <f>IF(LEN('Basis Excelsheet - uw artikelnr'!K2479)&gt;30,1,0)</f>
        <v>0</v>
      </c>
      <c r="E2479" s="16">
        <f>IF(LEN('Basis Excelsheet - uw artikelnr'!E2479)&gt;20,1,0)</f>
        <v>0</v>
      </c>
      <c r="F2479" s="16">
        <f>IF('Basis Excelsheet - uw artikelnr'!L2479=0,0,IF('Basis Excelsheet - uw artikelnr'!L2479&lt;1,1,0))</f>
        <v>0</v>
      </c>
      <c r="G2479" s="16">
        <f>IF('Basis Excelsheet - uw artikelnr'!F2479=0,0,IF(EXACT('Basis Excelsheet - uw artikelnr'!G2479,Keuzelijsten!$C$2),0,IF(EXACT('Basis Excelsheet - uw artikelnr'!G2479,Keuzelijsten!$C$3),0,1)))</f>
        <v>0</v>
      </c>
      <c r="H2479" s="16">
        <f>IF('Basis Excelsheet - uw artikelnr'!F2479=0,0,IF(EXACT('Basis Excelsheet - uw artikelnr'!J2479,Keuzelijsten!$D$2),0,IF(EXACT('Basis Excelsheet - uw artikelnr'!J2479,Keuzelijsten!$D$3),0,1)))</f>
        <v>0</v>
      </c>
      <c r="I2479" s="16">
        <f ca="1">IF('Basis Excelsheet - uw artikelnr'!A2479=0,0,IF(CELL("type",'Basis Excelsheet - uw artikelnr'!A2479)="w",0,1))</f>
        <v>0</v>
      </c>
      <c r="J2479" s="16">
        <f>IF('Basis Excelsheet - uw artikelnr'!F2479=0,0,COUNTIF(Keuzelijsten!$F$2:$F$244,'Basis Excelsheet - uw artikelnr'!M2479)-1)*-1</f>
        <v>0</v>
      </c>
      <c r="K2479" s="16">
        <f>IF('Basis Excelsheet - uw artikelnr'!F2479=0,0,COUNTIF(Keuzelijsten!$A$2:$A$245,'Basis Excelsheet - uw artikelnr'!C2479)-1)*-1</f>
        <v>0</v>
      </c>
      <c r="L2479" s="16">
        <f>IF('Basis Excelsheet - uw artikelnr'!F2479=0,0,COUNTIF(Keuzelijsten!$W$2:$W$945,'Basis Excelsheet - uw artikelnr'!D2479)-1)*-1</f>
        <v>0</v>
      </c>
    </row>
    <row r="2480" spans="1:12" x14ac:dyDescent="0.25">
      <c r="A2480" s="17"/>
      <c r="B2480" s="17">
        <f t="shared" ca="1" si="40"/>
        <v>0</v>
      </c>
      <c r="C2480" s="16">
        <f>IF(LEN('Basis Excelsheet - uw artikelnr'!F2480)&gt;35,1,0)</f>
        <v>0</v>
      </c>
      <c r="D2480" s="16">
        <f>IF(LEN('Basis Excelsheet - uw artikelnr'!K2480)&gt;30,1,0)</f>
        <v>0</v>
      </c>
      <c r="E2480" s="16">
        <f>IF(LEN('Basis Excelsheet - uw artikelnr'!E2480)&gt;20,1,0)</f>
        <v>0</v>
      </c>
      <c r="F2480" s="16">
        <f>IF('Basis Excelsheet - uw artikelnr'!L2480=0,0,IF('Basis Excelsheet - uw artikelnr'!L2480&lt;1,1,0))</f>
        <v>0</v>
      </c>
      <c r="G2480" s="16">
        <f>IF('Basis Excelsheet - uw artikelnr'!F2480=0,0,IF(EXACT('Basis Excelsheet - uw artikelnr'!G2480,Keuzelijsten!$C$2),0,IF(EXACT('Basis Excelsheet - uw artikelnr'!G2480,Keuzelijsten!$C$3),0,1)))</f>
        <v>0</v>
      </c>
      <c r="H2480" s="16">
        <f>IF('Basis Excelsheet - uw artikelnr'!F2480=0,0,IF(EXACT('Basis Excelsheet - uw artikelnr'!J2480,Keuzelijsten!$D$2),0,IF(EXACT('Basis Excelsheet - uw artikelnr'!J2480,Keuzelijsten!$D$3),0,1)))</f>
        <v>0</v>
      </c>
      <c r="I2480" s="16">
        <f ca="1">IF('Basis Excelsheet - uw artikelnr'!A2480=0,0,IF(CELL("type",'Basis Excelsheet - uw artikelnr'!A2480)="w",0,1))</f>
        <v>0</v>
      </c>
      <c r="J2480" s="16">
        <f>IF('Basis Excelsheet - uw artikelnr'!F2480=0,0,COUNTIF(Keuzelijsten!$F$2:$F$244,'Basis Excelsheet - uw artikelnr'!M2480)-1)*-1</f>
        <v>0</v>
      </c>
      <c r="K2480" s="16">
        <f>IF('Basis Excelsheet - uw artikelnr'!F2480=0,0,COUNTIF(Keuzelijsten!$A$2:$A$245,'Basis Excelsheet - uw artikelnr'!C2480)-1)*-1</f>
        <v>0</v>
      </c>
      <c r="L2480" s="16">
        <f>IF('Basis Excelsheet - uw artikelnr'!F2480=0,0,COUNTIF(Keuzelijsten!$W$2:$W$945,'Basis Excelsheet - uw artikelnr'!D2480)-1)*-1</f>
        <v>0</v>
      </c>
    </row>
    <row r="2481" spans="1:12" x14ac:dyDescent="0.25">
      <c r="A2481" s="17"/>
      <c r="B2481" s="17">
        <f t="shared" ca="1" si="40"/>
        <v>0</v>
      </c>
      <c r="C2481" s="16">
        <f>IF(LEN('Basis Excelsheet - uw artikelnr'!F2481)&gt;35,1,0)</f>
        <v>0</v>
      </c>
      <c r="D2481" s="16">
        <f>IF(LEN('Basis Excelsheet - uw artikelnr'!K2481)&gt;30,1,0)</f>
        <v>0</v>
      </c>
      <c r="E2481" s="16">
        <f>IF(LEN('Basis Excelsheet - uw artikelnr'!E2481)&gt;20,1,0)</f>
        <v>0</v>
      </c>
      <c r="F2481" s="16">
        <f>IF('Basis Excelsheet - uw artikelnr'!L2481=0,0,IF('Basis Excelsheet - uw artikelnr'!L2481&lt;1,1,0))</f>
        <v>0</v>
      </c>
      <c r="G2481" s="16">
        <f>IF('Basis Excelsheet - uw artikelnr'!F2481=0,0,IF(EXACT('Basis Excelsheet - uw artikelnr'!G2481,Keuzelijsten!$C$2),0,IF(EXACT('Basis Excelsheet - uw artikelnr'!G2481,Keuzelijsten!$C$3),0,1)))</f>
        <v>0</v>
      </c>
      <c r="H2481" s="16">
        <f>IF('Basis Excelsheet - uw artikelnr'!F2481=0,0,IF(EXACT('Basis Excelsheet - uw artikelnr'!J2481,Keuzelijsten!$D$2),0,IF(EXACT('Basis Excelsheet - uw artikelnr'!J2481,Keuzelijsten!$D$3),0,1)))</f>
        <v>0</v>
      </c>
      <c r="I2481" s="16">
        <f ca="1">IF('Basis Excelsheet - uw artikelnr'!A2481=0,0,IF(CELL("type",'Basis Excelsheet - uw artikelnr'!A2481)="w",0,1))</f>
        <v>0</v>
      </c>
      <c r="J2481" s="16">
        <f>IF('Basis Excelsheet - uw artikelnr'!F2481=0,0,COUNTIF(Keuzelijsten!$F$2:$F$244,'Basis Excelsheet - uw artikelnr'!M2481)-1)*-1</f>
        <v>0</v>
      </c>
      <c r="K2481" s="16">
        <f>IF('Basis Excelsheet - uw artikelnr'!F2481=0,0,COUNTIF(Keuzelijsten!$A$2:$A$245,'Basis Excelsheet - uw artikelnr'!C2481)-1)*-1</f>
        <v>0</v>
      </c>
      <c r="L2481" s="16">
        <f>IF('Basis Excelsheet - uw artikelnr'!F2481=0,0,COUNTIF(Keuzelijsten!$W$2:$W$945,'Basis Excelsheet - uw artikelnr'!D2481)-1)*-1</f>
        <v>0</v>
      </c>
    </row>
    <row r="2482" spans="1:12" x14ac:dyDescent="0.25">
      <c r="A2482" s="17"/>
      <c r="B2482" s="17">
        <f t="shared" ca="1" si="40"/>
        <v>0</v>
      </c>
      <c r="C2482" s="16">
        <f>IF(LEN('Basis Excelsheet - uw artikelnr'!F2482)&gt;35,1,0)</f>
        <v>0</v>
      </c>
      <c r="D2482" s="16">
        <f>IF(LEN('Basis Excelsheet - uw artikelnr'!K2482)&gt;30,1,0)</f>
        <v>0</v>
      </c>
      <c r="E2482" s="16">
        <f>IF(LEN('Basis Excelsheet - uw artikelnr'!E2482)&gt;20,1,0)</f>
        <v>0</v>
      </c>
      <c r="F2482" s="16">
        <f>IF('Basis Excelsheet - uw artikelnr'!L2482=0,0,IF('Basis Excelsheet - uw artikelnr'!L2482&lt;1,1,0))</f>
        <v>0</v>
      </c>
      <c r="G2482" s="16">
        <f>IF('Basis Excelsheet - uw artikelnr'!F2482=0,0,IF(EXACT('Basis Excelsheet - uw artikelnr'!G2482,Keuzelijsten!$C$2),0,IF(EXACT('Basis Excelsheet - uw artikelnr'!G2482,Keuzelijsten!$C$3),0,1)))</f>
        <v>0</v>
      </c>
      <c r="H2482" s="16">
        <f>IF('Basis Excelsheet - uw artikelnr'!F2482=0,0,IF(EXACT('Basis Excelsheet - uw artikelnr'!J2482,Keuzelijsten!$D$2),0,IF(EXACT('Basis Excelsheet - uw artikelnr'!J2482,Keuzelijsten!$D$3),0,1)))</f>
        <v>0</v>
      </c>
      <c r="I2482" s="16">
        <f ca="1">IF('Basis Excelsheet - uw artikelnr'!A2482=0,0,IF(CELL("type",'Basis Excelsheet - uw artikelnr'!A2482)="w",0,1))</f>
        <v>0</v>
      </c>
      <c r="J2482" s="16">
        <f>IF('Basis Excelsheet - uw artikelnr'!F2482=0,0,COUNTIF(Keuzelijsten!$F$2:$F$244,'Basis Excelsheet - uw artikelnr'!M2482)-1)*-1</f>
        <v>0</v>
      </c>
      <c r="K2482" s="16">
        <f>IF('Basis Excelsheet - uw artikelnr'!F2482=0,0,COUNTIF(Keuzelijsten!$A$2:$A$245,'Basis Excelsheet - uw artikelnr'!C2482)-1)*-1</f>
        <v>0</v>
      </c>
      <c r="L2482" s="16">
        <f>IF('Basis Excelsheet - uw artikelnr'!F2482=0,0,COUNTIF(Keuzelijsten!$W$2:$W$945,'Basis Excelsheet - uw artikelnr'!D2482)-1)*-1</f>
        <v>0</v>
      </c>
    </row>
    <row r="2483" spans="1:12" x14ac:dyDescent="0.25">
      <c r="A2483" s="17"/>
      <c r="B2483" s="17">
        <f t="shared" ca="1" si="40"/>
        <v>0</v>
      </c>
      <c r="C2483" s="16">
        <f>IF(LEN('Basis Excelsheet - uw artikelnr'!F2483)&gt;35,1,0)</f>
        <v>0</v>
      </c>
      <c r="D2483" s="16">
        <f>IF(LEN('Basis Excelsheet - uw artikelnr'!K2483)&gt;30,1,0)</f>
        <v>0</v>
      </c>
      <c r="E2483" s="16">
        <f>IF(LEN('Basis Excelsheet - uw artikelnr'!E2483)&gt;20,1,0)</f>
        <v>0</v>
      </c>
      <c r="F2483" s="16">
        <f>IF('Basis Excelsheet - uw artikelnr'!L2483=0,0,IF('Basis Excelsheet - uw artikelnr'!L2483&lt;1,1,0))</f>
        <v>0</v>
      </c>
      <c r="G2483" s="16">
        <f>IF('Basis Excelsheet - uw artikelnr'!F2483=0,0,IF(EXACT('Basis Excelsheet - uw artikelnr'!G2483,Keuzelijsten!$C$2),0,IF(EXACT('Basis Excelsheet - uw artikelnr'!G2483,Keuzelijsten!$C$3),0,1)))</f>
        <v>0</v>
      </c>
      <c r="H2483" s="16">
        <f>IF('Basis Excelsheet - uw artikelnr'!F2483=0,0,IF(EXACT('Basis Excelsheet - uw artikelnr'!J2483,Keuzelijsten!$D$2),0,IF(EXACT('Basis Excelsheet - uw artikelnr'!J2483,Keuzelijsten!$D$3),0,1)))</f>
        <v>0</v>
      </c>
      <c r="I2483" s="16">
        <f ca="1">IF('Basis Excelsheet - uw artikelnr'!A2483=0,0,IF(CELL("type",'Basis Excelsheet - uw artikelnr'!A2483)="w",0,1))</f>
        <v>0</v>
      </c>
      <c r="J2483" s="16">
        <f>IF('Basis Excelsheet - uw artikelnr'!F2483=0,0,COUNTIF(Keuzelijsten!$F$2:$F$244,'Basis Excelsheet - uw artikelnr'!M2483)-1)*-1</f>
        <v>0</v>
      </c>
      <c r="K2483" s="16">
        <f>IF('Basis Excelsheet - uw artikelnr'!F2483=0,0,COUNTIF(Keuzelijsten!$A$2:$A$245,'Basis Excelsheet - uw artikelnr'!C2483)-1)*-1</f>
        <v>0</v>
      </c>
      <c r="L2483" s="16">
        <f>IF('Basis Excelsheet - uw artikelnr'!F2483=0,0,COUNTIF(Keuzelijsten!$W$2:$W$945,'Basis Excelsheet - uw artikelnr'!D2483)-1)*-1</f>
        <v>0</v>
      </c>
    </row>
    <row r="2484" spans="1:12" x14ac:dyDescent="0.25">
      <c r="A2484" s="17"/>
      <c r="B2484" s="17">
        <f t="shared" ca="1" si="40"/>
        <v>0</v>
      </c>
      <c r="C2484" s="16">
        <f>IF(LEN('Basis Excelsheet - uw artikelnr'!F2484)&gt;35,1,0)</f>
        <v>0</v>
      </c>
      <c r="D2484" s="16">
        <f>IF(LEN('Basis Excelsheet - uw artikelnr'!K2484)&gt;30,1,0)</f>
        <v>0</v>
      </c>
      <c r="E2484" s="16">
        <f>IF(LEN('Basis Excelsheet - uw artikelnr'!E2484)&gt;20,1,0)</f>
        <v>0</v>
      </c>
      <c r="F2484" s="16">
        <f>IF('Basis Excelsheet - uw artikelnr'!L2484=0,0,IF('Basis Excelsheet - uw artikelnr'!L2484&lt;1,1,0))</f>
        <v>0</v>
      </c>
      <c r="G2484" s="16">
        <f>IF('Basis Excelsheet - uw artikelnr'!F2484=0,0,IF(EXACT('Basis Excelsheet - uw artikelnr'!G2484,Keuzelijsten!$C$2),0,IF(EXACT('Basis Excelsheet - uw artikelnr'!G2484,Keuzelijsten!$C$3),0,1)))</f>
        <v>0</v>
      </c>
      <c r="H2484" s="16">
        <f>IF('Basis Excelsheet - uw artikelnr'!F2484=0,0,IF(EXACT('Basis Excelsheet - uw artikelnr'!J2484,Keuzelijsten!$D$2),0,IF(EXACT('Basis Excelsheet - uw artikelnr'!J2484,Keuzelijsten!$D$3),0,1)))</f>
        <v>0</v>
      </c>
      <c r="I2484" s="16">
        <f ca="1">IF('Basis Excelsheet - uw artikelnr'!A2484=0,0,IF(CELL("type",'Basis Excelsheet - uw artikelnr'!A2484)="w",0,1))</f>
        <v>0</v>
      </c>
      <c r="J2484" s="16">
        <f>IF('Basis Excelsheet - uw artikelnr'!F2484=0,0,COUNTIF(Keuzelijsten!$F$2:$F$244,'Basis Excelsheet - uw artikelnr'!M2484)-1)*-1</f>
        <v>0</v>
      </c>
      <c r="K2484" s="16">
        <f>IF('Basis Excelsheet - uw artikelnr'!F2484=0,0,COUNTIF(Keuzelijsten!$A$2:$A$245,'Basis Excelsheet - uw artikelnr'!C2484)-1)*-1</f>
        <v>0</v>
      </c>
      <c r="L2484" s="16">
        <f>IF('Basis Excelsheet - uw artikelnr'!F2484=0,0,COUNTIF(Keuzelijsten!$W$2:$W$945,'Basis Excelsheet - uw artikelnr'!D2484)-1)*-1</f>
        <v>0</v>
      </c>
    </row>
    <row r="2485" spans="1:12" x14ac:dyDescent="0.25">
      <c r="A2485" s="17"/>
      <c r="B2485" s="17">
        <f t="shared" ca="1" si="40"/>
        <v>0</v>
      </c>
      <c r="C2485" s="16">
        <f>IF(LEN('Basis Excelsheet - uw artikelnr'!F2485)&gt;35,1,0)</f>
        <v>0</v>
      </c>
      <c r="D2485" s="16">
        <f>IF(LEN('Basis Excelsheet - uw artikelnr'!K2485)&gt;30,1,0)</f>
        <v>0</v>
      </c>
      <c r="E2485" s="16">
        <f>IF(LEN('Basis Excelsheet - uw artikelnr'!E2485)&gt;20,1,0)</f>
        <v>0</v>
      </c>
      <c r="F2485" s="16">
        <f>IF('Basis Excelsheet - uw artikelnr'!L2485=0,0,IF('Basis Excelsheet - uw artikelnr'!L2485&lt;1,1,0))</f>
        <v>0</v>
      </c>
      <c r="G2485" s="16">
        <f>IF('Basis Excelsheet - uw artikelnr'!F2485=0,0,IF(EXACT('Basis Excelsheet - uw artikelnr'!G2485,Keuzelijsten!$C$2),0,IF(EXACT('Basis Excelsheet - uw artikelnr'!G2485,Keuzelijsten!$C$3),0,1)))</f>
        <v>0</v>
      </c>
      <c r="H2485" s="16">
        <f>IF('Basis Excelsheet - uw artikelnr'!F2485=0,0,IF(EXACT('Basis Excelsheet - uw artikelnr'!J2485,Keuzelijsten!$D$2),0,IF(EXACT('Basis Excelsheet - uw artikelnr'!J2485,Keuzelijsten!$D$3),0,1)))</f>
        <v>0</v>
      </c>
      <c r="I2485" s="16">
        <f ca="1">IF('Basis Excelsheet - uw artikelnr'!A2485=0,0,IF(CELL("type",'Basis Excelsheet - uw artikelnr'!A2485)="w",0,1))</f>
        <v>0</v>
      </c>
      <c r="J2485" s="16">
        <f>IF('Basis Excelsheet - uw artikelnr'!F2485=0,0,COUNTIF(Keuzelijsten!$F$2:$F$244,'Basis Excelsheet - uw artikelnr'!M2485)-1)*-1</f>
        <v>0</v>
      </c>
      <c r="K2485" s="16">
        <f>IF('Basis Excelsheet - uw artikelnr'!F2485=0,0,COUNTIF(Keuzelijsten!$A$2:$A$245,'Basis Excelsheet - uw artikelnr'!C2485)-1)*-1</f>
        <v>0</v>
      </c>
      <c r="L2485" s="16">
        <f>IF('Basis Excelsheet - uw artikelnr'!F2485=0,0,COUNTIF(Keuzelijsten!$W$2:$W$945,'Basis Excelsheet - uw artikelnr'!D2485)-1)*-1</f>
        <v>0</v>
      </c>
    </row>
    <row r="2486" spans="1:12" x14ac:dyDescent="0.25">
      <c r="A2486" s="17"/>
      <c r="B2486" s="17">
        <f t="shared" ca="1" si="40"/>
        <v>0</v>
      </c>
      <c r="C2486" s="16">
        <f>IF(LEN('Basis Excelsheet - uw artikelnr'!F2486)&gt;35,1,0)</f>
        <v>0</v>
      </c>
      <c r="D2486" s="16">
        <f>IF(LEN('Basis Excelsheet - uw artikelnr'!K2486)&gt;30,1,0)</f>
        <v>0</v>
      </c>
      <c r="E2486" s="16">
        <f>IF(LEN('Basis Excelsheet - uw artikelnr'!E2486)&gt;20,1,0)</f>
        <v>0</v>
      </c>
      <c r="F2486" s="16">
        <f>IF('Basis Excelsheet - uw artikelnr'!L2486=0,0,IF('Basis Excelsheet - uw artikelnr'!L2486&lt;1,1,0))</f>
        <v>0</v>
      </c>
      <c r="G2486" s="16">
        <f>IF('Basis Excelsheet - uw artikelnr'!F2486=0,0,IF(EXACT('Basis Excelsheet - uw artikelnr'!G2486,Keuzelijsten!$C$2),0,IF(EXACT('Basis Excelsheet - uw artikelnr'!G2486,Keuzelijsten!$C$3),0,1)))</f>
        <v>0</v>
      </c>
      <c r="H2486" s="16">
        <f>IF('Basis Excelsheet - uw artikelnr'!F2486=0,0,IF(EXACT('Basis Excelsheet - uw artikelnr'!J2486,Keuzelijsten!$D$2),0,IF(EXACT('Basis Excelsheet - uw artikelnr'!J2486,Keuzelijsten!$D$3),0,1)))</f>
        <v>0</v>
      </c>
      <c r="I2486" s="16">
        <f ca="1">IF('Basis Excelsheet - uw artikelnr'!A2486=0,0,IF(CELL("type",'Basis Excelsheet - uw artikelnr'!A2486)="w",0,1))</f>
        <v>0</v>
      </c>
      <c r="J2486" s="16">
        <f>IF('Basis Excelsheet - uw artikelnr'!F2486=0,0,COUNTIF(Keuzelijsten!$F$2:$F$244,'Basis Excelsheet - uw artikelnr'!M2486)-1)*-1</f>
        <v>0</v>
      </c>
      <c r="K2486" s="16">
        <f>IF('Basis Excelsheet - uw artikelnr'!F2486=0,0,COUNTIF(Keuzelijsten!$A$2:$A$245,'Basis Excelsheet - uw artikelnr'!C2486)-1)*-1</f>
        <v>0</v>
      </c>
      <c r="L2486" s="16">
        <f>IF('Basis Excelsheet - uw artikelnr'!F2486=0,0,COUNTIF(Keuzelijsten!$W$2:$W$945,'Basis Excelsheet - uw artikelnr'!D2486)-1)*-1</f>
        <v>0</v>
      </c>
    </row>
    <row r="2487" spans="1:12" x14ac:dyDescent="0.25">
      <c r="A2487" s="17"/>
      <c r="B2487" s="17">
        <f t="shared" ca="1" si="40"/>
        <v>0</v>
      </c>
      <c r="C2487" s="16">
        <f>IF(LEN('Basis Excelsheet - uw artikelnr'!F2487)&gt;35,1,0)</f>
        <v>0</v>
      </c>
      <c r="D2487" s="16">
        <f>IF(LEN('Basis Excelsheet - uw artikelnr'!K2487)&gt;30,1,0)</f>
        <v>0</v>
      </c>
      <c r="E2487" s="16">
        <f>IF(LEN('Basis Excelsheet - uw artikelnr'!E2487)&gt;20,1,0)</f>
        <v>0</v>
      </c>
      <c r="F2487" s="16">
        <f>IF('Basis Excelsheet - uw artikelnr'!L2487=0,0,IF('Basis Excelsheet - uw artikelnr'!L2487&lt;1,1,0))</f>
        <v>0</v>
      </c>
      <c r="G2487" s="16">
        <f>IF('Basis Excelsheet - uw artikelnr'!F2487=0,0,IF(EXACT('Basis Excelsheet - uw artikelnr'!G2487,Keuzelijsten!$C$2),0,IF(EXACT('Basis Excelsheet - uw artikelnr'!G2487,Keuzelijsten!$C$3),0,1)))</f>
        <v>0</v>
      </c>
      <c r="H2487" s="16">
        <f>IF('Basis Excelsheet - uw artikelnr'!F2487=0,0,IF(EXACT('Basis Excelsheet - uw artikelnr'!J2487,Keuzelijsten!$D$2),0,IF(EXACT('Basis Excelsheet - uw artikelnr'!J2487,Keuzelijsten!$D$3),0,1)))</f>
        <v>0</v>
      </c>
      <c r="I2487" s="16">
        <f ca="1">IF('Basis Excelsheet - uw artikelnr'!A2487=0,0,IF(CELL("type",'Basis Excelsheet - uw artikelnr'!A2487)="w",0,1))</f>
        <v>0</v>
      </c>
      <c r="J2487" s="16">
        <f>IF('Basis Excelsheet - uw artikelnr'!F2487=0,0,COUNTIF(Keuzelijsten!$F$2:$F$244,'Basis Excelsheet - uw artikelnr'!M2487)-1)*-1</f>
        <v>0</v>
      </c>
      <c r="K2487" s="16">
        <f>IF('Basis Excelsheet - uw artikelnr'!F2487=0,0,COUNTIF(Keuzelijsten!$A$2:$A$245,'Basis Excelsheet - uw artikelnr'!C2487)-1)*-1</f>
        <v>0</v>
      </c>
      <c r="L2487" s="16">
        <f>IF('Basis Excelsheet - uw artikelnr'!F2487=0,0,COUNTIF(Keuzelijsten!$W$2:$W$945,'Basis Excelsheet - uw artikelnr'!D2487)-1)*-1</f>
        <v>0</v>
      </c>
    </row>
    <row r="2488" spans="1:12" x14ac:dyDescent="0.25">
      <c r="A2488" s="17"/>
      <c r="B2488" s="17">
        <f t="shared" ca="1" si="40"/>
        <v>0</v>
      </c>
      <c r="C2488" s="16">
        <f>IF(LEN('Basis Excelsheet - uw artikelnr'!F2488)&gt;35,1,0)</f>
        <v>0</v>
      </c>
      <c r="D2488" s="16">
        <f>IF(LEN('Basis Excelsheet - uw artikelnr'!K2488)&gt;30,1,0)</f>
        <v>0</v>
      </c>
      <c r="E2488" s="16">
        <f>IF(LEN('Basis Excelsheet - uw artikelnr'!E2488)&gt;20,1,0)</f>
        <v>0</v>
      </c>
      <c r="F2488" s="16">
        <f>IF('Basis Excelsheet - uw artikelnr'!L2488=0,0,IF('Basis Excelsheet - uw artikelnr'!L2488&lt;1,1,0))</f>
        <v>0</v>
      </c>
      <c r="G2488" s="16">
        <f>IF('Basis Excelsheet - uw artikelnr'!F2488=0,0,IF(EXACT('Basis Excelsheet - uw artikelnr'!G2488,Keuzelijsten!$C$2),0,IF(EXACT('Basis Excelsheet - uw artikelnr'!G2488,Keuzelijsten!$C$3),0,1)))</f>
        <v>0</v>
      </c>
      <c r="H2488" s="16">
        <f>IF('Basis Excelsheet - uw artikelnr'!F2488=0,0,IF(EXACT('Basis Excelsheet - uw artikelnr'!J2488,Keuzelijsten!$D$2),0,IF(EXACT('Basis Excelsheet - uw artikelnr'!J2488,Keuzelijsten!$D$3),0,1)))</f>
        <v>0</v>
      </c>
      <c r="I2488" s="16">
        <f ca="1">IF('Basis Excelsheet - uw artikelnr'!A2488=0,0,IF(CELL("type",'Basis Excelsheet - uw artikelnr'!A2488)="w",0,1))</f>
        <v>0</v>
      </c>
      <c r="J2488" s="16">
        <f>IF('Basis Excelsheet - uw artikelnr'!F2488=0,0,COUNTIF(Keuzelijsten!$F$2:$F$244,'Basis Excelsheet - uw artikelnr'!M2488)-1)*-1</f>
        <v>0</v>
      </c>
      <c r="K2488" s="16">
        <f>IF('Basis Excelsheet - uw artikelnr'!F2488=0,0,COUNTIF(Keuzelijsten!$A$2:$A$245,'Basis Excelsheet - uw artikelnr'!C2488)-1)*-1</f>
        <v>0</v>
      </c>
      <c r="L2488" s="16">
        <f>IF('Basis Excelsheet - uw artikelnr'!F2488=0,0,COUNTIF(Keuzelijsten!$W$2:$W$945,'Basis Excelsheet - uw artikelnr'!D2488)-1)*-1</f>
        <v>0</v>
      </c>
    </row>
    <row r="2489" spans="1:12" x14ac:dyDescent="0.25">
      <c r="A2489" s="17"/>
      <c r="B2489" s="17">
        <f t="shared" ca="1" si="40"/>
        <v>0</v>
      </c>
      <c r="C2489" s="16">
        <f>IF(LEN('Basis Excelsheet - uw artikelnr'!F2489)&gt;35,1,0)</f>
        <v>0</v>
      </c>
      <c r="D2489" s="16">
        <f>IF(LEN('Basis Excelsheet - uw artikelnr'!K2489)&gt;30,1,0)</f>
        <v>0</v>
      </c>
      <c r="E2489" s="16">
        <f>IF(LEN('Basis Excelsheet - uw artikelnr'!E2489)&gt;20,1,0)</f>
        <v>0</v>
      </c>
      <c r="F2489" s="16">
        <f>IF('Basis Excelsheet - uw artikelnr'!L2489=0,0,IF('Basis Excelsheet - uw artikelnr'!L2489&lt;1,1,0))</f>
        <v>0</v>
      </c>
      <c r="G2489" s="16">
        <f>IF('Basis Excelsheet - uw artikelnr'!F2489=0,0,IF(EXACT('Basis Excelsheet - uw artikelnr'!G2489,Keuzelijsten!$C$2),0,IF(EXACT('Basis Excelsheet - uw artikelnr'!G2489,Keuzelijsten!$C$3),0,1)))</f>
        <v>0</v>
      </c>
      <c r="H2489" s="16">
        <f>IF('Basis Excelsheet - uw artikelnr'!F2489=0,0,IF(EXACT('Basis Excelsheet - uw artikelnr'!J2489,Keuzelijsten!$D$2),0,IF(EXACT('Basis Excelsheet - uw artikelnr'!J2489,Keuzelijsten!$D$3),0,1)))</f>
        <v>0</v>
      </c>
      <c r="I2489" s="16">
        <f ca="1">IF('Basis Excelsheet - uw artikelnr'!A2489=0,0,IF(CELL("type",'Basis Excelsheet - uw artikelnr'!A2489)="w",0,1))</f>
        <v>0</v>
      </c>
      <c r="J2489" s="16">
        <f>IF('Basis Excelsheet - uw artikelnr'!F2489=0,0,COUNTIF(Keuzelijsten!$F$2:$F$244,'Basis Excelsheet - uw artikelnr'!M2489)-1)*-1</f>
        <v>0</v>
      </c>
      <c r="K2489" s="16">
        <f>IF('Basis Excelsheet - uw artikelnr'!F2489=0,0,COUNTIF(Keuzelijsten!$A$2:$A$245,'Basis Excelsheet - uw artikelnr'!C2489)-1)*-1</f>
        <v>0</v>
      </c>
      <c r="L2489" s="16">
        <f>IF('Basis Excelsheet - uw artikelnr'!F2489=0,0,COUNTIF(Keuzelijsten!$W$2:$W$945,'Basis Excelsheet - uw artikelnr'!D2489)-1)*-1</f>
        <v>0</v>
      </c>
    </row>
    <row r="2490" spans="1:12" x14ac:dyDescent="0.25">
      <c r="A2490" s="17"/>
      <c r="B2490" s="17">
        <f t="shared" ca="1" si="40"/>
        <v>0</v>
      </c>
      <c r="C2490" s="16">
        <f>IF(LEN('Basis Excelsheet - uw artikelnr'!F2490)&gt;35,1,0)</f>
        <v>0</v>
      </c>
      <c r="D2490" s="16">
        <f>IF(LEN('Basis Excelsheet - uw artikelnr'!K2490)&gt;30,1,0)</f>
        <v>0</v>
      </c>
      <c r="E2490" s="16">
        <f>IF(LEN('Basis Excelsheet - uw artikelnr'!E2490)&gt;20,1,0)</f>
        <v>0</v>
      </c>
      <c r="F2490" s="16">
        <f>IF('Basis Excelsheet - uw artikelnr'!L2490=0,0,IF('Basis Excelsheet - uw artikelnr'!L2490&lt;1,1,0))</f>
        <v>0</v>
      </c>
      <c r="G2490" s="16">
        <f>IF('Basis Excelsheet - uw artikelnr'!F2490=0,0,IF(EXACT('Basis Excelsheet - uw artikelnr'!G2490,Keuzelijsten!$C$2),0,IF(EXACT('Basis Excelsheet - uw artikelnr'!G2490,Keuzelijsten!$C$3),0,1)))</f>
        <v>0</v>
      </c>
      <c r="H2490" s="16">
        <f>IF('Basis Excelsheet - uw artikelnr'!F2490=0,0,IF(EXACT('Basis Excelsheet - uw artikelnr'!J2490,Keuzelijsten!$D$2),0,IF(EXACT('Basis Excelsheet - uw artikelnr'!J2490,Keuzelijsten!$D$3),0,1)))</f>
        <v>0</v>
      </c>
      <c r="I2490" s="16">
        <f ca="1">IF('Basis Excelsheet - uw artikelnr'!A2490=0,0,IF(CELL("type",'Basis Excelsheet - uw artikelnr'!A2490)="w",0,1))</f>
        <v>0</v>
      </c>
      <c r="J2490" s="16">
        <f>IF('Basis Excelsheet - uw artikelnr'!F2490=0,0,COUNTIF(Keuzelijsten!$F$2:$F$244,'Basis Excelsheet - uw artikelnr'!M2490)-1)*-1</f>
        <v>0</v>
      </c>
      <c r="K2490" s="16">
        <f>IF('Basis Excelsheet - uw artikelnr'!F2490=0,0,COUNTIF(Keuzelijsten!$A$2:$A$245,'Basis Excelsheet - uw artikelnr'!C2490)-1)*-1</f>
        <v>0</v>
      </c>
      <c r="L2490" s="16">
        <f>IF('Basis Excelsheet - uw artikelnr'!F2490=0,0,COUNTIF(Keuzelijsten!$W$2:$W$945,'Basis Excelsheet - uw artikelnr'!D2490)-1)*-1</f>
        <v>0</v>
      </c>
    </row>
    <row r="2491" spans="1:12" x14ac:dyDescent="0.25">
      <c r="A2491" s="17"/>
      <c r="B2491" s="17">
        <f t="shared" ca="1" si="40"/>
        <v>0</v>
      </c>
      <c r="C2491" s="16">
        <f>IF(LEN('Basis Excelsheet - uw artikelnr'!F2491)&gt;35,1,0)</f>
        <v>0</v>
      </c>
      <c r="D2491" s="16">
        <f>IF(LEN('Basis Excelsheet - uw artikelnr'!K2491)&gt;30,1,0)</f>
        <v>0</v>
      </c>
      <c r="E2491" s="16">
        <f>IF(LEN('Basis Excelsheet - uw artikelnr'!E2491)&gt;20,1,0)</f>
        <v>0</v>
      </c>
      <c r="F2491" s="16">
        <f>IF('Basis Excelsheet - uw artikelnr'!L2491=0,0,IF('Basis Excelsheet - uw artikelnr'!L2491&lt;1,1,0))</f>
        <v>0</v>
      </c>
      <c r="G2491" s="16">
        <f>IF('Basis Excelsheet - uw artikelnr'!F2491=0,0,IF(EXACT('Basis Excelsheet - uw artikelnr'!G2491,Keuzelijsten!$C$2),0,IF(EXACT('Basis Excelsheet - uw artikelnr'!G2491,Keuzelijsten!$C$3),0,1)))</f>
        <v>0</v>
      </c>
      <c r="H2491" s="16">
        <f>IF('Basis Excelsheet - uw artikelnr'!F2491=0,0,IF(EXACT('Basis Excelsheet - uw artikelnr'!J2491,Keuzelijsten!$D$2),0,IF(EXACT('Basis Excelsheet - uw artikelnr'!J2491,Keuzelijsten!$D$3),0,1)))</f>
        <v>0</v>
      </c>
      <c r="I2491" s="16">
        <f ca="1">IF('Basis Excelsheet - uw artikelnr'!A2491=0,0,IF(CELL("type",'Basis Excelsheet - uw artikelnr'!A2491)="w",0,1))</f>
        <v>0</v>
      </c>
      <c r="J2491" s="16">
        <f>IF('Basis Excelsheet - uw artikelnr'!F2491=0,0,COUNTIF(Keuzelijsten!$F$2:$F$244,'Basis Excelsheet - uw artikelnr'!M2491)-1)*-1</f>
        <v>0</v>
      </c>
      <c r="K2491" s="16">
        <f>IF('Basis Excelsheet - uw artikelnr'!F2491=0,0,COUNTIF(Keuzelijsten!$A$2:$A$245,'Basis Excelsheet - uw artikelnr'!C2491)-1)*-1</f>
        <v>0</v>
      </c>
      <c r="L2491" s="16">
        <f>IF('Basis Excelsheet - uw artikelnr'!F2491=0,0,COUNTIF(Keuzelijsten!$W$2:$W$945,'Basis Excelsheet - uw artikelnr'!D2491)-1)*-1</f>
        <v>0</v>
      </c>
    </row>
    <row r="2492" spans="1:12" x14ac:dyDescent="0.25">
      <c r="A2492" s="17"/>
      <c r="B2492" s="17">
        <f t="shared" ca="1" si="40"/>
        <v>0</v>
      </c>
      <c r="C2492" s="16">
        <f>IF(LEN('Basis Excelsheet - uw artikelnr'!F2492)&gt;35,1,0)</f>
        <v>0</v>
      </c>
      <c r="D2492" s="16">
        <f>IF(LEN('Basis Excelsheet - uw artikelnr'!K2492)&gt;30,1,0)</f>
        <v>0</v>
      </c>
      <c r="E2492" s="16">
        <f>IF(LEN('Basis Excelsheet - uw artikelnr'!E2492)&gt;20,1,0)</f>
        <v>0</v>
      </c>
      <c r="F2492" s="16">
        <f>IF('Basis Excelsheet - uw artikelnr'!L2492=0,0,IF('Basis Excelsheet - uw artikelnr'!L2492&lt;1,1,0))</f>
        <v>0</v>
      </c>
      <c r="G2492" s="16">
        <f>IF('Basis Excelsheet - uw artikelnr'!F2492=0,0,IF(EXACT('Basis Excelsheet - uw artikelnr'!G2492,Keuzelijsten!$C$2),0,IF(EXACT('Basis Excelsheet - uw artikelnr'!G2492,Keuzelijsten!$C$3),0,1)))</f>
        <v>0</v>
      </c>
      <c r="H2492" s="16">
        <f>IF('Basis Excelsheet - uw artikelnr'!F2492=0,0,IF(EXACT('Basis Excelsheet - uw artikelnr'!J2492,Keuzelijsten!$D$2),0,IF(EXACT('Basis Excelsheet - uw artikelnr'!J2492,Keuzelijsten!$D$3),0,1)))</f>
        <v>0</v>
      </c>
      <c r="I2492" s="16">
        <f ca="1">IF('Basis Excelsheet - uw artikelnr'!A2492=0,0,IF(CELL("type",'Basis Excelsheet - uw artikelnr'!A2492)="w",0,1))</f>
        <v>0</v>
      </c>
      <c r="J2492" s="16">
        <f>IF('Basis Excelsheet - uw artikelnr'!F2492=0,0,COUNTIF(Keuzelijsten!$F$2:$F$244,'Basis Excelsheet - uw artikelnr'!M2492)-1)*-1</f>
        <v>0</v>
      </c>
      <c r="K2492" s="16">
        <f>IF('Basis Excelsheet - uw artikelnr'!F2492=0,0,COUNTIF(Keuzelijsten!$A$2:$A$245,'Basis Excelsheet - uw artikelnr'!C2492)-1)*-1</f>
        <v>0</v>
      </c>
      <c r="L2492" s="16">
        <f>IF('Basis Excelsheet - uw artikelnr'!F2492=0,0,COUNTIF(Keuzelijsten!$W$2:$W$945,'Basis Excelsheet - uw artikelnr'!D2492)-1)*-1</f>
        <v>0</v>
      </c>
    </row>
    <row r="2493" spans="1:12" x14ac:dyDescent="0.25">
      <c r="A2493" s="17"/>
      <c r="B2493" s="17">
        <f t="shared" ca="1" si="40"/>
        <v>0</v>
      </c>
      <c r="C2493" s="16">
        <f>IF(LEN('Basis Excelsheet - uw artikelnr'!F2493)&gt;35,1,0)</f>
        <v>0</v>
      </c>
      <c r="D2493" s="16">
        <f>IF(LEN('Basis Excelsheet - uw artikelnr'!K2493)&gt;30,1,0)</f>
        <v>0</v>
      </c>
      <c r="E2493" s="16">
        <f>IF(LEN('Basis Excelsheet - uw artikelnr'!E2493)&gt;20,1,0)</f>
        <v>0</v>
      </c>
      <c r="F2493" s="16">
        <f>IF('Basis Excelsheet - uw artikelnr'!L2493=0,0,IF('Basis Excelsheet - uw artikelnr'!L2493&lt;1,1,0))</f>
        <v>0</v>
      </c>
      <c r="G2493" s="16">
        <f>IF('Basis Excelsheet - uw artikelnr'!F2493=0,0,IF(EXACT('Basis Excelsheet - uw artikelnr'!G2493,Keuzelijsten!$C$2),0,IF(EXACT('Basis Excelsheet - uw artikelnr'!G2493,Keuzelijsten!$C$3),0,1)))</f>
        <v>0</v>
      </c>
      <c r="H2493" s="16">
        <f>IF('Basis Excelsheet - uw artikelnr'!F2493=0,0,IF(EXACT('Basis Excelsheet - uw artikelnr'!J2493,Keuzelijsten!$D$2),0,IF(EXACT('Basis Excelsheet - uw artikelnr'!J2493,Keuzelijsten!$D$3),0,1)))</f>
        <v>0</v>
      </c>
      <c r="I2493" s="16">
        <f ca="1">IF('Basis Excelsheet - uw artikelnr'!A2493=0,0,IF(CELL("type",'Basis Excelsheet - uw artikelnr'!A2493)="w",0,1))</f>
        <v>0</v>
      </c>
      <c r="J2493" s="16">
        <f>IF('Basis Excelsheet - uw artikelnr'!F2493=0,0,COUNTIF(Keuzelijsten!$F$2:$F$244,'Basis Excelsheet - uw artikelnr'!M2493)-1)*-1</f>
        <v>0</v>
      </c>
      <c r="K2493" s="16">
        <f>IF('Basis Excelsheet - uw artikelnr'!F2493=0,0,COUNTIF(Keuzelijsten!$A$2:$A$245,'Basis Excelsheet - uw artikelnr'!C2493)-1)*-1</f>
        <v>0</v>
      </c>
      <c r="L2493" s="16">
        <f>IF('Basis Excelsheet - uw artikelnr'!F2493=0,0,COUNTIF(Keuzelijsten!$W$2:$W$945,'Basis Excelsheet - uw artikelnr'!D2493)-1)*-1</f>
        <v>0</v>
      </c>
    </row>
    <row r="2494" spans="1:12" x14ac:dyDescent="0.25">
      <c r="A2494" s="17"/>
      <c r="B2494" s="17">
        <f t="shared" ca="1" si="40"/>
        <v>0</v>
      </c>
      <c r="C2494" s="16">
        <f>IF(LEN('Basis Excelsheet - uw artikelnr'!F2494)&gt;35,1,0)</f>
        <v>0</v>
      </c>
      <c r="D2494" s="16">
        <f>IF(LEN('Basis Excelsheet - uw artikelnr'!K2494)&gt;30,1,0)</f>
        <v>0</v>
      </c>
      <c r="E2494" s="16">
        <f>IF(LEN('Basis Excelsheet - uw artikelnr'!E2494)&gt;20,1,0)</f>
        <v>0</v>
      </c>
      <c r="F2494" s="16">
        <f>IF('Basis Excelsheet - uw artikelnr'!L2494=0,0,IF('Basis Excelsheet - uw artikelnr'!L2494&lt;1,1,0))</f>
        <v>0</v>
      </c>
      <c r="G2494" s="16">
        <f>IF('Basis Excelsheet - uw artikelnr'!F2494=0,0,IF(EXACT('Basis Excelsheet - uw artikelnr'!G2494,Keuzelijsten!$C$2),0,IF(EXACT('Basis Excelsheet - uw artikelnr'!G2494,Keuzelijsten!$C$3),0,1)))</f>
        <v>0</v>
      </c>
      <c r="H2494" s="16">
        <f>IF('Basis Excelsheet - uw artikelnr'!F2494=0,0,IF(EXACT('Basis Excelsheet - uw artikelnr'!J2494,Keuzelijsten!$D$2),0,IF(EXACT('Basis Excelsheet - uw artikelnr'!J2494,Keuzelijsten!$D$3),0,1)))</f>
        <v>0</v>
      </c>
      <c r="I2494" s="16">
        <f ca="1">IF('Basis Excelsheet - uw artikelnr'!A2494=0,0,IF(CELL("type",'Basis Excelsheet - uw artikelnr'!A2494)="w",0,1))</f>
        <v>0</v>
      </c>
      <c r="J2494" s="16">
        <f>IF('Basis Excelsheet - uw artikelnr'!F2494=0,0,COUNTIF(Keuzelijsten!$F$2:$F$244,'Basis Excelsheet - uw artikelnr'!M2494)-1)*-1</f>
        <v>0</v>
      </c>
      <c r="K2494" s="16">
        <f>IF('Basis Excelsheet - uw artikelnr'!F2494=0,0,COUNTIF(Keuzelijsten!$A$2:$A$245,'Basis Excelsheet - uw artikelnr'!C2494)-1)*-1</f>
        <v>0</v>
      </c>
      <c r="L2494" s="16">
        <f>IF('Basis Excelsheet - uw artikelnr'!F2494=0,0,COUNTIF(Keuzelijsten!$W$2:$W$945,'Basis Excelsheet - uw artikelnr'!D2494)-1)*-1</f>
        <v>0</v>
      </c>
    </row>
    <row r="2495" spans="1:12" x14ac:dyDescent="0.25">
      <c r="A2495" s="17"/>
      <c r="B2495" s="17">
        <f t="shared" ca="1" si="40"/>
        <v>0</v>
      </c>
      <c r="C2495" s="16">
        <f>IF(LEN('Basis Excelsheet - uw artikelnr'!F2495)&gt;35,1,0)</f>
        <v>0</v>
      </c>
      <c r="D2495" s="16">
        <f>IF(LEN('Basis Excelsheet - uw artikelnr'!K2495)&gt;30,1,0)</f>
        <v>0</v>
      </c>
      <c r="E2495" s="16">
        <f>IF(LEN('Basis Excelsheet - uw artikelnr'!E2495)&gt;20,1,0)</f>
        <v>0</v>
      </c>
      <c r="F2495" s="16">
        <f>IF('Basis Excelsheet - uw artikelnr'!L2495=0,0,IF('Basis Excelsheet - uw artikelnr'!L2495&lt;1,1,0))</f>
        <v>0</v>
      </c>
      <c r="G2495" s="16">
        <f>IF('Basis Excelsheet - uw artikelnr'!F2495=0,0,IF(EXACT('Basis Excelsheet - uw artikelnr'!G2495,Keuzelijsten!$C$2),0,IF(EXACT('Basis Excelsheet - uw artikelnr'!G2495,Keuzelijsten!$C$3),0,1)))</f>
        <v>0</v>
      </c>
      <c r="H2495" s="16">
        <f>IF('Basis Excelsheet - uw artikelnr'!F2495=0,0,IF(EXACT('Basis Excelsheet - uw artikelnr'!J2495,Keuzelijsten!$D$2),0,IF(EXACT('Basis Excelsheet - uw artikelnr'!J2495,Keuzelijsten!$D$3),0,1)))</f>
        <v>0</v>
      </c>
      <c r="I2495" s="16">
        <f ca="1">IF('Basis Excelsheet - uw artikelnr'!A2495=0,0,IF(CELL("type",'Basis Excelsheet - uw artikelnr'!A2495)="w",0,1))</f>
        <v>0</v>
      </c>
      <c r="J2495" s="16">
        <f>IF('Basis Excelsheet - uw artikelnr'!F2495=0,0,COUNTIF(Keuzelijsten!$F$2:$F$244,'Basis Excelsheet - uw artikelnr'!M2495)-1)*-1</f>
        <v>0</v>
      </c>
      <c r="K2495" s="16">
        <f>IF('Basis Excelsheet - uw artikelnr'!F2495=0,0,COUNTIF(Keuzelijsten!$A$2:$A$245,'Basis Excelsheet - uw artikelnr'!C2495)-1)*-1</f>
        <v>0</v>
      </c>
      <c r="L2495" s="16">
        <f>IF('Basis Excelsheet - uw artikelnr'!F2495=0,0,COUNTIF(Keuzelijsten!$W$2:$W$945,'Basis Excelsheet - uw artikelnr'!D2495)-1)*-1</f>
        <v>0</v>
      </c>
    </row>
    <row r="2496" spans="1:12" x14ac:dyDescent="0.25">
      <c r="A2496" s="17"/>
      <c r="B2496" s="17">
        <f t="shared" ca="1" si="40"/>
        <v>0</v>
      </c>
      <c r="C2496" s="16">
        <f>IF(LEN('Basis Excelsheet - uw artikelnr'!F2496)&gt;35,1,0)</f>
        <v>0</v>
      </c>
      <c r="D2496" s="16">
        <f>IF(LEN('Basis Excelsheet - uw artikelnr'!K2496)&gt;30,1,0)</f>
        <v>0</v>
      </c>
      <c r="E2496" s="16">
        <f>IF(LEN('Basis Excelsheet - uw artikelnr'!E2496)&gt;20,1,0)</f>
        <v>0</v>
      </c>
      <c r="F2496" s="16">
        <f>IF('Basis Excelsheet - uw artikelnr'!L2496=0,0,IF('Basis Excelsheet - uw artikelnr'!L2496&lt;1,1,0))</f>
        <v>0</v>
      </c>
      <c r="G2496" s="16">
        <f>IF('Basis Excelsheet - uw artikelnr'!F2496=0,0,IF(EXACT('Basis Excelsheet - uw artikelnr'!G2496,Keuzelijsten!$C$2),0,IF(EXACT('Basis Excelsheet - uw artikelnr'!G2496,Keuzelijsten!$C$3),0,1)))</f>
        <v>0</v>
      </c>
      <c r="H2496" s="16">
        <f>IF('Basis Excelsheet - uw artikelnr'!F2496=0,0,IF(EXACT('Basis Excelsheet - uw artikelnr'!J2496,Keuzelijsten!$D$2),0,IF(EXACT('Basis Excelsheet - uw artikelnr'!J2496,Keuzelijsten!$D$3),0,1)))</f>
        <v>0</v>
      </c>
      <c r="I2496" s="16">
        <f ca="1">IF('Basis Excelsheet - uw artikelnr'!A2496=0,0,IF(CELL("type",'Basis Excelsheet - uw artikelnr'!A2496)="w",0,1))</f>
        <v>0</v>
      </c>
      <c r="J2496" s="16">
        <f>IF('Basis Excelsheet - uw artikelnr'!F2496=0,0,COUNTIF(Keuzelijsten!$F$2:$F$244,'Basis Excelsheet - uw artikelnr'!M2496)-1)*-1</f>
        <v>0</v>
      </c>
      <c r="K2496" s="16">
        <f>IF('Basis Excelsheet - uw artikelnr'!F2496=0,0,COUNTIF(Keuzelijsten!$A$2:$A$245,'Basis Excelsheet - uw artikelnr'!C2496)-1)*-1</f>
        <v>0</v>
      </c>
      <c r="L2496" s="16">
        <f>IF('Basis Excelsheet - uw artikelnr'!F2496=0,0,COUNTIF(Keuzelijsten!$W$2:$W$945,'Basis Excelsheet - uw artikelnr'!D2496)-1)*-1</f>
        <v>0</v>
      </c>
    </row>
    <row r="2497" spans="1:12" x14ac:dyDescent="0.25">
      <c r="A2497" s="17"/>
      <c r="B2497" s="17">
        <f t="shared" ca="1" si="40"/>
        <v>0</v>
      </c>
      <c r="C2497" s="16">
        <f>IF(LEN('Basis Excelsheet - uw artikelnr'!F2497)&gt;35,1,0)</f>
        <v>0</v>
      </c>
      <c r="D2497" s="16">
        <f>IF(LEN('Basis Excelsheet - uw artikelnr'!K2497)&gt;30,1,0)</f>
        <v>0</v>
      </c>
      <c r="E2497" s="16">
        <f>IF(LEN('Basis Excelsheet - uw artikelnr'!E2497)&gt;20,1,0)</f>
        <v>0</v>
      </c>
      <c r="F2497" s="16">
        <f>IF('Basis Excelsheet - uw artikelnr'!L2497=0,0,IF('Basis Excelsheet - uw artikelnr'!L2497&lt;1,1,0))</f>
        <v>0</v>
      </c>
      <c r="G2497" s="16">
        <f>IF('Basis Excelsheet - uw artikelnr'!F2497=0,0,IF(EXACT('Basis Excelsheet - uw artikelnr'!G2497,Keuzelijsten!$C$2),0,IF(EXACT('Basis Excelsheet - uw artikelnr'!G2497,Keuzelijsten!$C$3),0,1)))</f>
        <v>0</v>
      </c>
      <c r="H2497" s="16">
        <f>IF('Basis Excelsheet - uw artikelnr'!F2497=0,0,IF(EXACT('Basis Excelsheet - uw artikelnr'!J2497,Keuzelijsten!$D$2),0,IF(EXACT('Basis Excelsheet - uw artikelnr'!J2497,Keuzelijsten!$D$3),0,1)))</f>
        <v>0</v>
      </c>
      <c r="I2497" s="16">
        <f ca="1">IF('Basis Excelsheet - uw artikelnr'!A2497=0,0,IF(CELL("type",'Basis Excelsheet - uw artikelnr'!A2497)="w",0,1))</f>
        <v>0</v>
      </c>
      <c r="J2497" s="16">
        <f>IF('Basis Excelsheet - uw artikelnr'!F2497=0,0,COUNTIF(Keuzelijsten!$F$2:$F$244,'Basis Excelsheet - uw artikelnr'!M2497)-1)*-1</f>
        <v>0</v>
      </c>
      <c r="K2497" s="16">
        <f>IF('Basis Excelsheet - uw artikelnr'!F2497=0,0,COUNTIF(Keuzelijsten!$A$2:$A$245,'Basis Excelsheet - uw artikelnr'!C2497)-1)*-1</f>
        <v>0</v>
      </c>
      <c r="L2497" s="16">
        <f>IF('Basis Excelsheet - uw artikelnr'!F2497=0,0,COUNTIF(Keuzelijsten!$W$2:$W$945,'Basis Excelsheet - uw artikelnr'!D2497)-1)*-1</f>
        <v>0</v>
      </c>
    </row>
    <row r="2498" spans="1:12" x14ac:dyDescent="0.25">
      <c r="A2498" s="17"/>
      <c r="B2498" s="17">
        <f t="shared" ca="1" si="40"/>
        <v>0</v>
      </c>
      <c r="C2498" s="16">
        <f>IF(LEN('Basis Excelsheet - uw artikelnr'!F2498)&gt;35,1,0)</f>
        <v>0</v>
      </c>
      <c r="D2498" s="16">
        <f>IF(LEN('Basis Excelsheet - uw artikelnr'!K2498)&gt;30,1,0)</f>
        <v>0</v>
      </c>
      <c r="E2498" s="16">
        <f>IF(LEN('Basis Excelsheet - uw artikelnr'!E2498)&gt;20,1,0)</f>
        <v>0</v>
      </c>
      <c r="F2498" s="16">
        <f>IF('Basis Excelsheet - uw artikelnr'!L2498=0,0,IF('Basis Excelsheet - uw artikelnr'!L2498&lt;1,1,0))</f>
        <v>0</v>
      </c>
      <c r="G2498" s="16">
        <f>IF('Basis Excelsheet - uw artikelnr'!F2498=0,0,IF(EXACT('Basis Excelsheet - uw artikelnr'!G2498,Keuzelijsten!$C$2),0,IF(EXACT('Basis Excelsheet - uw artikelnr'!G2498,Keuzelijsten!$C$3),0,1)))</f>
        <v>0</v>
      </c>
      <c r="H2498" s="16">
        <f>IF('Basis Excelsheet - uw artikelnr'!F2498=0,0,IF(EXACT('Basis Excelsheet - uw artikelnr'!J2498,Keuzelijsten!$D$2),0,IF(EXACT('Basis Excelsheet - uw artikelnr'!J2498,Keuzelijsten!$D$3),0,1)))</f>
        <v>0</v>
      </c>
      <c r="I2498" s="16">
        <f ca="1">IF('Basis Excelsheet - uw artikelnr'!A2498=0,0,IF(CELL("type",'Basis Excelsheet - uw artikelnr'!A2498)="w",0,1))</f>
        <v>0</v>
      </c>
      <c r="J2498" s="16">
        <f>IF('Basis Excelsheet - uw artikelnr'!F2498=0,0,COUNTIF(Keuzelijsten!$F$2:$F$244,'Basis Excelsheet - uw artikelnr'!M2498)-1)*-1</f>
        <v>0</v>
      </c>
      <c r="K2498" s="16">
        <f>IF('Basis Excelsheet - uw artikelnr'!F2498=0,0,COUNTIF(Keuzelijsten!$A$2:$A$245,'Basis Excelsheet - uw artikelnr'!C2498)-1)*-1</f>
        <v>0</v>
      </c>
      <c r="L2498" s="16">
        <f>IF('Basis Excelsheet - uw artikelnr'!F2498=0,0,COUNTIF(Keuzelijsten!$W$2:$W$945,'Basis Excelsheet - uw artikelnr'!D2498)-1)*-1</f>
        <v>0</v>
      </c>
    </row>
    <row r="2499" spans="1:12" x14ac:dyDescent="0.25">
      <c r="A2499" s="17"/>
      <c r="B2499" s="17">
        <f t="shared" ca="1" si="40"/>
        <v>0</v>
      </c>
      <c r="C2499" s="16">
        <f>IF(LEN('Basis Excelsheet - uw artikelnr'!F2499)&gt;35,1,0)</f>
        <v>0</v>
      </c>
      <c r="D2499" s="16">
        <f>IF(LEN('Basis Excelsheet - uw artikelnr'!K2499)&gt;30,1,0)</f>
        <v>0</v>
      </c>
      <c r="E2499" s="16">
        <f>IF(LEN('Basis Excelsheet - uw artikelnr'!E2499)&gt;20,1,0)</f>
        <v>0</v>
      </c>
      <c r="F2499" s="16">
        <f>IF('Basis Excelsheet - uw artikelnr'!L2499=0,0,IF('Basis Excelsheet - uw artikelnr'!L2499&lt;1,1,0))</f>
        <v>0</v>
      </c>
      <c r="G2499" s="16">
        <f>IF('Basis Excelsheet - uw artikelnr'!F2499=0,0,IF(EXACT('Basis Excelsheet - uw artikelnr'!G2499,Keuzelijsten!$C$2),0,IF(EXACT('Basis Excelsheet - uw artikelnr'!G2499,Keuzelijsten!$C$3),0,1)))</f>
        <v>0</v>
      </c>
      <c r="H2499" s="16">
        <f>IF('Basis Excelsheet - uw artikelnr'!F2499=0,0,IF(EXACT('Basis Excelsheet - uw artikelnr'!J2499,Keuzelijsten!$D$2),0,IF(EXACT('Basis Excelsheet - uw artikelnr'!J2499,Keuzelijsten!$D$3),0,1)))</f>
        <v>0</v>
      </c>
      <c r="I2499" s="16">
        <f ca="1">IF('Basis Excelsheet - uw artikelnr'!A2499=0,0,IF(CELL("type",'Basis Excelsheet - uw artikelnr'!A2499)="w",0,1))</f>
        <v>0</v>
      </c>
      <c r="J2499" s="16">
        <f>IF('Basis Excelsheet - uw artikelnr'!F2499=0,0,COUNTIF(Keuzelijsten!$F$2:$F$244,'Basis Excelsheet - uw artikelnr'!M2499)-1)*-1</f>
        <v>0</v>
      </c>
      <c r="K2499" s="16">
        <f>IF('Basis Excelsheet - uw artikelnr'!F2499=0,0,COUNTIF(Keuzelijsten!$A$2:$A$245,'Basis Excelsheet - uw artikelnr'!C2499)-1)*-1</f>
        <v>0</v>
      </c>
      <c r="L2499" s="16">
        <f>IF('Basis Excelsheet - uw artikelnr'!F2499=0,0,COUNTIF(Keuzelijsten!$W$2:$W$945,'Basis Excelsheet - uw artikelnr'!D2499)-1)*-1</f>
        <v>0</v>
      </c>
    </row>
    <row r="2500" spans="1:12" x14ac:dyDescent="0.25">
      <c r="A2500" s="17"/>
      <c r="B2500" s="17">
        <f t="shared" ca="1" si="40"/>
        <v>0</v>
      </c>
      <c r="C2500" s="16">
        <f>IF(LEN('Basis Excelsheet - uw artikelnr'!F2500)&gt;35,1,0)</f>
        <v>0</v>
      </c>
      <c r="D2500" s="16">
        <f>IF(LEN('Basis Excelsheet - uw artikelnr'!K2500)&gt;30,1,0)</f>
        <v>0</v>
      </c>
      <c r="E2500" s="16">
        <f>IF(LEN('Basis Excelsheet - uw artikelnr'!E2500)&gt;20,1,0)</f>
        <v>0</v>
      </c>
      <c r="F2500" s="16">
        <f>IF('Basis Excelsheet - uw artikelnr'!L2500=0,0,IF('Basis Excelsheet - uw artikelnr'!L2500&lt;1,1,0))</f>
        <v>0</v>
      </c>
      <c r="G2500" s="16">
        <f>IF('Basis Excelsheet - uw artikelnr'!F2500=0,0,IF(EXACT('Basis Excelsheet - uw artikelnr'!G2500,Keuzelijsten!$C$2),0,IF(EXACT('Basis Excelsheet - uw artikelnr'!G2500,Keuzelijsten!$C$3),0,1)))</f>
        <v>0</v>
      </c>
      <c r="H2500" s="16">
        <f>IF('Basis Excelsheet - uw artikelnr'!F2500=0,0,IF(EXACT('Basis Excelsheet - uw artikelnr'!J2500,Keuzelijsten!$D$2),0,IF(EXACT('Basis Excelsheet - uw artikelnr'!J2500,Keuzelijsten!$D$3),0,1)))</f>
        <v>0</v>
      </c>
      <c r="I2500" s="16">
        <f ca="1">IF('Basis Excelsheet - uw artikelnr'!A2500=0,0,IF(CELL("type",'Basis Excelsheet - uw artikelnr'!A2500)="w",0,1))</f>
        <v>0</v>
      </c>
      <c r="J2500" s="16">
        <f>IF('Basis Excelsheet - uw artikelnr'!F2500=0,0,COUNTIF(Keuzelijsten!$F$2:$F$244,'Basis Excelsheet - uw artikelnr'!M2500)-1)*-1</f>
        <v>0</v>
      </c>
      <c r="K2500" s="16">
        <f>IF('Basis Excelsheet - uw artikelnr'!F2500=0,0,COUNTIF(Keuzelijsten!$A$2:$A$245,'Basis Excelsheet - uw artikelnr'!C2500)-1)*-1</f>
        <v>0</v>
      </c>
      <c r="L2500" s="16">
        <f>IF('Basis Excelsheet - uw artikelnr'!F2500=0,0,COUNTIF(Keuzelijsten!$W$2:$W$945,'Basis Excelsheet - uw artikelnr'!D2500)-1)*-1</f>
        <v>0</v>
      </c>
    </row>
    <row r="2501" spans="1:12" x14ac:dyDescent="0.25">
      <c r="A2501" s="17"/>
      <c r="B2501" s="17">
        <f t="shared" ca="1" si="40"/>
        <v>0</v>
      </c>
      <c r="C2501" s="16">
        <f>IF(LEN('Basis Excelsheet - uw artikelnr'!F2501)&gt;35,1,0)</f>
        <v>0</v>
      </c>
      <c r="D2501" s="16">
        <f>IF(LEN('Basis Excelsheet - uw artikelnr'!K2501)&gt;30,1,0)</f>
        <v>0</v>
      </c>
      <c r="E2501" s="16">
        <f>IF(LEN('Basis Excelsheet - uw artikelnr'!E2501)&gt;20,1,0)</f>
        <v>0</v>
      </c>
      <c r="F2501" s="16">
        <f>IF('Basis Excelsheet - uw artikelnr'!L2501=0,0,IF('Basis Excelsheet - uw artikelnr'!L2501&lt;1,1,0))</f>
        <v>0</v>
      </c>
      <c r="G2501" s="16">
        <f>IF('Basis Excelsheet - uw artikelnr'!F2501=0,0,IF(EXACT('Basis Excelsheet - uw artikelnr'!G2501,Keuzelijsten!$C$2),0,IF(EXACT('Basis Excelsheet - uw artikelnr'!G2501,Keuzelijsten!$C$3),0,1)))</f>
        <v>0</v>
      </c>
      <c r="H2501" s="16">
        <f>IF('Basis Excelsheet - uw artikelnr'!F2501=0,0,IF(EXACT('Basis Excelsheet - uw artikelnr'!J2501,Keuzelijsten!$D$2),0,IF(EXACT('Basis Excelsheet - uw artikelnr'!J2501,Keuzelijsten!$D$3),0,1)))</f>
        <v>0</v>
      </c>
      <c r="I2501" s="16">
        <f ca="1">IF('Basis Excelsheet - uw artikelnr'!A2501=0,0,IF(CELL("type",'Basis Excelsheet - uw artikelnr'!A2501)="w",0,1))</f>
        <v>0</v>
      </c>
      <c r="J2501" s="16">
        <f>IF('Basis Excelsheet - uw artikelnr'!F2501=0,0,COUNTIF(Keuzelijsten!$F$2:$F$244,'Basis Excelsheet - uw artikelnr'!M2501)-1)*-1</f>
        <v>0</v>
      </c>
      <c r="K2501" s="16">
        <f>IF('Basis Excelsheet - uw artikelnr'!F2501=0,0,COUNTIF(Keuzelijsten!$A$2:$A$245,'Basis Excelsheet - uw artikelnr'!C2501)-1)*-1</f>
        <v>0</v>
      </c>
      <c r="L2501" s="16">
        <f>IF('Basis Excelsheet - uw artikelnr'!F2501=0,0,COUNTIF(Keuzelijsten!$W$2:$W$945,'Basis Excelsheet - uw artikelnr'!D2501)-1)*-1</f>
        <v>0</v>
      </c>
    </row>
    <row r="2502" spans="1:12" x14ac:dyDescent="0.25">
      <c r="A2502" s="17"/>
      <c r="B2502" s="17">
        <f t="shared" ref="B2502:B2565" ca="1" si="41">SUM(C2502:L2502)</f>
        <v>0</v>
      </c>
      <c r="C2502" s="16">
        <f>IF(LEN('Basis Excelsheet - uw artikelnr'!F2502)&gt;35,1,0)</f>
        <v>0</v>
      </c>
      <c r="D2502" s="16">
        <f>IF(LEN('Basis Excelsheet - uw artikelnr'!K2502)&gt;30,1,0)</f>
        <v>0</v>
      </c>
      <c r="E2502" s="16">
        <f>IF(LEN('Basis Excelsheet - uw artikelnr'!E2502)&gt;20,1,0)</f>
        <v>0</v>
      </c>
      <c r="F2502" s="16">
        <f>IF('Basis Excelsheet - uw artikelnr'!L2502=0,0,IF('Basis Excelsheet - uw artikelnr'!L2502&lt;1,1,0))</f>
        <v>0</v>
      </c>
      <c r="G2502" s="16">
        <f>IF('Basis Excelsheet - uw artikelnr'!F2502=0,0,IF(EXACT('Basis Excelsheet - uw artikelnr'!G2502,Keuzelijsten!$C$2),0,IF(EXACT('Basis Excelsheet - uw artikelnr'!G2502,Keuzelijsten!$C$3),0,1)))</f>
        <v>0</v>
      </c>
      <c r="H2502" s="16">
        <f>IF('Basis Excelsheet - uw artikelnr'!F2502=0,0,IF(EXACT('Basis Excelsheet - uw artikelnr'!J2502,Keuzelijsten!$D$2),0,IF(EXACT('Basis Excelsheet - uw artikelnr'!J2502,Keuzelijsten!$D$3),0,1)))</f>
        <v>0</v>
      </c>
      <c r="I2502" s="16">
        <f ca="1">IF('Basis Excelsheet - uw artikelnr'!A2502=0,0,IF(CELL("type",'Basis Excelsheet - uw artikelnr'!A2502)="w",0,1))</f>
        <v>0</v>
      </c>
      <c r="J2502" s="16">
        <f>IF('Basis Excelsheet - uw artikelnr'!F2502=0,0,COUNTIF(Keuzelijsten!$F$2:$F$244,'Basis Excelsheet - uw artikelnr'!M2502)-1)*-1</f>
        <v>0</v>
      </c>
      <c r="K2502" s="16">
        <f>IF('Basis Excelsheet - uw artikelnr'!F2502=0,0,COUNTIF(Keuzelijsten!$A$2:$A$245,'Basis Excelsheet - uw artikelnr'!C2502)-1)*-1</f>
        <v>0</v>
      </c>
      <c r="L2502" s="16">
        <f>IF('Basis Excelsheet - uw artikelnr'!F2502=0,0,COUNTIF(Keuzelijsten!$W$2:$W$945,'Basis Excelsheet - uw artikelnr'!D2502)-1)*-1</f>
        <v>0</v>
      </c>
    </row>
    <row r="2503" spans="1:12" x14ac:dyDescent="0.25">
      <c r="A2503" s="17"/>
      <c r="B2503" s="17">
        <f t="shared" ca="1" si="41"/>
        <v>0</v>
      </c>
      <c r="C2503" s="16">
        <f>IF(LEN('Basis Excelsheet - uw artikelnr'!F2503)&gt;35,1,0)</f>
        <v>0</v>
      </c>
      <c r="D2503" s="16">
        <f>IF(LEN('Basis Excelsheet - uw artikelnr'!K2503)&gt;30,1,0)</f>
        <v>0</v>
      </c>
      <c r="E2503" s="16">
        <f>IF(LEN('Basis Excelsheet - uw artikelnr'!E2503)&gt;20,1,0)</f>
        <v>0</v>
      </c>
      <c r="F2503" s="16">
        <f>IF('Basis Excelsheet - uw artikelnr'!L2503=0,0,IF('Basis Excelsheet - uw artikelnr'!L2503&lt;1,1,0))</f>
        <v>0</v>
      </c>
      <c r="G2503" s="16">
        <f>IF('Basis Excelsheet - uw artikelnr'!F2503=0,0,IF(EXACT('Basis Excelsheet - uw artikelnr'!G2503,Keuzelijsten!$C$2),0,IF(EXACT('Basis Excelsheet - uw artikelnr'!G2503,Keuzelijsten!$C$3),0,1)))</f>
        <v>0</v>
      </c>
      <c r="H2503" s="16">
        <f>IF('Basis Excelsheet - uw artikelnr'!F2503=0,0,IF(EXACT('Basis Excelsheet - uw artikelnr'!J2503,Keuzelijsten!$D$2),0,IF(EXACT('Basis Excelsheet - uw artikelnr'!J2503,Keuzelijsten!$D$3),0,1)))</f>
        <v>0</v>
      </c>
      <c r="I2503" s="16">
        <f ca="1">IF('Basis Excelsheet - uw artikelnr'!A2503=0,0,IF(CELL("type",'Basis Excelsheet - uw artikelnr'!A2503)="w",0,1))</f>
        <v>0</v>
      </c>
      <c r="J2503" s="16">
        <f>IF('Basis Excelsheet - uw artikelnr'!F2503=0,0,COUNTIF(Keuzelijsten!$F$2:$F$244,'Basis Excelsheet - uw artikelnr'!M2503)-1)*-1</f>
        <v>0</v>
      </c>
      <c r="K2503" s="16">
        <f>IF('Basis Excelsheet - uw artikelnr'!F2503=0,0,COUNTIF(Keuzelijsten!$A$2:$A$245,'Basis Excelsheet - uw artikelnr'!C2503)-1)*-1</f>
        <v>0</v>
      </c>
      <c r="L2503" s="16">
        <f>IF('Basis Excelsheet - uw artikelnr'!F2503=0,0,COUNTIF(Keuzelijsten!$W$2:$W$945,'Basis Excelsheet - uw artikelnr'!D2503)-1)*-1</f>
        <v>0</v>
      </c>
    </row>
    <row r="2504" spans="1:12" x14ac:dyDescent="0.25">
      <c r="A2504" s="17"/>
      <c r="B2504" s="17">
        <f t="shared" ca="1" si="41"/>
        <v>0</v>
      </c>
      <c r="C2504" s="16">
        <f>IF(LEN('Basis Excelsheet - uw artikelnr'!F2504)&gt;35,1,0)</f>
        <v>0</v>
      </c>
      <c r="D2504" s="16">
        <f>IF(LEN('Basis Excelsheet - uw artikelnr'!K2504)&gt;30,1,0)</f>
        <v>0</v>
      </c>
      <c r="E2504" s="16">
        <f>IF(LEN('Basis Excelsheet - uw artikelnr'!E2504)&gt;20,1,0)</f>
        <v>0</v>
      </c>
      <c r="F2504" s="16">
        <f>IF('Basis Excelsheet - uw artikelnr'!L2504=0,0,IF('Basis Excelsheet - uw artikelnr'!L2504&lt;1,1,0))</f>
        <v>0</v>
      </c>
      <c r="G2504" s="16">
        <f>IF('Basis Excelsheet - uw artikelnr'!F2504=0,0,IF(EXACT('Basis Excelsheet - uw artikelnr'!G2504,Keuzelijsten!$C$2),0,IF(EXACT('Basis Excelsheet - uw artikelnr'!G2504,Keuzelijsten!$C$3),0,1)))</f>
        <v>0</v>
      </c>
      <c r="H2504" s="16">
        <f>IF('Basis Excelsheet - uw artikelnr'!F2504=0,0,IF(EXACT('Basis Excelsheet - uw artikelnr'!J2504,Keuzelijsten!$D$2),0,IF(EXACT('Basis Excelsheet - uw artikelnr'!J2504,Keuzelijsten!$D$3),0,1)))</f>
        <v>0</v>
      </c>
      <c r="I2504" s="16">
        <f ca="1">IF('Basis Excelsheet - uw artikelnr'!A2504=0,0,IF(CELL("type",'Basis Excelsheet - uw artikelnr'!A2504)="w",0,1))</f>
        <v>0</v>
      </c>
      <c r="J2504" s="16">
        <f>IF('Basis Excelsheet - uw artikelnr'!F2504=0,0,COUNTIF(Keuzelijsten!$F$2:$F$244,'Basis Excelsheet - uw artikelnr'!M2504)-1)*-1</f>
        <v>0</v>
      </c>
      <c r="K2504" s="16">
        <f>IF('Basis Excelsheet - uw artikelnr'!F2504=0,0,COUNTIF(Keuzelijsten!$A$2:$A$245,'Basis Excelsheet - uw artikelnr'!C2504)-1)*-1</f>
        <v>0</v>
      </c>
      <c r="L2504" s="16">
        <f>IF('Basis Excelsheet - uw artikelnr'!F2504=0,0,COUNTIF(Keuzelijsten!$W$2:$W$945,'Basis Excelsheet - uw artikelnr'!D2504)-1)*-1</f>
        <v>0</v>
      </c>
    </row>
    <row r="2505" spans="1:12" x14ac:dyDescent="0.25">
      <c r="A2505" s="17"/>
      <c r="B2505" s="17">
        <f t="shared" ca="1" si="41"/>
        <v>0</v>
      </c>
      <c r="C2505" s="16">
        <f>IF(LEN('Basis Excelsheet - uw artikelnr'!F2505)&gt;35,1,0)</f>
        <v>0</v>
      </c>
      <c r="D2505" s="16">
        <f>IF(LEN('Basis Excelsheet - uw artikelnr'!K2505)&gt;30,1,0)</f>
        <v>0</v>
      </c>
      <c r="E2505" s="16">
        <f>IF(LEN('Basis Excelsheet - uw artikelnr'!E2505)&gt;20,1,0)</f>
        <v>0</v>
      </c>
      <c r="F2505" s="16">
        <f>IF('Basis Excelsheet - uw artikelnr'!L2505=0,0,IF('Basis Excelsheet - uw artikelnr'!L2505&lt;1,1,0))</f>
        <v>0</v>
      </c>
      <c r="G2505" s="16">
        <f>IF('Basis Excelsheet - uw artikelnr'!F2505=0,0,IF(EXACT('Basis Excelsheet - uw artikelnr'!G2505,Keuzelijsten!$C$2),0,IF(EXACT('Basis Excelsheet - uw artikelnr'!G2505,Keuzelijsten!$C$3),0,1)))</f>
        <v>0</v>
      </c>
      <c r="H2505" s="16">
        <f>IF('Basis Excelsheet - uw artikelnr'!F2505=0,0,IF(EXACT('Basis Excelsheet - uw artikelnr'!J2505,Keuzelijsten!$D$2),0,IF(EXACT('Basis Excelsheet - uw artikelnr'!J2505,Keuzelijsten!$D$3),0,1)))</f>
        <v>0</v>
      </c>
      <c r="I2505" s="16">
        <f ca="1">IF('Basis Excelsheet - uw artikelnr'!A2505=0,0,IF(CELL("type",'Basis Excelsheet - uw artikelnr'!A2505)="w",0,1))</f>
        <v>0</v>
      </c>
      <c r="J2505" s="16">
        <f>IF('Basis Excelsheet - uw artikelnr'!F2505=0,0,COUNTIF(Keuzelijsten!$F$2:$F$244,'Basis Excelsheet - uw artikelnr'!M2505)-1)*-1</f>
        <v>0</v>
      </c>
      <c r="K2505" s="16">
        <f>IF('Basis Excelsheet - uw artikelnr'!F2505=0,0,COUNTIF(Keuzelijsten!$A$2:$A$245,'Basis Excelsheet - uw artikelnr'!C2505)-1)*-1</f>
        <v>0</v>
      </c>
      <c r="L2505" s="16">
        <f>IF('Basis Excelsheet - uw artikelnr'!F2505=0,0,COUNTIF(Keuzelijsten!$W$2:$W$945,'Basis Excelsheet - uw artikelnr'!D2505)-1)*-1</f>
        <v>0</v>
      </c>
    </row>
    <row r="2506" spans="1:12" x14ac:dyDescent="0.25">
      <c r="A2506" s="17"/>
      <c r="B2506" s="17">
        <f t="shared" ca="1" si="41"/>
        <v>0</v>
      </c>
      <c r="C2506" s="16">
        <f>IF(LEN('Basis Excelsheet - uw artikelnr'!F2506)&gt;35,1,0)</f>
        <v>0</v>
      </c>
      <c r="D2506" s="16">
        <f>IF(LEN('Basis Excelsheet - uw artikelnr'!K2506)&gt;30,1,0)</f>
        <v>0</v>
      </c>
      <c r="E2506" s="16">
        <f>IF(LEN('Basis Excelsheet - uw artikelnr'!E2506)&gt;20,1,0)</f>
        <v>0</v>
      </c>
      <c r="F2506" s="16">
        <f>IF('Basis Excelsheet - uw artikelnr'!L2506=0,0,IF('Basis Excelsheet - uw artikelnr'!L2506&lt;1,1,0))</f>
        <v>0</v>
      </c>
      <c r="G2506" s="16">
        <f>IF('Basis Excelsheet - uw artikelnr'!F2506=0,0,IF(EXACT('Basis Excelsheet - uw artikelnr'!G2506,Keuzelijsten!$C$2),0,IF(EXACT('Basis Excelsheet - uw artikelnr'!G2506,Keuzelijsten!$C$3),0,1)))</f>
        <v>0</v>
      </c>
      <c r="H2506" s="16">
        <f>IF('Basis Excelsheet - uw artikelnr'!F2506=0,0,IF(EXACT('Basis Excelsheet - uw artikelnr'!J2506,Keuzelijsten!$D$2),0,IF(EXACT('Basis Excelsheet - uw artikelnr'!J2506,Keuzelijsten!$D$3),0,1)))</f>
        <v>0</v>
      </c>
      <c r="I2506" s="16">
        <f ca="1">IF('Basis Excelsheet - uw artikelnr'!A2506=0,0,IF(CELL("type",'Basis Excelsheet - uw artikelnr'!A2506)="w",0,1))</f>
        <v>0</v>
      </c>
      <c r="J2506" s="16">
        <f>IF('Basis Excelsheet - uw artikelnr'!F2506=0,0,COUNTIF(Keuzelijsten!$F$2:$F$244,'Basis Excelsheet - uw artikelnr'!M2506)-1)*-1</f>
        <v>0</v>
      </c>
      <c r="K2506" s="16">
        <f>IF('Basis Excelsheet - uw artikelnr'!F2506=0,0,COUNTIF(Keuzelijsten!$A$2:$A$245,'Basis Excelsheet - uw artikelnr'!C2506)-1)*-1</f>
        <v>0</v>
      </c>
      <c r="L2506" s="16">
        <f>IF('Basis Excelsheet - uw artikelnr'!F2506=0,0,COUNTIF(Keuzelijsten!$W$2:$W$945,'Basis Excelsheet - uw artikelnr'!D2506)-1)*-1</f>
        <v>0</v>
      </c>
    </row>
    <row r="2507" spans="1:12" x14ac:dyDescent="0.25">
      <c r="A2507" s="17"/>
      <c r="B2507" s="17">
        <f t="shared" ca="1" si="41"/>
        <v>0</v>
      </c>
      <c r="C2507" s="16">
        <f>IF(LEN('Basis Excelsheet - uw artikelnr'!F2507)&gt;35,1,0)</f>
        <v>0</v>
      </c>
      <c r="D2507" s="16">
        <f>IF(LEN('Basis Excelsheet - uw artikelnr'!K2507)&gt;30,1,0)</f>
        <v>0</v>
      </c>
      <c r="E2507" s="16">
        <f>IF(LEN('Basis Excelsheet - uw artikelnr'!E2507)&gt;20,1,0)</f>
        <v>0</v>
      </c>
      <c r="F2507" s="16">
        <f>IF('Basis Excelsheet - uw artikelnr'!L2507=0,0,IF('Basis Excelsheet - uw artikelnr'!L2507&lt;1,1,0))</f>
        <v>0</v>
      </c>
      <c r="G2507" s="16">
        <f>IF('Basis Excelsheet - uw artikelnr'!F2507=0,0,IF(EXACT('Basis Excelsheet - uw artikelnr'!G2507,Keuzelijsten!$C$2),0,IF(EXACT('Basis Excelsheet - uw artikelnr'!G2507,Keuzelijsten!$C$3),0,1)))</f>
        <v>0</v>
      </c>
      <c r="H2507" s="16">
        <f>IF('Basis Excelsheet - uw artikelnr'!F2507=0,0,IF(EXACT('Basis Excelsheet - uw artikelnr'!J2507,Keuzelijsten!$D$2),0,IF(EXACT('Basis Excelsheet - uw artikelnr'!J2507,Keuzelijsten!$D$3),0,1)))</f>
        <v>0</v>
      </c>
      <c r="I2507" s="16">
        <f ca="1">IF('Basis Excelsheet - uw artikelnr'!A2507=0,0,IF(CELL("type",'Basis Excelsheet - uw artikelnr'!A2507)="w",0,1))</f>
        <v>0</v>
      </c>
      <c r="J2507" s="16">
        <f>IF('Basis Excelsheet - uw artikelnr'!F2507=0,0,COUNTIF(Keuzelijsten!$F$2:$F$244,'Basis Excelsheet - uw artikelnr'!M2507)-1)*-1</f>
        <v>0</v>
      </c>
      <c r="K2507" s="16">
        <f>IF('Basis Excelsheet - uw artikelnr'!F2507=0,0,COUNTIF(Keuzelijsten!$A$2:$A$245,'Basis Excelsheet - uw artikelnr'!C2507)-1)*-1</f>
        <v>0</v>
      </c>
      <c r="L2507" s="16">
        <f>IF('Basis Excelsheet - uw artikelnr'!F2507=0,0,COUNTIF(Keuzelijsten!$W$2:$W$945,'Basis Excelsheet - uw artikelnr'!D2507)-1)*-1</f>
        <v>0</v>
      </c>
    </row>
    <row r="2508" spans="1:12" x14ac:dyDescent="0.25">
      <c r="A2508" s="17"/>
      <c r="B2508" s="17">
        <f t="shared" ca="1" si="41"/>
        <v>0</v>
      </c>
      <c r="C2508" s="16">
        <f>IF(LEN('Basis Excelsheet - uw artikelnr'!F2508)&gt;35,1,0)</f>
        <v>0</v>
      </c>
      <c r="D2508" s="16">
        <f>IF(LEN('Basis Excelsheet - uw artikelnr'!K2508)&gt;30,1,0)</f>
        <v>0</v>
      </c>
      <c r="E2508" s="16">
        <f>IF(LEN('Basis Excelsheet - uw artikelnr'!E2508)&gt;20,1,0)</f>
        <v>0</v>
      </c>
      <c r="F2508" s="16">
        <f>IF('Basis Excelsheet - uw artikelnr'!L2508=0,0,IF('Basis Excelsheet - uw artikelnr'!L2508&lt;1,1,0))</f>
        <v>0</v>
      </c>
      <c r="G2508" s="16">
        <f>IF('Basis Excelsheet - uw artikelnr'!F2508=0,0,IF(EXACT('Basis Excelsheet - uw artikelnr'!G2508,Keuzelijsten!$C$2),0,IF(EXACT('Basis Excelsheet - uw artikelnr'!G2508,Keuzelijsten!$C$3),0,1)))</f>
        <v>0</v>
      </c>
      <c r="H2508" s="16">
        <f>IF('Basis Excelsheet - uw artikelnr'!F2508=0,0,IF(EXACT('Basis Excelsheet - uw artikelnr'!J2508,Keuzelijsten!$D$2),0,IF(EXACT('Basis Excelsheet - uw artikelnr'!J2508,Keuzelijsten!$D$3),0,1)))</f>
        <v>0</v>
      </c>
      <c r="I2508" s="16">
        <f ca="1">IF('Basis Excelsheet - uw artikelnr'!A2508=0,0,IF(CELL("type",'Basis Excelsheet - uw artikelnr'!A2508)="w",0,1))</f>
        <v>0</v>
      </c>
      <c r="J2508" s="16">
        <f>IF('Basis Excelsheet - uw artikelnr'!F2508=0,0,COUNTIF(Keuzelijsten!$F$2:$F$244,'Basis Excelsheet - uw artikelnr'!M2508)-1)*-1</f>
        <v>0</v>
      </c>
      <c r="K2508" s="16">
        <f>IF('Basis Excelsheet - uw artikelnr'!F2508=0,0,COUNTIF(Keuzelijsten!$A$2:$A$245,'Basis Excelsheet - uw artikelnr'!C2508)-1)*-1</f>
        <v>0</v>
      </c>
      <c r="L2508" s="16">
        <f>IF('Basis Excelsheet - uw artikelnr'!F2508=0,0,COUNTIF(Keuzelijsten!$W$2:$W$945,'Basis Excelsheet - uw artikelnr'!D2508)-1)*-1</f>
        <v>0</v>
      </c>
    </row>
    <row r="2509" spans="1:12" x14ac:dyDescent="0.25">
      <c r="A2509" s="17"/>
      <c r="B2509" s="17">
        <f t="shared" ca="1" si="41"/>
        <v>0</v>
      </c>
      <c r="C2509" s="16">
        <f>IF(LEN('Basis Excelsheet - uw artikelnr'!F2509)&gt;35,1,0)</f>
        <v>0</v>
      </c>
      <c r="D2509" s="16">
        <f>IF(LEN('Basis Excelsheet - uw artikelnr'!K2509)&gt;30,1,0)</f>
        <v>0</v>
      </c>
      <c r="E2509" s="16">
        <f>IF(LEN('Basis Excelsheet - uw artikelnr'!E2509)&gt;20,1,0)</f>
        <v>0</v>
      </c>
      <c r="F2509" s="16">
        <f>IF('Basis Excelsheet - uw artikelnr'!L2509=0,0,IF('Basis Excelsheet - uw artikelnr'!L2509&lt;1,1,0))</f>
        <v>0</v>
      </c>
      <c r="G2509" s="16">
        <f>IF('Basis Excelsheet - uw artikelnr'!F2509=0,0,IF(EXACT('Basis Excelsheet - uw artikelnr'!G2509,Keuzelijsten!$C$2),0,IF(EXACT('Basis Excelsheet - uw artikelnr'!G2509,Keuzelijsten!$C$3),0,1)))</f>
        <v>0</v>
      </c>
      <c r="H2509" s="16">
        <f>IF('Basis Excelsheet - uw artikelnr'!F2509=0,0,IF(EXACT('Basis Excelsheet - uw artikelnr'!J2509,Keuzelijsten!$D$2),0,IF(EXACT('Basis Excelsheet - uw artikelnr'!J2509,Keuzelijsten!$D$3),0,1)))</f>
        <v>0</v>
      </c>
      <c r="I2509" s="16">
        <f ca="1">IF('Basis Excelsheet - uw artikelnr'!A2509=0,0,IF(CELL("type",'Basis Excelsheet - uw artikelnr'!A2509)="w",0,1))</f>
        <v>0</v>
      </c>
      <c r="J2509" s="16">
        <f>IF('Basis Excelsheet - uw artikelnr'!F2509=0,0,COUNTIF(Keuzelijsten!$F$2:$F$244,'Basis Excelsheet - uw artikelnr'!M2509)-1)*-1</f>
        <v>0</v>
      </c>
      <c r="K2509" s="16">
        <f>IF('Basis Excelsheet - uw artikelnr'!F2509=0,0,COUNTIF(Keuzelijsten!$A$2:$A$245,'Basis Excelsheet - uw artikelnr'!C2509)-1)*-1</f>
        <v>0</v>
      </c>
      <c r="L2509" s="16">
        <f>IF('Basis Excelsheet - uw artikelnr'!F2509=0,0,COUNTIF(Keuzelijsten!$W$2:$W$945,'Basis Excelsheet - uw artikelnr'!D2509)-1)*-1</f>
        <v>0</v>
      </c>
    </row>
    <row r="2510" spans="1:12" x14ac:dyDescent="0.25">
      <c r="A2510" s="17"/>
      <c r="B2510" s="17">
        <f t="shared" ca="1" si="41"/>
        <v>0</v>
      </c>
      <c r="C2510" s="16">
        <f>IF(LEN('Basis Excelsheet - uw artikelnr'!F2510)&gt;35,1,0)</f>
        <v>0</v>
      </c>
      <c r="D2510" s="16">
        <f>IF(LEN('Basis Excelsheet - uw artikelnr'!K2510)&gt;30,1,0)</f>
        <v>0</v>
      </c>
      <c r="E2510" s="16">
        <f>IF(LEN('Basis Excelsheet - uw artikelnr'!E2510)&gt;20,1,0)</f>
        <v>0</v>
      </c>
      <c r="F2510" s="16">
        <f>IF('Basis Excelsheet - uw artikelnr'!L2510=0,0,IF('Basis Excelsheet - uw artikelnr'!L2510&lt;1,1,0))</f>
        <v>0</v>
      </c>
      <c r="G2510" s="16">
        <f>IF('Basis Excelsheet - uw artikelnr'!F2510=0,0,IF(EXACT('Basis Excelsheet - uw artikelnr'!G2510,Keuzelijsten!$C$2),0,IF(EXACT('Basis Excelsheet - uw artikelnr'!G2510,Keuzelijsten!$C$3),0,1)))</f>
        <v>0</v>
      </c>
      <c r="H2510" s="16">
        <f>IF('Basis Excelsheet - uw artikelnr'!F2510=0,0,IF(EXACT('Basis Excelsheet - uw artikelnr'!J2510,Keuzelijsten!$D$2),0,IF(EXACT('Basis Excelsheet - uw artikelnr'!J2510,Keuzelijsten!$D$3),0,1)))</f>
        <v>0</v>
      </c>
      <c r="I2510" s="16">
        <f ca="1">IF('Basis Excelsheet - uw artikelnr'!A2510=0,0,IF(CELL("type",'Basis Excelsheet - uw artikelnr'!A2510)="w",0,1))</f>
        <v>0</v>
      </c>
      <c r="J2510" s="16">
        <f>IF('Basis Excelsheet - uw artikelnr'!F2510=0,0,COUNTIF(Keuzelijsten!$F$2:$F$244,'Basis Excelsheet - uw artikelnr'!M2510)-1)*-1</f>
        <v>0</v>
      </c>
      <c r="K2510" s="16">
        <f>IF('Basis Excelsheet - uw artikelnr'!F2510=0,0,COUNTIF(Keuzelijsten!$A$2:$A$245,'Basis Excelsheet - uw artikelnr'!C2510)-1)*-1</f>
        <v>0</v>
      </c>
      <c r="L2510" s="16">
        <f>IF('Basis Excelsheet - uw artikelnr'!F2510=0,0,COUNTIF(Keuzelijsten!$W$2:$W$945,'Basis Excelsheet - uw artikelnr'!D2510)-1)*-1</f>
        <v>0</v>
      </c>
    </row>
    <row r="2511" spans="1:12" x14ac:dyDescent="0.25">
      <c r="A2511" s="17"/>
      <c r="B2511" s="17">
        <f t="shared" ca="1" si="41"/>
        <v>0</v>
      </c>
      <c r="C2511" s="16">
        <f>IF(LEN('Basis Excelsheet - uw artikelnr'!F2511)&gt;35,1,0)</f>
        <v>0</v>
      </c>
      <c r="D2511" s="16">
        <f>IF(LEN('Basis Excelsheet - uw artikelnr'!K2511)&gt;30,1,0)</f>
        <v>0</v>
      </c>
      <c r="E2511" s="16">
        <f>IF(LEN('Basis Excelsheet - uw artikelnr'!E2511)&gt;20,1,0)</f>
        <v>0</v>
      </c>
      <c r="F2511" s="16">
        <f>IF('Basis Excelsheet - uw artikelnr'!L2511=0,0,IF('Basis Excelsheet - uw artikelnr'!L2511&lt;1,1,0))</f>
        <v>0</v>
      </c>
      <c r="G2511" s="16">
        <f>IF('Basis Excelsheet - uw artikelnr'!F2511=0,0,IF(EXACT('Basis Excelsheet - uw artikelnr'!G2511,Keuzelijsten!$C$2),0,IF(EXACT('Basis Excelsheet - uw artikelnr'!G2511,Keuzelijsten!$C$3),0,1)))</f>
        <v>0</v>
      </c>
      <c r="H2511" s="16">
        <f>IF('Basis Excelsheet - uw artikelnr'!F2511=0,0,IF(EXACT('Basis Excelsheet - uw artikelnr'!J2511,Keuzelijsten!$D$2),0,IF(EXACT('Basis Excelsheet - uw artikelnr'!J2511,Keuzelijsten!$D$3),0,1)))</f>
        <v>0</v>
      </c>
      <c r="I2511" s="16">
        <f ca="1">IF('Basis Excelsheet - uw artikelnr'!A2511=0,0,IF(CELL("type",'Basis Excelsheet - uw artikelnr'!A2511)="w",0,1))</f>
        <v>0</v>
      </c>
      <c r="J2511" s="16">
        <f>IF('Basis Excelsheet - uw artikelnr'!F2511=0,0,COUNTIF(Keuzelijsten!$F$2:$F$244,'Basis Excelsheet - uw artikelnr'!M2511)-1)*-1</f>
        <v>0</v>
      </c>
      <c r="K2511" s="16">
        <f>IF('Basis Excelsheet - uw artikelnr'!F2511=0,0,COUNTIF(Keuzelijsten!$A$2:$A$245,'Basis Excelsheet - uw artikelnr'!C2511)-1)*-1</f>
        <v>0</v>
      </c>
      <c r="L2511" s="16">
        <f>IF('Basis Excelsheet - uw artikelnr'!F2511=0,0,COUNTIF(Keuzelijsten!$W$2:$W$945,'Basis Excelsheet - uw artikelnr'!D2511)-1)*-1</f>
        <v>0</v>
      </c>
    </row>
    <row r="2512" spans="1:12" x14ac:dyDescent="0.25">
      <c r="A2512" s="17"/>
      <c r="B2512" s="17">
        <f t="shared" ca="1" si="41"/>
        <v>0</v>
      </c>
      <c r="C2512" s="16">
        <f>IF(LEN('Basis Excelsheet - uw artikelnr'!F2512)&gt;35,1,0)</f>
        <v>0</v>
      </c>
      <c r="D2512" s="16">
        <f>IF(LEN('Basis Excelsheet - uw artikelnr'!K2512)&gt;30,1,0)</f>
        <v>0</v>
      </c>
      <c r="E2512" s="16">
        <f>IF(LEN('Basis Excelsheet - uw artikelnr'!E2512)&gt;20,1,0)</f>
        <v>0</v>
      </c>
      <c r="F2512" s="16">
        <f>IF('Basis Excelsheet - uw artikelnr'!L2512=0,0,IF('Basis Excelsheet - uw artikelnr'!L2512&lt;1,1,0))</f>
        <v>0</v>
      </c>
      <c r="G2512" s="16">
        <f>IF('Basis Excelsheet - uw artikelnr'!F2512=0,0,IF(EXACT('Basis Excelsheet - uw artikelnr'!G2512,Keuzelijsten!$C$2),0,IF(EXACT('Basis Excelsheet - uw artikelnr'!G2512,Keuzelijsten!$C$3),0,1)))</f>
        <v>0</v>
      </c>
      <c r="H2512" s="16">
        <f>IF('Basis Excelsheet - uw artikelnr'!F2512=0,0,IF(EXACT('Basis Excelsheet - uw artikelnr'!J2512,Keuzelijsten!$D$2),0,IF(EXACT('Basis Excelsheet - uw artikelnr'!J2512,Keuzelijsten!$D$3),0,1)))</f>
        <v>0</v>
      </c>
      <c r="I2512" s="16">
        <f ca="1">IF('Basis Excelsheet - uw artikelnr'!A2512=0,0,IF(CELL("type",'Basis Excelsheet - uw artikelnr'!A2512)="w",0,1))</f>
        <v>0</v>
      </c>
      <c r="J2512" s="16">
        <f>IF('Basis Excelsheet - uw artikelnr'!F2512=0,0,COUNTIF(Keuzelijsten!$F$2:$F$244,'Basis Excelsheet - uw artikelnr'!M2512)-1)*-1</f>
        <v>0</v>
      </c>
      <c r="K2512" s="16">
        <f>IF('Basis Excelsheet - uw artikelnr'!F2512=0,0,COUNTIF(Keuzelijsten!$A$2:$A$245,'Basis Excelsheet - uw artikelnr'!C2512)-1)*-1</f>
        <v>0</v>
      </c>
      <c r="L2512" s="16">
        <f>IF('Basis Excelsheet - uw artikelnr'!F2512=0,0,COUNTIF(Keuzelijsten!$W$2:$W$945,'Basis Excelsheet - uw artikelnr'!D2512)-1)*-1</f>
        <v>0</v>
      </c>
    </row>
    <row r="2513" spans="1:12" x14ac:dyDescent="0.25">
      <c r="A2513" s="17"/>
      <c r="B2513" s="17">
        <f t="shared" ca="1" si="41"/>
        <v>0</v>
      </c>
      <c r="C2513" s="16">
        <f>IF(LEN('Basis Excelsheet - uw artikelnr'!F2513)&gt;35,1,0)</f>
        <v>0</v>
      </c>
      <c r="D2513" s="16">
        <f>IF(LEN('Basis Excelsheet - uw artikelnr'!K2513)&gt;30,1,0)</f>
        <v>0</v>
      </c>
      <c r="E2513" s="16">
        <f>IF(LEN('Basis Excelsheet - uw artikelnr'!E2513)&gt;20,1,0)</f>
        <v>0</v>
      </c>
      <c r="F2513" s="16">
        <f>IF('Basis Excelsheet - uw artikelnr'!L2513=0,0,IF('Basis Excelsheet - uw artikelnr'!L2513&lt;1,1,0))</f>
        <v>0</v>
      </c>
      <c r="G2513" s="16">
        <f>IF('Basis Excelsheet - uw artikelnr'!F2513=0,0,IF(EXACT('Basis Excelsheet - uw artikelnr'!G2513,Keuzelijsten!$C$2),0,IF(EXACT('Basis Excelsheet - uw artikelnr'!G2513,Keuzelijsten!$C$3),0,1)))</f>
        <v>0</v>
      </c>
      <c r="H2513" s="16">
        <f>IF('Basis Excelsheet - uw artikelnr'!F2513=0,0,IF(EXACT('Basis Excelsheet - uw artikelnr'!J2513,Keuzelijsten!$D$2),0,IF(EXACT('Basis Excelsheet - uw artikelnr'!J2513,Keuzelijsten!$D$3),0,1)))</f>
        <v>0</v>
      </c>
      <c r="I2513" s="16">
        <f ca="1">IF('Basis Excelsheet - uw artikelnr'!A2513=0,0,IF(CELL("type",'Basis Excelsheet - uw artikelnr'!A2513)="w",0,1))</f>
        <v>0</v>
      </c>
      <c r="J2513" s="16">
        <f>IF('Basis Excelsheet - uw artikelnr'!F2513=0,0,COUNTIF(Keuzelijsten!$F$2:$F$244,'Basis Excelsheet - uw artikelnr'!M2513)-1)*-1</f>
        <v>0</v>
      </c>
      <c r="K2513" s="16">
        <f>IF('Basis Excelsheet - uw artikelnr'!F2513=0,0,COUNTIF(Keuzelijsten!$A$2:$A$245,'Basis Excelsheet - uw artikelnr'!C2513)-1)*-1</f>
        <v>0</v>
      </c>
      <c r="L2513" s="16">
        <f>IF('Basis Excelsheet - uw artikelnr'!F2513=0,0,COUNTIF(Keuzelijsten!$W$2:$W$945,'Basis Excelsheet - uw artikelnr'!D2513)-1)*-1</f>
        <v>0</v>
      </c>
    </row>
    <row r="2514" spans="1:12" x14ac:dyDescent="0.25">
      <c r="A2514" s="17"/>
      <c r="B2514" s="17">
        <f t="shared" ca="1" si="41"/>
        <v>0</v>
      </c>
      <c r="C2514" s="16">
        <f>IF(LEN('Basis Excelsheet - uw artikelnr'!F2514)&gt;35,1,0)</f>
        <v>0</v>
      </c>
      <c r="D2514" s="16">
        <f>IF(LEN('Basis Excelsheet - uw artikelnr'!K2514)&gt;30,1,0)</f>
        <v>0</v>
      </c>
      <c r="E2514" s="16">
        <f>IF(LEN('Basis Excelsheet - uw artikelnr'!E2514)&gt;20,1,0)</f>
        <v>0</v>
      </c>
      <c r="F2514" s="16">
        <f>IF('Basis Excelsheet - uw artikelnr'!L2514=0,0,IF('Basis Excelsheet - uw artikelnr'!L2514&lt;1,1,0))</f>
        <v>0</v>
      </c>
      <c r="G2514" s="16">
        <f>IF('Basis Excelsheet - uw artikelnr'!F2514=0,0,IF(EXACT('Basis Excelsheet - uw artikelnr'!G2514,Keuzelijsten!$C$2),0,IF(EXACT('Basis Excelsheet - uw artikelnr'!G2514,Keuzelijsten!$C$3),0,1)))</f>
        <v>0</v>
      </c>
      <c r="H2514" s="16">
        <f>IF('Basis Excelsheet - uw artikelnr'!F2514=0,0,IF(EXACT('Basis Excelsheet - uw artikelnr'!J2514,Keuzelijsten!$D$2),0,IF(EXACT('Basis Excelsheet - uw artikelnr'!J2514,Keuzelijsten!$D$3),0,1)))</f>
        <v>0</v>
      </c>
      <c r="I2514" s="16">
        <f ca="1">IF('Basis Excelsheet - uw artikelnr'!A2514=0,0,IF(CELL("type",'Basis Excelsheet - uw artikelnr'!A2514)="w",0,1))</f>
        <v>0</v>
      </c>
      <c r="J2514" s="16">
        <f>IF('Basis Excelsheet - uw artikelnr'!F2514=0,0,COUNTIF(Keuzelijsten!$F$2:$F$244,'Basis Excelsheet - uw artikelnr'!M2514)-1)*-1</f>
        <v>0</v>
      </c>
      <c r="K2514" s="16">
        <f>IF('Basis Excelsheet - uw artikelnr'!F2514=0,0,COUNTIF(Keuzelijsten!$A$2:$A$245,'Basis Excelsheet - uw artikelnr'!C2514)-1)*-1</f>
        <v>0</v>
      </c>
      <c r="L2514" s="16">
        <f>IF('Basis Excelsheet - uw artikelnr'!F2514=0,0,COUNTIF(Keuzelijsten!$W$2:$W$945,'Basis Excelsheet - uw artikelnr'!D2514)-1)*-1</f>
        <v>0</v>
      </c>
    </row>
    <row r="2515" spans="1:12" x14ac:dyDescent="0.25">
      <c r="A2515" s="17"/>
      <c r="B2515" s="17">
        <f t="shared" ca="1" si="41"/>
        <v>0</v>
      </c>
      <c r="C2515" s="16">
        <f>IF(LEN('Basis Excelsheet - uw artikelnr'!F2515)&gt;35,1,0)</f>
        <v>0</v>
      </c>
      <c r="D2515" s="16">
        <f>IF(LEN('Basis Excelsheet - uw artikelnr'!K2515)&gt;30,1,0)</f>
        <v>0</v>
      </c>
      <c r="E2515" s="16">
        <f>IF(LEN('Basis Excelsheet - uw artikelnr'!E2515)&gt;20,1,0)</f>
        <v>0</v>
      </c>
      <c r="F2515" s="16">
        <f>IF('Basis Excelsheet - uw artikelnr'!L2515=0,0,IF('Basis Excelsheet - uw artikelnr'!L2515&lt;1,1,0))</f>
        <v>0</v>
      </c>
      <c r="G2515" s="16">
        <f>IF('Basis Excelsheet - uw artikelnr'!F2515=0,0,IF(EXACT('Basis Excelsheet - uw artikelnr'!G2515,Keuzelijsten!$C$2),0,IF(EXACT('Basis Excelsheet - uw artikelnr'!G2515,Keuzelijsten!$C$3),0,1)))</f>
        <v>0</v>
      </c>
      <c r="H2515" s="16">
        <f>IF('Basis Excelsheet - uw artikelnr'!F2515=0,0,IF(EXACT('Basis Excelsheet - uw artikelnr'!J2515,Keuzelijsten!$D$2),0,IF(EXACT('Basis Excelsheet - uw artikelnr'!J2515,Keuzelijsten!$D$3),0,1)))</f>
        <v>0</v>
      </c>
      <c r="I2515" s="16">
        <f ca="1">IF('Basis Excelsheet - uw artikelnr'!A2515=0,0,IF(CELL("type",'Basis Excelsheet - uw artikelnr'!A2515)="w",0,1))</f>
        <v>0</v>
      </c>
      <c r="J2515" s="16">
        <f>IF('Basis Excelsheet - uw artikelnr'!F2515=0,0,COUNTIF(Keuzelijsten!$F$2:$F$244,'Basis Excelsheet - uw artikelnr'!M2515)-1)*-1</f>
        <v>0</v>
      </c>
      <c r="K2515" s="16">
        <f>IF('Basis Excelsheet - uw artikelnr'!F2515=0,0,COUNTIF(Keuzelijsten!$A$2:$A$245,'Basis Excelsheet - uw artikelnr'!C2515)-1)*-1</f>
        <v>0</v>
      </c>
      <c r="L2515" s="16">
        <f>IF('Basis Excelsheet - uw artikelnr'!F2515=0,0,COUNTIF(Keuzelijsten!$W$2:$W$945,'Basis Excelsheet - uw artikelnr'!D2515)-1)*-1</f>
        <v>0</v>
      </c>
    </row>
    <row r="2516" spans="1:12" x14ac:dyDescent="0.25">
      <c r="A2516" s="17"/>
      <c r="B2516" s="17">
        <f t="shared" ca="1" si="41"/>
        <v>0</v>
      </c>
      <c r="C2516" s="16">
        <f>IF(LEN('Basis Excelsheet - uw artikelnr'!F2516)&gt;35,1,0)</f>
        <v>0</v>
      </c>
      <c r="D2516" s="16">
        <f>IF(LEN('Basis Excelsheet - uw artikelnr'!K2516)&gt;30,1,0)</f>
        <v>0</v>
      </c>
      <c r="E2516" s="16">
        <f>IF(LEN('Basis Excelsheet - uw artikelnr'!E2516)&gt;20,1,0)</f>
        <v>0</v>
      </c>
      <c r="F2516" s="16">
        <f>IF('Basis Excelsheet - uw artikelnr'!L2516=0,0,IF('Basis Excelsheet - uw artikelnr'!L2516&lt;1,1,0))</f>
        <v>0</v>
      </c>
      <c r="G2516" s="16">
        <f>IF('Basis Excelsheet - uw artikelnr'!F2516=0,0,IF(EXACT('Basis Excelsheet - uw artikelnr'!G2516,Keuzelijsten!$C$2),0,IF(EXACT('Basis Excelsheet - uw artikelnr'!G2516,Keuzelijsten!$C$3),0,1)))</f>
        <v>0</v>
      </c>
      <c r="H2516" s="16">
        <f>IF('Basis Excelsheet - uw artikelnr'!F2516=0,0,IF(EXACT('Basis Excelsheet - uw artikelnr'!J2516,Keuzelijsten!$D$2),0,IF(EXACT('Basis Excelsheet - uw artikelnr'!J2516,Keuzelijsten!$D$3),0,1)))</f>
        <v>0</v>
      </c>
      <c r="I2516" s="16">
        <f ca="1">IF('Basis Excelsheet - uw artikelnr'!A2516=0,0,IF(CELL("type",'Basis Excelsheet - uw artikelnr'!A2516)="w",0,1))</f>
        <v>0</v>
      </c>
      <c r="J2516" s="16">
        <f>IF('Basis Excelsheet - uw artikelnr'!F2516=0,0,COUNTIF(Keuzelijsten!$F$2:$F$244,'Basis Excelsheet - uw artikelnr'!M2516)-1)*-1</f>
        <v>0</v>
      </c>
      <c r="K2516" s="16">
        <f>IF('Basis Excelsheet - uw artikelnr'!F2516=0,0,COUNTIF(Keuzelijsten!$A$2:$A$245,'Basis Excelsheet - uw artikelnr'!C2516)-1)*-1</f>
        <v>0</v>
      </c>
      <c r="L2516" s="16">
        <f>IF('Basis Excelsheet - uw artikelnr'!F2516=0,0,COUNTIF(Keuzelijsten!$W$2:$W$945,'Basis Excelsheet - uw artikelnr'!D2516)-1)*-1</f>
        <v>0</v>
      </c>
    </row>
    <row r="2517" spans="1:12" x14ac:dyDescent="0.25">
      <c r="A2517" s="17"/>
      <c r="B2517" s="17">
        <f t="shared" ca="1" si="41"/>
        <v>0</v>
      </c>
      <c r="C2517" s="16">
        <f>IF(LEN('Basis Excelsheet - uw artikelnr'!F2517)&gt;35,1,0)</f>
        <v>0</v>
      </c>
      <c r="D2517" s="16">
        <f>IF(LEN('Basis Excelsheet - uw artikelnr'!K2517)&gt;30,1,0)</f>
        <v>0</v>
      </c>
      <c r="E2517" s="16">
        <f>IF(LEN('Basis Excelsheet - uw artikelnr'!E2517)&gt;20,1,0)</f>
        <v>0</v>
      </c>
      <c r="F2517" s="16">
        <f>IF('Basis Excelsheet - uw artikelnr'!L2517=0,0,IF('Basis Excelsheet - uw artikelnr'!L2517&lt;1,1,0))</f>
        <v>0</v>
      </c>
      <c r="G2517" s="16">
        <f>IF('Basis Excelsheet - uw artikelnr'!F2517=0,0,IF(EXACT('Basis Excelsheet - uw artikelnr'!G2517,Keuzelijsten!$C$2),0,IF(EXACT('Basis Excelsheet - uw artikelnr'!G2517,Keuzelijsten!$C$3),0,1)))</f>
        <v>0</v>
      </c>
      <c r="H2517" s="16">
        <f>IF('Basis Excelsheet - uw artikelnr'!F2517=0,0,IF(EXACT('Basis Excelsheet - uw artikelnr'!J2517,Keuzelijsten!$D$2),0,IF(EXACT('Basis Excelsheet - uw artikelnr'!J2517,Keuzelijsten!$D$3),0,1)))</f>
        <v>0</v>
      </c>
      <c r="I2517" s="16">
        <f ca="1">IF('Basis Excelsheet - uw artikelnr'!A2517=0,0,IF(CELL("type",'Basis Excelsheet - uw artikelnr'!A2517)="w",0,1))</f>
        <v>0</v>
      </c>
      <c r="J2517" s="16">
        <f>IF('Basis Excelsheet - uw artikelnr'!F2517=0,0,COUNTIF(Keuzelijsten!$F$2:$F$244,'Basis Excelsheet - uw artikelnr'!M2517)-1)*-1</f>
        <v>0</v>
      </c>
      <c r="K2517" s="16">
        <f>IF('Basis Excelsheet - uw artikelnr'!F2517=0,0,COUNTIF(Keuzelijsten!$A$2:$A$245,'Basis Excelsheet - uw artikelnr'!C2517)-1)*-1</f>
        <v>0</v>
      </c>
      <c r="L2517" s="16">
        <f>IF('Basis Excelsheet - uw artikelnr'!F2517=0,0,COUNTIF(Keuzelijsten!$W$2:$W$945,'Basis Excelsheet - uw artikelnr'!D2517)-1)*-1</f>
        <v>0</v>
      </c>
    </row>
    <row r="2518" spans="1:12" x14ac:dyDescent="0.25">
      <c r="A2518" s="17"/>
      <c r="B2518" s="17">
        <f t="shared" ca="1" si="41"/>
        <v>0</v>
      </c>
      <c r="C2518" s="16">
        <f>IF(LEN('Basis Excelsheet - uw artikelnr'!F2518)&gt;35,1,0)</f>
        <v>0</v>
      </c>
      <c r="D2518" s="16">
        <f>IF(LEN('Basis Excelsheet - uw artikelnr'!K2518)&gt;30,1,0)</f>
        <v>0</v>
      </c>
      <c r="E2518" s="16">
        <f>IF(LEN('Basis Excelsheet - uw artikelnr'!E2518)&gt;20,1,0)</f>
        <v>0</v>
      </c>
      <c r="F2518" s="16">
        <f>IF('Basis Excelsheet - uw artikelnr'!L2518=0,0,IF('Basis Excelsheet - uw artikelnr'!L2518&lt;1,1,0))</f>
        <v>0</v>
      </c>
      <c r="G2518" s="16">
        <f>IF('Basis Excelsheet - uw artikelnr'!F2518=0,0,IF(EXACT('Basis Excelsheet - uw artikelnr'!G2518,Keuzelijsten!$C$2),0,IF(EXACT('Basis Excelsheet - uw artikelnr'!G2518,Keuzelijsten!$C$3),0,1)))</f>
        <v>0</v>
      </c>
      <c r="H2518" s="16">
        <f>IF('Basis Excelsheet - uw artikelnr'!F2518=0,0,IF(EXACT('Basis Excelsheet - uw artikelnr'!J2518,Keuzelijsten!$D$2),0,IF(EXACT('Basis Excelsheet - uw artikelnr'!J2518,Keuzelijsten!$D$3),0,1)))</f>
        <v>0</v>
      </c>
      <c r="I2518" s="16">
        <f ca="1">IF('Basis Excelsheet - uw artikelnr'!A2518=0,0,IF(CELL("type",'Basis Excelsheet - uw artikelnr'!A2518)="w",0,1))</f>
        <v>0</v>
      </c>
      <c r="J2518" s="16">
        <f>IF('Basis Excelsheet - uw artikelnr'!F2518=0,0,COUNTIF(Keuzelijsten!$F$2:$F$244,'Basis Excelsheet - uw artikelnr'!M2518)-1)*-1</f>
        <v>0</v>
      </c>
      <c r="K2518" s="16">
        <f>IF('Basis Excelsheet - uw artikelnr'!F2518=0,0,COUNTIF(Keuzelijsten!$A$2:$A$245,'Basis Excelsheet - uw artikelnr'!C2518)-1)*-1</f>
        <v>0</v>
      </c>
      <c r="L2518" s="16">
        <f>IF('Basis Excelsheet - uw artikelnr'!F2518=0,0,COUNTIF(Keuzelijsten!$W$2:$W$945,'Basis Excelsheet - uw artikelnr'!D2518)-1)*-1</f>
        <v>0</v>
      </c>
    </row>
    <row r="2519" spans="1:12" x14ac:dyDescent="0.25">
      <c r="A2519" s="17"/>
      <c r="B2519" s="17">
        <f t="shared" ca="1" si="41"/>
        <v>0</v>
      </c>
      <c r="C2519" s="16">
        <f>IF(LEN('Basis Excelsheet - uw artikelnr'!F2519)&gt;35,1,0)</f>
        <v>0</v>
      </c>
      <c r="D2519" s="16">
        <f>IF(LEN('Basis Excelsheet - uw artikelnr'!K2519)&gt;30,1,0)</f>
        <v>0</v>
      </c>
      <c r="E2519" s="16">
        <f>IF(LEN('Basis Excelsheet - uw artikelnr'!E2519)&gt;20,1,0)</f>
        <v>0</v>
      </c>
      <c r="F2519" s="16">
        <f>IF('Basis Excelsheet - uw artikelnr'!L2519=0,0,IF('Basis Excelsheet - uw artikelnr'!L2519&lt;1,1,0))</f>
        <v>0</v>
      </c>
      <c r="G2519" s="16">
        <f>IF('Basis Excelsheet - uw artikelnr'!F2519=0,0,IF(EXACT('Basis Excelsheet - uw artikelnr'!G2519,Keuzelijsten!$C$2),0,IF(EXACT('Basis Excelsheet - uw artikelnr'!G2519,Keuzelijsten!$C$3),0,1)))</f>
        <v>0</v>
      </c>
      <c r="H2519" s="16">
        <f>IF('Basis Excelsheet - uw artikelnr'!F2519=0,0,IF(EXACT('Basis Excelsheet - uw artikelnr'!J2519,Keuzelijsten!$D$2),0,IF(EXACT('Basis Excelsheet - uw artikelnr'!J2519,Keuzelijsten!$D$3),0,1)))</f>
        <v>0</v>
      </c>
      <c r="I2519" s="16">
        <f ca="1">IF('Basis Excelsheet - uw artikelnr'!A2519=0,0,IF(CELL("type",'Basis Excelsheet - uw artikelnr'!A2519)="w",0,1))</f>
        <v>0</v>
      </c>
      <c r="J2519" s="16">
        <f>IF('Basis Excelsheet - uw artikelnr'!F2519=0,0,COUNTIF(Keuzelijsten!$F$2:$F$244,'Basis Excelsheet - uw artikelnr'!M2519)-1)*-1</f>
        <v>0</v>
      </c>
      <c r="K2519" s="16">
        <f>IF('Basis Excelsheet - uw artikelnr'!F2519=0,0,COUNTIF(Keuzelijsten!$A$2:$A$245,'Basis Excelsheet - uw artikelnr'!C2519)-1)*-1</f>
        <v>0</v>
      </c>
      <c r="L2519" s="16">
        <f>IF('Basis Excelsheet - uw artikelnr'!F2519=0,0,COUNTIF(Keuzelijsten!$W$2:$W$945,'Basis Excelsheet - uw artikelnr'!D2519)-1)*-1</f>
        <v>0</v>
      </c>
    </row>
    <row r="2520" spans="1:12" x14ac:dyDescent="0.25">
      <c r="A2520" s="17"/>
      <c r="B2520" s="17">
        <f t="shared" ca="1" si="41"/>
        <v>0</v>
      </c>
      <c r="C2520" s="16">
        <f>IF(LEN('Basis Excelsheet - uw artikelnr'!F2520)&gt;35,1,0)</f>
        <v>0</v>
      </c>
      <c r="D2520" s="16">
        <f>IF(LEN('Basis Excelsheet - uw artikelnr'!K2520)&gt;30,1,0)</f>
        <v>0</v>
      </c>
      <c r="E2520" s="16">
        <f>IF(LEN('Basis Excelsheet - uw artikelnr'!E2520)&gt;20,1,0)</f>
        <v>0</v>
      </c>
      <c r="F2520" s="16">
        <f>IF('Basis Excelsheet - uw artikelnr'!L2520=0,0,IF('Basis Excelsheet - uw artikelnr'!L2520&lt;1,1,0))</f>
        <v>0</v>
      </c>
      <c r="G2520" s="16">
        <f>IF('Basis Excelsheet - uw artikelnr'!F2520=0,0,IF(EXACT('Basis Excelsheet - uw artikelnr'!G2520,Keuzelijsten!$C$2),0,IF(EXACT('Basis Excelsheet - uw artikelnr'!G2520,Keuzelijsten!$C$3),0,1)))</f>
        <v>0</v>
      </c>
      <c r="H2520" s="16">
        <f>IF('Basis Excelsheet - uw artikelnr'!F2520=0,0,IF(EXACT('Basis Excelsheet - uw artikelnr'!J2520,Keuzelijsten!$D$2),0,IF(EXACT('Basis Excelsheet - uw artikelnr'!J2520,Keuzelijsten!$D$3),0,1)))</f>
        <v>0</v>
      </c>
      <c r="I2520" s="16">
        <f ca="1">IF('Basis Excelsheet - uw artikelnr'!A2520=0,0,IF(CELL("type",'Basis Excelsheet - uw artikelnr'!A2520)="w",0,1))</f>
        <v>0</v>
      </c>
      <c r="J2520" s="16">
        <f>IF('Basis Excelsheet - uw artikelnr'!F2520=0,0,COUNTIF(Keuzelijsten!$F$2:$F$244,'Basis Excelsheet - uw artikelnr'!M2520)-1)*-1</f>
        <v>0</v>
      </c>
      <c r="K2520" s="16">
        <f>IF('Basis Excelsheet - uw artikelnr'!F2520=0,0,COUNTIF(Keuzelijsten!$A$2:$A$245,'Basis Excelsheet - uw artikelnr'!C2520)-1)*-1</f>
        <v>0</v>
      </c>
      <c r="L2520" s="16">
        <f>IF('Basis Excelsheet - uw artikelnr'!F2520=0,0,COUNTIF(Keuzelijsten!$W$2:$W$945,'Basis Excelsheet - uw artikelnr'!D2520)-1)*-1</f>
        <v>0</v>
      </c>
    </row>
    <row r="2521" spans="1:12" x14ac:dyDescent="0.25">
      <c r="A2521" s="17"/>
      <c r="B2521" s="17">
        <f t="shared" ca="1" si="41"/>
        <v>0</v>
      </c>
      <c r="C2521" s="16">
        <f>IF(LEN('Basis Excelsheet - uw artikelnr'!F2521)&gt;35,1,0)</f>
        <v>0</v>
      </c>
      <c r="D2521" s="16">
        <f>IF(LEN('Basis Excelsheet - uw artikelnr'!K2521)&gt;30,1,0)</f>
        <v>0</v>
      </c>
      <c r="E2521" s="16">
        <f>IF(LEN('Basis Excelsheet - uw artikelnr'!E2521)&gt;20,1,0)</f>
        <v>0</v>
      </c>
      <c r="F2521" s="16">
        <f>IF('Basis Excelsheet - uw artikelnr'!L2521=0,0,IF('Basis Excelsheet - uw artikelnr'!L2521&lt;1,1,0))</f>
        <v>0</v>
      </c>
      <c r="G2521" s="16">
        <f>IF('Basis Excelsheet - uw artikelnr'!F2521=0,0,IF(EXACT('Basis Excelsheet - uw artikelnr'!G2521,Keuzelijsten!$C$2),0,IF(EXACT('Basis Excelsheet - uw artikelnr'!G2521,Keuzelijsten!$C$3),0,1)))</f>
        <v>0</v>
      </c>
      <c r="H2521" s="16">
        <f>IF('Basis Excelsheet - uw artikelnr'!F2521=0,0,IF(EXACT('Basis Excelsheet - uw artikelnr'!J2521,Keuzelijsten!$D$2),0,IF(EXACT('Basis Excelsheet - uw artikelnr'!J2521,Keuzelijsten!$D$3),0,1)))</f>
        <v>0</v>
      </c>
      <c r="I2521" s="16">
        <f ca="1">IF('Basis Excelsheet - uw artikelnr'!A2521=0,0,IF(CELL("type",'Basis Excelsheet - uw artikelnr'!A2521)="w",0,1))</f>
        <v>0</v>
      </c>
      <c r="J2521" s="16">
        <f>IF('Basis Excelsheet - uw artikelnr'!F2521=0,0,COUNTIF(Keuzelijsten!$F$2:$F$244,'Basis Excelsheet - uw artikelnr'!M2521)-1)*-1</f>
        <v>0</v>
      </c>
      <c r="K2521" s="16">
        <f>IF('Basis Excelsheet - uw artikelnr'!F2521=0,0,COUNTIF(Keuzelijsten!$A$2:$A$245,'Basis Excelsheet - uw artikelnr'!C2521)-1)*-1</f>
        <v>0</v>
      </c>
      <c r="L2521" s="16">
        <f>IF('Basis Excelsheet - uw artikelnr'!F2521=0,0,COUNTIF(Keuzelijsten!$W$2:$W$945,'Basis Excelsheet - uw artikelnr'!D2521)-1)*-1</f>
        <v>0</v>
      </c>
    </row>
    <row r="2522" spans="1:12" x14ac:dyDescent="0.25">
      <c r="A2522" s="17"/>
      <c r="B2522" s="17">
        <f t="shared" ca="1" si="41"/>
        <v>0</v>
      </c>
      <c r="C2522" s="16">
        <f>IF(LEN('Basis Excelsheet - uw artikelnr'!F2522)&gt;35,1,0)</f>
        <v>0</v>
      </c>
      <c r="D2522" s="16">
        <f>IF(LEN('Basis Excelsheet - uw artikelnr'!K2522)&gt;30,1,0)</f>
        <v>0</v>
      </c>
      <c r="E2522" s="16">
        <f>IF(LEN('Basis Excelsheet - uw artikelnr'!E2522)&gt;20,1,0)</f>
        <v>0</v>
      </c>
      <c r="F2522" s="16">
        <f>IF('Basis Excelsheet - uw artikelnr'!L2522=0,0,IF('Basis Excelsheet - uw artikelnr'!L2522&lt;1,1,0))</f>
        <v>0</v>
      </c>
      <c r="G2522" s="16">
        <f>IF('Basis Excelsheet - uw artikelnr'!F2522=0,0,IF(EXACT('Basis Excelsheet - uw artikelnr'!G2522,Keuzelijsten!$C$2),0,IF(EXACT('Basis Excelsheet - uw artikelnr'!G2522,Keuzelijsten!$C$3),0,1)))</f>
        <v>0</v>
      </c>
      <c r="H2522" s="16">
        <f>IF('Basis Excelsheet - uw artikelnr'!F2522=0,0,IF(EXACT('Basis Excelsheet - uw artikelnr'!J2522,Keuzelijsten!$D$2),0,IF(EXACT('Basis Excelsheet - uw artikelnr'!J2522,Keuzelijsten!$D$3),0,1)))</f>
        <v>0</v>
      </c>
      <c r="I2522" s="16">
        <f ca="1">IF('Basis Excelsheet - uw artikelnr'!A2522=0,0,IF(CELL("type",'Basis Excelsheet - uw artikelnr'!A2522)="w",0,1))</f>
        <v>0</v>
      </c>
      <c r="J2522" s="16">
        <f>IF('Basis Excelsheet - uw artikelnr'!F2522=0,0,COUNTIF(Keuzelijsten!$F$2:$F$244,'Basis Excelsheet - uw artikelnr'!M2522)-1)*-1</f>
        <v>0</v>
      </c>
      <c r="K2522" s="16">
        <f>IF('Basis Excelsheet - uw artikelnr'!F2522=0,0,COUNTIF(Keuzelijsten!$A$2:$A$245,'Basis Excelsheet - uw artikelnr'!C2522)-1)*-1</f>
        <v>0</v>
      </c>
      <c r="L2522" s="16">
        <f>IF('Basis Excelsheet - uw artikelnr'!F2522=0,0,COUNTIF(Keuzelijsten!$W$2:$W$945,'Basis Excelsheet - uw artikelnr'!D2522)-1)*-1</f>
        <v>0</v>
      </c>
    </row>
    <row r="2523" spans="1:12" x14ac:dyDescent="0.25">
      <c r="A2523" s="17"/>
      <c r="B2523" s="17">
        <f t="shared" ca="1" si="41"/>
        <v>0</v>
      </c>
      <c r="C2523" s="16">
        <f>IF(LEN('Basis Excelsheet - uw artikelnr'!F2523)&gt;35,1,0)</f>
        <v>0</v>
      </c>
      <c r="D2523" s="16">
        <f>IF(LEN('Basis Excelsheet - uw artikelnr'!K2523)&gt;30,1,0)</f>
        <v>0</v>
      </c>
      <c r="E2523" s="16">
        <f>IF(LEN('Basis Excelsheet - uw artikelnr'!E2523)&gt;20,1,0)</f>
        <v>0</v>
      </c>
      <c r="F2523" s="16">
        <f>IF('Basis Excelsheet - uw artikelnr'!L2523=0,0,IF('Basis Excelsheet - uw artikelnr'!L2523&lt;1,1,0))</f>
        <v>0</v>
      </c>
      <c r="G2523" s="16">
        <f>IF('Basis Excelsheet - uw artikelnr'!F2523=0,0,IF(EXACT('Basis Excelsheet - uw artikelnr'!G2523,Keuzelijsten!$C$2),0,IF(EXACT('Basis Excelsheet - uw artikelnr'!G2523,Keuzelijsten!$C$3),0,1)))</f>
        <v>0</v>
      </c>
      <c r="H2523" s="16">
        <f>IF('Basis Excelsheet - uw artikelnr'!F2523=0,0,IF(EXACT('Basis Excelsheet - uw artikelnr'!J2523,Keuzelijsten!$D$2),0,IF(EXACT('Basis Excelsheet - uw artikelnr'!J2523,Keuzelijsten!$D$3),0,1)))</f>
        <v>0</v>
      </c>
      <c r="I2523" s="16">
        <f ca="1">IF('Basis Excelsheet - uw artikelnr'!A2523=0,0,IF(CELL("type",'Basis Excelsheet - uw artikelnr'!A2523)="w",0,1))</f>
        <v>0</v>
      </c>
      <c r="J2523" s="16">
        <f>IF('Basis Excelsheet - uw artikelnr'!F2523=0,0,COUNTIF(Keuzelijsten!$F$2:$F$244,'Basis Excelsheet - uw artikelnr'!M2523)-1)*-1</f>
        <v>0</v>
      </c>
      <c r="K2523" s="16">
        <f>IF('Basis Excelsheet - uw artikelnr'!F2523=0,0,COUNTIF(Keuzelijsten!$A$2:$A$245,'Basis Excelsheet - uw artikelnr'!C2523)-1)*-1</f>
        <v>0</v>
      </c>
      <c r="L2523" s="16">
        <f>IF('Basis Excelsheet - uw artikelnr'!F2523=0,0,COUNTIF(Keuzelijsten!$W$2:$W$945,'Basis Excelsheet - uw artikelnr'!D2523)-1)*-1</f>
        <v>0</v>
      </c>
    </row>
    <row r="2524" spans="1:12" x14ac:dyDescent="0.25">
      <c r="A2524" s="17"/>
      <c r="B2524" s="17">
        <f t="shared" ca="1" si="41"/>
        <v>0</v>
      </c>
      <c r="C2524" s="16">
        <f>IF(LEN('Basis Excelsheet - uw artikelnr'!F2524)&gt;35,1,0)</f>
        <v>0</v>
      </c>
      <c r="D2524" s="16">
        <f>IF(LEN('Basis Excelsheet - uw artikelnr'!K2524)&gt;30,1,0)</f>
        <v>0</v>
      </c>
      <c r="E2524" s="16">
        <f>IF(LEN('Basis Excelsheet - uw artikelnr'!E2524)&gt;20,1,0)</f>
        <v>0</v>
      </c>
      <c r="F2524" s="16">
        <f>IF('Basis Excelsheet - uw artikelnr'!L2524=0,0,IF('Basis Excelsheet - uw artikelnr'!L2524&lt;1,1,0))</f>
        <v>0</v>
      </c>
      <c r="G2524" s="16">
        <f>IF('Basis Excelsheet - uw artikelnr'!F2524=0,0,IF(EXACT('Basis Excelsheet - uw artikelnr'!G2524,Keuzelijsten!$C$2),0,IF(EXACT('Basis Excelsheet - uw artikelnr'!G2524,Keuzelijsten!$C$3),0,1)))</f>
        <v>0</v>
      </c>
      <c r="H2524" s="16">
        <f>IF('Basis Excelsheet - uw artikelnr'!F2524=0,0,IF(EXACT('Basis Excelsheet - uw artikelnr'!J2524,Keuzelijsten!$D$2),0,IF(EXACT('Basis Excelsheet - uw artikelnr'!J2524,Keuzelijsten!$D$3),0,1)))</f>
        <v>0</v>
      </c>
      <c r="I2524" s="16">
        <f ca="1">IF('Basis Excelsheet - uw artikelnr'!A2524=0,0,IF(CELL("type",'Basis Excelsheet - uw artikelnr'!A2524)="w",0,1))</f>
        <v>0</v>
      </c>
      <c r="J2524" s="16">
        <f>IF('Basis Excelsheet - uw artikelnr'!F2524=0,0,COUNTIF(Keuzelijsten!$F$2:$F$244,'Basis Excelsheet - uw artikelnr'!M2524)-1)*-1</f>
        <v>0</v>
      </c>
      <c r="K2524" s="16">
        <f>IF('Basis Excelsheet - uw artikelnr'!F2524=0,0,COUNTIF(Keuzelijsten!$A$2:$A$245,'Basis Excelsheet - uw artikelnr'!C2524)-1)*-1</f>
        <v>0</v>
      </c>
      <c r="L2524" s="16">
        <f>IF('Basis Excelsheet - uw artikelnr'!F2524=0,0,COUNTIF(Keuzelijsten!$W$2:$W$945,'Basis Excelsheet - uw artikelnr'!D2524)-1)*-1</f>
        <v>0</v>
      </c>
    </row>
    <row r="2525" spans="1:12" x14ac:dyDescent="0.25">
      <c r="A2525" s="17"/>
      <c r="B2525" s="17">
        <f t="shared" ca="1" si="41"/>
        <v>0</v>
      </c>
      <c r="C2525" s="16">
        <f>IF(LEN('Basis Excelsheet - uw artikelnr'!F2525)&gt;35,1,0)</f>
        <v>0</v>
      </c>
      <c r="D2525" s="16">
        <f>IF(LEN('Basis Excelsheet - uw artikelnr'!K2525)&gt;30,1,0)</f>
        <v>0</v>
      </c>
      <c r="E2525" s="16">
        <f>IF(LEN('Basis Excelsheet - uw artikelnr'!E2525)&gt;20,1,0)</f>
        <v>0</v>
      </c>
      <c r="F2525" s="16">
        <f>IF('Basis Excelsheet - uw artikelnr'!L2525=0,0,IF('Basis Excelsheet - uw artikelnr'!L2525&lt;1,1,0))</f>
        <v>0</v>
      </c>
      <c r="G2525" s="16">
        <f>IF('Basis Excelsheet - uw artikelnr'!F2525=0,0,IF(EXACT('Basis Excelsheet - uw artikelnr'!G2525,Keuzelijsten!$C$2),0,IF(EXACT('Basis Excelsheet - uw artikelnr'!G2525,Keuzelijsten!$C$3),0,1)))</f>
        <v>0</v>
      </c>
      <c r="H2525" s="16">
        <f>IF('Basis Excelsheet - uw artikelnr'!F2525=0,0,IF(EXACT('Basis Excelsheet - uw artikelnr'!J2525,Keuzelijsten!$D$2),0,IF(EXACT('Basis Excelsheet - uw artikelnr'!J2525,Keuzelijsten!$D$3),0,1)))</f>
        <v>0</v>
      </c>
      <c r="I2525" s="16">
        <f ca="1">IF('Basis Excelsheet - uw artikelnr'!A2525=0,0,IF(CELL("type",'Basis Excelsheet - uw artikelnr'!A2525)="w",0,1))</f>
        <v>0</v>
      </c>
      <c r="J2525" s="16">
        <f>IF('Basis Excelsheet - uw artikelnr'!F2525=0,0,COUNTIF(Keuzelijsten!$F$2:$F$244,'Basis Excelsheet - uw artikelnr'!M2525)-1)*-1</f>
        <v>0</v>
      </c>
      <c r="K2525" s="16">
        <f>IF('Basis Excelsheet - uw artikelnr'!F2525=0,0,COUNTIF(Keuzelijsten!$A$2:$A$245,'Basis Excelsheet - uw artikelnr'!C2525)-1)*-1</f>
        <v>0</v>
      </c>
      <c r="L2525" s="16">
        <f>IF('Basis Excelsheet - uw artikelnr'!F2525=0,0,COUNTIF(Keuzelijsten!$W$2:$W$945,'Basis Excelsheet - uw artikelnr'!D2525)-1)*-1</f>
        <v>0</v>
      </c>
    </row>
    <row r="2526" spans="1:12" x14ac:dyDescent="0.25">
      <c r="A2526" s="17"/>
      <c r="B2526" s="17">
        <f t="shared" ca="1" si="41"/>
        <v>0</v>
      </c>
      <c r="C2526" s="16">
        <f>IF(LEN('Basis Excelsheet - uw artikelnr'!F2526)&gt;35,1,0)</f>
        <v>0</v>
      </c>
      <c r="D2526" s="16">
        <f>IF(LEN('Basis Excelsheet - uw artikelnr'!K2526)&gt;30,1,0)</f>
        <v>0</v>
      </c>
      <c r="E2526" s="16">
        <f>IF(LEN('Basis Excelsheet - uw artikelnr'!E2526)&gt;20,1,0)</f>
        <v>0</v>
      </c>
      <c r="F2526" s="16">
        <f>IF('Basis Excelsheet - uw artikelnr'!L2526=0,0,IF('Basis Excelsheet - uw artikelnr'!L2526&lt;1,1,0))</f>
        <v>0</v>
      </c>
      <c r="G2526" s="16">
        <f>IF('Basis Excelsheet - uw artikelnr'!F2526=0,0,IF(EXACT('Basis Excelsheet - uw artikelnr'!G2526,Keuzelijsten!$C$2),0,IF(EXACT('Basis Excelsheet - uw artikelnr'!G2526,Keuzelijsten!$C$3),0,1)))</f>
        <v>0</v>
      </c>
      <c r="H2526" s="16">
        <f>IF('Basis Excelsheet - uw artikelnr'!F2526=0,0,IF(EXACT('Basis Excelsheet - uw artikelnr'!J2526,Keuzelijsten!$D$2),0,IF(EXACT('Basis Excelsheet - uw artikelnr'!J2526,Keuzelijsten!$D$3),0,1)))</f>
        <v>0</v>
      </c>
      <c r="I2526" s="16">
        <f ca="1">IF('Basis Excelsheet - uw artikelnr'!A2526=0,0,IF(CELL("type",'Basis Excelsheet - uw artikelnr'!A2526)="w",0,1))</f>
        <v>0</v>
      </c>
      <c r="J2526" s="16">
        <f>IF('Basis Excelsheet - uw artikelnr'!F2526=0,0,COUNTIF(Keuzelijsten!$F$2:$F$244,'Basis Excelsheet - uw artikelnr'!M2526)-1)*-1</f>
        <v>0</v>
      </c>
      <c r="K2526" s="16">
        <f>IF('Basis Excelsheet - uw artikelnr'!F2526=0,0,COUNTIF(Keuzelijsten!$A$2:$A$245,'Basis Excelsheet - uw artikelnr'!C2526)-1)*-1</f>
        <v>0</v>
      </c>
      <c r="L2526" s="16">
        <f>IF('Basis Excelsheet - uw artikelnr'!F2526=0,0,COUNTIF(Keuzelijsten!$W$2:$W$945,'Basis Excelsheet - uw artikelnr'!D2526)-1)*-1</f>
        <v>0</v>
      </c>
    </row>
    <row r="2527" spans="1:12" x14ac:dyDescent="0.25">
      <c r="A2527" s="17"/>
      <c r="B2527" s="17">
        <f t="shared" ca="1" si="41"/>
        <v>0</v>
      </c>
      <c r="C2527" s="16">
        <f>IF(LEN('Basis Excelsheet - uw artikelnr'!F2527)&gt;35,1,0)</f>
        <v>0</v>
      </c>
      <c r="D2527" s="16">
        <f>IF(LEN('Basis Excelsheet - uw artikelnr'!K2527)&gt;30,1,0)</f>
        <v>0</v>
      </c>
      <c r="E2527" s="16">
        <f>IF(LEN('Basis Excelsheet - uw artikelnr'!E2527)&gt;20,1,0)</f>
        <v>0</v>
      </c>
      <c r="F2527" s="16">
        <f>IF('Basis Excelsheet - uw artikelnr'!L2527=0,0,IF('Basis Excelsheet - uw artikelnr'!L2527&lt;1,1,0))</f>
        <v>0</v>
      </c>
      <c r="G2527" s="16">
        <f>IF('Basis Excelsheet - uw artikelnr'!F2527=0,0,IF(EXACT('Basis Excelsheet - uw artikelnr'!G2527,Keuzelijsten!$C$2),0,IF(EXACT('Basis Excelsheet - uw artikelnr'!G2527,Keuzelijsten!$C$3),0,1)))</f>
        <v>0</v>
      </c>
      <c r="H2527" s="16">
        <f>IF('Basis Excelsheet - uw artikelnr'!F2527=0,0,IF(EXACT('Basis Excelsheet - uw artikelnr'!J2527,Keuzelijsten!$D$2),0,IF(EXACT('Basis Excelsheet - uw artikelnr'!J2527,Keuzelijsten!$D$3),0,1)))</f>
        <v>0</v>
      </c>
      <c r="I2527" s="16">
        <f ca="1">IF('Basis Excelsheet - uw artikelnr'!A2527=0,0,IF(CELL("type",'Basis Excelsheet - uw artikelnr'!A2527)="w",0,1))</f>
        <v>0</v>
      </c>
      <c r="J2527" s="16">
        <f>IF('Basis Excelsheet - uw artikelnr'!F2527=0,0,COUNTIF(Keuzelijsten!$F$2:$F$244,'Basis Excelsheet - uw artikelnr'!M2527)-1)*-1</f>
        <v>0</v>
      </c>
      <c r="K2527" s="16">
        <f>IF('Basis Excelsheet - uw artikelnr'!F2527=0,0,COUNTIF(Keuzelijsten!$A$2:$A$245,'Basis Excelsheet - uw artikelnr'!C2527)-1)*-1</f>
        <v>0</v>
      </c>
      <c r="L2527" s="16">
        <f>IF('Basis Excelsheet - uw artikelnr'!F2527=0,0,COUNTIF(Keuzelijsten!$W$2:$W$945,'Basis Excelsheet - uw artikelnr'!D2527)-1)*-1</f>
        <v>0</v>
      </c>
    </row>
    <row r="2528" spans="1:12" x14ac:dyDescent="0.25">
      <c r="A2528" s="17"/>
      <c r="B2528" s="17">
        <f t="shared" ca="1" si="41"/>
        <v>0</v>
      </c>
      <c r="C2528" s="16">
        <f>IF(LEN('Basis Excelsheet - uw artikelnr'!F2528)&gt;35,1,0)</f>
        <v>0</v>
      </c>
      <c r="D2528" s="16">
        <f>IF(LEN('Basis Excelsheet - uw artikelnr'!K2528)&gt;30,1,0)</f>
        <v>0</v>
      </c>
      <c r="E2528" s="16">
        <f>IF(LEN('Basis Excelsheet - uw artikelnr'!E2528)&gt;20,1,0)</f>
        <v>0</v>
      </c>
      <c r="F2528" s="16">
        <f>IF('Basis Excelsheet - uw artikelnr'!L2528=0,0,IF('Basis Excelsheet - uw artikelnr'!L2528&lt;1,1,0))</f>
        <v>0</v>
      </c>
      <c r="G2528" s="16">
        <f>IF('Basis Excelsheet - uw artikelnr'!F2528=0,0,IF(EXACT('Basis Excelsheet - uw artikelnr'!G2528,Keuzelijsten!$C$2),0,IF(EXACT('Basis Excelsheet - uw artikelnr'!G2528,Keuzelijsten!$C$3),0,1)))</f>
        <v>0</v>
      </c>
      <c r="H2528" s="16">
        <f>IF('Basis Excelsheet - uw artikelnr'!F2528=0,0,IF(EXACT('Basis Excelsheet - uw artikelnr'!J2528,Keuzelijsten!$D$2),0,IF(EXACT('Basis Excelsheet - uw artikelnr'!J2528,Keuzelijsten!$D$3),0,1)))</f>
        <v>0</v>
      </c>
      <c r="I2528" s="16">
        <f ca="1">IF('Basis Excelsheet - uw artikelnr'!A2528=0,0,IF(CELL("type",'Basis Excelsheet - uw artikelnr'!A2528)="w",0,1))</f>
        <v>0</v>
      </c>
      <c r="J2528" s="16">
        <f>IF('Basis Excelsheet - uw artikelnr'!F2528=0,0,COUNTIF(Keuzelijsten!$F$2:$F$244,'Basis Excelsheet - uw artikelnr'!M2528)-1)*-1</f>
        <v>0</v>
      </c>
      <c r="K2528" s="16">
        <f>IF('Basis Excelsheet - uw artikelnr'!F2528=0,0,COUNTIF(Keuzelijsten!$A$2:$A$245,'Basis Excelsheet - uw artikelnr'!C2528)-1)*-1</f>
        <v>0</v>
      </c>
      <c r="L2528" s="16">
        <f>IF('Basis Excelsheet - uw artikelnr'!F2528=0,0,COUNTIF(Keuzelijsten!$W$2:$W$945,'Basis Excelsheet - uw artikelnr'!D2528)-1)*-1</f>
        <v>0</v>
      </c>
    </row>
    <row r="2529" spans="1:12" x14ac:dyDescent="0.25">
      <c r="A2529" s="17"/>
      <c r="B2529" s="17">
        <f t="shared" ca="1" si="41"/>
        <v>0</v>
      </c>
      <c r="C2529" s="16">
        <f>IF(LEN('Basis Excelsheet - uw artikelnr'!F2529)&gt;35,1,0)</f>
        <v>0</v>
      </c>
      <c r="D2529" s="16">
        <f>IF(LEN('Basis Excelsheet - uw artikelnr'!K2529)&gt;30,1,0)</f>
        <v>0</v>
      </c>
      <c r="E2529" s="16">
        <f>IF(LEN('Basis Excelsheet - uw artikelnr'!E2529)&gt;20,1,0)</f>
        <v>0</v>
      </c>
      <c r="F2529" s="16">
        <f>IF('Basis Excelsheet - uw artikelnr'!L2529=0,0,IF('Basis Excelsheet - uw artikelnr'!L2529&lt;1,1,0))</f>
        <v>0</v>
      </c>
      <c r="G2529" s="16">
        <f>IF('Basis Excelsheet - uw artikelnr'!F2529=0,0,IF(EXACT('Basis Excelsheet - uw artikelnr'!G2529,Keuzelijsten!$C$2),0,IF(EXACT('Basis Excelsheet - uw artikelnr'!G2529,Keuzelijsten!$C$3),0,1)))</f>
        <v>0</v>
      </c>
      <c r="H2529" s="16">
        <f>IF('Basis Excelsheet - uw artikelnr'!F2529=0,0,IF(EXACT('Basis Excelsheet - uw artikelnr'!J2529,Keuzelijsten!$D$2),0,IF(EXACT('Basis Excelsheet - uw artikelnr'!J2529,Keuzelijsten!$D$3),0,1)))</f>
        <v>0</v>
      </c>
      <c r="I2529" s="16">
        <f ca="1">IF('Basis Excelsheet - uw artikelnr'!A2529=0,0,IF(CELL("type",'Basis Excelsheet - uw artikelnr'!A2529)="w",0,1))</f>
        <v>0</v>
      </c>
      <c r="J2529" s="16">
        <f>IF('Basis Excelsheet - uw artikelnr'!F2529=0,0,COUNTIF(Keuzelijsten!$F$2:$F$244,'Basis Excelsheet - uw artikelnr'!M2529)-1)*-1</f>
        <v>0</v>
      </c>
      <c r="K2529" s="16">
        <f>IF('Basis Excelsheet - uw artikelnr'!F2529=0,0,COUNTIF(Keuzelijsten!$A$2:$A$245,'Basis Excelsheet - uw artikelnr'!C2529)-1)*-1</f>
        <v>0</v>
      </c>
      <c r="L2529" s="16">
        <f>IF('Basis Excelsheet - uw artikelnr'!F2529=0,0,COUNTIF(Keuzelijsten!$W$2:$W$945,'Basis Excelsheet - uw artikelnr'!D2529)-1)*-1</f>
        <v>0</v>
      </c>
    </row>
    <row r="2530" spans="1:12" x14ac:dyDescent="0.25">
      <c r="A2530" s="17"/>
      <c r="B2530" s="17">
        <f t="shared" ca="1" si="41"/>
        <v>0</v>
      </c>
      <c r="C2530" s="16">
        <f>IF(LEN('Basis Excelsheet - uw artikelnr'!F2530)&gt;35,1,0)</f>
        <v>0</v>
      </c>
      <c r="D2530" s="16">
        <f>IF(LEN('Basis Excelsheet - uw artikelnr'!K2530)&gt;30,1,0)</f>
        <v>0</v>
      </c>
      <c r="E2530" s="16">
        <f>IF(LEN('Basis Excelsheet - uw artikelnr'!E2530)&gt;20,1,0)</f>
        <v>0</v>
      </c>
      <c r="F2530" s="16">
        <f>IF('Basis Excelsheet - uw artikelnr'!L2530=0,0,IF('Basis Excelsheet - uw artikelnr'!L2530&lt;1,1,0))</f>
        <v>0</v>
      </c>
      <c r="G2530" s="16">
        <f>IF('Basis Excelsheet - uw artikelnr'!F2530=0,0,IF(EXACT('Basis Excelsheet - uw artikelnr'!G2530,Keuzelijsten!$C$2),0,IF(EXACT('Basis Excelsheet - uw artikelnr'!G2530,Keuzelijsten!$C$3),0,1)))</f>
        <v>0</v>
      </c>
      <c r="H2530" s="16">
        <f>IF('Basis Excelsheet - uw artikelnr'!F2530=0,0,IF(EXACT('Basis Excelsheet - uw artikelnr'!J2530,Keuzelijsten!$D$2),0,IF(EXACT('Basis Excelsheet - uw artikelnr'!J2530,Keuzelijsten!$D$3),0,1)))</f>
        <v>0</v>
      </c>
      <c r="I2530" s="16">
        <f ca="1">IF('Basis Excelsheet - uw artikelnr'!A2530=0,0,IF(CELL("type",'Basis Excelsheet - uw artikelnr'!A2530)="w",0,1))</f>
        <v>0</v>
      </c>
      <c r="J2530" s="16">
        <f>IF('Basis Excelsheet - uw artikelnr'!F2530=0,0,COUNTIF(Keuzelijsten!$F$2:$F$244,'Basis Excelsheet - uw artikelnr'!M2530)-1)*-1</f>
        <v>0</v>
      </c>
      <c r="K2530" s="16">
        <f>IF('Basis Excelsheet - uw artikelnr'!F2530=0,0,COUNTIF(Keuzelijsten!$A$2:$A$245,'Basis Excelsheet - uw artikelnr'!C2530)-1)*-1</f>
        <v>0</v>
      </c>
      <c r="L2530" s="16">
        <f>IF('Basis Excelsheet - uw artikelnr'!F2530=0,0,COUNTIF(Keuzelijsten!$W$2:$W$945,'Basis Excelsheet - uw artikelnr'!D2530)-1)*-1</f>
        <v>0</v>
      </c>
    </row>
    <row r="2531" spans="1:12" x14ac:dyDescent="0.25">
      <c r="A2531" s="17"/>
      <c r="B2531" s="17">
        <f t="shared" ca="1" si="41"/>
        <v>0</v>
      </c>
      <c r="C2531" s="16">
        <f>IF(LEN('Basis Excelsheet - uw artikelnr'!F2531)&gt;35,1,0)</f>
        <v>0</v>
      </c>
      <c r="D2531" s="16">
        <f>IF(LEN('Basis Excelsheet - uw artikelnr'!K2531)&gt;30,1,0)</f>
        <v>0</v>
      </c>
      <c r="E2531" s="16">
        <f>IF(LEN('Basis Excelsheet - uw artikelnr'!E2531)&gt;20,1,0)</f>
        <v>0</v>
      </c>
      <c r="F2531" s="16">
        <f>IF('Basis Excelsheet - uw artikelnr'!L2531=0,0,IF('Basis Excelsheet - uw artikelnr'!L2531&lt;1,1,0))</f>
        <v>0</v>
      </c>
      <c r="G2531" s="16">
        <f>IF('Basis Excelsheet - uw artikelnr'!F2531=0,0,IF(EXACT('Basis Excelsheet - uw artikelnr'!G2531,Keuzelijsten!$C$2),0,IF(EXACT('Basis Excelsheet - uw artikelnr'!G2531,Keuzelijsten!$C$3),0,1)))</f>
        <v>0</v>
      </c>
      <c r="H2531" s="16">
        <f>IF('Basis Excelsheet - uw artikelnr'!F2531=0,0,IF(EXACT('Basis Excelsheet - uw artikelnr'!J2531,Keuzelijsten!$D$2),0,IF(EXACT('Basis Excelsheet - uw artikelnr'!J2531,Keuzelijsten!$D$3),0,1)))</f>
        <v>0</v>
      </c>
      <c r="I2531" s="16">
        <f ca="1">IF('Basis Excelsheet - uw artikelnr'!A2531=0,0,IF(CELL("type",'Basis Excelsheet - uw artikelnr'!A2531)="w",0,1))</f>
        <v>0</v>
      </c>
      <c r="J2531" s="16">
        <f>IF('Basis Excelsheet - uw artikelnr'!F2531=0,0,COUNTIF(Keuzelijsten!$F$2:$F$244,'Basis Excelsheet - uw artikelnr'!M2531)-1)*-1</f>
        <v>0</v>
      </c>
      <c r="K2531" s="16">
        <f>IF('Basis Excelsheet - uw artikelnr'!F2531=0,0,COUNTIF(Keuzelijsten!$A$2:$A$245,'Basis Excelsheet - uw artikelnr'!C2531)-1)*-1</f>
        <v>0</v>
      </c>
      <c r="L2531" s="16">
        <f>IF('Basis Excelsheet - uw artikelnr'!F2531=0,0,COUNTIF(Keuzelijsten!$W$2:$W$945,'Basis Excelsheet - uw artikelnr'!D2531)-1)*-1</f>
        <v>0</v>
      </c>
    </row>
    <row r="2532" spans="1:12" x14ac:dyDescent="0.25">
      <c r="A2532" s="17"/>
      <c r="B2532" s="17">
        <f t="shared" ca="1" si="41"/>
        <v>0</v>
      </c>
      <c r="C2532" s="16">
        <f>IF(LEN('Basis Excelsheet - uw artikelnr'!F2532)&gt;35,1,0)</f>
        <v>0</v>
      </c>
      <c r="D2532" s="16">
        <f>IF(LEN('Basis Excelsheet - uw artikelnr'!K2532)&gt;30,1,0)</f>
        <v>0</v>
      </c>
      <c r="E2532" s="16">
        <f>IF(LEN('Basis Excelsheet - uw artikelnr'!E2532)&gt;20,1,0)</f>
        <v>0</v>
      </c>
      <c r="F2532" s="16">
        <f>IF('Basis Excelsheet - uw artikelnr'!L2532=0,0,IF('Basis Excelsheet - uw artikelnr'!L2532&lt;1,1,0))</f>
        <v>0</v>
      </c>
      <c r="G2532" s="16">
        <f>IF('Basis Excelsheet - uw artikelnr'!F2532=0,0,IF(EXACT('Basis Excelsheet - uw artikelnr'!G2532,Keuzelijsten!$C$2),0,IF(EXACT('Basis Excelsheet - uw artikelnr'!G2532,Keuzelijsten!$C$3),0,1)))</f>
        <v>0</v>
      </c>
      <c r="H2532" s="16">
        <f>IF('Basis Excelsheet - uw artikelnr'!F2532=0,0,IF(EXACT('Basis Excelsheet - uw artikelnr'!J2532,Keuzelijsten!$D$2),0,IF(EXACT('Basis Excelsheet - uw artikelnr'!J2532,Keuzelijsten!$D$3),0,1)))</f>
        <v>0</v>
      </c>
      <c r="I2532" s="16">
        <f ca="1">IF('Basis Excelsheet - uw artikelnr'!A2532=0,0,IF(CELL("type",'Basis Excelsheet - uw artikelnr'!A2532)="w",0,1))</f>
        <v>0</v>
      </c>
      <c r="J2532" s="16">
        <f>IF('Basis Excelsheet - uw artikelnr'!F2532=0,0,COUNTIF(Keuzelijsten!$F$2:$F$244,'Basis Excelsheet - uw artikelnr'!M2532)-1)*-1</f>
        <v>0</v>
      </c>
      <c r="K2532" s="16">
        <f>IF('Basis Excelsheet - uw artikelnr'!F2532=0,0,COUNTIF(Keuzelijsten!$A$2:$A$245,'Basis Excelsheet - uw artikelnr'!C2532)-1)*-1</f>
        <v>0</v>
      </c>
      <c r="L2532" s="16">
        <f>IF('Basis Excelsheet - uw artikelnr'!F2532=0,0,COUNTIF(Keuzelijsten!$W$2:$W$945,'Basis Excelsheet - uw artikelnr'!D2532)-1)*-1</f>
        <v>0</v>
      </c>
    </row>
    <row r="2533" spans="1:12" x14ac:dyDescent="0.25">
      <c r="A2533" s="17"/>
      <c r="B2533" s="17">
        <f t="shared" ca="1" si="41"/>
        <v>0</v>
      </c>
      <c r="C2533" s="16">
        <f>IF(LEN('Basis Excelsheet - uw artikelnr'!F2533)&gt;35,1,0)</f>
        <v>0</v>
      </c>
      <c r="D2533" s="16">
        <f>IF(LEN('Basis Excelsheet - uw artikelnr'!K2533)&gt;30,1,0)</f>
        <v>0</v>
      </c>
      <c r="E2533" s="16">
        <f>IF(LEN('Basis Excelsheet - uw artikelnr'!E2533)&gt;20,1,0)</f>
        <v>0</v>
      </c>
      <c r="F2533" s="16">
        <f>IF('Basis Excelsheet - uw artikelnr'!L2533=0,0,IF('Basis Excelsheet - uw artikelnr'!L2533&lt;1,1,0))</f>
        <v>0</v>
      </c>
      <c r="G2533" s="16">
        <f>IF('Basis Excelsheet - uw artikelnr'!F2533=0,0,IF(EXACT('Basis Excelsheet - uw artikelnr'!G2533,Keuzelijsten!$C$2),0,IF(EXACT('Basis Excelsheet - uw artikelnr'!G2533,Keuzelijsten!$C$3),0,1)))</f>
        <v>0</v>
      </c>
      <c r="H2533" s="16">
        <f>IF('Basis Excelsheet - uw artikelnr'!F2533=0,0,IF(EXACT('Basis Excelsheet - uw artikelnr'!J2533,Keuzelijsten!$D$2),0,IF(EXACT('Basis Excelsheet - uw artikelnr'!J2533,Keuzelijsten!$D$3),0,1)))</f>
        <v>0</v>
      </c>
      <c r="I2533" s="16">
        <f ca="1">IF('Basis Excelsheet - uw artikelnr'!A2533=0,0,IF(CELL("type",'Basis Excelsheet - uw artikelnr'!A2533)="w",0,1))</f>
        <v>0</v>
      </c>
      <c r="J2533" s="16">
        <f>IF('Basis Excelsheet - uw artikelnr'!F2533=0,0,COUNTIF(Keuzelijsten!$F$2:$F$244,'Basis Excelsheet - uw artikelnr'!M2533)-1)*-1</f>
        <v>0</v>
      </c>
      <c r="K2533" s="16">
        <f>IF('Basis Excelsheet - uw artikelnr'!F2533=0,0,COUNTIF(Keuzelijsten!$A$2:$A$245,'Basis Excelsheet - uw artikelnr'!C2533)-1)*-1</f>
        <v>0</v>
      </c>
      <c r="L2533" s="16">
        <f>IF('Basis Excelsheet - uw artikelnr'!F2533=0,0,COUNTIF(Keuzelijsten!$W$2:$W$945,'Basis Excelsheet - uw artikelnr'!D2533)-1)*-1</f>
        <v>0</v>
      </c>
    </row>
    <row r="2534" spans="1:12" x14ac:dyDescent="0.25">
      <c r="A2534" s="17"/>
      <c r="B2534" s="17">
        <f t="shared" ca="1" si="41"/>
        <v>0</v>
      </c>
      <c r="C2534" s="16">
        <f>IF(LEN('Basis Excelsheet - uw artikelnr'!F2534)&gt;35,1,0)</f>
        <v>0</v>
      </c>
      <c r="D2534" s="16">
        <f>IF(LEN('Basis Excelsheet - uw artikelnr'!K2534)&gt;30,1,0)</f>
        <v>0</v>
      </c>
      <c r="E2534" s="16">
        <f>IF(LEN('Basis Excelsheet - uw artikelnr'!E2534)&gt;20,1,0)</f>
        <v>0</v>
      </c>
      <c r="F2534" s="16">
        <f>IF('Basis Excelsheet - uw artikelnr'!L2534=0,0,IF('Basis Excelsheet - uw artikelnr'!L2534&lt;1,1,0))</f>
        <v>0</v>
      </c>
      <c r="G2534" s="16">
        <f>IF('Basis Excelsheet - uw artikelnr'!F2534=0,0,IF(EXACT('Basis Excelsheet - uw artikelnr'!G2534,Keuzelijsten!$C$2),0,IF(EXACT('Basis Excelsheet - uw artikelnr'!G2534,Keuzelijsten!$C$3),0,1)))</f>
        <v>0</v>
      </c>
      <c r="H2534" s="16">
        <f>IF('Basis Excelsheet - uw artikelnr'!F2534=0,0,IF(EXACT('Basis Excelsheet - uw artikelnr'!J2534,Keuzelijsten!$D$2),0,IF(EXACT('Basis Excelsheet - uw artikelnr'!J2534,Keuzelijsten!$D$3),0,1)))</f>
        <v>0</v>
      </c>
      <c r="I2534" s="16">
        <f ca="1">IF('Basis Excelsheet - uw artikelnr'!A2534=0,0,IF(CELL("type",'Basis Excelsheet - uw artikelnr'!A2534)="w",0,1))</f>
        <v>0</v>
      </c>
      <c r="J2534" s="16">
        <f>IF('Basis Excelsheet - uw artikelnr'!F2534=0,0,COUNTIF(Keuzelijsten!$F$2:$F$244,'Basis Excelsheet - uw artikelnr'!M2534)-1)*-1</f>
        <v>0</v>
      </c>
      <c r="K2534" s="16">
        <f>IF('Basis Excelsheet - uw artikelnr'!F2534=0,0,COUNTIF(Keuzelijsten!$A$2:$A$245,'Basis Excelsheet - uw artikelnr'!C2534)-1)*-1</f>
        <v>0</v>
      </c>
      <c r="L2534" s="16">
        <f>IF('Basis Excelsheet - uw artikelnr'!F2534=0,0,COUNTIF(Keuzelijsten!$W$2:$W$945,'Basis Excelsheet - uw artikelnr'!D2534)-1)*-1</f>
        <v>0</v>
      </c>
    </row>
    <row r="2535" spans="1:12" x14ac:dyDescent="0.25">
      <c r="A2535" s="17"/>
      <c r="B2535" s="17">
        <f t="shared" ca="1" si="41"/>
        <v>0</v>
      </c>
      <c r="C2535" s="16">
        <f>IF(LEN('Basis Excelsheet - uw artikelnr'!F2535)&gt;35,1,0)</f>
        <v>0</v>
      </c>
      <c r="D2535" s="16">
        <f>IF(LEN('Basis Excelsheet - uw artikelnr'!K2535)&gt;30,1,0)</f>
        <v>0</v>
      </c>
      <c r="E2535" s="16">
        <f>IF(LEN('Basis Excelsheet - uw artikelnr'!E2535)&gt;20,1,0)</f>
        <v>0</v>
      </c>
      <c r="F2535" s="16">
        <f>IF('Basis Excelsheet - uw artikelnr'!L2535=0,0,IF('Basis Excelsheet - uw artikelnr'!L2535&lt;1,1,0))</f>
        <v>0</v>
      </c>
      <c r="G2535" s="16">
        <f>IF('Basis Excelsheet - uw artikelnr'!F2535=0,0,IF(EXACT('Basis Excelsheet - uw artikelnr'!G2535,Keuzelijsten!$C$2),0,IF(EXACT('Basis Excelsheet - uw artikelnr'!G2535,Keuzelijsten!$C$3),0,1)))</f>
        <v>0</v>
      </c>
      <c r="H2535" s="16">
        <f>IF('Basis Excelsheet - uw artikelnr'!F2535=0,0,IF(EXACT('Basis Excelsheet - uw artikelnr'!J2535,Keuzelijsten!$D$2),0,IF(EXACT('Basis Excelsheet - uw artikelnr'!J2535,Keuzelijsten!$D$3),0,1)))</f>
        <v>0</v>
      </c>
      <c r="I2535" s="16">
        <f ca="1">IF('Basis Excelsheet - uw artikelnr'!A2535=0,0,IF(CELL("type",'Basis Excelsheet - uw artikelnr'!A2535)="w",0,1))</f>
        <v>0</v>
      </c>
      <c r="J2535" s="16">
        <f>IF('Basis Excelsheet - uw artikelnr'!F2535=0,0,COUNTIF(Keuzelijsten!$F$2:$F$244,'Basis Excelsheet - uw artikelnr'!M2535)-1)*-1</f>
        <v>0</v>
      </c>
      <c r="K2535" s="16">
        <f>IF('Basis Excelsheet - uw artikelnr'!F2535=0,0,COUNTIF(Keuzelijsten!$A$2:$A$245,'Basis Excelsheet - uw artikelnr'!C2535)-1)*-1</f>
        <v>0</v>
      </c>
      <c r="L2535" s="16">
        <f>IF('Basis Excelsheet - uw artikelnr'!F2535=0,0,COUNTIF(Keuzelijsten!$W$2:$W$945,'Basis Excelsheet - uw artikelnr'!D2535)-1)*-1</f>
        <v>0</v>
      </c>
    </row>
    <row r="2536" spans="1:12" x14ac:dyDescent="0.25">
      <c r="A2536" s="17"/>
      <c r="B2536" s="17">
        <f t="shared" ca="1" si="41"/>
        <v>0</v>
      </c>
      <c r="C2536" s="16">
        <f>IF(LEN('Basis Excelsheet - uw artikelnr'!F2536)&gt;35,1,0)</f>
        <v>0</v>
      </c>
      <c r="D2536" s="16">
        <f>IF(LEN('Basis Excelsheet - uw artikelnr'!K2536)&gt;30,1,0)</f>
        <v>0</v>
      </c>
      <c r="E2536" s="16">
        <f>IF(LEN('Basis Excelsheet - uw artikelnr'!E2536)&gt;20,1,0)</f>
        <v>0</v>
      </c>
      <c r="F2536" s="16">
        <f>IF('Basis Excelsheet - uw artikelnr'!L2536=0,0,IF('Basis Excelsheet - uw artikelnr'!L2536&lt;1,1,0))</f>
        <v>0</v>
      </c>
      <c r="G2536" s="16">
        <f>IF('Basis Excelsheet - uw artikelnr'!F2536=0,0,IF(EXACT('Basis Excelsheet - uw artikelnr'!G2536,Keuzelijsten!$C$2),0,IF(EXACT('Basis Excelsheet - uw artikelnr'!G2536,Keuzelijsten!$C$3),0,1)))</f>
        <v>0</v>
      </c>
      <c r="H2536" s="16">
        <f>IF('Basis Excelsheet - uw artikelnr'!F2536=0,0,IF(EXACT('Basis Excelsheet - uw artikelnr'!J2536,Keuzelijsten!$D$2),0,IF(EXACT('Basis Excelsheet - uw artikelnr'!J2536,Keuzelijsten!$D$3),0,1)))</f>
        <v>0</v>
      </c>
      <c r="I2536" s="16">
        <f ca="1">IF('Basis Excelsheet - uw artikelnr'!A2536=0,0,IF(CELL("type",'Basis Excelsheet - uw artikelnr'!A2536)="w",0,1))</f>
        <v>0</v>
      </c>
      <c r="J2536" s="16">
        <f>IF('Basis Excelsheet - uw artikelnr'!F2536=0,0,COUNTIF(Keuzelijsten!$F$2:$F$244,'Basis Excelsheet - uw artikelnr'!M2536)-1)*-1</f>
        <v>0</v>
      </c>
      <c r="K2536" s="16">
        <f>IF('Basis Excelsheet - uw artikelnr'!F2536=0,0,COUNTIF(Keuzelijsten!$A$2:$A$245,'Basis Excelsheet - uw artikelnr'!C2536)-1)*-1</f>
        <v>0</v>
      </c>
      <c r="L2536" s="16">
        <f>IF('Basis Excelsheet - uw artikelnr'!F2536=0,0,COUNTIF(Keuzelijsten!$W$2:$W$945,'Basis Excelsheet - uw artikelnr'!D2536)-1)*-1</f>
        <v>0</v>
      </c>
    </row>
    <row r="2537" spans="1:12" x14ac:dyDescent="0.25">
      <c r="A2537" s="17"/>
      <c r="B2537" s="17">
        <f t="shared" ca="1" si="41"/>
        <v>0</v>
      </c>
      <c r="C2537" s="16">
        <f>IF(LEN('Basis Excelsheet - uw artikelnr'!F2537)&gt;35,1,0)</f>
        <v>0</v>
      </c>
      <c r="D2537" s="16">
        <f>IF(LEN('Basis Excelsheet - uw artikelnr'!K2537)&gt;30,1,0)</f>
        <v>0</v>
      </c>
      <c r="E2537" s="16">
        <f>IF(LEN('Basis Excelsheet - uw artikelnr'!E2537)&gt;20,1,0)</f>
        <v>0</v>
      </c>
      <c r="F2537" s="16">
        <f>IF('Basis Excelsheet - uw artikelnr'!L2537=0,0,IF('Basis Excelsheet - uw artikelnr'!L2537&lt;1,1,0))</f>
        <v>0</v>
      </c>
      <c r="G2537" s="16">
        <f>IF('Basis Excelsheet - uw artikelnr'!F2537=0,0,IF(EXACT('Basis Excelsheet - uw artikelnr'!G2537,Keuzelijsten!$C$2),0,IF(EXACT('Basis Excelsheet - uw artikelnr'!G2537,Keuzelijsten!$C$3),0,1)))</f>
        <v>0</v>
      </c>
      <c r="H2537" s="16">
        <f>IF('Basis Excelsheet - uw artikelnr'!F2537=0,0,IF(EXACT('Basis Excelsheet - uw artikelnr'!J2537,Keuzelijsten!$D$2),0,IF(EXACT('Basis Excelsheet - uw artikelnr'!J2537,Keuzelijsten!$D$3),0,1)))</f>
        <v>0</v>
      </c>
      <c r="I2537" s="16">
        <f ca="1">IF('Basis Excelsheet - uw artikelnr'!A2537=0,0,IF(CELL("type",'Basis Excelsheet - uw artikelnr'!A2537)="w",0,1))</f>
        <v>0</v>
      </c>
      <c r="J2537" s="16">
        <f>IF('Basis Excelsheet - uw artikelnr'!F2537=0,0,COUNTIF(Keuzelijsten!$F$2:$F$244,'Basis Excelsheet - uw artikelnr'!M2537)-1)*-1</f>
        <v>0</v>
      </c>
      <c r="K2537" s="16">
        <f>IF('Basis Excelsheet - uw artikelnr'!F2537=0,0,COUNTIF(Keuzelijsten!$A$2:$A$245,'Basis Excelsheet - uw artikelnr'!C2537)-1)*-1</f>
        <v>0</v>
      </c>
      <c r="L2537" s="16">
        <f>IF('Basis Excelsheet - uw artikelnr'!F2537=0,0,COUNTIF(Keuzelijsten!$W$2:$W$945,'Basis Excelsheet - uw artikelnr'!D2537)-1)*-1</f>
        <v>0</v>
      </c>
    </row>
    <row r="2538" spans="1:12" x14ac:dyDescent="0.25">
      <c r="A2538" s="17"/>
      <c r="B2538" s="17">
        <f t="shared" ca="1" si="41"/>
        <v>0</v>
      </c>
      <c r="C2538" s="16">
        <f>IF(LEN('Basis Excelsheet - uw artikelnr'!F2538)&gt;35,1,0)</f>
        <v>0</v>
      </c>
      <c r="D2538" s="16">
        <f>IF(LEN('Basis Excelsheet - uw artikelnr'!K2538)&gt;30,1,0)</f>
        <v>0</v>
      </c>
      <c r="E2538" s="16">
        <f>IF(LEN('Basis Excelsheet - uw artikelnr'!E2538)&gt;20,1,0)</f>
        <v>0</v>
      </c>
      <c r="F2538" s="16">
        <f>IF('Basis Excelsheet - uw artikelnr'!L2538=0,0,IF('Basis Excelsheet - uw artikelnr'!L2538&lt;1,1,0))</f>
        <v>0</v>
      </c>
      <c r="G2538" s="16">
        <f>IF('Basis Excelsheet - uw artikelnr'!F2538=0,0,IF(EXACT('Basis Excelsheet - uw artikelnr'!G2538,Keuzelijsten!$C$2),0,IF(EXACT('Basis Excelsheet - uw artikelnr'!G2538,Keuzelijsten!$C$3),0,1)))</f>
        <v>0</v>
      </c>
      <c r="H2538" s="16">
        <f>IF('Basis Excelsheet - uw artikelnr'!F2538=0,0,IF(EXACT('Basis Excelsheet - uw artikelnr'!J2538,Keuzelijsten!$D$2),0,IF(EXACT('Basis Excelsheet - uw artikelnr'!J2538,Keuzelijsten!$D$3),0,1)))</f>
        <v>0</v>
      </c>
      <c r="I2538" s="16">
        <f ca="1">IF('Basis Excelsheet - uw artikelnr'!A2538=0,0,IF(CELL("type",'Basis Excelsheet - uw artikelnr'!A2538)="w",0,1))</f>
        <v>0</v>
      </c>
      <c r="J2538" s="16">
        <f>IF('Basis Excelsheet - uw artikelnr'!F2538=0,0,COUNTIF(Keuzelijsten!$F$2:$F$244,'Basis Excelsheet - uw artikelnr'!M2538)-1)*-1</f>
        <v>0</v>
      </c>
      <c r="K2538" s="16">
        <f>IF('Basis Excelsheet - uw artikelnr'!F2538=0,0,COUNTIF(Keuzelijsten!$A$2:$A$245,'Basis Excelsheet - uw artikelnr'!C2538)-1)*-1</f>
        <v>0</v>
      </c>
      <c r="L2538" s="16">
        <f>IF('Basis Excelsheet - uw artikelnr'!F2538=0,0,COUNTIF(Keuzelijsten!$W$2:$W$945,'Basis Excelsheet - uw artikelnr'!D2538)-1)*-1</f>
        <v>0</v>
      </c>
    </row>
    <row r="2539" spans="1:12" x14ac:dyDescent="0.25">
      <c r="A2539" s="17"/>
      <c r="B2539" s="17">
        <f t="shared" ca="1" si="41"/>
        <v>0</v>
      </c>
      <c r="C2539" s="16">
        <f>IF(LEN('Basis Excelsheet - uw artikelnr'!F2539)&gt;35,1,0)</f>
        <v>0</v>
      </c>
      <c r="D2539" s="16">
        <f>IF(LEN('Basis Excelsheet - uw artikelnr'!K2539)&gt;30,1,0)</f>
        <v>0</v>
      </c>
      <c r="E2539" s="16">
        <f>IF(LEN('Basis Excelsheet - uw artikelnr'!E2539)&gt;20,1,0)</f>
        <v>0</v>
      </c>
      <c r="F2539" s="16">
        <f>IF('Basis Excelsheet - uw artikelnr'!L2539=0,0,IF('Basis Excelsheet - uw artikelnr'!L2539&lt;1,1,0))</f>
        <v>0</v>
      </c>
      <c r="G2539" s="16">
        <f>IF('Basis Excelsheet - uw artikelnr'!F2539=0,0,IF(EXACT('Basis Excelsheet - uw artikelnr'!G2539,Keuzelijsten!$C$2),0,IF(EXACT('Basis Excelsheet - uw artikelnr'!G2539,Keuzelijsten!$C$3),0,1)))</f>
        <v>0</v>
      </c>
      <c r="H2539" s="16">
        <f>IF('Basis Excelsheet - uw artikelnr'!F2539=0,0,IF(EXACT('Basis Excelsheet - uw artikelnr'!J2539,Keuzelijsten!$D$2),0,IF(EXACT('Basis Excelsheet - uw artikelnr'!J2539,Keuzelijsten!$D$3),0,1)))</f>
        <v>0</v>
      </c>
      <c r="I2539" s="16">
        <f ca="1">IF('Basis Excelsheet - uw artikelnr'!A2539=0,0,IF(CELL("type",'Basis Excelsheet - uw artikelnr'!A2539)="w",0,1))</f>
        <v>0</v>
      </c>
      <c r="J2539" s="16">
        <f>IF('Basis Excelsheet - uw artikelnr'!F2539=0,0,COUNTIF(Keuzelijsten!$F$2:$F$244,'Basis Excelsheet - uw artikelnr'!M2539)-1)*-1</f>
        <v>0</v>
      </c>
      <c r="K2539" s="16">
        <f>IF('Basis Excelsheet - uw artikelnr'!F2539=0,0,COUNTIF(Keuzelijsten!$A$2:$A$245,'Basis Excelsheet - uw artikelnr'!C2539)-1)*-1</f>
        <v>0</v>
      </c>
      <c r="L2539" s="16">
        <f>IF('Basis Excelsheet - uw artikelnr'!F2539=0,0,COUNTIF(Keuzelijsten!$W$2:$W$945,'Basis Excelsheet - uw artikelnr'!D2539)-1)*-1</f>
        <v>0</v>
      </c>
    </row>
    <row r="2540" spans="1:12" x14ac:dyDescent="0.25">
      <c r="A2540" s="17"/>
      <c r="B2540" s="17">
        <f t="shared" ca="1" si="41"/>
        <v>0</v>
      </c>
      <c r="C2540" s="16">
        <f>IF(LEN('Basis Excelsheet - uw artikelnr'!F2540)&gt;35,1,0)</f>
        <v>0</v>
      </c>
      <c r="D2540" s="16">
        <f>IF(LEN('Basis Excelsheet - uw artikelnr'!K2540)&gt;30,1,0)</f>
        <v>0</v>
      </c>
      <c r="E2540" s="16">
        <f>IF(LEN('Basis Excelsheet - uw artikelnr'!E2540)&gt;20,1,0)</f>
        <v>0</v>
      </c>
      <c r="F2540" s="16">
        <f>IF('Basis Excelsheet - uw artikelnr'!L2540=0,0,IF('Basis Excelsheet - uw artikelnr'!L2540&lt;1,1,0))</f>
        <v>0</v>
      </c>
      <c r="G2540" s="16">
        <f>IF('Basis Excelsheet - uw artikelnr'!F2540=0,0,IF(EXACT('Basis Excelsheet - uw artikelnr'!G2540,Keuzelijsten!$C$2),0,IF(EXACT('Basis Excelsheet - uw artikelnr'!G2540,Keuzelijsten!$C$3),0,1)))</f>
        <v>0</v>
      </c>
      <c r="H2540" s="16">
        <f>IF('Basis Excelsheet - uw artikelnr'!F2540=0,0,IF(EXACT('Basis Excelsheet - uw artikelnr'!J2540,Keuzelijsten!$D$2),0,IF(EXACT('Basis Excelsheet - uw artikelnr'!J2540,Keuzelijsten!$D$3),0,1)))</f>
        <v>0</v>
      </c>
      <c r="I2540" s="16">
        <f ca="1">IF('Basis Excelsheet - uw artikelnr'!A2540=0,0,IF(CELL("type",'Basis Excelsheet - uw artikelnr'!A2540)="w",0,1))</f>
        <v>0</v>
      </c>
      <c r="J2540" s="16">
        <f>IF('Basis Excelsheet - uw artikelnr'!F2540=0,0,COUNTIF(Keuzelijsten!$F$2:$F$244,'Basis Excelsheet - uw artikelnr'!M2540)-1)*-1</f>
        <v>0</v>
      </c>
      <c r="K2540" s="16">
        <f>IF('Basis Excelsheet - uw artikelnr'!F2540=0,0,COUNTIF(Keuzelijsten!$A$2:$A$245,'Basis Excelsheet - uw artikelnr'!C2540)-1)*-1</f>
        <v>0</v>
      </c>
      <c r="L2540" s="16">
        <f>IF('Basis Excelsheet - uw artikelnr'!F2540=0,0,COUNTIF(Keuzelijsten!$W$2:$W$945,'Basis Excelsheet - uw artikelnr'!D2540)-1)*-1</f>
        <v>0</v>
      </c>
    </row>
    <row r="2541" spans="1:12" x14ac:dyDescent="0.25">
      <c r="A2541" s="17"/>
      <c r="B2541" s="17">
        <f t="shared" ca="1" si="41"/>
        <v>0</v>
      </c>
      <c r="C2541" s="16">
        <f>IF(LEN('Basis Excelsheet - uw artikelnr'!F2541)&gt;35,1,0)</f>
        <v>0</v>
      </c>
      <c r="D2541" s="16">
        <f>IF(LEN('Basis Excelsheet - uw artikelnr'!K2541)&gt;30,1,0)</f>
        <v>0</v>
      </c>
      <c r="E2541" s="16">
        <f>IF(LEN('Basis Excelsheet - uw artikelnr'!E2541)&gt;20,1,0)</f>
        <v>0</v>
      </c>
      <c r="F2541" s="16">
        <f>IF('Basis Excelsheet - uw artikelnr'!L2541=0,0,IF('Basis Excelsheet - uw artikelnr'!L2541&lt;1,1,0))</f>
        <v>0</v>
      </c>
      <c r="G2541" s="16">
        <f>IF('Basis Excelsheet - uw artikelnr'!F2541=0,0,IF(EXACT('Basis Excelsheet - uw artikelnr'!G2541,Keuzelijsten!$C$2),0,IF(EXACT('Basis Excelsheet - uw artikelnr'!G2541,Keuzelijsten!$C$3),0,1)))</f>
        <v>0</v>
      </c>
      <c r="H2541" s="16">
        <f>IF('Basis Excelsheet - uw artikelnr'!F2541=0,0,IF(EXACT('Basis Excelsheet - uw artikelnr'!J2541,Keuzelijsten!$D$2),0,IF(EXACT('Basis Excelsheet - uw artikelnr'!J2541,Keuzelijsten!$D$3),0,1)))</f>
        <v>0</v>
      </c>
      <c r="I2541" s="16">
        <f ca="1">IF('Basis Excelsheet - uw artikelnr'!A2541=0,0,IF(CELL("type",'Basis Excelsheet - uw artikelnr'!A2541)="w",0,1))</f>
        <v>0</v>
      </c>
      <c r="J2541" s="16">
        <f>IF('Basis Excelsheet - uw artikelnr'!F2541=0,0,COUNTIF(Keuzelijsten!$F$2:$F$244,'Basis Excelsheet - uw artikelnr'!M2541)-1)*-1</f>
        <v>0</v>
      </c>
      <c r="K2541" s="16">
        <f>IF('Basis Excelsheet - uw artikelnr'!F2541=0,0,COUNTIF(Keuzelijsten!$A$2:$A$245,'Basis Excelsheet - uw artikelnr'!C2541)-1)*-1</f>
        <v>0</v>
      </c>
      <c r="L2541" s="16">
        <f>IF('Basis Excelsheet - uw artikelnr'!F2541=0,0,COUNTIF(Keuzelijsten!$W$2:$W$945,'Basis Excelsheet - uw artikelnr'!D2541)-1)*-1</f>
        <v>0</v>
      </c>
    </row>
    <row r="2542" spans="1:12" x14ac:dyDescent="0.25">
      <c r="A2542" s="17"/>
      <c r="B2542" s="17">
        <f t="shared" ca="1" si="41"/>
        <v>0</v>
      </c>
      <c r="C2542" s="16">
        <f>IF(LEN('Basis Excelsheet - uw artikelnr'!F2542)&gt;35,1,0)</f>
        <v>0</v>
      </c>
      <c r="D2542" s="16">
        <f>IF(LEN('Basis Excelsheet - uw artikelnr'!K2542)&gt;30,1,0)</f>
        <v>0</v>
      </c>
      <c r="E2542" s="16">
        <f>IF(LEN('Basis Excelsheet - uw artikelnr'!E2542)&gt;20,1,0)</f>
        <v>0</v>
      </c>
      <c r="F2542" s="16">
        <f>IF('Basis Excelsheet - uw artikelnr'!L2542=0,0,IF('Basis Excelsheet - uw artikelnr'!L2542&lt;1,1,0))</f>
        <v>0</v>
      </c>
      <c r="G2542" s="16">
        <f>IF('Basis Excelsheet - uw artikelnr'!F2542=0,0,IF(EXACT('Basis Excelsheet - uw artikelnr'!G2542,Keuzelijsten!$C$2),0,IF(EXACT('Basis Excelsheet - uw artikelnr'!G2542,Keuzelijsten!$C$3),0,1)))</f>
        <v>0</v>
      </c>
      <c r="H2542" s="16">
        <f>IF('Basis Excelsheet - uw artikelnr'!F2542=0,0,IF(EXACT('Basis Excelsheet - uw artikelnr'!J2542,Keuzelijsten!$D$2),0,IF(EXACT('Basis Excelsheet - uw artikelnr'!J2542,Keuzelijsten!$D$3),0,1)))</f>
        <v>0</v>
      </c>
      <c r="I2542" s="16">
        <f ca="1">IF('Basis Excelsheet - uw artikelnr'!A2542=0,0,IF(CELL("type",'Basis Excelsheet - uw artikelnr'!A2542)="w",0,1))</f>
        <v>0</v>
      </c>
      <c r="J2542" s="16">
        <f>IF('Basis Excelsheet - uw artikelnr'!F2542=0,0,COUNTIF(Keuzelijsten!$F$2:$F$244,'Basis Excelsheet - uw artikelnr'!M2542)-1)*-1</f>
        <v>0</v>
      </c>
      <c r="K2542" s="16">
        <f>IF('Basis Excelsheet - uw artikelnr'!F2542=0,0,COUNTIF(Keuzelijsten!$A$2:$A$245,'Basis Excelsheet - uw artikelnr'!C2542)-1)*-1</f>
        <v>0</v>
      </c>
      <c r="L2542" s="16">
        <f>IF('Basis Excelsheet - uw artikelnr'!F2542=0,0,COUNTIF(Keuzelijsten!$W$2:$W$945,'Basis Excelsheet - uw artikelnr'!D2542)-1)*-1</f>
        <v>0</v>
      </c>
    </row>
    <row r="2543" spans="1:12" x14ac:dyDescent="0.25">
      <c r="A2543" s="17"/>
      <c r="B2543" s="17">
        <f t="shared" ca="1" si="41"/>
        <v>0</v>
      </c>
      <c r="C2543" s="16">
        <f>IF(LEN('Basis Excelsheet - uw artikelnr'!F2543)&gt;35,1,0)</f>
        <v>0</v>
      </c>
      <c r="D2543" s="16">
        <f>IF(LEN('Basis Excelsheet - uw artikelnr'!K2543)&gt;30,1,0)</f>
        <v>0</v>
      </c>
      <c r="E2543" s="16">
        <f>IF(LEN('Basis Excelsheet - uw artikelnr'!E2543)&gt;20,1,0)</f>
        <v>0</v>
      </c>
      <c r="F2543" s="16">
        <f>IF('Basis Excelsheet - uw artikelnr'!L2543=0,0,IF('Basis Excelsheet - uw artikelnr'!L2543&lt;1,1,0))</f>
        <v>0</v>
      </c>
      <c r="G2543" s="16">
        <f>IF('Basis Excelsheet - uw artikelnr'!F2543=0,0,IF(EXACT('Basis Excelsheet - uw artikelnr'!G2543,Keuzelijsten!$C$2),0,IF(EXACT('Basis Excelsheet - uw artikelnr'!G2543,Keuzelijsten!$C$3),0,1)))</f>
        <v>0</v>
      </c>
      <c r="H2543" s="16">
        <f>IF('Basis Excelsheet - uw artikelnr'!F2543=0,0,IF(EXACT('Basis Excelsheet - uw artikelnr'!J2543,Keuzelijsten!$D$2),0,IF(EXACT('Basis Excelsheet - uw artikelnr'!J2543,Keuzelijsten!$D$3),0,1)))</f>
        <v>0</v>
      </c>
      <c r="I2543" s="16">
        <f ca="1">IF('Basis Excelsheet - uw artikelnr'!A2543=0,0,IF(CELL("type",'Basis Excelsheet - uw artikelnr'!A2543)="w",0,1))</f>
        <v>0</v>
      </c>
      <c r="J2543" s="16">
        <f>IF('Basis Excelsheet - uw artikelnr'!F2543=0,0,COUNTIF(Keuzelijsten!$F$2:$F$244,'Basis Excelsheet - uw artikelnr'!M2543)-1)*-1</f>
        <v>0</v>
      </c>
      <c r="K2543" s="16">
        <f>IF('Basis Excelsheet - uw artikelnr'!F2543=0,0,COUNTIF(Keuzelijsten!$A$2:$A$245,'Basis Excelsheet - uw artikelnr'!C2543)-1)*-1</f>
        <v>0</v>
      </c>
      <c r="L2543" s="16">
        <f>IF('Basis Excelsheet - uw artikelnr'!F2543=0,0,COUNTIF(Keuzelijsten!$W$2:$W$945,'Basis Excelsheet - uw artikelnr'!D2543)-1)*-1</f>
        <v>0</v>
      </c>
    </row>
    <row r="2544" spans="1:12" x14ac:dyDescent="0.25">
      <c r="A2544" s="17"/>
      <c r="B2544" s="17">
        <f t="shared" ca="1" si="41"/>
        <v>0</v>
      </c>
      <c r="C2544" s="16">
        <f>IF(LEN('Basis Excelsheet - uw artikelnr'!F2544)&gt;35,1,0)</f>
        <v>0</v>
      </c>
      <c r="D2544" s="16">
        <f>IF(LEN('Basis Excelsheet - uw artikelnr'!K2544)&gt;30,1,0)</f>
        <v>0</v>
      </c>
      <c r="E2544" s="16">
        <f>IF(LEN('Basis Excelsheet - uw artikelnr'!E2544)&gt;20,1,0)</f>
        <v>0</v>
      </c>
      <c r="F2544" s="16">
        <f>IF('Basis Excelsheet - uw artikelnr'!L2544=0,0,IF('Basis Excelsheet - uw artikelnr'!L2544&lt;1,1,0))</f>
        <v>0</v>
      </c>
      <c r="G2544" s="16">
        <f>IF('Basis Excelsheet - uw artikelnr'!F2544=0,0,IF(EXACT('Basis Excelsheet - uw artikelnr'!G2544,Keuzelijsten!$C$2),0,IF(EXACT('Basis Excelsheet - uw artikelnr'!G2544,Keuzelijsten!$C$3),0,1)))</f>
        <v>0</v>
      </c>
      <c r="H2544" s="16">
        <f>IF('Basis Excelsheet - uw artikelnr'!F2544=0,0,IF(EXACT('Basis Excelsheet - uw artikelnr'!J2544,Keuzelijsten!$D$2),0,IF(EXACT('Basis Excelsheet - uw artikelnr'!J2544,Keuzelijsten!$D$3),0,1)))</f>
        <v>0</v>
      </c>
      <c r="I2544" s="16">
        <f ca="1">IF('Basis Excelsheet - uw artikelnr'!A2544=0,0,IF(CELL("type",'Basis Excelsheet - uw artikelnr'!A2544)="w",0,1))</f>
        <v>0</v>
      </c>
      <c r="J2544" s="16">
        <f>IF('Basis Excelsheet - uw artikelnr'!F2544=0,0,COUNTIF(Keuzelijsten!$F$2:$F$244,'Basis Excelsheet - uw artikelnr'!M2544)-1)*-1</f>
        <v>0</v>
      </c>
      <c r="K2544" s="16">
        <f>IF('Basis Excelsheet - uw artikelnr'!F2544=0,0,COUNTIF(Keuzelijsten!$A$2:$A$245,'Basis Excelsheet - uw artikelnr'!C2544)-1)*-1</f>
        <v>0</v>
      </c>
      <c r="L2544" s="16">
        <f>IF('Basis Excelsheet - uw artikelnr'!F2544=0,0,COUNTIF(Keuzelijsten!$W$2:$W$945,'Basis Excelsheet - uw artikelnr'!D2544)-1)*-1</f>
        <v>0</v>
      </c>
    </row>
    <row r="2545" spans="1:12" x14ac:dyDescent="0.25">
      <c r="A2545" s="17"/>
      <c r="B2545" s="17">
        <f t="shared" ca="1" si="41"/>
        <v>0</v>
      </c>
      <c r="C2545" s="16">
        <f>IF(LEN('Basis Excelsheet - uw artikelnr'!F2545)&gt;35,1,0)</f>
        <v>0</v>
      </c>
      <c r="D2545" s="16">
        <f>IF(LEN('Basis Excelsheet - uw artikelnr'!K2545)&gt;30,1,0)</f>
        <v>0</v>
      </c>
      <c r="E2545" s="16">
        <f>IF(LEN('Basis Excelsheet - uw artikelnr'!E2545)&gt;20,1,0)</f>
        <v>0</v>
      </c>
      <c r="F2545" s="16">
        <f>IF('Basis Excelsheet - uw artikelnr'!L2545=0,0,IF('Basis Excelsheet - uw artikelnr'!L2545&lt;1,1,0))</f>
        <v>0</v>
      </c>
      <c r="G2545" s="16">
        <f>IF('Basis Excelsheet - uw artikelnr'!F2545=0,0,IF(EXACT('Basis Excelsheet - uw artikelnr'!G2545,Keuzelijsten!$C$2),0,IF(EXACT('Basis Excelsheet - uw artikelnr'!G2545,Keuzelijsten!$C$3),0,1)))</f>
        <v>0</v>
      </c>
      <c r="H2545" s="16">
        <f>IF('Basis Excelsheet - uw artikelnr'!F2545=0,0,IF(EXACT('Basis Excelsheet - uw artikelnr'!J2545,Keuzelijsten!$D$2),0,IF(EXACT('Basis Excelsheet - uw artikelnr'!J2545,Keuzelijsten!$D$3),0,1)))</f>
        <v>0</v>
      </c>
      <c r="I2545" s="16">
        <f ca="1">IF('Basis Excelsheet - uw artikelnr'!A2545=0,0,IF(CELL("type",'Basis Excelsheet - uw artikelnr'!A2545)="w",0,1))</f>
        <v>0</v>
      </c>
      <c r="J2545" s="16">
        <f>IF('Basis Excelsheet - uw artikelnr'!F2545=0,0,COUNTIF(Keuzelijsten!$F$2:$F$244,'Basis Excelsheet - uw artikelnr'!M2545)-1)*-1</f>
        <v>0</v>
      </c>
      <c r="K2545" s="16">
        <f>IF('Basis Excelsheet - uw artikelnr'!F2545=0,0,COUNTIF(Keuzelijsten!$A$2:$A$245,'Basis Excelsheet - uw artikelnr'!C2545)-1)*-1</f>
        <v>0</v>
      </c>
      <c r="L2545" s="16">
        <f>IF('Basis Excelsheet - uw artikelnr'!F2545=0,0,COUNTIF(Keuzelijsten!$W$2:$W$945,'Basis Excelsheet - uw artikelnr'!D2545)-1)*-1</f>
        <v>0</v>
      </c>
    </row>
    <row r="2546" spans="1:12" x14ac:dyDescent="0.25">
      <c r="A2546" s="17"/>
      <c r="B2546" s="17">
        <f t="shared" ca="1" si="41"/>
        <v>0</v>
      </c>
      <c r="C2546" s="16">
        <f>IF(LEN('Basis Excelsheet - uw artikelnr'!F2546)&gt;35,1,0)</f>
        <v>0</v>
      </c>
      <c r="D2546" s="16">
        <f>IF(LEN('Basis Excelsheet - uw artikelnr'!K2546)&gt;30,1,0)</f>
        <v>0</v>
      </c>
      <c r="E2546" s="16">
        <f>IF(LEN('Basis Excelsheet - uw artikelnr'!E2546)&gt;20,1,0)</f>
        <v>0</v>
      </c>
      <c r="F2546" s="16">
        <f>IF('Basis Excelsheet - uw artikelnr'!L2546=0,0,IF('Basis Excelsheet - uw artikelnr'!L2546&lt;1,1,0))</f>
        <v>0</v>
      </c>
      <c r="G2546" s="16">
        <f>IF('Basis Excelsheet - uw artikelnr'!F2546=0,0,IF(EXACT('Basis Excelsheet - uw artikelnr'!G2546,Keuzelijsten!$C$2),0,IF(EXACT('Basis Excelsheet - uw artikelnr'!G2546,Keuzelijsten!$C$3),0,1)))</f>
        <v>0</v>
      </c>
      <c r="H2546" s="16">
        <f>IF('Basis Excelsheet - uw artikelnr'!F2546=0,0,IF(EXACT('Basis Excelsheet - uw artikelnr'!J2546,Keuzelijsten!$D$2),0,IF(EXACT('Basis Excelsheet - uw artikelnr'!J2546,Keuzelijsten!$D$3),0,1)))</f>
        <v>0</v>
      </c>
      <c r="I2546" s="16">
        <f ca="1">IF('Basis Excelsheet - uw artikelnr'!A2546=0,0,IF(CELL("type",'Basis Excelsheet - uw artikelnr'!A2546)="w",0,1))</f>
        <v>0</v>
      </c>
      <c r="J2546" s="16">
        <f>IF('Basis Excelsheet - uw artikelnr'!F2546=0,0,COUNTIF(Keuzelijsten!$F$2:$F$244,'Basis Excelsheet - uw artikelnr'!M2546)-1)*-1</f>
        <v>0</v>
      </c>
      <c r="K2546" s="16">
        <f>IF('Basis Excelsheet - uw artikelnr'!F2546=0,0,COUNTIF(Keuzelijsten!$A$2:$A$245,'Basis Excelsheet - uw artikelnr'!C2546)-1)*-1</f>
        <v>0</v>
      </c>
      <c r="L2546" s="16">
        <f>IF('Basis Excelsheet - uw artikelnr'!F2546=0,0,COUNTIF(Keuzelijsten!$W$2:$W$945,'Basis Excelsheet - uw artikelnr'!D2546)-1)*-1</f>
        <v>0</v>
      </c>
    </row>
    <row r="2547" spans="1:12" x14ac:dyDescent="0.25">
      <c r="A2547" s="17"/>
      <c r="B2547" s="17">
        <f t="shared" ca="1" si="41"/>
        <v>0</v>
      </c>
      <c r="C2547" s="16">
        <f>IF(LEN('Basis Excelsheet - uw artikelnr'!F2547)&gt;35,1,0)</f>
        <v>0</v>
      </c>
      <c r="D2547" s="16">
        <f>IF(LEN('Basis Excelsheet - uw artikelnr'!K2547)&gt;30,1,0)</f>
        <v>0</v>
      </c>
      <c r="E2547" s="16">
        <f>IF(LEN('Basis Excelsheet - uw artikelnr'!E2547)&gt;20,1,0)</f>
        <v>0</v>
      </c>
      <c r="F2547" s="16">
        <f>IF('Basis Excelsheet - uw artikelnr'!L2547=0,0,IF('Basis Excelsheet - uw artikelnr'!L2547&lt;1,1,0))</f>
        <v>0</v>
      </c>
      <c r="G2547" s="16">
        <f>IF('Basis Excelsheet - uw artikelnr'!F2547=0,0,IF(EXACT('Basis Excelsheet - uw artikelnr'!G2547,Keuzelijsten!$C$2),0,IF(EXACT('Basis Excelsheet - uw artikelnr'!G2547,Keuzelijsten!$C$3),0,1)))</f>
        <v>0</v>
      </c>
      <c r="H2547" s="16">
        <f>IF('Basis Excelsheet - uw artikelnr'!F2547=0,0,IF(EXACT('Basis Excelsheet - uw artikelnr'!J2547,Keuzelijsten!$D$2),0,IF(EXACT('Basis Excelsheet - uw artikelnr'!J2547,Keuzelijsten!$D$3),0,1)))</f>
        <v>0</v>
      </c>
      <c r="I2547" s="16">
        <f ca="1">IF('Basis Excelsheet - uw artikelnr'!A2547=0,0,IF(CELL("type",'Basis Excelsheet - uw artikelnr'!A2547)="w",0,1))</f>
        <v>0</v>
      </c>
      <c r="J2547" s="16">
        <f>IF('Basis Excelsheet - uw artikelnr'!F2547=0,0,COUNTIF(Keuzelijsten!$F$2:$F$244,'Basis Excelsheet - uw artikelnr'!M2547)-1)*-1</f>
        <v>0</v>
      </c>
      <c r="K2547" s="16">
        <f>IF('Basis Excelsheet - uw artikelnr'!F2547=0,0,COUNTIF(Keuzelijsten!$A$2:$A$245,'Basis Excelsheet - uw artikelnr'!C2547)-1)*-1</f>
        <v>0</v>
      </c>
      <c r="L2547" s="16">
        <f>IF('Basis Excelsheet - uw artikelnr'!F2547=0,0,COUNTIF(Keuzelijsten!$W$2:$W$945,'Basis Excelsheet - uw artikelnr'!D2547)-1)*-1</f>
        <v>0</v>
      </c>
    </row>
    <row r="2548" spans="1:12" x14ac:dyDescent="0.25">
      <c r="A2548" s="17"/>
      <c r="B2548" s="17">
        <f t="shared" ca="1" si="41"/>
        <v>0</v>
      </c>
      <c r="C2548" s="16">
        <f>IF(LEN('Basis Excelsheet - uw artikelnr'!F2548)&gt;35,1,0)</f>
        <v>0</v>
      </c>
      <c r="D2548" s="16">
        <f>IF(LEN('Basis Excelsheet - uw artikelnr'!K2548)&gt;30,1,0)</f>
        <v>0</v>
      </c>
      <c r="E2548" s="16">
        <f>IF(LEN('Basis Excelsheet - uw artikelnr'!E2548)&gt;20,1,0)</f>
        <v>0</v>
      </c>
      <c r="F2548" s="16">
        <f>IF('Basis Excelsheet - uw artikelnr'!L2548=0,0,IF('Basis Excelsheet - uw artikelnr'!L2548&lt;1,1,0))</f>
        <v>0</v>
      </c>
      <c r="G2548" s="16">
        <f>IF('Basis Excelsheet - uw artikelnr'!F2548=0,0,IF(EXACT('Basis Excelsheet - uw artikelnr'!G2548,Keuzelijsten!$C$2),0,IF(EXACT('Basis Excelsheet - uw artikelnr'!G2548,Keuzelijsten!$C$3),0,1)))</f>
        <v>0</v>
      </c>
      <c r="H2548" s="16">
        <f>IF('Basis Excelsheet - uw artikelnr'!F2548=0,0,IF(EXACT('Basis Excelsheet - uw artikelnr'!J2548,Keuzelijsten!$D$2),0,IF(EXACT('Basis Excelsheet - uw artikelnr'!J2548,Keuzelijsten!$D$3),0,1)))</f>
        <v>0</v>
      </c>
      <c r="I2548" s="16">
        <f ca="1">IF('Basis Excelsheet - uw artikelnr'!A2548=0,0,IF(CELL("type",'Basis Excelsheet - uw artikelnr'!A2548)="w",0,1))</f>
        <v>0</v>
      </c>
      <c r="J2548" s="16">
        <f>IF('Basis Excelsheet - uw artikelnr'!F2548=0,0,COUNTIF(Keuzelijsten!$F$2:$F$244,'Basis Excelsheet - uw artikelnr'!M2548)-1)*-1</f>
        <v>0</v>
      </c>
      <c r="K2548" s="16">
        <f>IF('Basis Excelsheet - uw artikelnr'!F2548=0,0,COUNTIF(Keuzelijsten!$A$2:$A$245,'Basis Excelsheet - uw artikelnr'!C2548)-1)*-1</f>
        <v>0</v>
      </c>
      <c r="L2548" s="16">
        <f>IF('Basis Excelsheet - uw artikelnr'!F2548=0,0,COUNTIF(Keuzelijsten!$W$2:$W$945,'Basis Excelsheet - uw artikelnr'!D2548)-1)*-1</f>
        <v>0</v>
      </c>
    </row>
    <row r="2549" spans="1:12" x14ac:dyDescent="0.25">
      <c r="A2549" s="17"/>
      <c r="B2549" s="17">
        <f t="shared" ca="1" si="41"/>
        <v>0</v>
      </c>
      <c r="C2549" s="16">
        <f>IF(LEN('Basis Excelsheet - uw artikelnr'!F2549)&gt;35,1,0)</f>
        <v>0</v>
      </c>
      <c r="D2549" s="16">
        <f>IF(LEN('Basis Excelsheet - uw artikelnr'!K2549)&gt;30,1,0)</f>
        <v>0</v>
      </c>
      <c r="E2549" s="16">
        <f>IF(LEN('Basis Excelsheet - uw artikelnr'!E2549)&gt;20,1,0)</f>
        <v>0</v>
      </c>
      <c r="F2549" s="16">
        <f>IF('Basis Excelsheet - uw artikelnr'!L2549=0,0,IF('Basis Excelsheet - uw artikelnr'!L2549&lt;1,1,0))</f>
        <v>0</v>
      </c>
      <c r="G2549" s="16">
        <f>IF('Basis Excelsheet - uw artikelnr'!F2549=0,0,IF(EXACT('Basis Excelsheet - uw artikelnr'!G2549,Keuzelijsten!$C$2),0,IF(EXACT('Basis Excelsheet - uw artikelnr'!G2549,Keuzelijsten!$C$3),0,1)))</f>
        <v>0</v>
      </c>
      <c r="H2549" s="16">
        <f>IF('Basis Excelsheet - uw artikelnr'!F2549=0,0,IF(EXACT('Basis Excelsheet - uw artikelnr'!J2549,Keuzelijsten!$D$2),0,IF(EXACT('Basis Excelsheet - uw artikelnr'!J2549,Keuzelijsten!$D$3),0,1)))</f>
        <v>0</v>
      </c>
      <c r="I2549" s="16">
        <f ca="1">IF('Basis Excelsheet - uw artikelnr'!A2549=0,0,IF(CELL("type",'Basis Excelsheet - uw artikelnr'!A2549)="w",0,1))</f>
        <v>0</v>
      </c>
      <c r="J2549" s="16">
        <f>IF('Basis Excelsheet - uw artikelnr'!F2549=0,0,COUNTIF(Keuzelijsten!$F$2:$F$244,'Basis Excelsheet - uw artikelnr'!M2549)-1)*-1</f>
        <v>0</v>
      </c>
      <c r="K2549" s="16">
        <f>IF('Basis Excelsheet - uw artikelnr'!F2549=0,0,COUNTIF(Keuzelijsten!$A$2:$A$245,'Basis Excelsheet - uw artikelnr'!C2549)-1)*-1</f>
        <v>0</v>
      </c>
      <c r="L2549" s="16">
        <f>IF('Basis Excelsheet - uw artikelnr'!F2549=0,0,COUNTIF(Keuzelijsten!$W$2:$W$945,'Basis Excelsheet - uw artikelnr'!D2549)-1)*-1</f>
        <v>0</v>
      </c>
    </row>
    <row r="2550" spans="1:12" x14ac:dyDescent="0.25">
      <c r="A2550" s="17"/>
      <c r="B2550" s="17">
        <f t="shared" ca="1" si="41"/>
        <v>0</v>
      </c>
      <c r="C2550" s="16">
        <f>IF(LEN('Basis Excelsheet - uw artikelnr'!F2550)&gt;35,1,0)</f>
        <v>0</v>
      </c>
      <c r="D2550" s="16">
        <f>IF(LEN('Basis Excelsheet - uw artikelnr'!K2550)&gt;30,1,0)</f>
        <v>0</v>
      </c>
      <c r="E2550" s="16">
        <f>IF(LEN('Basis Excelsheet - uw artikelnr'!E2550)&gt;20,1,0)</f>
        <v>0</v>
      </c>
      <c r="F2550" s="16">
        <f>IF('Basis Excelsheet - uw artikelnr'!L2550=0,0,IF('Basis Excelsheet - uw artikelnr'!L2550&lt;1,1,0))</f>
        <v>0</v>
      </c>
      <c r="G2550" s="16">
        <f>IF('Basis Excelsheet - uw artikelnr'!F2550=0,0,IF(EXACT('Basis Excelsheet - uw artikelnr'!G2550,Keuzelijsten!$C$2),0,IF(EXACT('Basis Excelsheet - uw artikelnr'!G2550,Keuzelijsten!$C$3),0,1)))</f>
        <v>0</v>
      </c>
      <c r="H2550" s="16">
        <f>IF('Basis Excelsheet - uw artikelnr'!F2550=0,0,IF(EXACT('Basis Excelsheet - uw artikelnr'!J2550,Keuzelijsten!$D$2),0,IF(EXACT('Basis Excelsheet - uw artikelnr'!J2550,Keuzelijsten!$D$3),0,1)))</f>
        <v>0</v>
      </c>
      <c r="I2550" s="16">
        <f ca="1">IF('Basis Excelsheet - uw artikelnr'!A2550=0,0,IF(CELL("type",'Basis Excelsheet - uw artikelnr'!A2550)="w",0,1))</f>
        <v>0</v>
      </c>
      <c r="J2550" s="16">
        <f>IF('Basis Excelsheet - uw artikelnr'!F2550=0,0,COUNTIF(Keuzelijsten!$F$2:$F$244,'Basis Excelsheet - uw artikelnr'!M2550)-1)*-1</f>
        <v>0</v>
      </c>
      <c r="K2550" s="16">
        <f>IF('Basis Excelsheet - uw artikelnr'!F2550=0,0,COUNTIF(Keuzelijsten!$A$2:$A$245,'Basis Excelsheet - uw artikelnr'!C2550)-1)*-1</f>
        <v>0</v>
      </c>
      <c r="L2550" s="16">
        <f>IF('Basis Excelsheet - uw artikelnr'!F2550=0,0,COUNTIF(Keuzelijsten!$W$2:$W$945,'Basis Excelsheet - uw artikelnr'!D2550)-1)*-1</f>
        <v>0</v>
      </c>
    </row>
    <row r="2551" spans="1:12" x14ac:dyDescent="0.25">
      <c r="A2551" s="17"/>
      <c r="B2551" s="17">
        <f t="shared" ca="1" si="41"/>
        <v>0</v>
      </c>
      <c r="C2551" s="16">
        <f>IF(LEN('Basis Excelsheet - uw artikelnr'!F2551)&gt;35,1,0)</f>
        <v>0</v>
      </c>
      <c r="D2551" s="16">
        <f>IF(LEN('Basis Excelsheet - uw artikelnr'!K2551)&gt;30,1,0)</f>
        <v>0</v>
      </c>
      <c r="E2551" s="16">
        <f>IF(LEN('Basis Excelsheet - uw artikelnr'!E2551)&gt;20,1,0)</f>
        <v>0</v>
      </c>
      <c r="F2551" s="16">
        <f>IF('Basis Excelsheet - uw artikelnr'!L2551=0,0,IF('Basis Excelsheet - uw artikelnr'!L2551&lt;1,1,0))</f>
        <v>0</v>
      </c>
      <c r="G2551" s="16">
        <f>IF('Basis Excelsheet - uw artikelnr'!F2551=0,0,IF(EXACT('Basis Excelsheet - uw artikelnr'!G2551,Keuzelijsten!$C$2),0,IF(EXACT('Basis Excelsheet - uw artikelnr'!G2551,Keuzelijsten!$C$3),0,1)))</f>
        <v>0</v>
      </c>
      <c r="H2551" s="16">
        <f>IF('Basis Excelsheet - uw artikelnr'!F2551=0,0,IF(EXACT('Basis Excelsheet - uw artikelnr'!J2551,Keuzelijsten!$D$2),0,IF(EXACT('Basis Excelsheet - uw artikelnr'!J2551,Keuzelijsten!$D$3),0,1)))</f>
        <v>0</v>
      </c>
      <c r="I2551" s="16">
        <f ca="1">IF('Basis Excelsheet - uw artikelnr'!A2551=0,0,IF(CELL("type",'Basis Excelsheet - uw artikelnr'!A2551)="w",0,1))</f>
        <v>0</v>
      </c>
      <c r="J2551" s="16">
        <f>IF('Basis Excelsheet - uw artikelnr'!F2551=0,0,COUNTIF(Keuzelijsten!$F$2:$F$244,'Basis Excelsheet - uw artikelnr'!M2551)-1)*-1</f>
        <v>0</v>
      </c>
      <c r="K2551" s="16">
        <f>IF('Basis Excelsheet - uw artikelnr'!F2551=0,0,COUNTIF(Keuzelijsten!$A$2:$A$245,'Basis Excelsheet - uw artikelnr'!C2551)-1)*-1</f>
        <v>0</v>
      </c>
      <c r="L2551" s="16">
        <f>IF('Basis Excelsheet - uw artikelnr'!F2551=0,0,COUNTIF(Keuzelijsten!$W$2:$W$945,'Basis Excelsheet - uw artikelnr'!D2551)-1)*-1</f>
        <v>0</v>
      </c>
    </row>
    <row r="2552" spans="1:12" x14ac:dyDescent="0.25">
      <c r="A2552" s="17"/>
      <c r="B2552" s="17">
        <f t="shared" ca="1" si="41"/>
        <v>0</v>
      </c>
      <c r="C2552" s="16">
        <f>IF(LEN('Basis Excelsheet - uw artikelnr'!F2552)&gt;35,1,0)</f>
        <v>0</v>
      </c>
      <c r="D2552" s="16">
        <f>IF(LEN('Basis Excelsheet - uw artikelnr'!K2552)&gt;30,1,0)</f>
        <v>0</v>
      </c>
      <c r="E2552" s="16">
        <f>IF(LEN('Basis Excelsheet - uw artikelnr'!E2552)&gt;20,1,0)</f>
        <v>0</v>
      </c>
      <c r="F2552" s="16">
        <f>IF('Basis Excelsheet - uw artikelnr'!L2552=0,0,IF('Basis Excelsheet - uw artikelnr'!L2552&lt;1,1,0))</f>
        <v>0</v>
      </c>
      <c r="G2552" s="16">
        <f>IF('Basis Excelsheet - uw artikelnr'!F2552=0,0,IF(EXACT('Basis Excelsheet - uw artikelnr'!G2552,Keuzelijsten!$C$2),0,IF(EXACT('Basis Excelsheet - uw artikelnr'!G2552,Keuzelijsten!$C$3),0,1)))</f>
        <v>0</v>
      </c>
      <c r="H2552" s="16">
        <f>IF('Basis Excelsheet - uw artikelnr'!F2552=0,0,IF(EXACT('Basis Excelsheet - uw artikelnr'!J2552,Keuzelijsten!$D$2),0,IF(EXACT('Basis Excelsheet - uw artikelnr'!J2552,Keuzelijsten!$D$3),0,1)))</f>
        <v>0</v>
      </c>
      <c r="I2552" s="16">
        <f ca="1">IF('Basis Excelsheet - uw artikelnr'!A2552=0,0,IF(CELL("type",'Basis Excelsheet - uw artikelnr'!A2552)="w",0,1))</f>
        <v>0</v>
      </c>
      <c r="J2552" s="16">
        <f>IF('Basis Excelsheet - uw artikelnr'!F2552=0,0,COUNTIF(Keuzelijsten!$F$2:$F$244,'Basis Excelsheet - uw artikelnr'!M2552)-1)*-1</f>
        <v>0</v>
      </c>
      <c r="K2552" s="16">
        <f>IF('Basis Excelsheet - uw artikelnr'!F2552=0,0,COUNTIF(Keuzelijsten!$A$2:$A$245,'Basis Excelsheet - uw artikelnr'!C2552)-1)*-1</f>
        <v>0</v>
      </c>
      <c r="L2552" s="16">
        <f>IF('Basis Excelsheet - uw artikelnr'!F2552=0,0,COUNTIF(Keuzelijsten!$W$2:$W$945,'Basis Excelsheet - uw artikelnr'!D2552)-1)*-1</f>
        <v>0</v>
      </c>
    </row>
    <row r="2553" spans="1:12" x14ac:dyDescent="0.25">
      <c r="A2553" s="17"/>
      <c r="B2553" s="17">
        <f t="shared" ca="1" si="41"/>
        <v>0</v>
      </c>
      <c r="C2553" s="16">
        <f>IF(LEN('Basis Excelsheet - uw artikelnr'!F2553)&gt;35,1,0)</f>
        <v>0</v>
      </c>
      <c r="D2553" s="16">
        <f>IF(LEN('Basis Excelsheet - uw artikelnr'!K2553)&gt;30,1,0)</f>
        <v>0</v>
      </c>
      <c r="E2553" s="16">
        <f>IF(LEN('Basis Excelsheet - uw artikelnr'!E2553)&gt;20,1,0)</f>
        <v>0</v>
      </c>
      <c r="F2553" s="16">
        <f>IF('Basis Excelsheet - uw artikelnr'!L2553=0,0,IF('Basis Excelsheet - uw artikelnr'!L2553&lt;1,1,0))</f>
        <v>0</v>
      </c>
      <c r="G2553" s="16">
        <f>IF('Basis Excelsheet - uw artikelnr'!F2553=0,0,IF(EXACT('Basis Excelsheet - uw artikelnr'!G2553,Keuzelijsten!$C$2),0,IF(EXACT('Basis Excelsheet - uw artikelnr'!G2553,Keuzelijsten!$C$3),0,1)))</f>
        <v>0</v>
      </c>
      <c r="H2553" s="16">
        <f>IF('Basis Excelsheet - uw artikelnr'!F2553=0,0,IF(EXACT('Basis Excelsheet - uw artikelnr'!J2553,Keuzelijsten!$D$2),0,IF(EXACT('Basis Excelsheet - uw artikelnr'!J2553,Keuzelijsten!$D$3),0,1)))</f>
        <v>0</v>
      </c>
      <c r="I2553" s="16">
        <f ca="1">IF('Basis Excelsheet - uw artikelnr'!A2553=0,0,IF(CELL("type",'Basis Excelsheet - uw artikelnr'!A2553)="w",0,1))</f>
        <v>0</v>
      </c>
      <c r="J2553" s="16">
        <f>IF('Basis Excelsheet - uw artikelnr'!F2553=0,0,COUNTIF(Keuzelijsten!$F$2:$F$244,'Basis Excelsheet - uw artikelnr'!M2553)-1)*-1</f>
        <v>0</v>
      </c>
      <c r="K2553" s="16">
        <f>IF('Basis Excelsheet - uw artikelnr'!F2553=0,0,COUNTIF(Keuzelijsten!$A$2:$A$245,'Basis Excelsheet - uw artikelnr'!C2553)-1)*-1</f>
        <v>0</v>
      </c>
      <c r="L2553" s="16">
        <f>IF('Basis Excelsheet - uw artikelnr'!F2553=0,0,COUNTIF(Keuzelijsten!$W$2:$W$945,'Basis Excelsheet - uw artikelnr'!D2553)-1)*-1</f>
        <v>0</v>
      </c>
    </row>
    <row r="2554" spans="1:12" x14ac:dyDescent="0.25">
      <c r="A2554" s="17"/>
      <c r="B2554" s="17">
        <f t="shared" ca="1" si="41"/>
        <v>0</v>
      </c>
      <c r="C2554" s="16">
        <f>IF(LEN('Basis Excelsheet - uw artikelnr'!F2554)&gt;35,1,0)</f>
        <v>0</v>
      </c>
      <c r="D2554" s="16">
        <f>IF(LEN('Basis Excelsheet - uw artikelnr'!K2554)&gt;30,1,0)</f>
        <v>0</v>
      </c>
      <c r="E2554" s="16">
        <f>IF(LEN('Basis Excelsheet - uw artikelnr'!E2554)&gt;20,1,0)</f>
        <v>0</v>
      </c>
      <c r="F2554" s="16">
        <f>IF('Basis Excelsheet - uw artikelnr'!L2554=0,0,IF('Basis Excelsheet - uw artikelnr'!L2554&lt;1,1,0))</f>
        <v>0</v>
      </c>
      <c r="G2554" s="16">
        <f>IF('Basis Excelsheet - uw artikelnr'!F2554=0,0,IF(EXACT('Basis Excelsheet - uw artikelnr'!G2554,Keuzelijsten!$C$2),0,IF(EXACT('Basis Excelsheet - uw artikelnr'!G2554,Keuzelijsten!$C$3),0,1)))</f>
        <v>0</v>
      </c>
      <c r="H2554" s="16">
        <f>IF('Basis Excelsheet - uw artikelnr'!F2554=0,0,IF(EXACT('Basis Excelsheet - uw artikelnr'!J2554,Keuzelijsten!$D$2),0,IF(EXACT('Basis Excelsheet - uw artikelnr'!J2554,Keuzelijsten!$D$3),0,1)))</f>
        <v>0</v>
      </c>
      <c r="I2554" s="16">
        <f ca="1">IF('Basis Excelsheet - uw artikelnr'!A2554=0,0,IF(CELL("type",'Basis Excelsheet - uw artikelnr'!A2554)="w",0,1))</f>
        <v>0</v>
      </c>
      <c r="J2554" s="16">
        <f>IF('Basis Excelsheet - uw artikelnr'!F2554=0,0,COUNTIF(Keuzelijsten!$F$2:$F$244,'Basis Excelsheet - uw artikelnr'!M2554)-1)*-1</f>
        <v>0</v>
      </c>
      <c r="K2554" s="16">
        <f>IF('Basis Excelsheet - uw artikelnr'!F2554=0,0,COUNTIF(Keuzelijsten!$A$2:$A$245,'Basis Excelsheet - uw artikelnr'!C2554)-1)*-1</f>
        <v>0</v>
      </c>
      <c r="L2554" s="16">
        <f>IF('Basis Excelsheet - uw artikelnr'!F2554=0,0,COUNTIF(Keuzelijsten!$W$2:$W$945,'Basis Excelsheet - uw artikelnr'!D2554)-1)*-1</f>
        <v>0</v>
      </c>
    </row>
    <row r="2555" spans="1:12" x14ac:dyDescent="0.25">
      <c r="A2555" s="17"/>
      <c r="B2555" s="17">
        <f t="shared" ca="1" si="41"/>
        <v>0</v>
      </c>
      <c r="C2555" s="16">
        <f>IF(LEN('Basis Excelsheet - uw artikelnr'!F2555)&gt;35,1,0)</f>
        <v>0</v>
      </c>
      <c r="D2555" s="16">
        <f>IF(LEN('Basis Excelsheet - uw artikelnr'!K2555)&gt;30,1,0)</f>
        <v>0</v>
      </c>
      <c r="E2555" s="16">
        <f>IF(LEN('Basis Excelsheet - uw artikelnr'!E2555)&gt;20,1,0)</f>
        <v>0</v>
      </c>
      <c r="F2555" s="16">
        <f>IF('Basis Excelsheet - uw artikelnr'!L2555=0,0,IF('Basis Excelsheet - uw artikelnr'!L2555&lt;1,1,0))</f>
        <v>0</v>
      </c>
      <c r="G2555" s="16">
        <f>IF('Basis Excelsheet - uw artikelnr'!F2555=0,0,IF(EXACT('Basis Excelsheet - uw artikelnr'!G2555,Keuzelijsten!$C$2),0,IF(EXACT('Basis Excelsheet - uw artikelnr'!G2555,Keuzelijsten!$C$3),0,1)))</f>
        <v>0</v>
      </c>
      <c r="H2555" s="16">
        <f>IF('Basis Excelsheet - uw artikelnr'!F2555=0,0,IF(EXACT('Basis Excelsheet - uw artikelnr'!J2555,Keuzelijsten!$D$2),0,IF(EXACT('Basis Excelsheet - uw artikelnr'!J2555,Keuzelijsten!$D$3),0,1)))</f>
        <v>0</v>
      </c>
      <c r="I2555" s="16">
        <f ca="1">IF('Basis Excelsheet - uw artikelnr'!A2555=0,0,IF(CELL("type",'Basis Excelsheet - uw artikelnr'!A2555)="w",0,1))</f>
        <v>0</v>
      </c>
      <c r="J2555" s="16">
        <f>IF('Basis Excelsheet - uw artikelnr'!F2555=0,0,COUNTIF(Keuzelijsten!$F$2:$F$244,'Basis Excelsheet - uw artikelnr'!M2555)-1)*-1</f>
        <v>0</v>
      </c>
      <c r="K2555" s="16">
        <f>IF('Basis Excelsheet - uw artikelnr'!F2555=0,0,COUNTIF(Keuzelijsten!$A$2:$A$245,'Basis Excelsheet - uw artikelnr'!C2555)-1)*-1</f>
        <v>0</v>
      </c>
      <c r="L2555" s="16">
        <f>IF('Basis Excelsheet - uw artikelnr'!F2555=0,0,COUNTIF(Keuzelijsten!$W$2:$W$945,'Basis Excelsheet - uw artikelnr'!D2555)-1)*-1</f>
        <v>0</v>
      </c>
    </row>
    <row r="2556" spans="1:12" x14ac:dyDescent="0.25">
      <c r="A2556" s="17"/>
      <c r="B2556" s="17">
        <f t="shared" ca="1" si="41"/>
        <v>0</v>
      </c>
      <c r="C2556" s="16">
        <f>IF(LEN('Basis Excelsheet - uw artikelnr'!F2556)&gt;35,1,0)</f>
        <v>0</v>
      </c>
      <c r="D2556" s="16">
        <f>IF(LEN('Basis Excelsheet - uw artikelnr'!K2556)&gt;30,1,0)</f>
        <v>0</v>
      </c>
      <c r="E2556" s="16">
        <f>IF(LEN('Basis Excelsheet - uw artikelnr'!E2556)&gt;20,1,0)</f>
        <v>0</v>
      </c>
      <c r="F2556" s="16">
        <f>IF('Basis Excelsheet - uw artikelnr'!L2556=0,0,IF('Basis Excelsheet - uw artikelnr'!L2556&lt;1,1,0))</f>
        <v>0</v>
      </c>
      <c r="G2556" s="16">
        <f>IF('Basis Excelsheet - uw artikelnr'!F2556=0,0,IF(EXACT('Basis Excelsheet - uw artikelnr'!G2556,Keuzelijsten!$C$2),0,IF(EXACT('Basis Excelsheet - uw artikelnr'!G2556,Keuzelijsten!$C$3),0,1)))</f>
        <v>0</v>
      </c>
      <c r="H2556" s="16">
        <f>IF('Basis Excelsheet - uw artikelnr'!F2556=0,0,IF(EXACT('Basis Excelsheet - uw artikelnr'!J2556,Keuzelijsten!$D$2),0,IF(EXACT('Basis Excelsheet - uw artikelnr'!J2556,Keuzelijsten!$D$3),0,1)))</f>
        <v>0</v>
      </c>
      <c r="I2556" s="16">
        <f ca="1">IF('Basis Excelsheet - uw artikelnr'!A2556=0,0,IF(CELL("type",'Basis Excelsheet - uw artikelnr'!A2556)="w",0,1))</f>
        <v>0</v>
      </c>
      <c r="J2556" s="16">
        <f>IF('Basis Excelsheet - uw artikelnr'!F2556=0,0,COUNTIF(Keuzelijsten!$F$2:$F$244,'Basis Excelsheet - uw artikelnr'!M2556)-1)*-1</f>
        <v>0</v>
      </c>
      <c r="K2556" s="16">
        <f>IF('Basis Excelsheet - uw artikelnr'!F2556=0,0,COUNTIF(Keuzelijsten!$A$2:$A$245,'Basis Excelsheet - uw artikelnr'!C2556)-1)*-1</f>
        <v>0</v>
      </c>
      <c r="L2556" s="16">
        <f>IF('Basis Excelsheet - uw artikelnr'!F2556=0,0,COUNTIF(Keuzelijsten!$W$2:$W$945,'Basis Excelsheet - uw artikelnr'!D2556)-1)*-1</f>
        <v>0</v>
      </c>
    </row>
    <row r="2557" spans="1:12" x14ac:dyDescent="0.25">
      <c r="A2557" s="17"/>
      <c r="B2557" s="17">
        <f t="shared" ca="1" si="41"/>
        <v>0</v>
      </c>
      <c r="C2557" s="16">
        <f>IF(LEN('Basis Excelsheet - uw artikelnr'!F2557)&gt;35,1,0)</f>
        <v>0</v>
      </c>
      <c r="D2557" s="16">
        <f>IF(LEN('Basis Excelsheet - uw artikelnr'!K2557)&gt;30,1,0)</f>
        <v>0</v>
      </c>
      <c r="E2557" s="16">
        <f>IF(LEN('Basis Excelsheet - uw artikelnr'!E2557)&gt;20,1,0)</f>
        <v>0</v>
      </c>
      <c r="F2557" s="16">
        <f>IF('Basis Excelsheet - uw artikelnr'!L2557=0,0,IF('Basis Excelsheet - uw artikelnr'!L2557&lt;1,1,0))</f>
        <v>0</v>
      </c>
      <c r="G2557" s="16">
        <f>IF('Basis Excelsheet - uw artikelnr'!F2557=0,0,IF(EXACT('Basis Excelsheet - uw artikelnr'!G2557,Keuzelijsten!$C$2),0,IF(EXACT('Basis Excelsheet - uw artikelnr'!G2557,Keuzelijsten!$C$3),0,1)))</f>
        <v>0</v>
      </c>
      <c r="H2557" s="16">
        <f>IF('Basis Excelsheet - uw artikelnr'!F2557=0,0,IF(EXACT('Basis Excelsheet - uw artikelnr'!J2557,Keuzelijsten!$D$2),0,IF(EXACT('Basis Excelsheet - uw artikelnr'!J2557,Keuzelijsten!$D$3),0,1)))</f>
        <v>0</v>
      </c>
      <c r="I2557" s="16">
        <f ca="1">IF('Basis Excelsheet - uw artikelnr'!A2557=0,0,IF(CELL("type",'Basis Excelsheet - uw artikelnr'!A2557)="w",0,1))</f>
        <v>0</v>
      </c>
      <c r="J2557" s="16">
        <f>IF('Basis Excelsheet - uw artikelnr'!F2557=0,0,COUNTIF(Keuzelijsten!$F$2:$F$244,'Basis Excelsheet - uw artikelnr'!M2557)-1)*-1</f>
        <v>0</v>
      </c>
      <c r="K2557" s="16">
        <f>IF('Basis Excelsheet - uw artikelnr'!F2557=0,0,COUNTIF(Keuzelijsten!$A$2:$A$245,'Basis Excelsheet - uw artikelnr'!C2557)-1)*-1</f>
        <v>0</v>
      </c>
      <c r="L2557" s="16">
        <f>IF('Basis Excelsheet - uw artikelnr'!F2557=0,0,COUNTIF(Keuzelijsten!$W$2:$W$945,'Basis Excelsheet - uw artikelnr'!D2557)-1)*-1</f>
        <v>0</v>
      </c>
    </row>
    <row r="2558" spans="1:12" x14ac:dyDescent="0.25">
      <c r="A2558" s="17"/>
      <c r="B2558" s="17">
        <f t="shared" ca="1" si="41"/>
        <v>0</v>
      </c>
      <c r="C2558" s="16">
        <f>IF(LEN('Basis Excelsheet - uw artikelnr'!F2558)&gt;35,1,0)</f>
        <v>0</v>
      </c>
      <c r="D2558" s="16">
        <f>IF(LEN('Basis Excelsheet - uw artikelnr'!K2558)&gt;30,1,0)</f>
        <v>0</v>
      </c>
      <c r="E2558" s="16">
        <f>IF(LEN('Basis Excelsheet - uw artikelnr'!E2558)&gt;20,1,0)</f>
        <v>0</v>
      </c>
      <c r="F2558" s="16">
        <f>IF('Basis Excelsheet - uw artikelnr'!L2558=0,0,IF('Basis Excelsheet - uw artikelnr'!L2558&lt;1,1,0))</f>
        <v>0</v>
      </c>
      <c r="G2558" s="16">
        <f>IF('Basis Excelsheet - uw artikelnr'!F2558=0,0,IF(EXACT('Basis Excelsheet - uw artikelnr'!G2558,Keuzelijsten!$C$2),0,IF(EXACT('Basis Excelsheet - uw artikelnr'!G2558,Keuzelijsten!$C$3),0,1)))</f>
        <v>0</v>
      </c>
      <c r="H2558" s="16">
        <f>IF('Basis Excelsheet - uw artikelnr'!F2558=0,0,IF(EXACT('Basis Excelsheet - uw artikelnr'!J2558,Keuzelijsten!$D$2),0,IF(EXACT('Basis Excelsheet - uw artikelnr'!J2558,Keuzelijsten!$D$3),0,1)))</f>
        <v>0</v>
      </c>
      <c r="I2558" s="16">
        <f ca="1">IF('Basis Excelsheet - uw artikelnr'!A2558=0,0,IF(CELL("type",'Basis Excelsheet - uw artikelnr'!A2558)="w",0,1))</f>
        <v>0</v>
      </c>
      <c r="J2558" s="16">
        <f>IF('Basis Excelsheet - uw artikelnr'!F2558=0,0,COUNTIF(Keuzelijsten!$F$2:$F$244,'Basis Excelsheet - uw artikelnr'!M2558)-1)*-1</f>
        <v>0</v>
      </c>
      <c r="K2558" s="16">
        <f>IF('Basis Excelsheet - uw artikelnr'!F2558=0,0,COUNTIF(Keuzelijsten!$A$2:$A$245,'Basis Excelsheet - uw artikelnr'!C2558)-1)*-1</f>
        <v>0</v>
      </c>
      <c r="L2558" s="16">
        <f>IF('Basis Excelsheet - uw artikelnr'!F2558=0,0,COUNTIF(Keuzelijsten!$W$2:$W$945,'Basis Excelsheet - uw artikelnr'!D2558)-1)*-1</f>
        <v>0</v>
      </c>
    </row>
    <row r="2559" spans="1:12" x14ac:dyDescent="0.25">
      <c r="A2559" s="17"/>
      <c r="B2559" s="17">
        <f t="shared" ca="1" si="41"/>
        <v>0</v>
      </c>
      <c r="C2559" s="16">
        <f>IF(LEN('Basis Excelsheet - uw artikelnr'!F2559)&gt;35,1,0)</f>
        <v>0</v>
      </c>
      <c r="D2559" s="16">
        <f>IF(LEN('Basis Excelsheet - uw artikelnr'!K2559)&gt;30,1,0)</f>
        <v>0</v>
      </c>
      <c r="E2559" s="16">
        <f>IF(LEN('Basis Excelsheet - uw artikelnr'!E2559)&gt;20,1,0)</f>
        <v>0</v>
      </c>
      <c r="F2559" s="16">
        <f>IF('Basis Excelsheet - uw artikelnr'!L2559=0,0,IF('Basis Excelsheet - uw artikelnr'!L2559&lt;1,1,0))</f>
        <v>0</v>
      </c>
      <c r="G2559" s="16">
        <f>IF('Basis Excelsheet - uw artikelnr'!F2559=0,0,IF(EXACT('Basis Excelsheet - uw artikelnr'!G2559,Keuzelijsten!$C$2),0,IF(EXACT('Basis Excelsheet - uw artikelnr'!G2559,Keuzelijsten!$C$3),0,1)))</f>
        <v>0</v>
      </c>
      <c r="H2559" s="16">
        <f>IF('Basis Excelsheet - uw artikelnr'!F2559=0,0,IF(EXACT('Basis Excelsheet - uw artikelnr'!J2559,Keuzelijsten!$D$2),0,IF(EXACT('Basis Excelsheet - uw artikelnr'!J2559,Keuzelijsten!$D$3),0,1)))</f>
        <v>0</v>
      </c>
      <c r="I2559" s="16">
        <f ca="1">IF('Basis Excelsheet - uw artikelnr'!A2559=0,0,IF(CELL("type",'Basis Excelsheet - uw artikelnr'!A2559)="w",0,1))</f>
        <v>0</v>
      </c>
      <c r="J2559" s="16">
        <f>IF('Basis Excelsheet - uw artikelnr'!F2559=0,0,COUNTIF(Keuzelijsten!$F$2:$F$244,'Basis Excelsheet - uw artikelnr'!M2559)-1)*-1</f>
        <v>0</v>
      </c>
      <c r="K2559" s="16">
        <f>IF('Basis Excelsheet - uw artikelnr'!F2559=0,0,COUNTIF(Keuzelijsten!$A$2:$A$245,'Basis Excelsheet - uw artikelnr'!C2559)-1)*-1</f>
        <v>0</v>
      </c>
      <c r="L2559" s="16">
        <f>IF('Basis Excelsheet - uw artikelnr'!F2559=0,0,COUNTIF(Keuzelijsten!$W$2:$W$945,'Basis Excelsheet - uw artikelnr'!D2559)-1)*-1</f>
        <v>0</v>
      </c>
    </row>
    <row r="2560" spans="1:12" x14ac:dyDescent="0.25">
      <c r="A2560" s="17"/>
      <c r="B2560" s="17">
        <f t="shared" ca="1" si="41"/>
        <v>0</v>
      </c>
      <c r="C2560" s="16">
        <f>IF(LEN('Basis Excelsheet - uw artikelnr'!F2560)&gt;35,1,0)</f>
        <v>0</v>
      </c>
      <c r="D2560" s="16">
        <f>IF(LEN('Basis Excelsheet - uw artikelnr'!K2560)&gt;30,1,0)</f>
        <v>0</v>
      </c>
      <c r="E2560" s="16">
        <f>IF(LEN('Basis Excelsheet - uw artikelnr'!E2560)&gt;20,1,0)</f>
        <v>0</v>
      </c>
      <c r="F2560" s="16">
        <f>IF('Basis Excelsheet - uw artikelnr'!L2560=0,0,IF('Basis Excelsheet - uw artikelnr'!L2560&lt;1,1,0))</f>
        <v>0</v>
      </c>
      <c r="G2560" s="16">
        <f>IF('Basis Excelsheet - uw artikelnr'!F2560=0,0,IF(EXACT('Basis Excelsheet - uw artikelnr'!G2560,Keuzelijsten!$C$2),0,IF(EXACT('Basis Excelsheet - uw artikelnr'!G2560,Keuzelijsten!$C$3),0,1)))</f>
        <v>0</v>
      </c>
      <c r="H2560" s="16">
        <f>IF('Basis Excelsheet - uw artikelnr'!F2560=0,0,IF(EXACT('Basis Excelsheet - uw artikelnr'!J2560,Keuzelijsten!$D$2),0,IF(EXACT('Basis Excelsheet - uw artikelnr'!J2560,Keuzelijsten!$D$3),0,1)))</f>
        <v>0</v>
      </c>
      <c r="I2560" s="16">
        <f ca="1">IF('Basis Excelsheet - uw artikelnr'!A2560=0,0,IF(CELL("type",'Basis Excelsheet - uw artikelnr'!A2560)="w",0,1))</f>
        <v>0</v>
      </c>
      <c r="J2560" s="16">
        <f>IF('Basis Excelsheet - uw artikelnr'!F2560=0,0,COUNTIF(Keuzelijsten!$F$2:$F$244,'Basis Excelsheet - uw artikelnr'!M2560)-1)*-1</f>
        <v>0</v>
      </c>
      <c r="K2560" s="16">
        <f>IF('Basis Excelsheet - uw artikelnr'!F2560=0,0,COUNTIF(Keuzelijsten!$A$2:$A$245,'Basis Excelsheet - uw artikelnr'!C2560)-1)*-1</f>
        <v>0</v>
      </c>
      <c r="L2560" s="16">
        <f>IF('Basis Excelsheet - uw artikelnr'!F2560=0,0,COUNTIF(Keuzelijsten!$W$2:$W$945,'Basis Excelsheet - uw artikelnr'!D2560)-1)*-1</f>
        <v>0</v>
      </c>
    </row>
    <row r="2561" spans="1:12" x14ac:dyDescent="0.25">
      <c r="A2561" s="17"/>
      <c r="B2561" s="17">
        <f t="shared" ca="1" si="41"/>
        <v>0</v>
      </c>
      <c r="C2561" s="16">
        <f>IF(LEN('Basis Excelsheet - uw artikelnr'!F2561)&gt;35,1,0)</f>
        <v>0</v>
      </c>
      <c r="D2561" s="16">
        <f>IF(LEN('Basis Excelsheet - uw artikelnr'!K2561)&gt;30,1,0)</f>
        <v>0</v>
      </c>
      <c r="E2561" s="16">
        <f>IF(LEN('Basis Excelsheet - uw artikelnr'!E2561)&gt;20,1,0)</f>
        <v>0</v>
      </c>
      <c r="F2561" s="16">
        <f>IF('Basis Excelsheet - uw artikelnr'!L2561=0,0,IF('Basis Excelsheet - uw artikelnr'!L2561&lt;1,1,0))</f>
        <v>0</v>
      </c>
      <c r="G2561" s="16">
        <f>IF('Basis Excelsheet - uw artikelnr'!F2561=0,0,IF(EXACT('Basis Excelsheet - uw artikelnr'!G2561,Keuzelijsten!$C$2),0,IF(EXACT('Basis Excelsheet - uw artikelnr'!G2561,Keuzelijsten!$C$3),0,1)))</f>
        <v>0</v>
      </c>
      <c r="H2561" s="16">
        <f>IF('Basis Excelsheet - uw artikelnr'!F2561=0,0,IF(EXACT('Basis Excelsheet - uw artikelnr'!J2561,Keuzelijsten!$D$2),0,IF(EXACT('Basis Excelsheet - uw artikelnr'!J2561,Keuzelijsten!$D$3),0,1)))</f>
        <v>0</v>
      </c>
      <c r="I2561" s="16">
        <f ca="1">IF('Basis Excelsheet - uw artikelnr'!A2561=0,0,IF(CELL("type",'Basis Excelsheet - uw artikelnr'!A2561)="w",0,1))</f>
        <v>0</v>
      </c>
      <c r="J2561" s="16">
        <f>IF('Basis Excelsheet - uw artikelnr'!F2561=0,0,COUNTIF(Keuzelijsten!$F$2:$F$244,'Basis Excelsheet - uw artikelnr'!M2561)-1)*-1</f>
        <v>0</v>
      </c>
      <c r="K2561" s="16">
        <f>IF('Basis Excelsheet - uw artikelnr'!F2561=0,0,COUNTIF(Keuzelijsten!$A$2:$A$245,'Basis Excelsheet - uw artikelnr'!C2561)-1)*-1</f>
        <v>0</v>
      </c>
      <c r="L2561" s="16">
        <f>IF('Basis Excelsheet - uw artikelnr'!F2561=0,0,COUNTIF(Keuzelijsten!$W$2:$W$945,'Basis Excelsheet - uw artikelnr'!D2561)-1)*-1</f>
        <v>0</v>
      </c>
    </row>
    <row r="2562" spans="1:12" x14ac:dyDescent="0.25">
      <c r="A2562" s="17"/>
      <c r="B2562" s="17">
        <f t="shared" ca="1" si="41"/>
        <v>0</v>
      </c>
      <c r="C2562" s="16">
        <f>IF(LEN('Basis Excelsheet - uw artikelnr'!F2562)&gt;35,1,0)</f>
        <v>0</v>
      </c>
      <c r="D2562" s="16">
        <f>IF(LEN('Basis Excelsheet - uw artikelnr'!K2562)&gt;30,1,0)</f>
        <v>0</v>
      </c>
      <c r="E2562" s="16">
        <f>IF(LEN('Basis Excelsheet - uw artikelnr'!E2562)&gt;20,1,0)</f>
        <v>0</v>
      </c>
      <c r="F2562" s="16">
        <f>IF('Basis Excelsheet - uw artikelnr'!L2562=0,0,IF('Basis Excelsheet - uw artikelnr'!L2562&lt;1,1,0))</f>
        <v>0</v>
      </c>
      <c r="G2562" s="16">
        <f>IF('Basis Excelsheet - uw artikelnr'!F2562=0,0,IF(EXACT('Basis Excelsheet - uw artikelnr'!G2562,Keuzelijsten!$C$2),0,IF(EXACT('Basis Excelsheet - uw artikelnr'!G2562,Keuzelijsten!$C$3),0,1)))</f>
        <v>0</v>
      </c>
      <c r="H2562" s="16">
        <f>IF('Basis Excelsheet - uw artikelnr'!F2562=0,0,IF(EXACT('Basis Excelsheet - uw artikelnr'!J2562,Keuzelijsten!$D$2),0,IF(EXACT('Basis Excelsheet - uw artikelnr'!J2562,Keuzelijsten!$D$3),0,1)))</f>
        <v>0</v>
      </c>
      <c r="I2562" s="16">
        <f ca="1">IF('Basis Excelsheet - uw artikelnr'!A2562=0,0,IF(CELL("type",'Basis Excelsheet - uw artikelnr'!A2562)="w",0,1))</f>
        <v>0</v>
      </c>
      <c r="J2562" s="16">
        <f>IF('Basis Excelsheet - uw artikelnr'!F2562=0,0,COUNTIF(Keuzelijsten!$F$2:$F$244,'Basis Excelsheet - uw artikelnr'!M2562)-1)*-1</f>
        <v>0</v>
      </c>
      <c r="K2562" s="16">
        <f>IF('Basis Excelsheet - uw artikelnr'!F2562=0,0,COUNTIF(Keuzelijsten!$A$2:$A$245,'Basis Excelsheet - uw artikelnr'!C2562)-1)*-1</f>
        <v>0</v>
      </c>
      <c r="L2562" s="16">
        <f>IF('Basis Excelsheet - uw artikelnr'!F2562=0,0,COUNTIF(Keuzelijsten!$W$2:$W$945,'Basis Excelsheet - uw artikelnr'!D2562)-1)*-1</f>
        <v>0</v>
      </c>
    </row>
    <row r="2563" spans="1:12" x14ac:dyDescent="0.25">
      <c r="A2563" s="17"/>
      <c r="B2563" s="17">
        <f t="shared" ca="1" si="41"/>
        <v>0</v>
      </c>
      <c r="C2563" s="16">
        <f>IF(LEN('Basis Excelsheet - uw artikelnr'!F2563)&gt;35,1,0)</f>
        <v>0</v>
      </c>
      <c r="D2563" s="16">
        <f>IF(LEN('Basis Excelsheet - uw artikelnr'!K2563)&gt;30,1,0)</f>
        <v>0</v>
      </c>
      <c r="E2563" s="16">
        <f>IF(LEN('Basis Excelsheet - uw artikelnr'!E2563)&gt;20,1,0)</f>
        <v>0</v>
      </c>
      <c r="F2563" s="16">
        <f>IF('Basis Excelsheet - uw artikelnr'!L2563=0,0,IF('Basis Excelsheet - uw artikelnr'!L2563&lt;1,1,0))</f>
        <v>0</v>
      </c>
      <c r="G2563" s="16">
        <f>IF('Basis Excelsheet - uw artikelnr'!F2563=0,0,IF(EXACT('Basis Excelsheet - uw artikelnr'!G2563,Keuzelijsten!$C$2),0,IF(EXACT('Basis Excelsheet - uw artikelnr'!G2563,Keuzelijsten!$C$3),0,1)))</f>
        <v>0</v>
      </c>
      <c r="H2563" s="16">
        <f>IF('Basis Excelsheet - uw artikelnr'!F2563=0,0,IF(EXACT('Basis Excelsheet - uw artikelnr'!J2563,Keuzelijsten!$D$2),0,IF(EXACT('Basis Excelsheet - uw artikelnr'!J2563,Keuzelijsten!$D$3),0,1)))</f>
        <v>0</v>
      </c>
      <c r="I2563" s="16">
        <f ca="1">IF('Basis Excelsheet - uw artikelnr'!A2563=0,0,IF(CELL("type",'Basis Excelsheet - uw artikelnr'!A2563)="w",0,1))</f>
        <v>0</v>
      </c>
      <c r="J2563" s="16">
        <f>IF('Basis Excelsheet - uw artikelnr'!F2563=0,0,COUNTIF(Keuzelijsten!$F$2:$F$244,'Basis Excelsheet - uw artikelnr'!M2563)-1)*-1</f>
        <v>0</v>
      </c>
      <c r="K2563" s="16">
        <f>IF('Basis Excelsheet - uw artikelnr'!F2563=0,0,COUNTIF(Keuzelijsten!$A$2:$A$245,'Basis Excelsheet - uw artikelnr'!C2563)-1)*-1</f>
        <v>0</v>
      </c>
      <c r="L2563" s="16">
        <f>IF('Basis Excelsheet - uw artikelnr'!F2563=0,0,COUNTIF(Keuzelijsten!$W$2:$W$945,'Basis Excelsheet - uw artikelnr'!D2563)-1)*-1</f>
        <v>0</v>
      </c>
    </row>
    <row r="2564" spans="1:12" x14ac:dyDescent="0.25">
      <c r="A2564" s="17"/>
      <c r="B2564" s="17">
        <f t="shared" ca="1" si="41"/>
        <v>0</v>
      </c>
      <c r="C2564" s="16">
        <f>IF(LEN('Basis Excelsheet - uw artikelnr'!F2564)&gt;35,1,0)</f>
        <v>0</v>
      </c>
      <c r="D2564" s="16">
        <f>IF(LEN('Basis Excelsheet - uw artikelnr'!K2564)&gt;30,1,0)</f>
        <v>0</v>
      </c>
      <c r="E2564" s="16">
        <f>IF(LEN('Basis Excelsheet - uw artikelnr'!E2564)&gt;20,1,0)</f>
        <v>0</v>
      </c>
      <c r="F2564" s="16">
        <f>IF('Basis Excelsheet - uw artikelnr'!L2564=0,0,IF('Basis Excelsheet - uw artikelnr'!L2564&lt;1,1,0))</f>
        <v>0</v>
      </c>
      <c r="G2564" s="16">
        <f>IF('Basis Excelsheet - uw artikelnr'!F2564=0,0,IF(EXACT('Basis Excelsheet - uw artikelnr'!G2564,Keuzelijsten!$C$2),0,IF(EXACT('Basis Excelsheet - uw artikelnr'!G2564,Keuzelijsten!$C$3),0,1)))</f>
        <v>0</v>
      </c>
      <c r="H2564" s="16">
        <f>IF('Basis Excelsheet - uw artikelnr'!F2564=0,0,IF(EXACT('Basis Excelsheet - uw artikelnr'!J2564,Keuzelijsten!$D$2),0,IF(EXACT('Basis Excelsheet - uw artikelnr'!J2564,Keuzelijsten!$D$3),0,1)))</f>
        <v>0</v>
      </c>
      <c r="I2564" s="16">
        <f ca="1">IF('Basis Excelsheet - uw artikelnr'!A2564=0,0,IF(CELL("type",'Basis Excelsheet - uw artikelnr'!A2564)="w",0,1))</f>
        <v>0</v>
      </c>
      <c r="J2564" s="16">
        <f>IF('Basis Excelsheet - uw artikelnr'!F2564=0,0,COUNTIF(Keuzelijsten!$F$2:$F$244,'Basis Excelsheet - uw artikelnr'!M2564)-1)*-1</f>
        <v>0</v>
      </c>
      <c r="K2564" s="16">
        <f>IF('Basis Excelsheet - uw artikelnr'!F2564=0,0,COUNTIF(Keuzelijsten!$A$2:$A$245,'Basis Excelsheet - uw artikelnr'!C2564)-1)*-1</f>
        <v>0</v>
      </c>
      <c r="L2564" s="16">
        <f>IF('Basis Excelsheet - uw artikelnr'!F2564=0,0,COUNTIF(Keuzelijsten!$W$2:$W$945,'Basis Excelsheet - uw artikelnr'!D2564)-1)*-1</f>
        <v>0</v>
      </c>
    </row>
    <row r="2565" spans="1:12" x14ac:dyDescent="0.25">
      <c r="A2565" s="17"/>
      <c r="B2565" s="17">
        <f t="shared" ca="1" si="41"/>
        <v>0</v>
      </c>
      <c r="C2565" s="16">
        <f>IF(LEN('Basis Excelsheet - uw artikelnr'!F2565)&gt;35,1,0)</f>
        <v>0</v>
      </c>
      <c r="D2565" s="16">
        <f>IF(LEN('Basis Excelsheet - uw artikelnr'!K2565)&gt;30,1,0)</f>
        <v>0</v>
      </c>
      <c r="E2565" s="16">
        <f>IF(LEN('Basis Excelsheet - uw artikelnr'!E2565)&gt;20,1,0)</f>
        <v>0</v>
      </c>
      <c r="F2565" s="16">
        <f>IF('Basis Excelsheet - uw artikelnr'!L2565=0,0,IF('Basis Excelsheet - uw artikelnr'!L2565&lt;1,1,0))</f>
        <v>0</v>
      </c>
      <c r="G2565" s="16">
        <f>IF('Basis Excelsheet - uw artikelnr'!F2565=0,0,IF(EXACT('Basis Excelsheet - uw artikelnr'!G2565,Keuzelijsten!$C$2),0,IF(EXACT('Basis Excelsheet - uw artikelnr'!G2565,Keuzelijsten!$C$3),0,1)))</f>
        <v>0</v>
      </c>
      <c r="H2565" s="16">
        <f>IF('Basis Excelsheet - uw artikelnr'!F2565=0,0,IF(EXACT('Basis Excelsheet - uw artikelnr'!J2565,Keuzelijsten!$D$2),0,IF(EXACT('Basis Excelsheet - uw artikelnr'!J2565,Keuzelijsten!$D$3),0,1)))</f>
        <v>0</v>
      </c>
      <c r="I2565" s="16">
        <f ca="1">IF('Basis Excelsheet - uw artikelnr'!A2565=0,0,IF(CELL("type",'Basis Excelsheet - uw artikelnr'!A2565)="w",0,1))</f>
        <v>0</v>
      </c>
      <c r="J2565" s="16">
        <f>IF('Basis Excelsheet - uw artikelnr'!F2565=0,0,COUNTIF(Keuzelijsten!$F$2:$F$244,'Basis Excelsheet - uw artikelnr'!M2565)-1)*-1</f>
        <v>0</v>
      </c>
      <c r="K2565" s="16">
        <f>IF('Basis Excelsheet - uw artikelnr'!F2565=0,0,COUNTIF(Keuzelijsten!$A$2:$A$245,'Basis Excelsheet - uw artikelnr'!C2565)-1)*-1</f>
        <v>0</v>
      </c>
      <c r="L2565" s="16">
        <f>IF('Basis Excelsheet - uw artikelnr'!F2565=0,0,COUNTIF(Keuzelijsten!$W$2:$W$945,'Basis Excelsheet - uw artikelnr'!D2565)-1)*-1</f>
        <v>0</v>
      </c>
    </row>
    <row r="2566" spans="1:12" x14ac:dyDescent="0.25">
      <c r="A2566" s="17"/>
      <c r="B2566" s="17">
        <f t="shared" ref="B2566:B2629" ca="1" si="42">SUM(C2566:L2566)</f>
        <v>0</v>
      </c>
      <c r="C2566" s="16">
        <f>IF(LEN('Basis Excelsheet - uw artikelnr'!F2566)&gt;35,1,0)</f>
        <v>0</v>
      </c>
      <c r="D2566" s="16">
        <f>IF(LEN('Basis Excelsheet - uw artikelnr'!K2566)&gt;30,1,0)</f>
        <v>0</v>
      </c>
      <c r="E2566" s="16">
        <f>IF(LEN('Basis Excelsheet - uw artikelnr'!E2566)&gt;20,1,0)</f>
        <v>0</v>
      </c>
      <c r="F2566" s="16">
        <f>IF('Basis Excelsheet - uw artikelnr'!L2566=0,0,IF('Basis Excelsheet - uw artikelnr'!L2566&lt;1,1,0))</f>
        <v>0</v>
      </c>
      <c r="G2566" s="16">
        <f>IF('Basis Excelsheet - uw artikelnr'!F2566=0,0,IF(EXACT('Basis Excelsheet - uw artikelnr'!G2566,Keuzelijsten!$C$2),0,IF(EXACT('Basis Excelsheet - uw artikelnr'!G2566,Keuzelijsten!$C$3),0,1)))</f>
        <v>0</v>
      </c>
      <c r="H2566" s="16">
        <f>IF('Basis Excelsheet - uw artikelnr'!F2566=0,0,IF(EXACT('Basis Excelsheet - uw artikelnr'!J2566,Keuzelijsten!$D$2),0,IF(EXACT('Basis Excelsheet - uw artikelnr'!J2566,Keuzelijsten!$D$3),0,1)))</f>
        <v>0</v>
      </c>
      <c r="I2566" s="16">
        <f ca="1">IF('Basis Excelsheet - uw artikelnr'!A2566=0,0,IF(CELL("type",'Basis Excelsheet - uw artikelnr'!A2566)="w",0,1))</f>
        <v>0</v>
      </c>
      <c r="J2566" s="16">
        <f>IF('Basis Excelsheet - uw artikelnr'!F2566=0,0,COUNTIF(Keuzelijsten!$F$2:$F$244,'Basis Excelsheet - uw artikelnr'!M2566)-1)*-1</f>
        <v>0</v>
      </c>
      <c r="K2566" s="16">
        <f>IF('Basis Excelsheet - uw artikelnr'!F2566=0,0,COUNTIF(Keuzelijsten!$A$2:$A$245,'Basis Excelsheet - uw artikelnr'!C2566)-1)*-1</f>
        <v>0</v>
      </c>
      <c r="L2566" s="16">
        <f>IF('Basis Excelsheet - uw artikelnr'!F2566=0,0,COUNTIF(Keuzelijsten!$W$2:$W$945,'Basis Excelsheet - uw artikelnr'!D2566)-1)*-1</f>
        <v>0</v>
      </c>
    </row>
    <row r="2567" spans="1:12" x14ac:dyDescent="0.25">
      <c r="A2567" s="17"/>
      <c r="B2567" s="17">
        <f t="shared" ca="1" si="42"/>
        <v>0</v>
      </c>
      <c r="C2567" s="16">
        <f>IF(LEN('Basis Excelsheet - uw artikelnr'!F2567)&gt;35,1,0)</f>
        <v>0</v>
      </c>
      <c r="D2567" s="16">
        <f>IF(LEN('Basis Excelsheet - uw artikelnr'!K2567)&gt;30,1,0)</f>
        <v>0</v>
      </c>
      <c r="E2567" s="16">
        <f>IF(LEN('Basis Excelsheet - uw artikelnr'!E2567)&gt;20,1,0)</f>
        <v>0</v>
      </c>
      <c r="F2567" s="16">
        <f>IF('Basis Excelsheet - uw artikelnr'!L2567=0,0,IF('Basis Excelsheet - uw artikelnr'!L2567&lt;1,1,0))</f>
        <v>0</v>
      </c>
      <c r="G2567" s="16">
        <f>IF('Basis Excelsheet - uw artikelnr'!F2567=0,0,IF(EXACT('Basis Excelsheet - uw artikelnr'!G2567,Keuzelijsten!$C$2),0,IF(EXACT('Basis Excelsheet - uw artikelnr'!G2567,Keuzelijsten!$C$3),0,1)))</f>
        <v>0</v>
      </c>
      <c r="H2567" s="16">
        <f>IF('Basis Excelsheet - uw artikelnr'!F2567=0,0,IF(EXACT('Basis Excelsheet - uw artikelnr'!J2567,Keuzelijsten!$D$2),0,IF(EXACT('Basis Excelsheet - uw artikelnr'!J2567,Keuzelijsten!$D$3),0,1)))</f>
        <v>0</v>
      </c>
      <c r="I2567" s="16">
        <f ca="1">IF('Basis Excelsheet - uw artikelnr'!A2567=0,0,IF(CELL("type",'Basis Excelsheet - uw artikelnr'!A2567)="w",0,1))</f>
        <v>0</v>
      </c>
      <c r="J2567" s="16">
        <f>IF('Basis Excelsheet - uw artikelnr'!F2567=0,0,COUNTIF(Keuzelijsten!$F$2:$F$244,'Basis Excelsheet - uw artikelnr'!M2567)-1)*-1</f>
        <v>0</v>
      </c>
      <c r="K2567" s="16">
        <f>IF('Basis Excelsheet - uw artikelnr'!F2567=0,0,COUNTIF(Keuzelijsten!$A$2:$A$245,'Basis Excelsheet - uw artikelnr'!C2567)-1)*-1</f>
        <v>0</v>
      </c>
      <c r="L2567" s="16">
        <f>IF('Basis Excelsheet - uw artikelnr'!F2567=0,0,COUNTIF(Keuzelijsten!$W$2:$W$945,'Basis Excelsheet - uw artikelnr'!D2567)-1)*-1</f>
        <v>0</v>
      </c>
    </row>
    <row r="2568" spans="1:12" x14ac:dyDescent="0.25">
      <c r="A2568" s="17"/>
      <c r="B2568" s="17">
        <f t="shared" ca="1" si="42"/>
        <v>0</v>
      </c>
      <c r="C2568" s="16">
        <f>IF(LEN('Basis Excelsheet - uw artikelnr'!F2568)&gt;35,1,0)</f>
        <v>0</v>
      </c>
      <c r="D2568" s="16">
        <f>IF(LEN('Basis Excelsheet - uw artikelnr'!K2568)&gt;30,1,0)</f>
        <v>0</v>
      </c>
      <c r="E2568" s="16">
        <f>IF(LEN('Basis Excelsheet - uw artikelnr'!E2568)&gt;20,1,0)</f>
        <v>0</v>
      </c>
      <c r="F2568" s="16">
        <f>IF('Basis Excelsheet - uw artikelnr'!L2568=0,0,IF('Basis Excelsheet - uw artikelnr'!L2568&lt;1,1,0))</f>
        <v>0</v>
      </c>
      <c r="G2568" s="16">
        <f>IF('Basis Excelsheet - uw artikelnr'!F2568=0,0,IF(EXACT('Basis Excelsheet - uw artikelnr'!G2568,Keuzelijsten!$C$2),0,IF(EXACT('Basis Excelsheet - uw artikelnr'!G2568,Keuzelijsten!$C$3),0,1)))</f>
        <v>0</v>
      </c>
      <c r="H2568" s="16">
        <f>IF('Basis Excelsheet - uw artikelnr'!F2568=0,0,IF(EXACT('Basis Excelsheet - uw artikelnr'!J2568,Keuzelijsten!$D$2),0,IF(EXACT('Basis Excelsheet - uw artikelnr'!J2568,Keuzelijsten!$D$3),0,1)))</f>
        <v>0</v>
      </c>
      <c r="I2568" s="16">
        <f ca="1">IF('Basis Excelsheet - uw artikelnr'!A2568=0,0,IF(CELL("type",'Basis Excelsheet - uw artikelnr'!A2568)="w",0,1))</f>
        <v>0</v>
      </c>
      <c r="J2568" s="16">
        <f>IF('Basis Excelsheet - uw artikelnr'!F2568=0,0,COUNTIF(Keuzelijsten!$F$2:$F$244,'Basis Excelsheet - uw artikelnr'!M2568)-1)*-1</f>
        <v>0</v>
      </c>
      <c r="K2568" s="16">
        <f>IF('Basis Excelsheet - uw artikelnr'!F2568=0,0,COUNTIF(Keuzelijsten!$A$2:$A$245,'Basis Excelsheet - uw artikelnr'!C2568)-1)*-1</f>
        <v>0</v>
      </c>
      <c r="L2568" s="16">
        <f>IF('Basis Excelsheet - uw artikelnr'!F2568=0,0,COUNTIF(Keuzelijsten!$W$2:$W$945,'Basis Excelsheet - uw artikelnr'!D2568)-1)*-1</f>
        <v>0</v>
      </c>
    </row>
    <row r="2569" spans="1:12" x14ac:dyDescent="0.25">
      <c r="A2569" s="17"/>
      <c r="B2569" s="17">
        <f t="shared" ca="1" si="42"/>
        <v>0</v>
      </c>
      <c r="C2569" s="16">
        <f>IF(LEN('Basis Excelsheet - uw artikelnr'!F2569)&gt;35,1,0)</f>
        <v>0</v>
      </c>
      <c r="D2569" s="16">
        <f>IF(LEN('Basis Excelsheet - uw artikelnr'!K2569)&gt;30,1,0)</f>
        <v>0</v>
      </c>
      <c r="E2569" s="16">
        <f>IF(LEN('Basis Excelsheet - uw artikelnr'!E2569)&gt;20,1,0)</f>
        <v>0</v>
      </c>
      <c r="F2569" s="16">
        <f>IF('Basis Excelsheet - uw artikelnr'!L2569=0,0,IF('Basis Excelsheet - uw artikelnr'!L2569&lt;1,1,0))</f>
        <v>0</v>
      </c>
      <c r="G2569" s="16">
        <f>IF('Basis Excelsheet - uw artikelnr'!F2569=0,0,IF(EXACT('Basis Excelsheet - uw artikelnr'!G2569,Keuzelijsten!$C$2),0,IF(EXACT('Basis Excelsheet - uw artikelnr'!G2569,Keuzelijsten!$C$3),0,1)))</f>
        <v>0</v>
      </c>
      <c r="H2569" s="16">
        <f>IF('Basis Excelsheet - uw artikelnr'!F2569=0,0,IF(EXACT('Basis Excelsheet - uw artikelnr'!J2569,Keuzelijsten!$D$2),0,IF(EXACT('Basis Excelsheet - uw artikelnr'!J2569,Keuzelijsten!$D$3),0,1)))</f>
        <v>0</v>
      </c>
      <c r="I2569" s="16">
        <f ca="1">IF('Basis Excelsheet - uw artikelnr'!A2569=0,0,IF(CELL("type",'Basis Excelsheet - uw artikelnr'!A2569)="w",0,1))</f>
        <v>0</v>
      </c>
      <c r="J2569" s="16">
        <f>IF('Basis Excelsheet - uw artikelnr'!F2569=0,0,COUNTIF(Keuzelijsten!$F$2:$F$244,'Basis Excelsheet - uw artikelnr'!M2569)-1)*-1</f>
        <v>0</v>
      </c>
      <c r="K2569" s="16">
        <f>IF('Basis Excelsheet - uw artikelnr'!F2569=0,0,COUNTIF(Keuzelijsten!$A$2:$A$245,'Basis Excelsheet - uw artikelnr'!C2569)-1)*-1</f>
        <v>0</v>
      </c>
      <c r="L2569" s="16">
        <f>IF('Basis Excelsheet - uw artikelnr'!F2569=0,0,COUNTIF(Keuzelijsten!$W$2:$W$945,'Basis Excelsheet - uw artikelnr'!D2569)-1)*-1</f>
        <v>0</v>
      </c>
    </row>
    <row r="2570" spans="1:12" x14ac:dyDescent="0.25">
      <c r="A2570" s="17"/>
      <c r="B2570" s="17">
        <f t="shared" ca="1" si="42"/>
        <v>0</v>
      </c>
      <c r="C2570" s="16">
        <f>IF(LEN('Basis Excelsheet - uw artikelnr'!F2570)&gt;35,1,0)</f>
        <v>0</v>
      </c>
      <c r="D2570" s="16">
        <f>IF(LEN('Basis Excelsheet - uw artikelnr'!K2570)&gt;30,1,0)</f>
        <v>0</v>
      </c>
      <c r="E2570" s="16">
        <f>IF(LEN('Basis Excelsheet - uw artikelnr'!E2570)&gt;20,1,0)</f>
        <v>0</v>
      </c>
      <c r="F2570" s="16">
        <f>IF('Basis Excelsheet - uw artikelnr'!L2570=0,0,IF('Basis Excelsheet - uw artikelnr'!L2570&lt;1,1,0))</f>
        <v>0</v>
      </c>
      <c r="G2570" s="16">
        <f>IF('Basis Excelsheet - uw artikelnr'!F2570=0,0,IF(EXACT('Basis Excelsheet - uw artikelnr'!G2570,Keuzelijsten!$C$2),0,IF(EXACT('Basis Excelsheet - uw artikelnr'!G2570,Keuzelijsten!$C$3),0,1)))</f>
        <v>0</v>
      </c>
      <c r="H2570" s="16">
        <f>IF('Basis Excelsheet - uw artikelnr'!F2570=0,0,IF(EXACT('Basis Excelsheet - uw artikelnr'!J2570,Keuzelijsten!$D$2),0,IF(EXACT('Basis Excelsheet - uw artikelnr'!J2570,Keuzelijsten!$D$3),0,1)))</f>
        <v>0</v>
      </c>
      <c r="I2570" s="16">
        <f ca="1">IF('Basis Excelsheet - uw artikelnr'!A2570=0,0,IF(CELL("type",'Basis Excelsheet - uw artikelnr'!A2570)="w",0,1))</f>
        <v>0</v>
      </c>
      <c r="J2570" s="16">
        <f>IF('Basis Excelsheet - uw artikelnr'!F2570=0,0,COUNTIF(Keuzelijsten!$F$2:$F$244,'Basis Excelsheet - uw artikelnr'!M2570)-1)*-1</f>
        <v>0</v>
      </c>
      <c r="K2570" s="16">
        <f>IF('Basis Excelsheet - uw artikelnr'!F2570=0,0,COUNTIF(Keuzelijsten!$A$2:$A$245,'Basis Excelsheet - uw artikelnr'!C2570)-1)*-1</f>
        <v>0</v>
      </c>
      <c r="L2570" s="16">
        <f>IF('Basis Excelsheet - uw artikelnr'!F2570=0,0,COUNTIF(Keuzelijsten!$W$2:$W$945,'Basis Excelsheet - uw artikelnr'!D2570)-1)*-1</f>
        <v>0</v>
      </c>
    </row>
    <row r="2571" spans="1:12" x14ac:dyDescent="0.25">
      <c r="A2571" s="17"/>
      <c r="B2571" s="17">
        <f t="shared" ca="1" si="42"/>
        <v>0</v>
      </c>
      <c r="C2571" s="16">
        <f>IF(LEN('Basis Excelsheet - uw artikelnr'!F2571)&gt;35,1,0)</f>
        <v>0</v>
      </c>
      <c r="D2571" s="16">
        <f>IF(LEN('Basis Excelsheet - uw artikelnr'!K2571)&gt;30,1,0)</f>
        <v>0</v>
      </c>
      <c r="E2571" s="16">
        <f>IF(LEN('Basis Excelsheet - uw artikelnr'!E2571)&gt;20,1,0)</f>
        <v>0</v>
      </c>
      <c r="F2571" s="16">
        <f>IF('Basis Excelsheet - uw artikelnr'!L2571=0,0,IF('Basis Excelsheet - uw artikelnr'!L2571&lt;1,1,0))</f>
        <v>0</v>
      </c>
      <c r="G2571" s="16">
        <f>IF('Basis Excelsheet - uw artikelnr'!F2571=0,0,IF(EXACT('Basis Excelsheet - uw artikelnr'!G2571,Keuzelijsten!$C$2),0,IF(EXACT('Basis Excelsheet - uw artikelnr'!G2571,Keuzelijsten!$C$3),0,1)))</f>
        <v>0</v>
      </c>
      <c r="H2571" s="16">
        <f>IF('Basis Excelsheet - uw artikelnr'!F2571=0,0,IF(EXACT('Basis Excelsheet - uw artikelnr'!J2571,Keuzelijsten!$D$2),0,IF(EXACT('Basis Excelsheet - uw artikelnr'!J2571,Keuzelijsten!$D$3),0,1)))</f>
        <v>0</v>
      </c>
      <c r="I2571" s="16">
        <f ca="1">IF('Basis Excelsheet - uw artikelnr'!A2571=0,0,IF(CELL("type",'Basis Excelsheet - uw artikelnr'!A2571)="w",0,1))</f>
        <v>0</v>
      </c>
      <c r="J2571" s="16">
        <f>IF('Basis Excelsheet - uw artikelnr'!F2571=0,0,COUNTIF(Keuzelijsten!$F$2:$F$244,'Basis Excelsheet - uw artikelnr'!M2571)-1)*-1</f>
        <v>0</v>
      </c>
      <c r="K2571" s="16">
        <f>IF('Basis Excelsheet - uw artikelnr'!F2571=0,0,COUNTIF(Keuzelijsten!$A$2:$A$245,'Basis Excelsheet - uw artikelnr'!C2571)-1)*-1</f>
        <v>0</v>
      </c>
      <c r="L2571" s="16">
        <f>IF('Basis Excelsheet - uw artikelnr'!F2571=0,0,COUNTIF(Keuzelijsten!$W$2:$W$945,'Basis Excelsheet - uw artikelnr'!D2571)-1)*-1</f>
        <v>0</v>
      </c>
    </row>
    <row r="2572" spans="1:12" x14ac:dyDescent="0.25">
      <c r="A2572" s="17"/>
      <c r="B2572" s="17">
        <f t="shared" ca="1" si="42"/>
        <v>0</v>
      </c>
      <c r="C2572" s="16">
        <f>IF(LEN('Basis Excelsheet - uw artikelnr'!F2572)&gt;35,1,0)</f>
        <v>0</v>
      </c>
      <c r="D2572" s="16">
        <f>IF(LEN('Basis Excelsheet - uw artikelnr'!K2572)&gt;30,1,0)</f>
        <v>0</v>
      </c>
      <c r="E2572" s="16">
        <f>IF(LEN('Basis Excelsheet - uw artikelnr'!E2572)&gt;20,1,0)</f>
        <v>0</v>
      </c>
      <c r="F2572" s="16">
        <f>IF('Basis Excelsheet - uw artikelnr'!L2572=0,0,IF('Basis Excelsheet - uw artikelnr'!L2572&lt;1,1,0))</f>
        <v>0</v>
      </c>
      <c r="G2572" s="16">
        <f>IF('Basis Excelsheet - uw artikelnr'!F2572=0,0,IF(EXACT('Basis Excelsheet - uw artikelnr'!G2572,Keuzelijsten!$C$2),0,IF(EXACT('Basis Excelsheet - uw artikelnr'!G2572,Keuzelijsten!$C$3),0,1)))</f>
        <v>0</v>
      </c>
      <c r="H2572" s="16">
        <f>IF('Basis Excelsheet - uw artikelnr'!F2572=0,0,IF(EXACT('Basis Excelsheet - uw artikelnr'!J2572,Keuzelijsten!$D$2),0,IF(EXACT('Basis Excelsheet - uw artikelnr'!J2572,Keuzelijsten!$D$3),0,1)))</f>
        <v>0</v>
      </c>
      <c r="I2572" s="16">
        <f ca="1">IF('Basis Excelsheet - uw artikelnr'!A2572=0,0,IF(CELL("type",'Basis Excelsheet - uw artikelnr'!A2572)="w",0,1))</f>
        <v>0</v>
      </c>
      <c r="J2572" s="16">
        <f>IF('Basis Excelsheet - uw artikelnr'!F2572=0,0,COUNTIF(Keuzelijsten!$F$2:$F$244,'Basis Excelsheet - uw artikelnr'!M2572)-1)*-1</f>
        <v>0</v>
      </c>
      <c r="K2572" s="16">
        <f>IF('Basis Excelsheet - uw artikelnr'!F2572=0,0,COUNTIF(Keuzelijsten!$A$2:$A$245,'Basis Excelsheet - uw artikelnr'!C2572)-1)*-1</f>
        <v>0</v>
      </c>
      <c r="L2572" s="16">
        <f>IF('Basis Excelsheet - uw artikelnr'!F2572=0,0,COUNTIF(Keuzelijsten!$W$2:$W$945,'Basis Excelsheet - uw artikelnr'!D2572)-1)*-1</f>
        <v>0</v>
      </c>
    </row>
    <row r="2573" spans="1:12" x14ac:dyDescent="0.25">
      <c r="A2573" s="17"/>
      <c r="B2573" s="17">
        <f t="shared" ca="1" si="42"/>
        <v>0</v>
      </c>
      <c r="C2573" s="16">
        <f>IF(LEN('Basis Excelsheet - uw artikelnr'!F2573)&gt;35,1,0)</f>
        <v>0</v>
      </c>
      <c r="D2573" s="16">
        <f>IF(LEN('Basis Excelsheet - uw artikelnr'!K2573)&gt;30,1,0)</f>
        <v>0</v>
      </c>
      <c r="E2573" s="16">
        <f>IF(LEN('Basis Excelsheet - uw artikelnr'!E2573)&gt;20,1,0)</f>
        <v>0</v>
      </c>
      <c r="F2573" s="16">
        <f>IF('Basis Excelsheet - uw artikelnr'!L2573=0,0,IF('Basis Excelsheet - uw artikelnr'!L2573&lt;1,1,0))</f>
        <v>0</v>
      </c>
      <c r="G2573" s="16">
        <f>IF('Basis Excelsheet - uw artikelnr'!F2573=0,0,IF(EXACT('Basis Excelsheet - uw artikelnr'!G2573,Keuzelijsten!$C$2),0,IF(EXACT('Basis Excelsheet - uw artikelnr'!G2573,Keuzelijsten!$C$3),0,1)))</f>
        <v>0</v>
      </c>
      <c r="H2573" s="16">
        <f>IF('Basis Excelsheet - uw artikelnr'!F2573=0,0,IF(EXACT('Basis Excelsheet - uw artikelnr'!J2573,Keuzelijsten!$D$2),0,IF(EXACT('Basis Excelsheet - uw artikelnr'!J2573,Keuzelijsten!$D$3),0,1)))</f>
        <v>0</v>
      </c>
      <c r="I2573" s="16">
        <f ca="1">IF('Basis Excelsheet - uw artikelnr'!A2573=0,0,IF(CELL("type",'Basis Excelsheet - uw artikelnr'!A2573)="w",0,1))</f>
        <v>0</v>
      </c>
      <c r="J2573" s="16">
        <f>IF('Basis Excelsheet - uw artikelnr'!F2573=0,0,COUNTIF(Keuzelijsten!$F$2:$F$244,'Basis Excelsheet - uw artikelnr'!M2573)-1)*-1</f>
        <v>0</v>
      </c>
      <c r="K2573" s="16">
        <f>IF('Basis Excelsheet - uw artikelnr'!F2573=0,0,COUNTIF(Keuzelijsten!$A$2:$A$245,'Basis Excelsheet - uw artikelnr'!C2573)-1)*-1</f>
        <v>0</v>
      </c>
      <c r="L2573" s="16">
        <f>IF('Basis Excelsheet - uw artikelnr'!F2573=0,0,COUNTIF(Keuzelijsten!$W$2:$W$945,'Basis Excelsheet - uw artikelnr'!D2573)-1)*-1</f>
        <v>0</v>
      </c>
    </row>
    <row r="2574" spans="1:12" x14ac:dyDescent="0.25">
      <c r="A2574" s="17"/>
      <c r="B2574" s="17">
        <f t="shared" ca="1" si="42"/>
        <v>0</v>
      </c>
      <c r="C2574" s="16">
        <f>IF(LEN('Basis Excelsheet - uw artikelnr'!F2574)&gt;35,1,0)</f>
        <v>0</v>
      </c>
      <c r="D2574" s="16">
        <f>IF(LEN('Basis Excelsheet - uw artikelnr'!K2574)&gt;30,1,0)</f>
        <v>0</v>
      </c>
      <c r="E2574" s="16">
        <f>IF(LEN('Basis Excelsheet - uw artikelnr'!E2574)&gt;20,1,0)</f>
        <v>0</v>
      </c>
      <c r="F2574" s="16">
        <f>IF('Basis Excelsheet - uw artikelnr'!L2574=0,0,IF('Basis Excelsheet - uw artikelnr'!L2574&lt;1,1,0))</f>
        <v>0</v>
      </c>
      <c r="G2574" s="16">
        <f>IF('Basis Excelsheet - uw artikelnr'!F2574=0,0,IF(EXACT('Basis Excelsheet - uw artikelnr'!G2574,Keuzelijsten!$C$2),0,IF(EXACT('Basis Excelsheet - uw artikelnr'!G2574,Keuzelijsten!$C$3),0,1)))</f>
        <v>0</v>
      </c>
      <c r="H2574" s="16">
        <f>IF('Basis Excelsheet - uw artikelnr'!F2574=0,0,IF(EXACT('Basis Excelsheet - uw artikelnr'!J2574,Keuzelijsten!$D$2),0,IF(EXACT('Basis Excelsheet - uw artikelnr'!J2574,Keuzelijsten!$D$3),0,1)))</f>
        <v>0</v>
      </c>
      <c r="I2574" s="16">
        <f ca="1">IF('Basis Excelsheet - uw artikelnr'!A2574=0,0,IF(CELL("type",'Basis Excelsheet - uw artikelnr'!A2574)="w",0,1))</f>
        <v>0</v>
      </c>
      <c r="J2574" s="16">
        <f>IF('Basis Excelsheet - uw artikelnr'!F2574=0,0,COUNTIF(Keuzelijsten!$F$2:$F$244,'Basis Excelsheet - uw artikelnr'!M2574)-1)*-1</f>
        <v>0</v>
      </c>
      <c r="K2574" s="16">
        <f>IF('Basis Excelsheet - uw artikelnr'!F2574=0,0,COUNTIF(Keuzelijsten!$A$2:$A$245,'Basis Excelsheet - uw artikelnr'!C2574)-1)*-1</f>
        <v>0</v>
      </c>
      <c r="L2574" s="16">
        <f>IF('Basis Excelsheet - uw artikelnr'!F2574=0,0,COUNTIF(Keuzelijsten!$W$2:$W$945,'Basis Excelsheet - uw artikelnr'!D2574)-1)*-1</f>
        <v>0</v>
      </c>
    </row>
    <row r="2575" spans="1:12" x14ac:dyDescent="0.25">
      <c r="A2575" s="17"/>
      <c r="B2575" s="17">
        <f t="shared" ca="1" si="42"/>
        <v>0</v>
      </c>
      <c r="C2575" s="16">
        <f>IF(LEN('Basis Excelsheet - uw artikelnr'!F2575)&gt;35,1,0)</f>
        <v>0</v>
      </c>
      <c r="D2575" s="16">
        <f>IF(LEN('Basis Excelsheet - uw artikelnr'!K2575)&gt;30,1,0)</f>
        <v>0</v>
      </c>
      <c r="E2575" s="16">
        <f>IF(LEN('Basis Excelsheet - uw artikelnr'!E2575)&gt;20,1,0)</f>
        <v>0</v>
      </c>
      <c r="F2575" s="16">
        <f>IF('Basis Excelsheet - uw artikelnr'!L2575=0,0,IF('Basis Excelsheet - uw artikelnr'!L2575&lt;1,1,0))</f>
        <v>0</v>
      </c>
      <c r="G2575" s="16">
        <f>IF('Basis Excelsheet - uw artikelnr'!F2575=0,0,IF(EXACT('Basis Excelsheet - uw artikelnr'!G2575,Keuzelijsten!$C$2),0,IF(EXACT('Basis Excelsheet - uw artikelnr'!G2575,Keuzelijsten!$C$3),0,1)))</f>
        <v>0</v>
      </c>
      <c r="H2575" s="16">
        <f>IF('Basis Excelsheet - uw artikelnr'!F2575=0,0,IF(EXACT('Basis Excelsheet - uw artikelnr'!J2575,Keuzelijsten!$D$2),0,IF(EXACT('Basis Excelsheet - uw artikelnr'!J2575,Keuzelijsten!$D$3),0,1)))</f>
        <v>0</v>
      </c>
      <c r="I2575" s="16">
        <f ca="1">IF('Basis Excelsheet - uw artikelnr'!A2575=0,0,IF(CELL("type",'Basis Excelsheet - uw artikelnr'!A2575)="w",0,1))</f>
        <v>0</v>
      </c>
      <c r="J2575" s="16">
        <f>IF('Basis Excelsheet - uw artikelnr'!F2575=0,0,COUNTIF(Keuzelijsten!$F$2:$F$244,'Basis Excelsheet - uw artikelnr'!M2575)-1)*-1</f>
        <v>0</v>
      </c>
      <c r="K2575" s="16">
        <f>IF('Basis Excelsheet - uw artikelnr'!F2575=0,0,COUNTIF(Keuzelijsten!$A$2:$A$245,'Basis Excelsheet - uw artikelnr'!C2575)-1)*-1</f>
        <v>0</v>
      </c>
      <c r="L2575" s="16">
        <f>IF('Basis Excelsheet - uw artikelnr'!F2575=0,0,COUNTIF(Keuzelijsten!$W$2:$W$945,'Basis Excelsheet - uw artikelnr'!D2575)-1)*-1</f>
        <v>0</v>
      </c>
    </row>
    <row r="2576" spans="1:12" x14ac:dyDescent="0.25">
      <c r="A2576" s="17"/>
      <c r="B2576" s="17">
        <f t="shared" ca="1" si="42"/>
        <v>0</v>
      </c>
      <c r="C2576" s="16">
        <f>IF(LEN('Basis Excelsheet - uw artikelnr'!F2576)&gt;35,1,0)</f>
        <v>0</v>
      </c>
      <c r="D2576" s="16">
        <f>IF(LEN('Basis Excelsheet - uw artikelnr'!K2576)&gt;30,1,0)</f>
        <v>0</v>
      </c>
      <c r="E2576" s="16">
        <f>IF(LEN('Basis Excelsheet - uw artikelnr'!E2576)&gt;20,1,0)</f>
        <v>0</v>
      </c>
      <c r="F2576" s="16">
        <f>IF('Basis Excelsheet - uw artikelnr'!L2576=0,0,IF('Basis Excelsheet - uw artikelnr'!L2576&lt;1,1,0))</f>
        <v>0</v>
      </c>
      <c r="G2576" s="16">
        <f>IF('Basis Excelsheet - uw artikelnr'!F2576=0,0,IF(EXACT('Basis Excelsheet - uw artikelnr'!G2576,Keuzelijsten!$C$2),0,IF(EXACT('Basis Excelsheet - uw artikelnr'!G2576,Keuzelijsten!$C$3),0,1)))</f>
        <v>0</v>
      </c>
      <c r="H2576" s="16">
        <f>IF('Basis Excelsheet - uw artikelnr'!F2576=0,0,IF(EXACT('Basis Excelsheet - uw artikelnr'!J2576,Keuzelijsten!$D$2),0,IF(EXACT('Basis Excelsheet - uw artikelnr'!J2576,Keuzelijsten!$D$3),0,1)))</f>
        <v>0</v>
      </c>
      <c r="I2576" s="16">
        <f ca="1">IF('Basis Excelsheet - uw artikelnr'!A2576=0,0,IF(CELL("type",'Basis Excelsheet - uw artikelnr'!A2576)="w",0,1))</f>
        <v>0</v>
      </c>
      <c r="J2576" s="16">
        <f>IF('Basis Excelsheet - uw artikelnr'!F2576=0,0,COUNTIF(Keuzelijsten!$F$2:$F$244,'Basis Excelsheet - uw artikelnr'!M2576)-1)*-1</f>
        <v>0</v>
      </c>
      <c r="K2576" s="16">
        <f>IF('Basis Excelsheet - uw artikelnr'!F2576=0,0,COUNTIF(Keuzelijsten!$A$2:$A$245,'Basis Excelsheet - uw artikelnr'!C2576)-1)*-1</f>
        <v>0</v>
      </c>
      <c r="L2576" s="16">
        <f>IF('Basis Excelsheet - uw artikelnr'!F2576=0,0,COUNTIF(Keuzelijsten!$W$2:$W$945,'Basis Excelsheet - uw artikelnr'!D2576)-1)*-1</f>
        <v>0</v>
      </c>
    </row>
    <row r="2577" spans="1:12" x14ac:dyDescent="0.25">
      <c r="A2577" s="17"/>
      <c r="B2577" s="17">
        <f t="shared" ca="1" si="42"/>
        <v>0</v>
      </c>
      <c r="C2577" s="16">
        <f>IF(LEN('Basis Excelsheet - uw artikelnr'!F2577)&gt;35,1,0)</f>
        <v>0</v>
      </c>
      <c r="D2577" s="16">
        <f>IF(LEN('Basis Excelsheet - uw artikelnr'!K2577)&gt;30,1,0)</f>
        <v>0</v>
      </c>
      <c r="E2577" s="16">
        <f>IF(LEN('Basis Excelsheet - uw artikelnr'!E2577)&gt;20,1,0)</f>
        <v>0</v>
      </c>
      <c r="F2577" s="16">
        <f>IF('Basis Excelsheet - uw artikelnr'!L2577=0,0,IF('Basis Excelsheet - uw artikelnr'!L2577&lt;1,1,0))</f>
        <v>0</v>
      </c>
      <c r="G2577" s="16">
        <f>IF('Basis Excelsheet - uw artikelnr'!F2577=0,0,IF(EXACT('Basis Excelsheet - uw artikelnr'!G2577,Keuzelijsten!$C$2),0,IF(EXACT('Basis Excelsheet - uw artikelnr'!G2577,Keuzelijsten!$C$3),0,1)))</f>
        <v>0</v>
      </c>
      <c r="H2577" s="16">
        <f>IF('Basis Excelsheet - uw artikelnr'!F2577=0,0,IF(EXACT('Basis Excelsheet - uw artikelnr'!J2577,Keuzelijsten!$D$2),0,IF(EXACT('Basis Excelsheet - uw artikelnr'!J2577,Keuzelijsten!$D$3),0,1)))</f>
        <v>0</v>
      </c>
      <c r="I2577" s="16">
        <f ca="1">IF('Basis Excelsheet - uw artikelnr'!A2577=0,0,IF(CELL("type",'Basis Excelsheet - uw artikelnr'!A2577)="w",0,1))</f>
        <v>0</v>
      </c>
      <c r="J2577" s="16">
        <f>IF('Basis Excelsheet - uw artikelnr'!F2577=0,0,COUNTIF(Keuzelijsten!$F$2:$F$244,'Basis Excelsheet - uw artikelnr'!M2577)-1)*-1</f>
        <v>0</v>
      </c>
      <c r="K2577" s="16">
        <f>IF('Basis Excelsheet - uw artikelnr'!F2577=0,0,COUNTIF(Keuzelijsten!$A$2:$A$245,'Basis Excelsheet - uw artikelnr'!C2577)-1)*-1</f>
        <v>0</v>
      </c>
      <c r="L2577" s="16">
        <f>IF('Basis Excelsheet - uw artikelnr'!F2577=0,0,COUNTIF(Keuzelijsten!$W$2:$W$945,'Basis Excelsheet - uw artikelnr'!D2577)-1)*-1</f>
        <v>0</v>
      </c>
    </row>
    <row r="2578" spans="1:12" x14ac:dyDescent="0.25">
      <c r="A2578" s="17"/>
      <c r="B2578" s="17">
        <f t="shared" ca="1" si="42"/>
        <v>0</v>
      </c>
      <c r="C2578" s="16">
        <f>IF(LEN('Basis Excelsheet - uw artikelnr'!F2578)&gt;35,1,0)</f>
        <v>0</v>
      </c>
      <c r="D2578" s="16">
        <f>IF(LEN('Basis Excelsheet - uw artikelnr'!K2578)&gt;30,1,0)</f>
        <v>0</v>
      </c>
      <c r="E2578" s="16">
        <f>IF(LEN('Basis Excelsheet - uw artikelnr'!E2578)&gt;20,1,0)</f>
        <v>0</v>
      </c>
      <c r="F2578" s="16">
        <f>IF('Basis Excelsheet - uw artikelnr'!L2578=0,0,IF('Basis Excelsheet - uw artikelnr'!L2578&lt;1,1,0))</f>
        <v>0</v>
      </c>
      <c r="G2578" s="16">
        <f>IF('Basis Excelsheet - uw artikelnr'!F2578=0,0,IF(EXACT('Basis Excelsheet - uw artikelnr'!G2578,Keuzelijsten!$C$2),0,IF(EXACT('Basis Excelsheet - uw artikelnr'!G2578,Keuzelijsten!$C$3),0,1)))</f>
        <v>0</v>
      </c>
      <c r="H2578" s="16">
        <f>IF('Basis Excelsheet - uw artikelnr'!F2578=0,0,IF(EXACT('Basis Excelsheet - uw artikelnr'!J2578,Keuzelijsten!$D$2),0,IF(EXACT('Basis Excelsheet - uw artikelnr'!J2578,Keuzelijsten!$D$3),0,1)))</f>
        <v>0</v>
      </c>
      <c r="I2578" s="16">
        <f ca="1">IF('Basis Excelsheet - uw artikelnr'!A2578=0,0,IF(CELL("type",'Basis Excelsheet - uw artikelnr'!A2578)="w",0,1))</f>
        <v>0</v>
      </c>
      <c r="J2578" s="16">
        <f>IF('Basis Excelsheet - uw artikelnr'!F2578=0,0,COUNTIF(Keuzelijsten!$F$2:$F$244,'Basis Excelsheet - uw artikelnr'!M2578)-1)*-1</f>
        <v>0</v>
      </c>
      <c r="K2578" s="16">
        <f>IF('Basis Excelsheet - uw artikelnr'!F2578=0,0,COUNTIF(Keuzelijsten!$A$2:$A$245,'Basis Excelsheet - uw artikelnr'!C2578)-1)*-1</f>
        <v>0</v>
      </c>
      <c r="L2578" s="16">
        <f>IF('Basis Excelsheet - uw artikelnr'!F2578=0,0,COUNTIF(Keuzelijsten!$W$2:$W$945,'Basis Excelsheet - uw artikelnr'!D2578)-1)*-1</f>
        <v>0</v>
      </c>
    </row>
    <row r="2579" spans="1:12" x14ac:dyDescent="0.25">
      <c r="A2579" s="17"/>
      <c r="B2579" s="17">
        <f t="shared" ca="1" si="42"/>
        <v>0</v>
      </c>
      <c r="C2579" s="16">
        <f>IF(LEN('Basis Excelsheet - uw artikelnr'!F2579)&gt;35,1,0)</f>
        <v>0</v>
      </c>
      <c r="D2579" s="16">
        <f>IF(LEN('Basis Excelsheet - uw artikelnr'!K2579)&gt;30,1,0)</f>
        <v>0</v>
      </c>
      <c r="E2579" s="16">
        <f>IF(LEN('Basis Excelsheet - uw artikelnr'!E2579)&gt;20,1,0)</f>
        <v>0</v>
      </c>
      <c r="F2579" s="16">
        <f>IF('Basis Excelsheet - uw artikelnr'!L2579=0,0,IF('Basis Excelsheet - uw artikelnr'!L2579&lt;1,1,0))</f>
        <v>0</v>
      </c>
      <c r="G2579" s="16">
        <f>IF('Basis Excelsheet - uw artikelnr'!F2579=0,0,IF(EXACT('Basis Excelsheet - uw artikelnr'!G2579,Keuzelijsten!$C$2),0,IF(EXACT('Basis Excelsheet - uw artikelnr'!G2579,Keuzelijsten!$C$3),0,1)))</f>
        <v>0</v>
      </c>
      <c r="H2579" s="16">
        <f>IF('Basis Excelsheet - uw artikelnr'!F2579=0,0,IF(EXACT('Basis Excelsheet - uw artikelnr'!J2579,Keuzelijsten!$D$2),0,IF(EXACT('Basis Excelsheet - uw artikelnr'!J2579,Keuzelijsten!$D$3),0,1)))</f>
        <v>0</v>
      </c>
      <c r="I2579" s="16">
        <f ca="1">IF('Basis Excelsheet - uw artikelnr'!A2579=0,0,IF(CELL("type",'Basis Excelsheet - uw artikelnr'!A2579)="w",0,1))</f>
        <v>0</v>
      </c>
      <c r="J2579" s="16">
        <f>IF('Basis Excelsheet - uw artikelnr'!F2579=0,0,COUNTIF(Keuzelijsten!$F$2:$F$244,'Basis Excelsheet - uw artikelnr'!M2579)-1)*-1</f>
        <v>0</v>
      </c>
      <c r="K2579" s="16">
        <f>IF('Basis Excelsheet - uw artikelnr'!F2579=0,0,COUNTIF(Keuzelijsten!$A$2:$A$245,'Basis Excelsheet - uw artikelnr'!C2579)-1)*-1</f>
        <v>0</v>
      </c>
      <c r="L2579" s="16">
        <f>IF('Basis Excelsheet - uw artikelnr'!F2579=0,0,COUNTIF(Keuzelijsten!$W$2:$W$945,'Basis Excelsheet - uw artikelnr'!D2579)-1)*-1</f>
        <v>0</v>
      </c>
    </row>
    <row r="2580" spans="1:12" x14ac:dyDescent="0.25">
      <c r="A2580" s="17"/>
      <c r="B2580" s="17">
        <f t="shared" ca="1" si="42"/>
        <v>0</v>
      </c>
      <c r="C2580" s="16">
        <f>IF(LEN('Basis Excelsheet - uw artikelnr'!F2580)&gt;35,1,0)</f>
        <v>0</v>
      </c>
      <c r="D2580" s="16">
        <f>IF(LEN('Basis Excelsheet - uw artikelnr'!K2580)&gt;30,1,0)</f>
        <v>0</v>
      </c>
      <c r="E2580" s="16">
        <f>IF(LEN('Basis Excelsheet - uw artikelnr'!E2580)&gt;20,1,0)</f>
        <v>0</v>
      </c>
      <c r="F2580" s="16">
        <f>IF('Basis Excelsheet - uw artikelnr'!L2580=0,0,IF('Basis Excelsheet - uw artikelnr'!L2580&lt;1,1,0))</f>
        <v>0</v>
      </c>
      <c r="G2580" s="16">
        <f>IF('Basis Excelsheet - uw artikelnr'!F2580=0,0,IF(EXACT('Basis Excelsheet - uw artikelnr'!G2580,Keuzelijsten!$C$2),0,IF(EXACT('Basis Excelsheet - uw artikelnr'!G2580,Keuzelijsten!$C$3),0,1)))</f>
        <v>0</v>
      </c>
      <c r="H2580" s="16">
        <f>IF('Basis Excelsheet - uw artikelnr'!F2580=0,0,IF(EXACT('Basis Excelsheet - uw artikelnr'!J2580,Keuzelijsten!$D$2),0,IF(EXACT('Basis Excelsheet - uw artikelnr'!J2580,Keuzelijsten!$D$3),0,1)))</f>
        <v>0</v>
      </c>
      <c r="I2580" s="16">
        <f ca="1">IF('Basis Excelsheet - uw artikelnr'!A2580=0,0,IF(CELL("type",'Basis Excelsheet - uw artikelnr'!A2580)="w",0,1))</f>
        <v>0</v>
      </c>
      <c r="J2580" s="16">
        <f>IF('Basis Excelsheet - uw artikelnr'!F2580=0,0,COUNTIF(Keuzelijsten!$F$2:$F$244,'Basis Excelsheet - uw artikelnr'!M2580)-1)*-1</f>
        <v>0</v>
      </c>
      <c r="K2580" s="16">
        <f>IF('Basis Excelsheet - uw artikelnr'!F2580=0,0,COUNTIF(Keuzelijsten!$A$2:$A$245,'Basis Excelsheet - uw artikelnr'!C2580)-1)*-1</f>
        <v>0</v>
      </c>
      <c r="L2580" s="16">
        <f>IF('Basis Excelsheet - uw artikelnr'!F2580=0,0,COUNTIF(Keuzelijsten!$W$2:$W$945,'Basis Excelsheet - uw artikelnr'!D2580)-1)*-1</f>
        <v>0</v>
      </c>
    </row>
    <row r="2581" spans="1:12" x14ac:dyDescent="0.25">
      <c r="A2581" s="17"/>
      <c r="B2581" s="17">
        <f t="shared" ca="1" si="42"/>
        <v>0</v>
      </c>
      <c r="C2581" s="16">
        <f>IF(LEN('Basis Excelsheet - uw artikelnr'!F2581)&gt;35,1,0)</f>
        <v>0</v>
      </c>
      <c r="D2581" s="16">
        <f>IF(LEN('Basis Excelsheet - uw artikelnr'!K2581)&gt;30,1,0)</f>
        <v>0</v>
      </c>
      <c r="E2581" s="16">
        <f>IF(LEN('Basis Excelsheet - uw artikelnr'!E2581)&gt;20,1,0)</f>
        <v>0</v>
      </c>
      <c r="F2581" s="16">
        <f>IF('Basis Excelsheet - uw artikelnr'!L2581=0,0,IF('Basis Excelsheet - uw artikelnr'!L2581&lt;1,1,0))</f>
        <v>0</v>
      </c>
      <c r="G2581" s="16">
        <f>IF('Basis Excelsheet - uw artikelnr'!F2581=0,0,IF(EXACT('Basis Excelsheet - uw artikelnr'!G2581,Keuzelijsten!$C$2),0,IF(EXACT('Basis Excelsheet - uw artikelnr'!G2581,Keuzelijsten!$C$3),0,1)))</f>
        <v>0</v>
      </c>
      <c r="H2581" s="16">
        <f>IF('Basis Excelsheet - uw artikelnr'!F2581=0,0,IF(EXACT('Basis Excelsheet - uw artikelnr'!J2581,Keuzelijsten!$D$2),0,IF(EXACT('Basis Excelsheet - uw artikelnr'!J2581,Keuzelijsten!$D$3),0,1)))</f>
        <v>0</v>
      </c>
      <c r="I2581" s="16">
        <f ca="1">IF('Basis Excelsheet - uw artikelnr'!A2581=0,0,IF(CELL("type",'Basis Excelsheet - uw artikelnr'!A2581)="w",0,1))</f>
        <v>0</v>
      </c>
      <c r="J2581" s="16">
        <f>IF('Basis Excelsheet - uw artikelnr'!F2581=0,0,COUNTIF(Keuzelijsten!$F$2:$F$244,'Basis Excelsheet - uw artikelnr'!M2581)-1)*-1</f>
        <v>0</v>
      </c>
      <c r="K2581" s="16">
        <f>IF('Basis Excelsheet - uw artikelnr'!F2581=0,0,COUNTIF(Keuzelijsten!$A$2:$A$245,'Basis Excelsheet - uw artikelnr'!C2581)-1)*-1</f>
        <v>0</v>
      </c>
      <c r="L2581" s="16">
        <f>IF('Basis Excelsheet - uw artikelnr'!F2581=0,0,COUNTIF(Keuzelijsten!$W$2:$W$945,'Basis Excelsheet - uw artikelnr'!D2581)-1)*-1</f>
        <v>0</v>
      </c>
    </row>
    <row r="2582" spans="1:12" x14ac:dyDescent="0.25">
      <c r="A2582" s="17"/>
      <c r="B2582" s="17">
        <f t="shared" ca="1" si="42"/>
        <v>0</v>
      </c>
      <c r="C2582" s="16">
        <f>IF(LEN('Basis Excelsheet - uw artikelnr'!F2582)&gt;35,1,0)</f>
        <v>0</v>
      </c>
      <c r="D2582" s="16">
        <f>IF(LEN('Basis Excelsheet - uw artikelnr'!K2582)&gt;30,1,0)</f>
        <v>0</v>
      </c>
      <c r="E2582" s="16">
        <f>IF(LEN('Basis Excelsheet - uw artikelnr'!E2582)&gt;20,1,0)</f>
        <v>0</v>
      </c>
      <c r="F2582" s="16">
        <f>IF('Basis Excelsheet - uw artikelnr'!L2582=0,0,IF('Basis Excelsheet - uw artikelnr'!L2582&lt;1,1,0))</f>
        <v>0</v>
      </c>
      <c r="G2582" s="16">
        <f>IF('Basis Excelsheet - uw artikelnr'!F2582=0,0,IF(EXACT('Basis Excelsheet - uw artikelnr'!G2582,Keuzelijsten!$C$2),0,IF(EXACT('Basis Excelsheet - uw artikelnr'!G2582,Keuzelijsten!$C$3),0,1)))</f>
        <v>0</v>
      </c>
      <c r="H2582" s="16">
        <f>IF('Basis Excelsheet - uw artikelnr'!F2582=0,0,IF(EXACT('Basis Excelsheet - uw artikelnr'!J2582,Keuzelijsten!$D$2),0,IF(EXACT('Basis Excelsheet - uw artikelnr'!J2582,Keuzelijsten!$D$3),0,1)))</f>
        <v>0</v>
      </c>
      <c r="I2582" s="16">
        <f ca="1">IF('Basis Excelsheet - uw artikelnr'!A2582=0,0,IF(CELL("type",'Basis Excelsheet - uw artikelnr'!A2582)="w",0,1))</f>
        <v>0</v>
      </c>
      <c r="J2582" s="16">
        <f>IF('Basis Excelsheet - uw artikelnr'!F2582=0,0,COUNTIF(Keuzelijsten!$F$2:$F$244,'Basis Excelsheet - uw artikelnr'!M2582)-1)*-1</f>
        <v>0</v>
      </c>
      <c r="K2582" s="16">
        <f>IF('Basis Excelsheet - uw artikelnr'!F2582=0,0,COUNTIF(Keuzelijsten!$A$2:$A$245,'Basis Excelsheet - uw artikelnr'!C2582)-1)*-1</f>
        <v>0</v>
      </c>
      <c r="L2582" s="16">
        <f>IF('Basis Excelsheet - uw artikelnr'!F2582=0,0,COUNTIF(Keuzelijsten!$W$2:$W$945,'Basis Excelsheet - uw artikelnr'!D2582)-1)*-1</f>
        <v>0</v>
      </c>
    </row>
    <row r="2583" spans="1:12" x14ac:dyDescent="0.25">
      <c r="A2583" s="17"/>
      <c r="B2583" s="17">
        <f t="shared" ca="1" si="42"/>
        <v>0</v>
      </c>
      <c r="C2583" s="16">
        <f>IF(LEN('Basis Excelsheet - uw artikelnr'!F2583)&gt;35,1,0)</f>
        <v>0</v>
      </c>
      <c r="D2583" s="16">
        <f>IF(LEN('Basis Excelsheet - uw artikelnr'!K2583)&gt;30,1,0)</f>
        <v>0</v>
      </c>
      <c r="E2583" s="16">
        <f>IF(LEN('Basis Excelsheet - uw artikelnr'!E2583)&gt;20,1,0)</f>
        <v>0</v>
      </c>
      <c r="F2583" s="16">
        <f>IF('Basis Excelsheet - uw artikelnr'!L2583=0,0,IF('Basis Excelsheet - uw artikelnr'!L2583&lt;1,1,0))</f>
        <v>0</v>
      </c>
      <c r="G2583" s="16">
        <f>IF('Basis Excelsheet - uw artikelnr'!F2583=0,0,IF(EXACT('Basis Excelsheet - uw artikelnr'!G2583,Keuzelijsten!$C$2),0,IF(EXACT('Basis Excelsheet - uw artikelnr'!G2583,Keuzelijsten!$C$3),0,1)))</f>
        <v>0</v>
      </c>
      <c r="H2583" s="16">
        <f>IF('Basis Excelsheet - uw artikelnr'!F2583=0,0,IF(EXACT('Basis Excelsheet - uw artikelnr'!J2583,Keuzelijsten!$D$2),0,IF(EXACT('Basis Excelsheet - uw artikelnr'!J2583,Keuzelijsten!$D$3),0,1)))</f>
        <v>0</v>
      </c>
      <c r="I2583" s="16">
        <f ca="1">IF('Basis Excelsheet - uw artikelnr'!A2583=0,0,IF(CELL("type",'Basis Excelsheet - uw artikelnr'!A2583)="w",0,1))</f>
        <v>0</v>
      </c>
      <c r="J2583" s="16">
        <f>IF('Basis Excelsheet - uw artikelnr'!F2583=0,0,COUNTIF(Keuzelijsten!$F$2:$F$244,'Basis Excelsheet - uw artikelnr'!M2583)-1)*-1</f>
        <v>0</v>
      </c>
      <c r="K2583" s="16">
        <f>IF('Basis Excelsheet - uw artikelnr'!F2583=0,0,COUNTIF(Keuzelijsten!$A$2:$A$245,'Basis Excelsheet - uw artikelnr'!C2583)-1)*-1</f>
        <v>0</v>
      </c>
      <c r="L2583" s="16">
        <f>IF('Basis Excelsheet - uw artikelnr'!F2583=0,0,COUNTIF(Keuzelijsten!$W$2:$W$945,'Basis Excelsheet - uw artikelnr'!D2583)-1)*-1</f>
        <v>0</v>
      </c>
    </row>
    <row r="2584" spans="1:12" x14ac:dyDescent="0.25">
      <c r="A2584" s="17"/>
      <c r="B2584" s="17">
        <f t="shared" ca="1" si="42"/>
        <v>0</v>
      </c>
      <c r="C2584" s="16">
        <f>IF(LEN('Basis Excelsheet - uw artikelnr'!F2584)&gt;35,1,0)</f>
        <v>0</v>
      </c>
      <c r="D2584" s="16">
        <f>IF(LEN('Basis Excelsheet - uw artikelnr'!K2584)&gt;30,1,0)</f>
        <v>0</v>
      </c>
      <c r="E2584" s="16">
        <f>IF(LEN('Basis Excelsheet - uw artikelnr'!E2584)&gt;20,1,0)</f>
        <v>0</v>
      </c>
      <c r="F2584" s="16">
        <f>IF('Basis Excelsheet - uw artikelnr'!L2584=0,0,IF('Basis Excelsheet - uw artikelnr'!L2584&lt;1,1,0))</f>
        <v>0</v>
      </c>
      <c r="G2584" s="16">
        <f>IF('Basis Excelsheet - uw artikelnr'!F2584=0,0,IF(EXACT('Basis Excelsheet - uw artikelnr'!G2584,Keuzelijsten!$C$2),0,IF(EXACT('Basis Excelsheet - uw artikelnr'!G2584,Keuzelijsten!$C$3),0,1)))</f>
        <v>0</v>
      </c>
      <c r="H2584" s="16">
        <f>IF('Basis Excelsheet - uw artikelnr'!F2584=0,0,IF(EXACT('Basis Excelsheet - uw artikelnr'!J2584,Keuzelijsten!$D$2),0,IF(EXACT('Basis Excelsheet - uw artikelnr'!J2584,Keuzelijsten!$D$3),0,1)))</f>
        <v>0</v>
      </c>
      <c r="I2584" s="16">
        <f ca="1">IF('Basis Excelsheet - uw artikelnr'!A2584=0,0,IF(CELL("type",'Basis Excelsheet - uw artikelnr'!A2584)="w",0,1))</f>
        <v>0</v>
      </c>
      <c r="J2584" s="16">
        <f>IF('Basis Excelsheet - uw artikelnr'!F2584=0,0,COUNTIF(Keuzelijsten!$F$2:$F$244,'Basis Excelsheet - uw artikelnr'!M2584)-1)*-1</f>
        <v>0</v>
      </c>
      <c r="K2584" s="16">
        <f>IF('Basis Excelsheet - uw artikelnr'!F2584=0,0,COUNTIF(Keuzelijsten!$A$2:$A$245,'Basis Excelsheet - uw artikelnr'!C2584)-1)*-1</f>
        <v>0</v>
      </c>
      <c r="L2584" s="16">
        <f>IF('Basis Excelsheet - uw artikelnr'!F2584=0,0,COUNTIF(Keuzelijsten!$W$2:$W$945,'Basis Excelsheet - uw artikelnr'!D2584)-1)*-1</f>
        <v>0</v>
      </c>
    </row>
    <row r="2585" spans="1:12" x14ac:dyDescent="0.25">
      <c r="A2585" s="17"/>
      <c r="B2585" s="17">
        <f t="shared" ca="1" si="42"/>
        <v>0</v>
      </c>
      <c r="C2585" s="16">
        <f>IF(LEN('Basis Excelsheet - uw artikelnr'!F2585)&gt;35,1,0)</f>
        <v>0</v>
      </c>
      <c r="D2585" s="16">
        <f>IF(LEN('Basis Excelsheet - uw artikelnr'!K2585)&gt;30,1,0)</f>
        <v>0</v>
      </c>
      <c r="E2585" s="16">
        <f>IF(LEN('Basis Excelsheet - uw artikelnr'!E2585)&gt;20,1,0)</f>
        <v>0</v>
      </c>
      <c r="F2585" s="16">
        <f>IF('Basis Excelsheet - uw artikelnr'!L2585=0,0,IF('Basis Excelsheet - uw artikelnr'!L2585&lt;1,1,0))</f>
        <v>0</v>
      </c>
      <c r="G2585" s="16">
        <f>IF('Basis Excelsheet - uw artikelnr'!F2585=0,0,IF(EXACT('Basis Excelsheet - uw artikelnr'!G2585,Keuzelijsten!$C$2),0,IF(EXACT('Basis Excelsheet - uw artikelnr'!G2585,Keuzelijsten!$C$3),0,1)))</f>
        <v>0</v>
      </c>
      <c r="H2585" s="16">
        <f>IF('Basis Excelsheet - uw artikelnr'!F2585=0,0,IF(EXACT('Basis Excelsheet - uw artikelnr'!J2585,Keuzelijsten!$D$2),0,IF(EXACT('Basis Excelsheet - uw artikelnr'!J2585,Keuzelijsten!$D$3),0,1)))</f>
        <v>0</v>
      </c>
      <c r="I2585" s="16">
        <f ca="1">IF('Basis Excelsheet - uw artikelnr'!A2585=0,0,IF(CELL("type",'Basis Excelsheet - uw artikelnr'!A2585)="w",0,1))</f>
        <v>0</v>
      </c>
      <c r="J2585" s="16">
        <f>IF('Basis Excelsheet - uw artikelnr'!F2585=0,0,COUNTIF(Keuzelijsten!$F$2:$F$244,'Basis Excelsheet - uw artikelnr'!M2585)-1)*-1</f>
        <v>0</v>
      </c>
      <c r="K2585" s="16">
        <f>IF('Basis Excelsheet - uw artikelnr'!F2585=0,0,COUNTIF(Keuzelijsten!$A$2:$A$245,'Basis Excelsheet - uw artikelnr'!C2585)-1)*-1</f>
        <v>0</v>
      </c>
      <c r="L2585" s="16">
        <f>IF('Basis Excelsheet - uw artikelnr'!F2585=0,0,COUNTIF(Keuzelijsten!$W$2:$W$945,'Basis Excelsheet - uw artikelnr'!D2585)-1)*-1</f>
        <v>0</v>
      </c>
    </row>
    <row r="2586" spans="1:12" x14ac:dyDescent="0.25">
      <c r="A2586" s="17"/>
      <c r="B2586" s="17">
        <f t="shared" ca="1" si="42"/>
        <v>0</v>
      </c>
      <c r="C2586" s="16">
        <f>IF(LEN('Basis Excelsheet - uw artikelnr'!F2586)&gt;35,1,0)</f>
        <v>0</v>
      </c>
      <c r="D2586" s="16">
        <f>IF(LEN('Basis Excelsheet - uw artikelnr'!K2586)&gt;30,1,0)</f>
        <v>0</v>
      </c>
      <c r="E2586" s="16">
        <f>IF(LEN('Basis Excelsheet - uw artikelnr'!E2586)&gt;20,1,0)</f>
        <v>0</v>
      </c>
      <c r="F2586" s="16">
        <f>IF('Basis Excelsheet - uw artikelnr'!L2586=0,0,IF('Basis Excelsheet - uw artikelnr'!L2586&lt;1,1,0))</f>
        <v>0</v>
      </c>
      <c r="G2586" s="16">
        <f>IF('Basis Excelsheet - uw artikelnr'!F2586=0,0,IF(EXACT('Basis Excelsheet - uw artikelnr'!G2586,Keuzelijsten!$C$2),0,IF(EXACT('Basis Excelsheet - uw artikelnr'!G2586,Keuzelijsten!$C$3),0,1)))</f>
        <v>0</v>
      </c>
      <c r="H2586" s="16">
        <f>IF('Basis Excelsheet - uw artikelnr'!F2586=0,0,IF(EXACT('Basis Excelsheet - uw artikelnr'!J2586,Keuzelijsten!$D$2),0,IF(EXACT('Basis Excelsheet - uw artikelnr'!J2586,Keuzelijsten!$D$3),0,1)))</f>
        <v>0</v>
      </c>
      <c r="I2586" s="16">
        <f ca="1">IF('Basis Excelsheet - uw artikelnr'!A2586=0,0,IF(CELL("type",'Basis Excelsheet - uw artikelnr'!A2586)="w",0,1))</f>
        <v>0</v>
      </c>
      <c r="J2586" s="16">
        <f>IF('Basis Excelsheet - uw artikelnr'!F2586=0,0,COUNTIF(Keuzelijsten!$F$2:$F$244,'Basis Excelsheet - uw artikelnr'!M2586)-1)*-1</f>
        <v>0</v>
      </c>
      <c r="K2586" s="16">
        <f>IF('Basis Excelsheet - uw artikelnr'!F2586=0,0,COUNTIF(Keuzelijsten!$A$2:$A$245,'Basis Excelsheet - uw artikelnr'!C2586)-1)*-1</f>
        <v>0</v>
      </c>
      <c r="L2586" s="16">
        <f>IF('Basis Excelsheet - uw artikelnr'!F2586=0,0,COUNTIF(Keuzelijsten!$W$2:$W$945,'Basis Excelsheet - uw artikelnr'!D2586)-1)*-1</f>
        <v>0</v>
      </c>
    </row>
    <row r="2587" spans="1:12" x14ac:dyDescent="0.25">
      <c r="A2587" s="17"/>
      <c r="B2587" s="17">
        <f t="shared" ca="1" si="42"/>
        <v>0</v>
      </c>
      <c r="C2587" s="16">
        <f>IF(LEN('Basis Excelsheet - uw artikelnr'!F2587)&gt;35,1,0)</f>
        <v>0</v>
      </c>
      <c r="D2587" s="16">
        <f>IF(LEN('Basis Excelsheet - uw artikelnr'!K2587)&gt;30,1,0)</f>
        <v>0</v>
      </c>
      <c r="E2587" s="16">
        <f>IF(LEN('Basis Excelsheet - uw artikelnr'!E2587)&gt;20,1,0)</f>
        <v>0</v>
      </c>
      <c r="F2587" s="16">
        <f>IF('Basis Excelsheet - uw artikelnr'!L2587=0,0,IF('Basis Excelsheet - uw artikelnr'!L2587&lt;1,1,0))</f>
        <v>0</v>
      </c>
      <c r="G2587" s="16">
        <f>IF('Basis Excelsheet - uw artikelnr'!F2587=0,0,IF(EXACT('Basis Excelsheet - uw artikelnr'!G2587,Keuzelijsten!$C$2),0,IF(EXACT('Basis Excelsheet - uw artikelnr'!G2587,Keuzelijsten!$C$3),0,1)))</f>
        <v>0</v>
      </c>
      <c r="H2587" s="16">
        <f>IF('Basis Excelsheet - uw artikelnr'!F2587=0,0,IF(EXACT('Basis Excelsheet - uw artikelnr'!J2587,Keuzelijsten!$D$2),0,IF(EXACT('Basis Excelsheet - uw artikelnr'!J2587,Keuzelijsten!$D$3),0,1)))</f>
        <v>0</v>
      </c>
      <c r="I2587" s="16">
        <f ca="1">IF('Basis Excelsheet - uw artikelnr'!A2587=0,0,IF(CELL("type",'Basis Excelsheet - uw artikelnr'!A2587)="w",0,1))</f>
        <v>0</v>
      </c>
      <c r="J2587" s="16">
        <f>IF('Basis Excelsheet - uw artikelnr'!F2587=0,0,COUNTIF(Keuzelijsten!$F$2:$F$244,'Basis Excelsheet - uw artikelnr'!M2587)-1)*-1</f>
        <v>0</v>
      </c>
      <c r="K2587" s="16">
        <f>IF('Basis Excelsheet - uw artikelnr'!F2587=0,0,COUNTIF(Keuzelijsten!$A$2:$A$245,'Basis Excelsheet - uw artikelnr'!C2587)-1)*-1</f>
        <v>0</v>
      </c>
      <c r="L2587" s="16">
        <f>IF('Basis Excelsheet - uw artikelnr'!F2587=0,0,COUNTIF(Keuzelijsten!$W$2:$W$945,'Basis Excelsheet - uw artikelnr'!D2587)-1)*-1</f>
        <v>0</v>
      </c>
    </row>
    <row r="2588" spans="1:12" x14ac:dyDescent="0.25">
      <c r="A2588" s="17"/>
      <c r="B2588" s="17">
        <f t="shared" ca="1" si="42"/>
        <v>0</v>
      </c>
      <c r="C2588" s="16">
        <f>IF(LEN('Basis Excelsheet - uw artikelnr'!F2588)&gt;35,1,0)</f>
        <v>0</v>
      </c>
      <c r="D2588" s="16">
        <f>IF(LEN('Basis Excelsheet - uw artikelnr'!K2588)&gt;30,1,0)</f>
        <v>0</v>
      </c>
      <c r="E2588" s="16">
        <f>IF(LEN('Basis Excelsheet - uw artikelnr'!E2588)&gt;20,1,0)</f>
        <v>0</v>
      </c>
      <c r="F2588" s="16">
        <f>IF('Basis Excelsheet - uw artikelnr'!L2588=0,0,IF('Basis Excelsheet - uw artikelnr'!L2588&lt;1,1,0))</f>
        <v>0</v>
      </c>
      <c r="G2588" s="16">
        <f>IF('Basis Excelsheet - uw artikelnr'!F2588=0,0,IF(EXACT('Basis Excelsheet - uw artikelnr'!G2588,Keuzelijsten!$C$2),0,IF(EXACT('Basis Excelsheet - uw artikelnr'!G2588,Keuzelijsten!$C$3),0,1)))</f>
        <v>0</v>
      </c>
      <c r="H2588" s="16">
        <f>IF('Basis Excelsheet - uw artikelnr'!F2588=0,0,IF(EXACT('Basis Excelsheet - uw artikelnr'!J2588,Keuzelijsten!$D$2),0,IF(EXACT('Basis Excelsheet - uw artikelnr'!J2588,Keuzelijsten!$D$3),0,1)))</f>
        <v>0</v>
      </c>
      <c r="I2588" s="16">
        <f ca="1">IF('Basis Excelsheet - uw artikelnr'!A2588=0,0,IF(CELL("type",'Basis Excelsheet - uw artikelnr'!A2588)="w",0,1))</f>
        <v>0</v>
      </c>
      <c r="J2588" s="16">
        <f>IF('Basis Excelsheet - uw artikelnr'!F2588=0,0,COUNTIF(Keuzelijsten!$F$2:$F$244,'Basis Excelsheet - uw artikelnr'!M2588)-1)*-1</f>
        <v>0</v>
      </c>
      <c r="K2588" s="16">
        <f>IF('Basis Excelsheet - uw artikelnr'!F2588=0,0,COUNTIF(Keuzelijsten!$A$2:$A$245,'Basis Excelsheet - uw artikelnr'!C2588)-1)*-1</f>
        <v>0</v>
      </c>
      <c r="L2588" s="16">
        <f>IF('Basis Excelsheet - uw artikelnr'!F2588=0,0,COUNTIF(Keuzelijsten!$W$2:$W$945,'Basis Excelsheet - uw artikelnr'!D2588)-1)*-1</f>
        <v>0</v>
      </c>
    </row>
    <row r="2589" spans="1:12" x14ac:dyDescent="0.25">
      <c r="A2589" s="17"/>
      <c r="B2589" s="17">
        <f t="shared" ca="1" si="42"/>
        <v>0</v>
      </c>
      <c r="C2589" s="16">
        <f>IF(LEN('Basis Excelsheet - uw artikelnr'!F2589)&gt;35,1,0)</f>
        <v>0</v>
      </c>
      <c r="D2589" s="16">
        <f>IF(LEN('Basis Excelsheet - uw artikelnr'!K2589)&gt;30,1,0)</f>
        <v>0</v>
      </c>
      <c r="E2589" s="16">
        <f>IF(LEN('Basis Excelsheet - uw artikelnr'!E2589)&gt;20,1,0)</f>
        <v>0</v>
      </c>
      <c r="F2589" s="16">
        <f>IF('Basis Excelsheet - uw artikelnr'!L2589=0,0,IF('Basis Excelsheet - uw artikelnr'!L2589&lt;1,1,0))</f>
        <v>0</v>
      </c>
      <c r="G2589" s="16">
        <f>IF('Basis Excelsheet - uw artikelnr'!F2589=0,0,IF(EXACT('Basis Excelsheet - uw artikelnr'!G2589,Keuzelijsten!$C$2),0,IF(EXACT('Basis Excelsheet - uw artikelnr'!G2589,Keuzelijsten!$C$3),0,1)))</f>
        <v>0</v>
      </c>
      <c r="H2589" s="16">
        <f>IF('Basis Excelsheet - uw artikelnr'!F2589=0,0,IF(EXACT('Basis Excelsheet - uw artikelnr'!J2589,Keuzelijsten!$D$2),0,IF(EXACT('Basis Excelsheet - uw artikelnr'!J2589,Keuzelijsten!$D$3),0,1)))</f>
        <v>0</v>
      </c>
      <c r="I2589" s="16">
        <f ca="1">IF('Basis Excelsheet - uw artikelnr'!A2589=0,0,IF(CELL("type",'Basis Excelsheet - uw artikelnr'!A2589)="w",0,1))</f>
        <v>0</v>
      </c>
      <c r="J2589" s="16">
        <f>IF('Basis Excelsheet - uw artikelnr'!F2589=0,0,COUNTIF(Keuzelijsten!$F$2:$F$244,'Basis Excelsheet - uw artikelnr'!M2589)-1)*-1</f>
        <v>0</v>
      </c>
      <c r="K2589" s="16">
        <f>IF('Basis Excelsheet - uw artikelnr'!F2589=0,0,COUNTIF(Keuzelijsten!$A$2:$A$245,'Basis Excelsheet - uw artikelnr'!C2589)-1)*-1</f>
        <v>0</v>
      </c>
      <c r="L2589" s="16">
        <f>IF('Basis Excelsheet - uw artikelnr'!F2589=0,0,COUNTIF(Keuzelijsten!$W$2:$W$945,'Basis Excelsheet - uw artikelnr'!D2589)-1)*-1</f>
        <v>0</v>
      </c>
    </row>
    <row r="2590" spans="1:12" x14ac:dyDescent="0.25">
      <c r="A2590" s="17"/>
      <c r="B2590" s="17">
        <f t="shared" ca="1" si="42"/>
        <v>0</v>
      </c>
      <c r="C2590" s="16">
        <f>IF(LEN('Basis Excelsheet - uw artikelnr'!F2590)&gt;35,1,0)</f>
        <v>0</v>
      </c>
      <c r="D2590" s="16">
        <f>IF(LEN('Basis Excelsheet - uw artikelnr'!K2590)&gt;30,1,0)</f>
        <v>0</v>
      </c>
      <c r="E2590" s="16">
        <f>IF(LEN('Basis Excelsheet - uw artikelnr'!E2590)&gt;20,1,0)</f>
        <v>0</v>
      </c>
      <c r="F2590" s="16">
        <f>IF('Basis Excelsheet - uw artikelnr'!L2590=0,0,IF('Basis Excelsheet - uw artikelnr'!L2590&lt;1,1,0))</f>
        <v>0</v>
      </c>
      <c r="G2590" s="16">
        <f>IF('Basis Excelsheet - uw artikelnr'!F2590=0,0,IF(EXACT('Basis Excelsheet - uw artikelnr'!G2590,Keuzelijsten!$C$2),0,IF(EXACT('Basis Excelsheet - uw artikelnr'!G2590,Keuzelijsten!$C$3),0,1)))</f>
        <v>0</v>
      </c>
      <c r="H2590" s="16">
        <f>IF('Basis Excelsheet - uw artikelnr'!F2590=0,0,IF(EXACT('Basis Excelsheet - uw artikelnr'!J2590,Keuzelijsten!$D$2),0,IF(EXACT('Basis Excelsheet - uw artikelnr'!J2590,Keuzelijsten!$D$3),0,1)))</f>
        <v>0</v>
      </c>
      <c r="I2590" s="16">
        <f ca="1">IF('Basis Excelsheet - uw artikelnr'!A2590=0,0,IF(CELL("type",'Basis Excelsheet - uw artikelnr'!A2590)="w",0,1))</f>
        <v>0</v>
      </c>
      <c r="J2590" s="16">
        <f>IF('Basis Excelsheet - uw artikelnr'!F2590=0,0,COUNTIF(Keuzelijsten!$F$2:$F$244,'Basis Excelsheet - uw artikelnr'!M2590)-1)*-1</f>
        <v>0</v>
      </c>
      <c r="K2590" s="16">
        <f>IF('Basis Excelsheet - uw artikelnr'!F2590=0,0,COUNTIF(Keuzelijsten!$A$2:$A$245,'Basis Excelsheet - uw artikelnr'!C2590)-1)*-1</f>
        <v>0</v>
      </c>
      <c r="L2590" s="16">
        <f>IF('Basis Excelsheet - uw artikelnr'!F2590=0,0,COUNTIF(Keuzelijsten!$W$2:$W$945,'Basis Excelsheet - uw artikelnr'!D2590)-1)*-1</f>
        <v>0</v>
      </c>
    </row>
    <row r="2591" spans="1:12" x14ac:dyDescent="0.25">
      <c r="A2591" s="17"/>
      <c r="B2591" s="17">
        <f t="shared" ca="1" si="42"/>
        <v>0</v>
      </c>
      <c r="C2591" s="16">
        <f>IF(LEN('Basis Excelsheet - uw artikelnr'!F2591)&gt;35,1,0)</f>
        <v>0</v>
      </c>
      <c r="D2591" s="16">
        <f>IF(LEN('Basis Excelsheet - uw artikelnr'!K2591)&gt;30,1,0)</f>
        <v>0</v>
      </c>
      <c r="E2591" s="16">
        <f>IF(LEN('Basis Excelsheet - uw artikelnr'!E2591)&gt;20,1,0)</f>
        <v>0</v>
      </c>
      <c r="F2591" s="16">
        <f>IF('Basis Excelsheet - uw artikelnr'!L2591=0,0,IF('Basis Excelsheet - uw artikelnr'!L2591&lt;1,1,0))</f>
        <v>0</v>
      </c>
      <c r="G2591" s="16">
        <f>IF('Basis Excelsheet - uw artikelnr'!F2591=0,0,IF(EXACT('Basis Excelsheet - uw artikelnr'!G2591,Keuzelijsten!$C$2),0,IF(EXACT('Basis Excelsheet - uw artikelnr'!G2591,Keuzelijsten!$C$3),0,1)))</f>
        <v>0</v>
      </c>
      <c r="H2591" s="16">
        <f>IF('Basis Excelsheet - uw artikelnr'!F2591=0,0,IF(EXACT('Basis Excelsheet - uw artikelnr'!J2591,Keuzelijsten!$D$2),0,IF(EXACT('Basis Excelsheet - uw artikelnr'!J2591,Keuzelijsten!$D$3),0,1)))</f>
        <v>0</v>
      </c>
      <c r="I2591" s="16">
        <f ca="1">IF('Basis Excelsheet - uw artikelnr'!A2591=0,0,IF(CELL("type",'Basis Excelsheet - uw artikelnr'!A2591)="w",0,1))</f>
        <v>0</v>
      </c>
      <c r="J2591" s="16">
        <f>IF('Basis Excelsheet - uw artikelnr'!F2591=0,0,COUNTIF(Keuzelijsten!$F$2:$F$244,'Basis Excelsheet - uw artikelnr'!M2591)-1)*-1</f>
        <v>0</v>
      </c>
      <c r="K2591" s="16">
        <f>IF('Basis Excelsheet - uw artikelnr'!F2591=0,0,COUNTIF(Keuzelijsten!$A$2:$A$245,'Basis Excelsheet - uw artikelnr'!C2591)-1)*-1</f>
        <v>0</v>
      </c>
      <c r="L2591" s="16">
        <f>IF('Basis Excelsheet - uw artikelnr'!F2591=0,0,COUNTIF(Keuzelijsten!$W$2:$W$945,'Basis Excelsheet - uw artikelnr'!D2591)-1)*-1</f>
        <v>0</v>
      </c>
    </row>
    <row r="2592" spans="1:12" x14ac:dyDescent="0.25">
      <c r="A2592" s="17"/>
      <c r="B2592" s="17">
        <f t="shared" ca="1" si="42"/>
        <v>0</v>
      </c>
      <c r="C2592" s="16">
        <f>IF(LEN('Basis Excelsheet - uw artikelnr'!F2592)&gt;35,1,0)</f>
        <v>0</v>
      </c>
      <c r="D2592" s="16">
        <f>IF(LEN('Basis Excelsheet - uw artikelnr'!K2592)&gt;30,1,0)</f>
        <v>0</v>
      </c>
      <c r="E2592" s="16">
        <f>IF(LEN('Basis Excelsheet - uw artikelnr'!E2592)&gt;20,1,0)</f>
        <v>0</v>
      </c>
      <c r="F2592" s="16">
        <f>IF('Basis Excelsheet - uw artikelnr'!L2592=0,0,IF('Basis Excelsheet - uw artikelnr'!L2592&lt;1,1,0))</f>
        <v>0</v>
      </c>
      <c r="G2592" s="16">
        <f>IF('Basis Excelsheet - uw artikelnr'!F2592=0,0,IF(EXACT('Basis Excelsheet - uw artikelnr'!G2592,Keuzelijsten!$C$2),0,IF(EXACT('Basis Excelsheet - uw artikelnr'!G2592,Keuzelijsten!$C$3),0,1)))</f>
        <v>0</v>
      </c>
      <c r="H2592" s="16">
        <f>IF('Basis Excelsheet - uw artikelnr'!F2592=0,0,IF(EXACT('Basis Excelsheet - uw artikelnr'!J2592,Keuzelijsten!$D$2),0,IF(EXACT('Basis Excelsheet - uw artikelnr'!J2592,Keuzelijsten!$D$3),0,1)))</f>
        <v>0</v>
      </c>
      <c r="I2592" s="16">
        <f ca="1">IF('Basis Excelsheet - uw artikelnr'!A2592=0,0,IF(CELL("type",'Basis Excelsheet - uw artikelnr'!A2592)="w",0,1))</f>
        <v>0</v>
      </c>
      <c r="J2592" s="16">
        <f>IF('Basis Excelsheet - uw artikelnr'!F2592=0,0,COUNTIF(Keuzelijsten!$F$2:$F$244,'Basis Excelsheet - uw artikelnr'!M2592)-1)*-1</f>
        <v>0</v>
      </c>
      <c r="K2592" s="16">
        <f>IF('Basis Excelsheet - uw artikelnr'!F2592=0,0,COUNTIF(Keuzelijsten!$A$2:$A$245,'Basis Excelsheet - uw artikelnr'!C2592)-1)*-1</f>
        <v>0</v>
      </c>
      <c r="L2592" s="16">
        <f>IF('Basis Excelsheet - uw artikelnr'!F2592=0,0,COUNTIF(Keuzelijsten!$W$2:$W$945,'Basis Excelsheet - uw artikelnr'!D2592)-1)*-1</f>
        <v>0</v>
      </c>
    </row>
    <row r="2593" spans="1:12" x14ac:dyDescent="0.25">
      <c r="A2593" s="17"/>
      <c r="B2593" s="17">
        <f t="shared" ca="1" si="42"/>
        <v>0</v>
      </c>
      <c r="C2593" s="16">
        <f>IF(LEN('Basis Excelsheet - uw artikelnr'!F2593)&gt;35,1,0)</f>
        <v>0</v>
      </c>
      <c r="D2593" s="16">
        <f>IF(LEN('Basis Excelsheet - uw artikelnr'!K2593)&gt;30,1,0)</f>
        <v>0</v>
      </c>
      <c r="E2593" s="16">
        <f>IF(LEN('Basis Excelsheet - uw artikelnr'!E2593)&gt;20,1,0)</f>
        <v>0</v>
      </c>
      <c r="F2593" s="16">
        <f>IF('Basis Excelsheet - uw artikelnr'!L2593=0,0,IF('Basis Excelsheet - uw artikelnr'!L2593&lt;1,1,0))</f>
        <v>0</v>
      </c>
      <c r="G2593" s="16">
        <f>IF('Basis Excelsheet - uw artikelnr'!F2593=0,0,IF(EXACT('Basis Excelsheet - uw artikelnr'!G2593,Keuzelijsten!$C$2),0,IF(EXACT('Basis Excelsheet - uw artikelnr'!G2593,Keuzelijsten!$C$3),0,1)))</f>
        <v>0</v>
      </c>
      <c r="H2593" s="16">
        <f>IF('Basis Excelsheet - uw artikelnr'!F2593=0,0,IF(EXACT('Basis Excelsheet - uw artikelnr'!J2593,Keuzelijsten!$D$2),0,IF(EXACT('Basis Excelsheet - uw artikelnr'!J2593,Keuzelijsten!$D$3),0,1)))</f>
        <v>0</v>
      </c>
      <c r="I2593" s="16">
        <f ca="1">IF('Basis Excelsheet - uw artikelnr'!A2593=0,0,IF(CELL("type",'Basis Excelsheet - uw artikelnr'!A2593)="w",0,1))</f>
        <v>0</v>
      </c>
      <c r="J2593" s="16">
        <f>IF('Basis Excelsheet - uw artikelnr'!F2593=0,0,COUNTIF(Keuzelijsten!$F$2:$F$244,'Basis Excelsheet - uw artikelnr'!M2593)-1)*-1</f>
        <v>0</v>
      </c>
      <c r="K2593" s="16">
        <f>IF('Basis Excelsheet - uw artikelnr'!F2593=0,0,COUNTIF(Keuzelijsten!$A$2:$A$245,'Basis Excelsheet - uw artikelnr'!C2593)-1)*-1</f>
        <v>0</v>
      </c>
      <c r="L2593" s="16">
        <f>IF('Basis Excelsheet - uw artikelnr'!F2593=0,0,COUNTIF(Keuzelijsten!$W$2:$W$945,'Basis Excelsheet - uw artikelnr'!D2593)-1)*-1</f>
        <v>0</v>
      </c>
    </row>
    <row r="2594" spans="1:12" x14ac:dyDescent="0.25">
      <c r="A2594" s="17"/>
      <c r="B2594" s="17">
        <f t="shared" ca="1" si="42"/>
        <v>0</v>
      </c>
      <c r="C2594" s="16">
        <f>IF(LEN('Basis Excelsheet - uw artikelnr'!F2594)&gt;35,1,0)</f>
        <v>0</v>
      </c>
      <c r="D2594" s="16">
        <f>IF(LEN('Basis Excelsheet - uw artikelnr'!K2594)&gt;30,1,0)</f>
        <v>0</v>
      </c>
      <c r="E2594" s="16">
        <f>IF(LEN('Basis Excelsheet - uw artikelnr'!E2594)&gt;20,1,0)</f>
        <v>0</v>
      </c>
      <c r="F2594" s="16">
        <f>IF('Basis Excelsheet - uw artikelnr'!L2594=0,0,IF('Basis Excelsheet - uw artikelnr'!L2594&lt;1,1,0))</f>
        <v>0</v>
      </c>
      <c r="G2594" s="16">
        <f>IF('Basis Excelsheet - uw artikelnr'!F2594=0,0,IF(EXACT('Basis Excelsheet - uw artikelnr'!G2594,Keuzelijsten!$C$2),0,IF(EXACT('Basis Excelsheet - uw artikelnr'!G2594,Keuzelijsten!$C$3),0,1)))</f>
        <v>0</v>
      </c>
      <c r="H2594" s="16">
        <f>IF('Basis Excelsheet - uw artikelnr'!F2594=0,0,IF(EXACT('Basis Excelsheet - uw artikelnr'!J2594,Keuzelijsten!$D$2),0,IF(EXACT('Basis Excelsheet - uw artikelnr'!J2594,Keuzelijsten!$D$3),0,1)))</f>
        <v>0</v>
      </c>
      <c r="I2594" s="16">
        <f ca="1">IF('Basis Excelsheet - uw artikelnr'!A2594=0,0,IF(CELL("type",'Basis Excelsheet - uw artikelnr'!A2594)="w",0,1))</f>
        <v>0</v>
      </c>
      <c r="J2594" s="16">
        <f>IF('Basis Excelsheet - uw artikelnr'!F2594=0,0,COUNTIF(Keuzelijsten!$F$2:$F$244,'Basis Excelsheet - uw artikelnr'!M2594)-1)*-1</f>
        <v>0</v>
      </c>
      <c r="K2594" s="16">
        <f>IF('Basis Excelsheet - uw artikelnr'!F2594=0,0,COUNTIF(Keuzelijsten!$A$2:$A$245,'Basis Excelsheet - uw artikelnr'!C2594)-1)*-1</f>
        <v>0</v>
      </c>
      <c r="L2594" s="16">
        <f>IF('Basis Excelsheet - uw artikelnr'!F2594=0,0,COUNTIF(Keuzelijsten!$W$2:$W$945,'Basis Excelsheet - uw artikelnr'!D2594)-1)*-1</f>
        <v>0</v>
      </c>
    </row>
    <row r="2595" spans="1:12" x14ac:dyDescent="0.25">
      <c r="A2595" s="17"/>
      <c r="B2595" s="17">
        <f t="shared" ca="1" si="42"/>
        <v>0</v>
      </c>
      <c r="C2595" s="16">
        <f>IF(LEN('Basis Excelsheet - uw artikelnr'!F2595)&gt;35,1,0)</f>
        <v>0</v>
      </c>
      <c r="D2595" s="16">
        <f>IF(LEN('Basis Excelsheet - uw artikelnr'!K2595)&gt;30,1,0)</f>
        <v>0</v>
      </c>
      <c r="E2595" s="16">
        <f>IF(LEN('Basis Excelsheet - uw artikelnr'!E2595)&gt;20,1,0)</f>
        <v>0</v>
      </c>
      <c r="F2595" s="16">
        <f>IF('Basis Excelsheet - uw artikelnr'!L2595=0,0,IF('Basis Excelsheet - uw artikelnr'!L2595&lt;1,1,0))</f>
        <v>0</v>
      </c>
      <c r="G2595" s="16">
        <f>IF('Basis Excelsheet - uw artikelnr'!F2595=0,0,IF(EXACT('Basis Excelsheet - uw artikelnr'!G2595,Keuzelijsten!$C$2),0,IF(EXACT('Basis Excelsheet - uw artikelnr'!G2595,Keuzelijsten!$C$3),0,1)))</f>
        <v>0</v>
      </c>
      <c r="H2595" s="16">
        <f>IF('Basis Excelsheet - uw artikelnr'!F2595=0,0,IF(EXACT('Basis Excelsheet - uw artikelnr'!J2595,Keuzelijsten!$D$2),0,IF(EXACT('Basis Excelsheet - uw artikelnr'!J2595,Keuzelijsten!$D$3),0,1)))</f>
        <v>0</v>
      </c>
      <c r="I2595" s="16">
        <f ca="1">IF('Basis Excelsheet - uw artikelnr'!A2595=0,0,IF(CELL("type",'Basis Excelsheet - uw artikelnr'!A2595)="w",0,1))</f>
        <v>0</v>
      </c>
      <c r="J2595" s="16">
        <f>IF('Basis Excelsheet - uw artikelnr'!F2595=0,0,COUNTIF(Keuzelijsten!$F$2:$F$244,'Basis Excelsheet - uw artikelnr'!M2595)-1)*-1</f>
        <v>0</v>
      </c>
      <c r="K2595" s="16">
        <f>IF('Basis Excelsheet - uw artikelnr'!F2595=0,0,COUNTIF(Keuzelijsten!$A$2:$A$245,'Basis Excelsheet - uw artikelnr'!C2595)-1)*-1</f>
        <v>0</v>
      </c>
      <c r="L2595" s="16">
        <f>IF('Basis Excelsheet - uw artikelnr'!F2595=0,0,COUNTIF(Keuzelijsten!$W$2:$W$945,'Basis Excelsheet - uw artikelnr'!D2595)-1)*-1</f>
        <v>0</v>
      </c>
    </row>
    <row r="2596" spans="1:12" x14ac:dyDescent="0.25">
      <c r="A2596" s="17"/>
      <c r="B2596" s="17">
        <f t="shared" ca="1" si="42"/>
        <v>0</v>
      </c>
      <c r="C2596" s="16">
        <f>IF(LEN('Basis Excelsheet - uw artikelnr'!F2596)&gt;35,1,0)</f>
        <v>0</v>
      </c>
      <c r="D2596" s="16">
        <f>IF(LEN('Basis Excelsheet - uw artikelnr'!K2596)&gt;30,1,0)</f>
        <v>0</v>
      </c>
      <c r="E2596" s="16">
        <f>IF(LEN('Basis Excelsheet - uw artikelnr'!E2596)&gt;20,1,0)</f>
        <v>0</v>
      </c>
      <c r="F2596" s="16">
        <f>IF('Basis Excelsheet - uw artikelnr'!L2596=0,0,IF('Basis Excelsheet - uw artikelnr'!L2596&lt;1,1,0))</f>
        <v>0</v>
      </c>
      <c r="G2596" s="16">
        <f>IF('Basis Excelsheet - uw artikelnr'!F2596=0,0,IF(EXACT('Basis Excelsheet - uw artikelnr'!G2596,Keuzelijsten!$C$2),0,IF(EXACT('Basis Excelsheet - uw artikelnr'!G2596,Keuzelijsten!$C$3),0,1)))</f>
        <v>0</v>
      </c>
      <c r="H2596" s="16">
        <f>IF('Basis Excelsheet - uw artikelnr'!F2596=0,0,IF(EXACT('Basis Excelsheet - uw artikelnr'!J2596,Keuzelijsten!$D$2),0,IF(EXACT('Basis Excelsheet - uw artikelnr'!J2596,Keuzelijsten!$D$3),0,1)))</f>
        <v>0</v>
      </c>
      <c r="I2596" s="16">
        <f ca="1">IF('Basis Excelsheet - uw artikelnr'!A2596=0,0,IF(CELL("type",'Basis Excelsheet - uw artikelnr'!A2596)="w",0,1))</f>
        <v>0</v>
      </c>
      <c r="J2596" s="16">
        <f>IF('Basis Excelsheet - uw artikelnr'!F2596=0,0,COUNTIF(Keuzelijsten!$F$2:$F$244,'Basis Excelsheet - uw artikelnr'!M2596)-1)*-1</f>
        <v>0</v>
      </c>
      <c r="K2596" s="16">
        <f>IF('Basis Excelsheet - uw artikelnr'!F2596=0,0,COUNTIF(Keuzelijsten!$A$2:$A$245,'Basis Excelsheet - uw artikelnr'!C2596)-1)*-1</f>
        <v>0</v>
      </c>
      <c r="L2596" s="16">
        <f>IF('Basis Excelsheet - uw artikelnr'!F2596=0,0,COUNTIF(Keuzelijsten!$W$2:$W$945,'Basis Excelsheet - uw artikelnr'!D2596)-1)*-1</f>
        <v>0</v>
      </c>
    </row>
    <row r="2597" spans="1:12" x14ac:dyDescent="0.25">
      <c r="A2597" s="17"/>
      <c r="B2597" s="17">
        <f t="shared" ca="1" si="42"/>
        <v>0</v>
      </c>
      <c r="C2597" s="16">
        <f>IF(LEN('Basis Excelsheet - uw artikelnr'!F2597)&gt;35,1,0)</f>
        <v>0</v>
      </c>
      <c r="D2597" s="16">
        <f>IF(LEN('Basis Excelsheet - uw artikelnr'!K2597)&gt;30,1,0)</f>
        <v>0</v>
      </c>
      <c r="E2597" s="16">
        <f>IF(LEN('Basis Excelsheet - uw artikelnr'!E2597)&gt;20,1,0)</f>
        <v>0</v>
      </c>
      <c r="F2597" s="16">
        <f>IF('Basis Excelsheet - uw artikelnr'!L2597=0,0,IF('Basis Excelsheet - uw artikelnr'!L2597&lt;1,1,0))</f>
        <v>0</v>
      </c>
      <c r="G2597" s="16">
        <f>IF('Basis Excelsheet - uw artikelnr'!F2597=0,0,IF(EXACT('Basis Excelsheet - uw artikelnr'!G2597,Keuzelijsten!$C$2),0,IF(EXACT('Basis Excelsheet - uw artikelnr'!G2597,Keuzelijsten!$C$3),0,1)))</f>
        <v>0</v>
      </c>
      <c r="H2597" s="16">
        <f>IF('Basis Excelsheet - uw artikelnr'!F2597=0,0,IF(EXACT('Basis Excelsheet - uw artikelnr'!J2597,Keuzelijsten!$D$2),0,IF(EXACT('Basis Excelsheet - uw artikelnr'!J2597,Keuzelijsten!$D$3),0,1)))</f>
        <v>0</v>
      </c>
      <c r="I2597" s="16">
        <f ca="1">IF('Basis Excelsheet - uw artikelnr'!A2597=0,0,IF(CELL("type",'Basis Excelsheet - uw artikelnr'!A2597)="w",0,1))</f>
        <v>0</v>
      </c>
      <c r="J2597" s="16">
        <f>IF('Basis Excelsheet - uw artikelnr'!F2597=0,0,COUNTIF(Keuzelijsten!$F$2:$F$244,'Basis Excelsheet - uw artikelnr'!M2597)-1)*-1</f>
        <v>0</v>
      </c>
      <c r="K2597" s="16">
        <f>IF('Basis Excelsheet - uw artikelnr'!F2597=0,0,COUNTIF(Keuzelijsten!$A$2:$A$245,'Basis Excelsheet - uw artikelnr'!C2597)-1)*-1</f>
        <v>0</v>
      </c>
      <c r="L2597" s="16">
        <f>IF('Basis Excelsheet - uw artikelnr'!F2597=0,0,COUNTIF(Keuzelijsten!$W$2:$W$945,'Basis Excelsheet - uw artikelnr'!D2597)-1)*-1</f>
        <v>0</v>
      </c>
    </row>
    <row r="2598" spans="1:12" x14ac:dyDescent="0.25">
      <c r="A2598" s="17"/>
      <c r="B2598" s="17">
        <f t="shared" ca="1" si="42"/>
        <v>0</v>
      </c>
      <c r="C2598" s="16">
        <f>IF(LEN('Basis Excelsheet - uw artikelnr'!F2598)&gt;35,1,0)</f>
        <v>0</v>
      </c>
      <c r="D2598" s="16">
        <f>IF(LEN('Basis Excelsheet - uw artikelnr'!K2598)&gt;30,1,0)</f>
        <v>0</v>
      </c>
      <c r="E2598" s="16">
        <f>IF(LEN('Basis Excelsheet - uw artikelnr'!E2598)&gt;20,1,0)</f>
        <v>0</v>
      </c>
      <c r="F2598" s="16">
        <f>IF('Basis Excelsheet - uw artikelnr'!L2598=0,0,IF('Basis Excelsheet - uw artikelnr'!L2598&lt;1,1,0))</f>
        <v>0</v>
      </c>
      <c r="G2598" s="16">
        <f>IF('Basis Excelsheet - uw artikelnr'!F2598=0,0,IF(EXACT('Basis Excelsheet - uw artikelnr'!G2598,Keuzelijsten!$C$2),0,IF(EXACT('Basis Excelsheet - uw artikelnr'!G2598,Keuzelijsten!$C$3),0,1)))</f>
        <v>0</v>
      </c>
      <c r="H2598" s="16">
        <f>IF('Basis Excelsheet - uw artikelnr'!F2598=0,0,IF(EXACT('Basis Excelsheet - uw artikelnr'!J2598,Keuzelijsten!$D$2),0,IF(EXACT('Basis Excelsheet - uw artikelnr'!J2598,Keuzelijsten!$D$3),0,1)))</f>
        <v>0</v>
      </c>
      <c r="I2598" s="16">
        <f ca="1">IF('Basis Excelsheet - uw artikelnr'!A2598=0,0,IF(CELL("type",'Basis Excelsheet - uw artikelnr'!A2598)="w",0,1))</f>
        <v>0</v>
      </c>
      <c r="J2598" s="16">
        <f>IF('Basis Excelsheet - uw artikelnr'!F2598=0,0,COUNTIF(Keuzelijsten!$F$2:$F$244,'Basis Excelsheet - uw artikelnr'!M2598)-1)*-1</f>
        <v>0</v>
      </c>
      <c r="K2598" s="16">
        <f>IF('Basis Excelsheet - uw artikelnr'!F2598=0,0,COUNTIF(Keuzelijsten!$A$2:$A$245,'Basis Excelsheet - uw artikelnr'!C2598)-1)*-1</f>
        <v>0</v>
      </c>
      <c r="L2598" s="16">
        <f>IF('Basis Excelsheet - uw artikelnr'!F2598=0,0,COUNTIF(Keuzelijsten!$W$2:$W$945,'Basis Excelsheet - uw artikelnr'!D2598)-1)*-1</f>
        <v>0</v>
      </c>
    </row>
    <row r="2599" spans="1:12" x14ac:dyDescent="0.25">
      <c r="A2599" s="17"/>
      <c r="B2599" s="17">
        <f t="shared" ca="1" si="42"/>
        <v>0</v>
      </c>
      <c r="C2599" s="16">
        <f>IF(LEN('Basis Excelsheet - uw artikelnr'!F2599)&gt;35,1,0)</f>
        <v>0</v>
      </c>
      <c r="D2599" s="16">
        <f>IF(LEN('Basis Excelsheet - uw artikelnr'!K2599)&gt;30,1,0)</f>
        <v>0</v>
      </c>
      <c r="E2599" s="16">
        <f>IF(LEN('Basis Excelsheet - uw artikelnr'!E2599)&gt;20,1,0)</f>
        <v>0</v>
      </c>
      <c r="F2599" s="16">
        <f>IF('Basis Excelsheet - uw artikelnr'!L2599=0,0,IF('Basis Excelsheet - uw artikelnr'!L2599&lt;1,1,0))</f>
        <v>0</v>
      </c>
      <c r="G2599" s="16">
        <f>IF('Basis Excelsheet - uw artikelnr'!F2599=0,0,IF(EXACT('Basis Excelsheet - uw artikelnr'!G2599,Keuzelijsten!$C$2),0,IF(EXACT('Basis Excelsheet - uw artikelnr'!G2599,Keuzelijsten!$C$3),0,1)))</f>
        <v>0</v>
      </c>
      <c r="H2599" s="16">
        <f>IF('Basis Excelsheet - uw artikelnr'!F2599=0,0,IF(EXACT('Basis Excelsheet - uw artikelnr'!J2599,Keuzelijsten!$D$2),0,IF(EXACT('Basis Excelsheet - uw artikelnr'!J2599,Keuzelijsten!$D$3),0,1)))</f>
        <v>0</v>
      </c>
      <c r="I2599" s="16">
        <f ca="1">IF('Basis Excelsheet - uw artikelnr'!A2599=0,0,IF(CELL("type",'Basis Excelsheet - uw artikelnr'!A2599)="w",0,1))</f>
        <v>0</v>
      </c>
      <c r="J2599" s="16">
        <f>IF('Basis Excelsheet - uw artikelnr'!F2599=0,0,COUNTIF(Keuzelijsten!$F$2:$F$244,'Basis Excelsheet - uw artikelnr'!M2599)-1)*-1</f>
        <v>0</v>
      </c>
      <c r="K2599" s="16">
        <f>IF('Basis Excelsheet - uw artikelnr'!F2599=0,0,COUNTIF(Keuzelijsten!$A$2:$A$245,'Basis Excelsheet - uw artikelnr'!C2599)-1)*-1</f>
        <v>0</v>
      </c>
      <c r="L2599" s="16">
        <f>IF('Basis Excelsheet - uw artikelnr'!F2599=0,0,COUNTIF(Keuzelijsten!$W$2:$W$945,'Basis Excelsheet - uw artikelnr'!D2599)-1)*-1</f>
        <v>0</v>
      </c>
    </row>
    <row r="2600" spans="1:12" x14ac:dyDescent="0.25">
      <c r="A2600" s="17"/>
      <c r="B2600" s="17">
        <f t="shared" ca="1" si="42"/>
        <v>0</v>
      </c>
      <c r="C2600" s="16">
        <f>IF(LEN('Basis Excelsheet - uw artikelnr'!F2600)&gt;35,1,0)</f>
        <v>0</v>
      </c>
      <c r="D2600" s="16">
        <f>IF(LEN('Basis Excelsheet - uw artikelnr'!K2600)&gt;30,1,0)</f>
        <v>0</v>
      </c>
      <c r="E2600" s="16">
        <f>IF(LEN('Basis Excelsheet - uw artikelnr'!E2600)&gt;20,1,0)</f>
        <v>0</v>
      </c>
      <c r="F2600" s="16">
        <f>IF('Basis Excelsheet - uw artikelnr'!L2600=0,0,IF('Basis Excelsheet - uw artikelnr'!L2600&lt;1,1,0))</f>
        <v>0</v>
      </c>
      <c r="G2600" s="16">
        <f>IF('Basis Excelsheet - uw artikelnr'!F2600=0,0,IF(EXACT('Basis Excelsheet - uw artikelnr'!G2600,Keuzelijsten!$C$2),0,IF(EXACT('Basis Excelsheet - uw artikelnr'!G2600,Keuzelijsten!$C$3),0,1)))</f>
        <v>0</v>
      </c>
      <c r="H2600" s="16">
        <f>IF('Basis Excelsheet - uw artikelnr'!F2600=0,0,IF(EXACT('Basis Excelsheet - uw artikelnr'!J2600,Keuzelijsten!$D$2),0,IF(EXACT('Basis Excelsheet - uw artikelnr'!J2600,Keuzelijsten!$D$3),0,1)))</f>
        <v>0</v>
      </c>
      <c r="I2600" s="16">
        <f ca="1">IF('Basis Excelsheet - uw artikelnr'!A2600=0,0,IF(CELL("type",'Basis Excelsheet - uw artikelnr'!A2600)="w",0,1))</f>
        <v>0</v>
      </c>
      <c r="J2600" s="16">
        <f>IF('Basis Excelsheet - uw artikelnr'!F2600=0,0,COUNTIF(Keuzelijsten!$F$2:$F$244,'Basis Excelsheet - uw artikelnr'!M2600)-1)*-1</f>
        <v>0</v>
      </c>
      <c r="K2600" s="16">
        <f>IF('Basis Excelsheet - uw artikelnr'!F2600=0,0,COUNTIF(Keuzelijsten!$A$2:$A$245,'Basis Excelsheet - uw artikelnr'!C2600)-1)*-1</f>
        <v>0</v>
      </c>
      <c r="L2600" s="16">
        <f>IF('Basis Excelsheet - uw artikelnr'!F2600=0,0,COUNTIF(Keuzelijsten!$W$2:$W$945,'Basis Excelsheet - uw artikelnr'!D2600)-1)*-1</f>
        <v>0</v>
      </c>
    </row>
    <row r="2601" spans="1:12" x14ac:dyDescent="0.25">
      <c r="A2601" s="17"/>
      <c r="B2601" s="17">
        <f t="shared" ca="1" si="42"/>
        <v>0</v>
      </c>
      <c r="C2601" s="16">
        <f>IF(LEN('Basis Excelsheet - uw artikelnr'!F2601)&gt;35,1,0)</f>
        <v>0</v>
      </c>
      <c r="D2601" s="16">
        <f>IF(LEN('Basis Excelsheet - uw artikelnr'!K2601)&gt;30,1,0)</f>
        <v>0</v>
      </c>
      <c r="E2601" s="16">
        <f>IF(LEN('Basis Excelsheet - uw artikelnr'!E2601)&gt;20,1,0)</f>
        <v>0</v>
      </c>
      <c r="F2601" s="16">
        <f>IF('Basis Excelsheet - uw artikelnr'!L2601=0,0,IF('Basis Excelsheet - uw artikelnr'!L2601&lt;1,1,0))</f>
        <v>0</v>
      </c>
      <c r="G2601" s="16">
        <f>IF('Basis Excelsheet - uw artikelnr'!F2601=0,0,IF(EXACT('Basis Excelsheet - uw artikelnr'!G2601,Keuzelijsten!$C$2),0,IF(EXACT('Basis Excelsheet - uw artikelnr'!G2601,Keuzelijsten!$C$3),0,1)))</f>
        <v>0</v>
      </c>
      <c r="H2601" s="16">
        <f>IF('Basis Excelsheet - uw artikelnr'!F2601=0,0,IF(EXACT('Basis Excelsheet - uw artikelnr'!J2601,Keuzelijsten!$D$2),0,IF(EXACT('Basis Excelsheet - uw artikelnr'!J2601,Keuzelijsten!$D$3),0,1)))</f>
        <v>0</v>
      </c>
      <c r="I2601" s="16">
        <f ca="1">IF('Basis Excelsheet - uw artikelnr'!A2601=0,0,IF(CELL("type",'Basis Excelsheet - uw artikelnr'!A2601)="w",0,1))</f>
        <v>0</v>
      </c>
      <c r="J2601" s="16">
        <f>IF('Basis Excelsheet - uw artikelnr'!F2601=0,0,COUNTIF(Keuzelijsten!$F$2:$F$244,'Basis Excelsheet - uw artikelnr'!M2601)-1)*-1</f>
        <v>0</v>
      </c>
      <c r="K2601" s="16">
        <f>IF('Basis Excelsheet - uw artikelnr'!F2601=0,0,COUNTIF(Keuzelijsten!$A$2:$A$245,'Basis Excelsheet - uw artikelnr'!C2601)-1)*-1</f>
        <v>0</v>
      </c>
      <c r="L2601" s="16">
        <f>IF('Basis Excelsheet - uw artikelnr'!F2601=0,0,COUNTIF(Keuzelijsten!$W$2:$W$945,'Basis Excelsheet - uw artikelnr'!D2601)-1)*-1</f>
        <v>0</v>
      </c>
    </row>
    <row r="2602" spans="1:12" x14ac:dyDescent="0.25">
      <c r="A2602" s="17"/>
      <c r="B2602" s="17">
        <f t="shared" ca="1" si="42"/>
        <v>0</v>
      </c>
      <c r="C2602" s="16">
        <f>IF(LEN('Basis Excelsheet - uw artikelnr'!F2602)&gt;35,1,0)</f>
        <v>0</v>
      </c>
      <c r="D2602" s="16">
        <f>IF(LEN('Basis Excelsheet - uw artikelnr'!K2602)&gt;30,1,0)</f>
        <v>0</v>
      </c>
      <c r="E2602" s="16">
        <f>IF(LEN('Basis Excelsheet - uw artikelnr'!E2602)&gt;20,1,0)</f>
        <v>0</v>
      </c>
      <c r="F2602" s="16">
        <f>IF('Basis Excelsheet - uw artikelnr'!L2602=0,0,IF('Basis Excelsheet - uw artikelnr'!L2602&lt;1,1,0))</f>
        <v>0</v>
      </c>
      <c r="G2602" s="16">
        <f>IF('Basis Excelsheet - uw artikelnr'!F2602=0,0,IF(EXACT('Basis Excelsheet - uw artikelnr'!G2602,Keuzelijsten!$C$2),0,IF(EXACT('Basis Excelsheet - uw artikelnr'!G2602,Keuzelijsten!$C$3),0,1)))</f>
        <v>0</v>
      </c>
      <c r="H2602" s="16">
        <f>IF('Basis Excelsheet - uw artikelnr'!F2602=0,0,IF(EXACT('Basis Excelsheet - uw artikelnr'!J2602,Keuzelijsten!$D$2),0,IF(EXACT('Basis Excelsheet - uw artikelnr'!J2602,Keuzelijsten!$D$3),0,1)))</f>
        <v>0</v>
      </c>
      <c r="I2602" s="16">
        <f ca="1">IF('Basis Excelsheet - uw artikelnr'!A2602=0,0,IF(CELL("type",'Basis Excelsheet - uw artikelnr'!A2602)="w",0,1))</f>
        <v>0</v>
      </c>
      <c r="J2602" s="16">
        <f>IF('Basis Excelsheet - uw artikelnr'!F2602=0,0,COUNTIF(Keuzelijsten!$F$2:$F$244,'Basis Excelsheet - uw artikelnr'!M2602)-1)*-1</f>
        <v>0</v>
      </c>
      <c r="K2602" s="16">
        <f>IF('Basis Excelsheet - uw artikelnr'!F2602=0,0,COUNTIF(Keuzelijsten!$A$2:$A$245,'Basis Excelsheet - uw artikelnr'!C2602)-1)*-1</f>
        <v>0</v>
      </c>
      <c r="L2602" s="16">
        <f>IF('Basis Excelsheet - uw artikelnr'!F2602=0,0,COUNTIF(Keuzelijsten!$W$2:$W$945,'Basis Excelsheet - uw artikelnr'!D2602)-1)*-1</f>
        <v>0</v>
      </c>
    </row>
    <row r="2603" spans="1:12" x14ac:dyDescent="0.25">
      <c r="A2603" s="17"/>
      <c r="B2603" s="17">
        <f t="shared" ca="1" si="42"/>
        <v>0</v>
      </c>
      <c r="C2603" s="16">
        <f>IF(LEN('Basis Excelsheet - uw artikelnr'!F2603)&gt;35,1,0)</f>
        <v>0</v>
      </c>
      <c r="D2603" s="16">
        <f>IF(LEN('Basis Excelsheet - uw artikelnr'!K2603)&gt;30,1,0)</f>
        <v>0</v>
      </c>
      <c r="E2603" s="16">
        <f>IF(LEN('Basis Excelsheet - uw artikelnr'!E2603)&gt;20,1,0)</f>
        <v>0</v>
      </c>
      <c r="F2603" s="16">
        <f>IF('Basis Excelsheet - uw artikelnr'!L2603=0,0,IF('Basis Excelsheet - uw artikelnr'!L2603&lt;1,1,0))</f>
        <v>0</v>
      </c>
      <c r="G2603" s="16">
        <f>IF('Basis Excelsheet - uw artikelnr'!F2603=0,0,IF(EXACT('Basis Excelsheet - uw artikelnr'!G2603,Keuzelijsten!$C$2),0,IF(EXACT('Basis Excelsheet - uw artikelnr'!G2603,Keuzelijsten!$C$3),0,1)))</f>
        <v>0</v>
      </c>
      <c r="H2603" s="16">
        <f>IF('Basis Excelsheet - uw artikelnr'!F2603=0,0,IF(EXACT('Basis Excelsheet - uw artikelnr'!J2603,Keuzelijsten!$D$2),0,IF(EXACT('Basis Excelsheet - uw artikelnr'!J2603,Keuzelijsten!$D$3),0,1)))</f>
        <v>0</v>
      </c>
      <c r="I2603" s="16">
        <f ca="1">IF('Basis Excelsheet - uw artikelnr'!A2603=0,0,IF(CELL("type",'Basis Excelsheet - uw artikelnr'!A2603)="w",0,1))</f>
        <v>0</v>
      </c>
      <c r="J2603" s="16">
        <f>IF('Basis Excelsheet - uw artikelnr'!F2603=0,0,COUNTIF(Keuzelijsten!$F$2:$F$244,'Basis Excelsheet - uw artikelnr'!M2603)-1)*-1</f>
        <v>0</v>
      </c>
      <c r="K2603" s="16">
        <f>IF('Basis Excelsheet - uw artikelnr'!F2603=0,0,COUNTIF(Keuzelijsten!$A$2:$A$245,'Basis Excelsheet - uw artikelnr'!C2603)-1)*-1</f>
        <v>0</v>
      </c>
      <c r="L2603" s="16">
        <f>IF('Basis Excelsheet - uw artikelnr'!F2603=0,0,COUNTIF(Keuzelijsten!$W$2:$W$945,'Basis Excelsheet - uw artikelnr'!D2603)-1)*-1</f>
        <v>0</v>
      </c>
    </row>
    <row r="2604" spans="1:12" x14ac:dyDescent="0.25">
      <c r="A2604" s="17"/>
      <c r="B2604" s="17">
        <f t="shared" ca="1" si="42"/>
        <v>0</v>
      </c>
      <c r="C2604" s="16">
        <f>IF(LEN('Basis Excelsheet - uw artikelnr'!F2604)&gt;35,1,0)</f>
        <v>0</v>
      </c>
      <c r="D2604" s="16">
        <f>IF(LEN('Basis Excelsheet - uw artikelnr'!K2604)&gt;30,1,0)</f>
        <v>0</v>
      </c>
      <c r="E2604" s="16">
        <f>IF(LEN('Basis Excelsheet - uw artikelnr'!E2604)&gt;20,1,0)</f>
        <v>0</v>
      </c>
      <c r="F2604" s="16">
        <f>IF('Basis Excelsheet - uw artikelnr'!L2604=0,0,IF('Basis Excelsheet - uw artikelnr'!L2604&lt;1,1,0))</f>
        <v>0</v>
      </c>
      <c r="G2604" s="16">
        <f>IF('Basis Excelsheet - uw artikelnr'!F2604=0,0,IF(EXACT('Basis Excelsheet - uw artikelnr'!G2604,Keuzelijsten!$C$2),0,IF(EXACT('Basis Excelsheet - uw artikelnr'!G2604,Keuzelijsten!$C$3),0,1)))</f>
        <v>0</v>
      </c>
      <c r="H2604" s="16">
        <f>IF('Basis Excelsheet - uw artikelnr'!F2604=0,0,IF(EXACT('Basis Excelsheet - uw artikelnr'!J2604,Keuzelijsten!$D$2),0,IF(EXACT('Basis Excelsheet - uw artikelnr'!J2604,Keuzelijsten!$D$3),0,1)))</f>
        <v>0</v>
      </c>
      <c r="I2604" s="16">
        <f ca="1">IF('Basis Excelsheet - uw artikelnr'!A2604=0,0,IF(CELL("type",'Basis Excelsheet - uw artikelnr'!A2604)="w",0,1))</f>
        <v>0</v>
      </c>
      <c r="J2604" s="16">
        <f>IF('Basis Excelsheet - uw artikelnr'!F2604=0,0,COUNTIF(Keuzelijsten!$F$2:$F$244,'Basis Excelsheet - uw artikelnr'!M2604)-1)*-1</f>
        <v>0</v>
      </c>
      <c r="K2604" s="16">
        <f>IF('Basis Excelsheet - uw artikelnr'!F2604=0,0,COUNTIF(Keuzelijsten!$A$2:$A$245,'Basis Excelsheet - uw artikelnr'!C2604)-1)*-1</f>
        <v>0</v>
      </c>
      <c r="L2604" s="16">
        <f>IF('Basis Excelsheet - uw artikelnr'!F2604=0,0,COUNTIF(Keuzelijsten!$W$2:$W$945,'Basis Excelsheet - uw artikelnr'!D2604)-1)*-1</f>
        <v>0</v>
      </c>
    </row>
    <row r="2605" spans="1:12" x14ac:dyDescent="0.25">
      <c r="A2605" s="17"/>
      <c r="B2605" s="17">
        <f t="shared" ca="1" si="42"/>
        <v>0</v>
      </c>
      <c r="C2605" s="16">
        <f>IF(LEN('Basis Excelsheet - uw artikelnr'!F2605)&gt;35,1,0)</f>
        <v>0</v>
      </c>
      <c r="D2605" s="16">
        <f>IF(LEN('Basis Excelsheet - uw artikelnr'!K2605)&gt;30,1,0)</f>
        <v>0</v>
      </c>
      <c r="E2605" s="16">
        <f>IF(LEN('Basis Excelsheet - uw artikelnr'!E2605)&gt;20,1,0)</f>
        <v>0</v>
      </c>
      <c r="F2605" s="16">
        <f>IF('Basis Excelsheet - uw artikelnr'!L2605=0,0,IF('Basis Excelsheet - uw artikelnr'!L2605&lt;1,1,0))</f>
        <v>0</v>
      </c>
      <c r="G2605" s="16">
        <f>IF('Basis Excelsheet - uw artikelnr'!F2605=0,0,IF(EXACT('Basis Excelsheet - uw artikelnr'!G2605,Keuzelijsten!$C$2),0,IF(EXACT('Basis Excelsheet - uw artikelnr'!G2605,Keuzelijsten!$C$3),0,1)))</f>
        <v>0</v>
      </c>
      <c r="H2605" s="16">
        <f>IF('Basis Excelsheet - uw artikelnr'!F2605=0,0,IF(EXACT('Basis Excelsheet - uw artikelnr'!J2605,Keuzelijsten!$D$2),0,IF(EXACT('Basis Excelsheet - uw artikelnr'!J2605,Keuzelijsten!$D$3),0,1)))</f>
        <v>0</v>
      </c>
      <c r="I2605" s="16">
        <f ca="1">IF('Basis Excelsheet - uw artikelnr'!A2605=0,0,IF(CELL("type",'Basis Excelsheet - uw artikelnr'!A2605)="w",0,1))</f>
        <v>0</v>
      </c>
      <c r="J2605" s="16">
        <f>IF('Basis Excelsheet - uw artikelnr'!F2605=0,0,COUNTIF(Keuzelijsten!$F$2:$F$244,'Basis Excelsheet - uw artikelnr'!M2605)-1)*-1</f>
        <v>0</v>
      </c>
      <c r="K2605" s="16">
        <f>IF('Basis Excelsheet - uw artikelnr'!F2605=0,0,COUNTIF(Keuzelijsten!$A$2:$A$245,'Basis Excelsheet - uw artikelnr'!C2605)-1)*-1</f>
        <v>0</v>
      </c>
      <c r="L2605" s="16">
        <f>IF('Basis Excelsheet - uw artikelnr'!F2605=0,0,COUNTIF(Keuzelijsten!$W$2:$W$945,'Basis Excelsheet - uw artikelnr'!D2605)-1)*-1</f>
        <v>0</v>
      </c>
    </row>
    <row r="2606" spans="1:12" x14ac:dyDescent="0.25">
      <c r="A2606" s="17"/>
      <c r="B2606" s="17">
        <f t="shared" ca="1" si="42"/>
        <v>0</v>
      </c>
      <c r="C2606" s="16">
        <f>IF(LEN('Basis Excelsheet - uw artikelnr'!F2606)&gt;35,1,0)</f>
        <v>0</v>
      </c>
      <c r="D2606" s="16">
        <f>IF(LEN('Basis Excelsheet - uw artikelnr'!K2606)&gt;30,1,0)</f>
        <v>0</v>
      </c>
      <c r="E2606" s="16">
        <f>IF(LEN('Basis Excelsheet - uw artikelnr'!E2606)&gt;20,1,0)</f>
        <v>0</v>
      </c>
      <c r="F2606" s="16">
        <f>IF('Basis Excelsheet - uw artikelnr'!L2606=0,0,IF('Basis Excelsheet - uw artikelnr'!L2606&lt;1,1,0))</f>
        <v>0</v>
      </c>
      <c r="G2606" s="16">
        <f>IF('Basis Excelsheet - uw artikelnr'!F2606=0,0,IF(EXACT('Basis Excelsheet - uw artikelnr'!G2606,Keuzelijsten!$C$2),0,IF(EXACT('Basis Excelsheet - uw artikelnr'!G2606,Keuzelijsten!$C$3),0,1)))</f>
        <v>0</v>
      </c>
      <c r="H2606" s="16">
        <f>IF('Basis Excelsheet - uw artikelnr'!F2606=0,0,IF(EXACT('Basis Excelsheet - uw artikelnr'!J2606,Keuzelijsten!$D$2),0,IF(EXACT('Basis Excelsheet - uw artikelnr'!J2606,Keuzelijsten!$D$3),0,1)))</f>
        <v>0</v>
      </c>
      <c r="I2606" s="16">
        <f ca="1">IF('Basis Excelsheet - uw artikelnr'!A2606=0,0,IF(CELL("type",'Basis Excelsheet - uw artikelnr'!A2606)="w",0,1))</f>
        <v>0</v>
      </c>
      <c r="J2606" s="16">
        <f>IF('Basis Excelsheet - uw artikelnr'!F2606=0,0,COUNTIF(Keuzelijsten!$F$2:$F$244,'Basis Excelsheet - uw artikelnr'!M2606)-1)*-1</f>
        <v>0</v>
      </c>
      <c r="K2606" s="16">
        <f>IF('Basis Excelsheet - uw artikelnr'!F2606=0,0,COUNTIF(Keuzelijsten!$A$2:$A$245,'Basis Excelsheet - uw artikelnr'!C2606)-1)*-1</f>
        <v>0</v>
      </c>
      <c r="L2606" s="16">
        <f>IF('Basis Excelsheet - uw artikelnr'!F2606=0,0,COUNTIF(Keuzelijsten!$W$2:$W$945,'Basis Excelsheet - uw artikelnr'!D2606)-1)*-1</f>
        <v>0</v>
      </c>
    </row>
    <row r="2607" spans="1:12" x14ac:dyDescent="0.25">
      <c r="A2607" s="17"/>
      <c r="B2607" s="17">
        <f t="shared" ca="1" si="42"/>
        <v>0</v>
      </c>
      <c r="C2607" s="16">
        <f>IF(LEN('Basis Excelsheet - uw artikelnr'!F2607)&gt;35,1,0)</f>
        <v>0</v>
      </c>
      <c r="D2607" s="16">
        <f>IF(LEN('Basis Excelsheet - uw artikelnr'!K2607)&gt;30,1,0)</f>
        <v>0</v>
      </c>
      <c r="E2607" s="16">
        <f>IF(LEN('Basis Excelsheet - uw artikelnr'!E2607)&gt;20,1,0)</f>
        <v>0</v>
      </c>
      <c r="F2607" s="16">
        <f>IF('Basis Excelsheet - uw artikelnr'!L2607=0,0,IF('Basis Excelsheet - uw artikelnr'!L2607&lt;1,1,0))</f>
        <v>0</v>
      </c>
      <c r="G2607" s="16">
        <f>IF('Basis Excelsheet - uw artikelnr'!F2607=0,0,IF(EXACT('Basis Excelsheet - uw artikelnr'!G2607,Keuzelijsten!$C$2),0,IF(EXACT('Basis Excelsheet - uw artikelnr'!G2607,Keuzelijsten!$C$3),0,1)))</f>
        <v>0</v>
      </c>
      <c r="H2607" s="16">
        <f>IF('Basis Excelsheet - uw artikelnr'!F2607=0,0,IF(EXACT('Basis Excelsheet - uw artikelnr'!J2607,Keuzelijsten!$D$2),0,IF(EXACT('Basis Excelsheet - uw artikelnr'!J2607,Keuzelijsten!$D$3),0,1)))</f>
        <v>0</v>
      </c>
      <c r="I2607" s="16">
        <f ca="1">IF('Basis Excelsheet - uw artikelnr'!A2607=0,0,IF(CELL("type",'Basis Excelsheet - uw artikelnr'!A2607)="w",0,1))</f>
        <v>0</v>
      </c>
      <c r="J2607" s="16">
        <f>IF('Basis Excelsheet - uw artikelnr'!F2607=0,0,COUNTIF(Keuzelijsten!$F$2:$F$244,'Basis Excelsheet - uw artikelnr'!M2607)-1)*-1</f>
        <v>0</v>
      </c>
      <c r="K2607" s="16">
        <f>IF('Basis Excelsheet - uw artikelnr'!F2607=0,0,COUNTIF(Keuzelijsten!$A$2:$A$245,'Basis Excelsheet - uw artikelnr'!C2607)-1)*-1</f>
        <v>0</v>
      </c>
      <c r="L2607" s="16">
        <f>IF('Basis Excelsheet - uw artikelnr'!F2607=0,0,COUNTIF(Keuzelijsten!$W$2:$W$945,'Basis Excelsheet - uw artikelnr'!D2607)-1)*-1</f>
        <v>0</v>
      </c>
    </row>
    <row r="2608" spans="1:12" x14ac:dyDescent="0.25">
      <c r="A2608" s="17"/>
      <c r="B2608" s="17">
        <f t="shared" ca="1" si="42"/>
        <v>0</v>
      </c>
      <c r="C2608" s="16">
        <f>IF(LEN('Basis Excelsheet - uw artikelnr'!F2608)&gt;35,1,0)</f>
        <v>0</v>
      </c>
      <c r="D2608" s="16">
        <f>IF(LEN('Basis Excelsheet - uw artikelnr'!K2608)&gt;30,1,0)</f>
        <v>0</v>
      </c>
      <c r="E2608" s="16">
        <f>IF(LEN('Basis Excelsheet - uw artikelnr'!E2608)&gt;20,1,0)</f>
        <v>0</v>
      </c>
      <c r="F2608" s="16">
        <f>IF('Basis Excelsheet - uw artikelnr'!L2608=0,0,IF('Basis Excelsheet - uw artikelnr'!L2608&lt;1,1,0))</f>
        <v>0</v>
      </c>
      <c r="G2608" s="16">
        <f>IF('Basis Excelsheet - uw artikelnr'!F2608=0,0,IF(EXACT('Basis Excelsheet - uw artikelnr'!G2608,Keuzelijsten!$C$2),0,IF(EXACT('Basis Excelsheet - uw artikelnr'!G2608,Keuzelijsten!$C$3),0,1)))</f>
        <v>0</v>
      </c>
      <c r="H2608" s="16">
        <f>IF('Basis Excelsheet - uw artikelnr'!F2608=0,0,IF(EXACT('Basis Excelsheet - uw artikelnr'!J2608,Keuzelijsten!$D$2),0,IF(EXACT('Basis Excelsheet - uw artikelnr'!J2608,Keuzelijsten!$D$3),0,1)))</f>
        <v>0</v>
      </c>
      <c r="I2608" s="16">
        <f ca="1">IF('Basis Excelsheet - uw artikelnr'!A2608=0,0,IF(CELL("type",'Basis Excelsheet - uw artikelnr'!A2608)="w",0,1))</f>
        <v>0</v>
      </c>
      <c r="J2608" s="16">
        <f>IF('Basis Excelsheet - uw artikelnr'!F2608=0,0,COUNTIF(Keuzelijsten!$F$2:$F$244,'Basis Excelsheet - uw artikelnr'!M2608)-1)*-1</f>
        <v>0</v>
      </c>
      <c r="K2608" s="16">
        <f>IF('Basis Excelsheet - uw artikelnr'!F2608=0,0,COUNTIF(Keuzelijsten!$A$2:$A$245,'Basis Excelsheet - uw artikelnr'!C2608)-1)*-1</f>
        <v>0</v>
      </c>
      <c r="L2608" s="16">
        <f>IF('Basis Excelsheet - uw artikelnr'!F2608=0,0,COUNTIF(Keuzelijsten!$W$2:$W$945,'Basis Excelsheet - uw artikelnr'!D2608)-1)*-1</f>
        <v>0</v>
      </c>
    </row>
    <row r="2609" spans="1:12" x14ac:dyDescent="0.25">
      <c r="A2609" s="17"/>
      <c r="B2609" s="17">
        <f t="shared" ca="1" si="42"/>
        <v>0</v>
      </c>
      <c r="C2609" s="16">
        <f>IF(LEN('Basis Excelsheet - uw artikelnr'!F2609)&gt;35,1,0)</f>
        <v>0</v>
      </c>
      <c r="D2609" s="16">
        <f>IF(LEN('Basis Excelsheet - uw artikelnr'!K2609)&gt;30,1,0)</f>
        <v>0</v>
      </c>
      <c r="E2609" s="16">
        <f>IF(LEN('Basis Excelsheet - uw artikelnr'!E2609)&gt;20,1,0)</f>
        <v>0</v>
      </c>
      <c r="F2609" s="16">
        <f>IF('Basis Excelsheet - uw artikelnr'!L2609=0,0,IF('Basis Excelsheet - uw artikelnr'!L2609&lt;1,1,0))</f>
        <v>0</v>
      </c>
      <c r="G2609" s="16">
        <f>IF('Basis Excelsheet - uw artikelnr'!F2609=0,0,IF(EXACT('Basis Excelsheet - uw artikelnr'!G2609,Keuzelijsten!$C$2),0,IF(EXACT('Basis Excelsheet - uw artikelnr'!G2609,Keuzelijsten!$C$3),0,1)))</f>
        <v>0</v>
      </c>
      <c r="H2609" s="16">
        <f>IF('Basis Excelsheet - uw artikelnr'!F2609=0,0,IF(EXACT('Basis Excelsheet - uw artikelnr'!J2609,Keuzelijsten!$D$2),0,IF(EXACT('Basis Excelsheet - uw artikelnr'!J2609,Keuzelijsten!$D$3),0,1)))</f>
        <v>0</v>
      </c>
      <c r="I2609" s="16">
        <f ca="1">IF('Basis Excelsheet - uw artikelnr'!A2609=0,0,IF(CELL("type",'Basis Excelsheet - uw artikelnr'!A2609)="w",0,1))</f>
        <v>0</v>
      </c>
      <c r="J2609" s="16">
        <f>IF('Basis Excelsheet - uw artikelnr'!F2609=0,0,COUNTIF(Keuzelijsten!$F$2:$F$244,'Basis Excelsheet - uw artikelnr'!M2609)-1)*-1</f>
        <v>0</v>
      </c>
      <c r="K2609" s="16">
        <f>IF('Basis Excelsheet - uw artikelnr'!F2609=0,0,COUNTIF(Keuzelijsten!$A$2:$A$245,'Basis Excelsheet - uw artikelnr'!C2609)-1)*-1</f>
        <v>0</v>
      </c>
      <c r="L2609" s="16">
        <f>IF('Basis Excelsheet - uw artikelnr'!F2609=0,0,COUNTIF(Keuzelijsten!$W$2:$W$945,'Basis Excelsheet - uw artikelnr'!D2609)-1)*-1</f>
        <v>0</v>
      </c>
    </row>
    <row r="2610" spans="1:12" x14ac:dyDescent="0.25">
      <c r="A2610" s="17"/>
      <c r="B2610" s="17">
        <f t="shared" ca="1" si="42"/>
        <v>0</v>
      </c>
      <c r="C2610" s="16">
        <f>IF(LEN('Basis Excelsheet - uw artikelnr'!F2610)&gt;35,1,0)</f>
        <v>0</v>
      </c>
      <c r="D2610" s="16">
        <f>IF(LEN('Basis Excelsheet - uw artikelnr'!K2610)&gt;30,1,0)</f>
        <v>0</v>
      </c>
      <c r="E2610" s="16">
        <f>IF(LEN('Basis Excelsheet - uw artikelnr'!E2610)&gt;20,1,0)</f>
        <v>0</v>
      </c>
      <c r="F2610" s="16">
        <f>IF('Basis Excelsheet - uw artikelnr'!L2610=0,0,IF('Basis Excelsheet - uw artikelnr'!L2610&lt;1,1,0))</f>
        <v>0</v>
      </c>
      <c r="G2610" s="16">
        <f>IF('Basis Excelsheet - uw artikelnr'!F2610=0,0,IF(EXACT('Basis Excelsheet - uw artikelnr'!G2610,Keuzelijsten!$C$2),0,IF(EXACT('Basis Excelsheet - uw artikelnr'!G2610,Keuzelijsten!$C$3),0,1)))</f>
        <v>0</v>
      </c>
      <c r="H2610" s="16">
        <f>IF('Basis Excelsheet - uw artikelnr'!F2610=0,0,IF(EXACT('Basis Excelsheet - uw artikelnr'!J2610,Keuzelijsten!$D$2),0,IF(EXACT('Basis Excelsheet - uw artikelnr'!J2610,Keuzelijsten!$D$3),0,1)))</f>
        <v>0</v>
      </c>
      <c r="I2610" s="16">
        <f ca="1">IF('Basis Excelsheet - uw artikelnr'!A2610=0,0,IF(CELL("type",'Basis Excelsheet - uw artikelnr'!A2610)="w",0,1))</f>
        <v>0</v>
      </c>
      <c r="J2610" s="16">
        <f>IF('Basis Excelsheet - uw artikelnr'!F2610=0,0,COUNTIF(Keuzelijsten!$F$2:$F$244,'Basis Excelsheet - uw artikelnr'!M2610)-1)*-1</f>
        <v>0</v>
      </c>
      <c r="K2610" s="16">
        <f>IF('Basis Excelsheet - uw artikelnr'!F2610=0,0,COUNTIF(Keuzelijsten!$A$2:$A$245,'Basis Excelsheet - uw artikelnr'!C2610)-1)*-1</f>
        <v>0</v>
      </c>
      <c r="L2610" s="16">
        <f>IF('Basis Excelsheet - uw artikelnr'!F2610=0,0,COUNTIF(Keuzelijsten!$W$2:$W$945,'Basis Excelsheet - uw artikelnr'!D2610)-1)*-1</f>
        <v>0</v>
      </c>
    </row>
    <row r="2611" spans="1:12" x14ac:dyDescent="0.25">
      <c r="A2611" s="17"/>
      <c r="B2611" s="17">
        <f t="shared" ca="1" si="42"/>
        <v>0</v>
      </c>
      <c r="C2611" s="16">
        <f>IF(LEN('Basis Excelsheet - uw artikelnr'!F2611)&gt;35,1,0)</f>
        <v>0</v>
      </c>
      <c r="D2611" s="16">
        <f>IF(LEN('Basis Excelsheet - uw artikelnr'!K2611)&gt;30,1,0)</f>
        <v>0</v>
      </c>
      <c r="E2611" s="16">
        <f>IF(LEN('Basis Excelsheet - uw artikelnr'!E2611)&gt;20,1,0)</f>
        <v>0</v>
      </c>
      <c r="F2611" s="16">
        <f>IF('Basis Excelsheet - uw artikelnr'!L2611=0,0,IF('Basis Excelsheet - uw artikelnr'!L2611&lt;1,1,0))</f>
        <v>0</v>
      </c>
      <c r="G2611" s="16">
        <f>IF('Basis Excelsheet - uw artikelnr'!F2611=0,0,IF(EXACT('Basis Excelsheet - uw artikelnr'!G2611,Keuzelijsten!$C$2),0,IF(EXACT('Basis Excelsheet - uw artikelnr'!G2611,Keuzelijsten!$C$3),0,1)))</f>
        <v>0</v>
      </c>
      <c r="H2611" s="16">
        <f>IF('Basis Excelsheet - uw artikelnr'!F2611=0,0,IF(EXACT('Basis Excelsheet - uw artikelnr'!J2611,Keuzelijsten!$D$2),0,IF(EXACT('Basis Excelsheet - uw artikelnr'!J2611,Keuzelijsten!$D$3),0,1)))</f>
        <v>0</v>
      </c>
      <c r="I2611" s="16">
        <f ca="1">IF('Basis Excelsheet - uw artikelnr'!A2611=0,0,IF(CELL("type",'Basis Excelsheet - uw artikelnr'!A2611)="w",0,1))</f>
        <v>0</v>
      </c>
      <c r="J2611" s="16">
        <f>IF('Basis Excelsheet - uw artikelnr'!F2611=0,0,COUNTIF(Keuzelijsten!$F$2:$F$244,'Basis Excelsheet - uw artikelnr'!M2611)-1)*-1</f>
        <v>0</v>
      </c>
      <c r="K2611" s="16">
        <f>IF('Basis Excelsheet - uw artikelnr'!F2611=0,0,COUNTIF(Keuzelijsten!$A$2:$A$245,'Basis Excelsheet - uw artikelnr'!C2611)-1)*-1</f>
        <v>0</v>
      </c>
      <c r="L2611" s="16">
        <f>IF('Basis Excelsheet - uw artikelnr'!F2611=0,0,COUNTIF(Keuzelijsten!$W$2:$W$945,'Basis Excelsheet - uw artikelnr'!D2611)-1)*-1</f>
        <v>0</v>
      </c>
    </row>
    <row r="2612" spans="1:12" x14ac:dyDescent="0.25">
      <c r="A2612" s="17"/>
      <c r="B2612" s="17">
        <f t="shared" ca="1" si="42"/>
        <v>0</v>
      </c>
      <c r="C2612" s="16">
        <f>IF(LEN('Basis Excelsheet - uw artikelnr'!F2612)&gt;35,1,0)</f>
        <v>0</v>
      </c>
      <c r="D2612" s="16">
        <f>IF(LEN('Basis Excelsheet - uw artikelnr'!K2612)&gt;30,1,0)</f>
        <v>0</v>
      </c>
      <c r="E2612" s="16">
        <f>IF(LEN('Basis Excelsheet - uw artikelnr'!E2612)&gt;20,1,0)</f>
        <v>0</v>
      </c>
      <c r="F2612" s="16">
        <f>IF('Basis Excelsheet - uw artikelnr'!L2612=0,0,IF('Basis Excelsheet - uw artikelnr'!L2612&lt;1,1,0))</f>
        <v>0</v>
      </c>
      <c r="G2612" s="16">
        <f>IF('Basis Excelsheet - uw artikelnr'!F2612=0,0,IF(EXACT('Basis Excelsheet - uw artikelnr'!G2612,Keuzelijsten!$C$2),0,IF(EXACT('Basis Excelsheet - uw artikelnr'!G2612,Keuzelijsten!$C$3),0,1)))</f>
        <v>0</v>
      </c>
      <c r="H2612" s="16">
        <f>IF('Basis Excelsheet - uw artikelnr'!F2612=0,0,IF(EXACT('Basis Excelsheet - uw artikelnr'!J2612,Keuzelijsten!$D$2),0,IF(EXACT('Basis Excelsheet - uw artikelnr'!J2612,Keuzelijsten!$D$3),0,1)))</f>
        <v>0</v>
      </c>
      <c r="I2612" s="16">
        <f ca="1">IF('Basis Excelsheet - uw artikelnr'!A2612=0,0,IF(CELL("type",'Basis Excelsheet - uw artikelnr'!A2612)="w",0,1))</f>
        <v>0</v>
      </c>
      <c r="J2612" s="16">
        <f>IF('Basis Excelsheet - uw artikelnr'!F2612=0,0,COUNTIF(Keuzelijsten!$F$2:$F$244,'Basis Excelsheet - uw artikelnr'!M2612)-1)*-1</f>
        <v>0</v>
      </c>
      <c r="K2612" s="16">
        <f>IF('Basis Excelsheet - uw artikelnr'!F2612=0,0,COUNTIF(Keuzelijsten!$A$2:$A$245,'Basis Excelsheet - uw artikelnr'!C2612)-1)*-1</f>
        <v>0</v>
      </c>
      <c r="L2612" s="16">
        <f>IF('Basis Excelsheet - uw artikelnr'!F2612=0,0,COUNTIF(Keuzelijsten!$W$2:$W$945,'Basis Excelsheet - uw artikelnr'!D2612)-1)*-1</f>
        <v>0</v>
      </c>
    </row>
    <row r="2613" spans="1:12" x14ac:dyDescent="0.25">
      <c r="A2613" s="17"/>
      <c r="B2613" s="17">
        <f t="shared" ca="1" si="42"/>
        <v>0</v>
      </c>
      <c r="C2613" s="16">
        <f>IF(LEN('Basis Excelsheet - uw artikelnr'!F2613)&gt;35,1,0)</f>
        <v>0</v>
      </c>
      <c r="D2613" s="16">
        <f>IF(LEN('Basis Excelsheet - uw artikelnr'!K2613)&gt;30,1,0)</f>
        <v>0</v>
      </c>
      <c r="E2613" s="16">
        <f>IF(LEN('Basis Excelsheet - uw artikelnr'!E2613)&gt;20,1,0)</f>
        <v>0</v>
      </c>
      <c r="F2613" s="16">
        <f>IF('Basis Excelsheet - uw artikelnr'!L2613=0,0,IF('Basis Excelsheet - uw artikelnr'!L2613&lt;1,1,0))</f>
        <v>0</v>
      </c>
      <c r="G2613" s="16">
        <f>IF('Basis Excelsheet - uw artikelnr'!F2613=0,0,IF(EXACT('Basis Excelsheet - uw artikelnr'!G2613,Keuzelijsten!$C$2),0,IF(EXACT('Basis Excelsheet - uw artikelnr'!G2613,Keuzelijsten!$C$3),0,1)))</f>
        <v>0</v>
      </c>
      <c r="H2613" s="16">
        <f>IF('Basis Excelsheet - uw artikelnr'!F2613=0,0,IF(EXACT('Basis Excelsheet - uw artikelnr'!J2613,Keuzelijsten!$D$2),0,IF(EXACT('Basis Excelsheet - uw artikelnr'!J2613,Keuzelijsten!$D$3),0,1)))</f>
        <v>0</v>
      </c>
      <c r="I2613" s="16">
        <f ca="1">IF('Basis Excelsheet - uw artikelnr'!A2613=0,0,IF(CELL("type",'Basis Excelsheet - uw artikelnr'!A2613)="w",0,1))</f>
        <v>0</v>
      </c>
      <c r="J2613" s="16">
        <f>IF('Basis Excelsheet - uw artikelnr'!F2613=0,0,COUNTIF(Keuzelijsten!$F$2:$F$244,'Basis Excelsheet - uw artikelnr'!M2613)-1)*-1</f>
        <v>0</v>
      </c>
      <c r="K2613" s="16">
        <f>IF('Basis Excelsheet - uw artikelnr'!F2613=0,0,COUNTIF(Keuzelijsten!$A$2:$A$245,'Basis Excelsheet - uw artikelnr'!C2613)-1)*-1</f>
        <v>0</v>
      </c>
      <c r="L2613" s="16">
        <f>IF('Basis Excelsheet - uw artikelnr'!F2613=0,0,COUNTIF(Keuzelijsten!$W$2:$W$945,'Basis Excelsheet - uw artikelnr'!D2613)-1)*-1</f>
        <v>0</v>
      </c>
    </row>
    <row r="2614" spans="1:12" x14ac:dyDescent="0.25">
      <c r="A2614" s="17"/>
      <c r="B2614" s="17">
        <f t="shared" ca="1" si="42"/>
        <v>0</v>
      </c>
      <c r="C2614" s="16">
        <f>IF(LEN('Basis Excelsheet - uw artikelnr'!F2614)&gt;35,1,0)</f>
        <v>0</v>
      </c>
      <c r="D2614" s="16">
        <f>IF(LEN('Basis Excelsheet - uw artikelnr'!K2614)&gt;30,1,0)</f>
        <v>0</v>
      </c>
      <c r="E2614" s="16">
        <f>IF(LEN('Basis Excelsheet - uw artikelnr'!E2614)&gt;20,1,0)</f>
        <v>0</v>
      </c>
      <c r="F2614" s="16">
        <f>IF('Basis Excelsheet - uw artikelnr'!L2614=0,0,IF('Basis Excelsheet - uw artikelnr'!L2614&lt;1,1,0))</f>
        <v>0</v>
      </c>
      <c r="G2614" s="16">
        <f>IF('Basis Excelsheet - uw artikelnr'!F2614=0,0,IF(EXACT('Basis Excelsheet - uw artikelnr'!G2614,Keuzelijsten!$C$2),0,IF(EXACT('Basis Excelsheet - uw artikelnr'!G2614,Keuzelijsten!$C$3),0,1)))</f>
        <v>0</v>
      </c>
      <c r="H2614" s="16">
        <f>IF('Basis Excelsheet - uw artikelnr'!F2614=0,0,IF(EXACT('Basis Excelsheet - uw artikelnr'!J2614,Keuzelijsten!$D$2),0,IF(EXACT('Basis Excelsheet - uw artikelnr'!J2614,Keuzelijsten!$D$3),0,1)))</f>
        <v>0</v>
      </c>
      <c r="I2614" s="16">
        <f ca="1">IF('Basis Excelsheet - uw artikelnr'!A2614=0,0,IF(CELL("type",'Basis Excelsheet - uw artikelnr'!A2614)="w",0,1))</f>
        <v>0</v>
      </c>
      <c r="J2614" s="16">
        <f>IF('Basis Excelsheet - uw artikelnr'!F2614=0,0,COUNTIF(Keuzelijsten!$F$2:$F$244,'Basis Excelsheet - uw artikelnr'!M2614)-1)*-1</f>
        <v>0</v>
      </c>
      <c r="K2614" s="16">
        <f>IF('Basis Excelsheet - uw artikelnr'!F2614=0,0,COUNTIF(Keuzelijsten!$A$2:$A$245,'Basis Excelsheet - uw artikelnr'!C2614)-1)*-1</f>
        <v>0</v>
      </c>
      <c r="L2614" s="16">
        <f>IF('Basis Excelsheet - uw artikelnr'!F2614=0,0,COUNTIF(Keuzelijsten!$W$2:$W$945,'Basis Excelsheet - uw artikelnr'!D2614)-1)*-1</f>
        <v>0</v>
      </c>
    </row>
    <row r="2615" spans="1:12" x14ac:dyDescent="0.25">
      <c r="A2615" s="17"/>
      <c r="B2615" s="17">
        <f t="shared" ca="1" si="42"/>
        <v>0</v>
      </c>
      <c r="C2615" s="16">
        <f>IF(LEN('Basis Excelsheet - uw artikelnr'!F2615)&gt;35,1,0)</f>
        <v>0</v>
      </c>
      <c r="D2615" s="16">
        <f>IF(LEN('Basis Excelsheet - uw artikelnr'!K2615)&gt;30,1,0)</f>
        <v>0</v>
      </c>
      <c r="E2615" s="16">
        <f>IF(LEN('Basis Excelsheet - uw artikelnr'!E2615)&gt;20,1,0)</f>
        <v>0</v>
      </c>
      <c r="F2615" s="16">
        <f>IF('Basis Excelsheet - uw artikelnr'!L2615=0,0,IF('Basis Excelsheet - uw artikelnr'!L2615&lt;1,1,0))</f>
        <v>0</v>
      </c>
      <c r="G2615" s="16">
        <f>IF('Basis Excelsheet - uw artikelnr'!F2615=0,0,IF(EXACT('Basis Excelsheet - uw artikelnr'!G2615,Keuzelijsten!$C$2),0,IF(EXACT('Basis Excelsheet - uw artikelnr'!G2615,Keuzelijsten!$C$3),0,1)))</f>
        <v>0</v>
      </c>
      <c r="H2615" s="16">
        <f>IF('Basis Excelsheet - uw artikelnr'!F2615=0,0,IF(EXACT('Basis Excelsheet - uw artikelnr'!J2615,Keuzelijsten!$D$2),0,IF(EXACT('Basis Excelsheet - uw artikelnr'!J2615,Keuzelijsten!$D$3),0,1)))</f>
        <v>0</v>
      </c>
      <c r="I2615" s="16">
        <f ca="1">IF('Basis Excelsheet - uw artikelnr'!A2615=0,0,IF(CELL("type",'Basis Excelsheet - uw artikelnr'!A2615)="w",0,1))</f>
        <v>0</v>
      </c>
      <c r="J2615" s="16">
        <f>IF('Basis Excelsheet - uw artikelnr'!F2615=0,0,COUNTIF(Keuzelijsten!$F$2:$F$244,'Basis Excelsheet - uw artikelnr'!M2615)-1)*-1</f>
        <v>0</v>
      </c>
      <c r="K2615" s="16">
        <f>IF('Basis Excelsheet - uw artikelnr'!F2615=0,0,COUNTIF(Keuzelijsten!$A$2:$A$245,'Basis Excelsheet - uw artikelnr'!C2615)-1)*-1</f>
        <v>0</v>
      </c>
      <c r="L2615" s="16">
        <f>IF('Basis Excelsheet - uw artikelnr'!F2615=0,0,COUNTIF(Keuzelijsten!$W$2:$W$945,'Basis Excelsheet - uw artikelnr'!D2615)-1)*-1</f>
        <v>0</v>
      </c>
    </row>
    <row r="2616" spans="1:12" x14ac:dyDescent="0.25">
      <c r="A2616" s="17"/>
      <c r="B2616" s="17">
        <f t="shared" ca="1" si="42"/>
        <v>0</v>
      </c>
      <c r="C2616" s="16">
        <f>IF(LEN('Basis Excelsheet - uw artikelnr'!F2616)&gt;35,1,0)</f>
        <v>0</v>
      </c>
      <c r="D2616" s="16">
        <f>IF(LEN('Basis Excelsheet - uw artikelnr'!K2616)&gt;30,1,0)</f>
        <v>0</v>
      </c>
      <c r="E2616" s="16">
        <f>IF(LEN('Basis Excelsheet - uw artikelnr'!E2616)&gt;20,1,0)</f>
        <v>0</v>
      </c>
      <c r="F2616" s="16">
        <f>IF('Basis Excelsheet - uw artikelnr'!L2616=0,0,IF('Basis Excelsheet - uw artikelnr'!L2616&lt;1,1,0))</f>
        <v>0</v>
      </c>
      <c r="G2616" s="16">
        <f>IF('Basis Excelsheet - uw artikelnr'!F2616=0,0,IF(EXACT('Basis Excelsheet - uw artikelnr'!G2616,Keuzelijsten!$C$2),0,IF(EXACT('Basis Excelsheet - uw artikelnr'!G2616,Keuzelijsten!$C$3),0,1)))</f>
        <v>0</v>
      </c>
      <c r="H2616" s="16">
        <f>IF('Basis Excelsheet - uw artikelnr'!F2616=0,0,IF(EXACT('Basis Excelsheet - uw artikelnr'!J2616,Keuzelijsten!$D$2),0,IF(EXACT('Basis Excelsheet - uw artikelnr'!J2616,Keuzelijsten!$D$3),0,1)))</f>
        <v>0</v>
      </c>
      <c r="I2616" s="16">
        <f ca="1">IF('Basis Excelsheet - uw artikelnr'!A2616=0,0,IF(CELL("type",'Basis Excelsheet - uw artikelnr'!A2616)="w",0,1))</f>
        <v>0</v>
      </c>
      <c r="J2616" s="16">
        <f>IF('Basis Excelsheet - uw artikelnr'!F2616=0,0,COUNTIF(Keuzelijsten!$F$2:$F$244,'Basis Excelsheet - uw artikelnr'!M2616)-1)*-1</f>
        <v>0</v>
      </c>
      <c r="K2616" s="16">
        <f>IF('Basis Excelsheet - uw artikelnr'!F2616=0,0,COUNTIF(Keuzelijsten!$A$2:$A$245,'Basis Excelsheet - uw artikelnr'!C2616)-1)*-1</f>
        <v>0</v>
      </c>
      <c r="L2616" s="16">
        <f>IF('Basis Excelsheet - uw artikelnr'!F2616=0,0,COUNTIF(Keuzelijsten!$W$2:$W$945,'Basis Excelsheet - uw artikelnr'!D2616)-1)*-1</f>
        <v>0</v>
      </c>
    </row>
    <row r="2617" spans="1:12" x14ac:dyDescent="0.25">
      <c r="A2617" s="17"/>
      <c r="B2617" s="17">
        <f t="shared" ca="1" si="42"/>
        <v>0</v>
      </c>
      <c r="C2617" s="16">
        <f>IF(LEN('Basis Excelsheet - uw artikelnr'!F2617)&gt;35,1,0)</f>
        <v>0</v>
      </c>
      <c r="D2617" s="16">
        <f>IF(LEN('Basis Excelsheet - uw artikelnr'!K2617)&gt;30,1,0)</f>
        <v>0</v>
      </c>
      <c r="E2617" s="16">
        <f>IF(LEN('Basis Excelsheet - uw artikelnr'!E2617)&gt;20,1,0)</f>
        <v>0</v>
      </c>
      <c r="F2617" s="16">
        <f>IF('Basis Excelsheet - uw artikelnr'!L2617=0,0,IF('Basis Excelsheet - uw artikelnr'!L2617&lt;1,1,0))</f>
        <v>0</v>
      </c>
      <c r="G2617" s="16">
        <f>IF('Basis Excelsheet - uw artikelnr'!F2617=0,0,IF(EXACT('Basis Excelsheet - uw artikelnr'!G2617,Keuzelijsten!$C$2),0,IF(EXACT('Basis Excelsheet - uw artikelnr'!G2617,Keuzelijsten!$C$3),0,1)))</f>
        <v>0</v>
      </c>
      <c r="H2617" s="16">
        <f>IF('Basis Excelsheet - uw artikelnr'!F2617=0,0,IF(EXACT('Basis Excelsheet - uw artikelnr'!J2617,Keuzelijsten!$D$2),0,IF(EXACT('Basis Excelsheet - uw artikelnr'!J2617,Keuzelijsten!$D$3),0,1)))</f>
        <v>0</v>
      </c>
      <c r="I2617" s="16">
        <f ca="1">IF('Basis Excelsheet - uw artikelnr'!A2617=0,0,IF(CELL("type",'Basis Excelsheet - uw artikelnr'!A2617)="w",0,1))</f>
        <v>0</v>
      </c>
      <c r="J2617" s="16">
        <f>IF('Basis Excelsheet - uw artikelnr'!F2617=0,0,COUNTIF(Keuzelijsten!$F$2:$F$244,'Basis Excelsheet - uw artikelnr'!M2617)-1)*-1</f>
        <v>0</v>
      </c>
      <c r="K2617" s="16">
        <f>IF('Basis Excelsheet - uw artikelnr'!F2617=0,0,COUNTIF(Keuzelijsten!$A$2:$A$245,'Basis Excelsheet - uw artikelnr'!C2617)-1)*-1</f>
        <v>0</v>
      </c>
      <c r="L2617" s="16">
        <f>IF('Basis Excelsheet - uw artikelnr'!F2617=0,0,COUNTIF(Keuzelijsten!$W$2:$W$945,'Basis Excelsheet - uw artikelnr'!D2617)-1)*-1</f>
        <v>0</v>
      </c>
    </row>
    <row r="2618" spans="1:12" x14ac:dyDescent="0.25">
      <c r="A2618" s="17"/>
      <c r="B2618" s="17">
        <f t="shared" ca="1" si="42"/>
        <v>0</v>
      </c>
      <c r="C2618" s="16">
        <f>IF(LEN('Basis Excelsheet - uw artikelnr'!F2618)&gt;35,1,0)</f>
        <v>0</v>
      </c>
      <c r="D2618" s="16">
        <f>IF(LEN('Basis Excelsheet - uw artikelnr'!K2618)&gt;30,1,0)</f>
        <v>0</v>
      </c>
      <c r="E2618" s="16">
        <f>IF(LEN('Basis Excelsheet - uw artikelnr'!E2618)&gt;20,1,0)</f>
        <v>0</v>
      </c>
      <c r="F2618" s="16">
        <f>IF('Basis Excelsheet - uw artikelnr'!L2618=0,0,IF('Basis Excelsheet - uw artikelnr'!L2618&lt;1,1,0))</f>
        <v>0</v>
      </c>
      <c r="G2618" s="16">
        <f>IF('Basis Excelsheet - uw artikelnr'!F2618=0,0,IF(EXACT('Basis Excelsheet - uw artikelnr'!G2618,Keuzelijsten!$C$2),0,IF(EXACT('Basis Excelsheet - uw artikelnr'!G2618,Keuzelijsten!$C$3),0,1)))</f>
        <v>0</v>
      </c>
      <c r="H2618" s="16">
        <f>IF('Basis Excelsheet - uw artikelnr'!F2618=0,0,IF(EXACT('Basis Excelsheet - uw artikelnr'!J2618,Keuzelijsten!$D$2),0,IF(EXACT('Basis Excelsheet - uw artikelnr'!J2618,Keuzelijsten!$D$3),0,1)))</f>
        <v>0</v>
      </c>
      <c r="I2618" s="16">
        <f ca="1">IF('Basis Excelsheet - uw artikelnr'!A2618=0,0,IF(CELL("type",'Basis Excelsheet - uw artikelnr'!A2618)="w",0,1))</f>
        <v>0</v>
      </c>
      <c r="J2618" s="16">
        <f>IF('Basis Excelsheet - uw artikelnr'!F2618=0,0,COUNTIF(Keuzelijsten!$F$2:$F$244,'Basis Excelsheet - uw artikelnr'!M2618)-1)*-1</f>
        <v>0</v>
      </c>
      <c r="K2618" s="16">
        <f>IF('Basis Excelsheet - uw artikelnr'!F2618=0,0,COUNTIF(Keuzelijsten!$A$2:$A$245,'Basis Excelsheet - uw artikelnr'!C2618)-1)*-1</f>
        <v>0</v>
      </c>
      <c r="L2618" s="16">
        <f>IF('Basis Excelsheet - uw artikelnr'!F2618=0,0,COUNTIF(Keuzelijsten!$W$2:$W$945,'Basis Excelsheet - uw artikelnr'!D2618)-1)*-1</f>
        <v>0</v>
      </c>
    </row>
    <row r="2619" spans="1:12" x14ac:dyDescent="0.25">
      <c r="A2619" s="17"/>
      <c r="B2619" s="17">
        <f t="shared" ca="1" si="42"/>
        <v>0</v>
      </c>
      <c r="C2619" s="16">
        <f>IF(LEN('Basis Excelsheet - uw artikelnr'!F2619)&gt;35,1,0)</f>
        <v>0</v>
      </c>
      <c r="D2619" s="16">
        <f>IF(LEN('Basis Excelsheet - uw artikelnr'!K2619)&gt;30,1,0)</f>
        <v>0</v>
      </c>
      <c r="E2619" s="16">
        <f>IF(LEN('Basis Excelsheet - uw artikelnr'!E2619)&gt;20,1,0)</f>
        <v>0</v>
      </c>
      <c r="F2619" s="16">
        <f>IF('Basis Excelsheet - uw artikelnr'!L2619=0,0,IF('Basis Excelsheet - uw artikelnr'!L2619&lt;1,1,0))</f>
        <v>0</v>
      </c>
      <c r="G2619" s="16">
        <f>IF('Basis Excelsheet - uw artikelnr'!F2619=0,0,IF(EXACT('Basis Excelsheet - uw artikelnr'!G2619,Keuzelijsten!$C$2),0,IF(EXACT('Basis Excelsheet - uw artikelnr'!G2619,Keuzelijsten!$C$3),0,1)))</f>
        <v>0</v>
      </c>
      <c r="H2619" s="16">
        <f>IF('Basis Excelsheet - uw artikelnr'!F2619=0,0,IF(EXACT('Basis Excelsheet - uw artikelnr'!J2619,Keuzelijsten!$D$2),0,IF(EXACT('Basis Excelsheet - uw artikelnr'!J2619,Keuzelijsten!$D$3),0,1)))</f>
        <v>0</v>
      </c>
      <c r="I2619" s="16">
        <f ca="1">IF('Basis Excelsheet - uw artikelnr'!A2619=0,0,IF(CELL("type",'Basis Excelsheet - uw artikelnr'!A2619)="w",0,1))</f>
        <v>0</v>
      </c>
      <c r="J2619" s="16">
        <f>IF('Basis Excelsheet - uw artikelnr'!F2619=0,0,COUNTIF(Keuzelijsten!$F$2:$F$244,'Basis Excelsheet - uw artikelnr'!M2619)-1)*-1</f>
        <v>0</v>
      </c>
      <c r="K2619" s="16">
        <f>IF('Basis Excelsheet - uw artikelnr'!F2619=0,0,COUNTIF(Keuzelijsten!$A$2:$A$245,'Basis Excelsheet - uw artikelnr'!C2619)-1)*-1</f>
        <v>0</v>
      </c>
      <c r="L2619" s="16">
        <f>IF('Basis Excelsheet - uw artikelnr'!F2619=0,0,COUNTIF(Keuzelijsten!$W$2:$W$945,'Basis Excelsheet - uw artikelnr'!D2619)-1)*-1</f>
        <v>0</v>
      </c>
    </row>
    <row r="2620" spans="1:12" x14ac:dyDescent="0.25">
      <c r="A2620" s="17"/>
      <c r="B2620" s="17">
        <f t="shared" ca="1" si="42"/>
        <v>0</v>
      </c>
      <c r="C2620" s="16">
        <f>IF(LEN('Basis Excelsheet - uw artikelnr'!F2620)&gt;35,1,0)</f>
        <v>0</v>
      </c>
      <c r="D2620" s="16">
        <f>IF(LEN('Basis Excelsheet - uw artikelnr'!K2620)&gt;30,1,0)</f>
        <v>0</v>
      </c>
      <c r="E2620" s="16">
        <f>IF(LEN('Basis Excelsheet - uw artikelnr'!E2620)&gt;20,1,0)</f>
        <v>0</v>
      </c>
      <c r="F2620" s="16">
        <f>IF('Basis Excelsheet - uw artikelnr'!L2620=0,0,IF('Basis Excelsheet - uw artikelnr'!L2620&lt;1,1,0))</f>
        <v>0</v>
      </c>
      <c r="G2620" s="16">
        <f>IF('Basis Excelsheet - uw artikelnr'!F2620=0,0,IF(EXACT('Basis Excelsheet - uw artikelnr'!G2620,Keuzelijsten!$C$2),0,IF(EXACT('Basis Excelsheet - uw artikelnr'!G2620,Keuzelijsten!$C$3),0,1)))</f>
        <v>0</v>
      </c>
      <c r="H2620" s="16">
        <f>IF('Basis Excelsheet - uw artikelnr'!F2620=0,0,IF(EXACT('Basis Excelsheet - uw artikelnr'!J2620,Keuzelijsten!$D$2),0,IF(EXACT('Basis Excelsheet - uw artikelnr'!J2620,Keuzelijsten!$D$3),0,1)))</f>
        <v>0</v>
      </c>
      <c r="I2620" s="16">
        <f ca="1">IF('Basis Excelsheet - uw artikelnr'!A2620=0,0,IF(CELL("type",'Basis Excelsheet - uw artikelnr'!A2620)="w",0,1))</f>
        <v>0</v>
      </c>
      <c r="J2620" s="16">
        <f>IF('Basis Excelsheet - uw artikelnr'!F2620=0,0,COUNTIF(Keuzelijsten!$F$2:$F$244,'Basis Excelsheet - uw artikelnr'!M2620)-1)*-1</f>
        <v>0</v>
      </c>
      <c r="K2620" s="16">
        <f>IF('Basis Excelsheet - uw artikelnr'!F2620=0,0,COUNTIF(Keuzelijsten!$A$2:$A$245,'Basis Excelsheet - uw artikelnr'!C2620)-1)*-1</f>
        <v>0</v>
      </c>
      <c r="L2620" s="16">
        <f>IF('Basis Excelsheet - uw artikelnr'!F2620=0,0,COUNTIF(Keuzelijsten!$W$2:$W$945,'Basis Excelsheet - uw artikelnr'!D2620)-1)*-1</f>
        <v>0</v>
      </c>
    </row>
    <row r="2621" spans="1:12" x14ac:dyDescent="0.25">
      <c r="A2621" s="17"/>
      <c r="B2621" s="17">
        <f t="shared" ca="1" si="42"/>
        <v>0</v>
      </c>
      <c r="C2621" s="16">
        <f>IF(LEN('Basis Excelsheet - uw artikelnr'!F2621)&gt;35,1,0)</f>
        <v>0</v>
      </c>
      <c r="D2621" s="16">
        <f>IF(LEN('Basis Excelsheet - uw artikelnr'!K2621)&gt;30,1,0)</f>
        <v>0</v>
      </c>
      <c r="E2621" s="16">
        <f>IF(LEN('Basis Excelsheet - uw artikelnr'!E2621)&gt;20,1,0)</f>
        <v>0</v>
      </c>
      <c r="F2621" s="16">
        <f>IF('Basis Excelsheet - uw artikelnr'!L2621=0,0,IF('Basis Excelsheet - uw artikelnr'!L2621&lt;1,1,0))</f>
        <v>0</v>
      </c>
      <c r="G2621" s="16">
        <f>IF('Basis Excelsheet - uw artikelnr'!F2621=0,0,IF(EXACT('Basis Excelsheet - uw artikelnr'!G2621,Keuzelijsten!$C$2),0,IF(EXACT('Basis Excelsheet - uw artikelnr'!G2621,Keuzelijsten!$C$3),0,1)))</f>
        <v>0</v>
      </c>
      <c r="H2621" s="16">
        <f>IF('Basis Excelsheet - uw artikelnr'!F2621=0,0,IF(EXACT('Basis Excelsheet - uw artikelnr'!J2621,Keuzelijsten!$D$2),0,IF(EXACT('Basis Excelsheet - uw artikelnr'!J2621,Keuzelijsten!$D$3),0,1)))</f>
        <v>0</v>
      </c>
      <c r="I2621" s="16">
        <f ca="1">IF('Basis Excelsheet - uw artikelnr'!A2621=0,0,IF(CELL("type",'Basis Excelsheet - uw artikelnr'!A2621)="w",0,1))</f>
        <v>0</v>
      </c>
      <c r="J2621" s="16">
        <f>IF('Basis Excelsheet - uw artikelnr'!F2621=0,0,COUNTIF(Keuzelijsten!$F$2:$F$244,'Basis Excelsheet - uw artikelnr'!M2621)-1)*-1</f>
        <v>0</v>
      </c>
      <c r="K2621" s="16">
        <f>IF('Basis Excelsheet - uw artikelnr'!F2621=0,0,COUNTIF(Keuzelijsten!$A$2:$A$245,'Basis Excelsheet - uw artikelnr'!C2621)-1)*-1</f>
        <v>0</v>
      </c>
      <c r="L2621" s="16">
        <f>IF('Basis Excelsheet - uw artikelnr'!F2621=0,0,COUNTIF(Keuzelijsten!$W$2:$W$945,'Basis Excelsheet - uw artikelnr'!D2621)-1)*-1</f>
        <v>0</v>
      </c>
    </row>
    <row r="2622" spans="1:12" x14ac:dyDescent="0.25">
      <c r="A2622" s="17"/>
      <c r="B2622" s="17">
        <f t="shared" ca="1" si="42"/>
        <v>0</v>
      </c>
      <c r="C2622" s="16">
        <f>IF(LEN('Basis Excelsheet - uw artikelnr'!F2622)&gt;35,1,0)</f>
        <v>0</v>
      </c>
      <c r="D2622" s="16">
        <f>IF(LEN('Basis Excelsheet - uw artikelnr'!K2622)&gt;30,1,0)</f>
        <v>0</v>
      </c>
      <c r="E2622" s="16">
        <f>IF(LEN('Basis Excelsheet - uw artikelnr'!E2622)&gt;20,1,0)</f>
        <v>0</v>
      </c>
      <c r="F2622" s="16">
        <f>IF('Basis Excelsheet - uw artikelnr'!L2622=0,0,IF('Basis Excelsheet - uw artikelnr'!L2622&lt;1,1,0))</f>
        <v>0</v>
      </c>
      <c r="G2622" s="16">
        <f>IF('Basis Excelsheet - uw artikelnr'!F2622=0,0,IF(EXACT('Basis Excelsheet - uw artikelnr'!G2622,Keuzelijsten!$C$2),0,IF(EXACT('Basis Excelsheet - uw artikelnr'!G2622,Keuzelijsten!$C$3),0,1)))</f>
        <v>0</v>
      </c>
      <c r="H2622" s="16">
        <f>IF('Basis Excelsheet - uw artikelnr'!F2622=0,0,IF(EXACT('Basis Excelsheet - uw artikelnr'!J2622,Keuzelijsten!$D$2),0,IF(EXACT('Basis Excelsheet - uw artikelnr'!J2622,Keuzelijsten!$D$3),0,1)))</f>
        <v>0</v>
      </c>
      <c r="I2622" s="16">
        <f ca="1">IF('Basis Excelsheet - uw artikelnr'!A2622=0,0,IF(CELL("type",'Basis Excelsheet - uw artikelnr'!A2622)="w",0,1))</f>
        <v>0</v>
      </c>
      <c r="J2622" s="16">
        <f>IF('Basis Excelsheet - uw artikelnr'!F2622=0,0,COUNTIF(Keuzelijsten!$F$2:$F$244,'Basis Excelsheet - uw artikelnr'!M2622)-1)*-1</f>
        <v>0</v>
      </c>
      <c r="K2622" s="16">
        <f>IF('Basis Excelsheet - uw artikelnr'!F2622=0,0,COUNTIF(Keuzelijsten!$A$2:$A$245,'Basis Excelsheet - uw artikelnr'!C2622)-1)*-1</f>
        <v>0</v>
      </c>
      <c r="L2622" s="16">
        <f>IF('Basis Excelsheet - uw artikelnr'!F2622=0,0,COUNTIF(Keuzelijsten!$W$2:$W$945,'Basis Excelsheet - uw artikelnr'!D2622)-1)*-1</f>
        <v>0</v>
      </c>
    </row>
    <row r="2623" spans="1:12" x14ac:dyDescent="0.25">
      <c r="A2623" s="17"/>
      <c r="B2623" s="17">
        <f t="shared" ca="1" si="42"/>
        <v>0</v>
      </c>
      <c r="C2623" s="16">
        <f>IF(LEN('Basis Excelsheet - uw artikelnr'!F2623)&gt;35,1,0)</f>
        <v>0</v>
      </c>
      <c r="D2623" s="16">
        <f>IF(LEN('Basis Excelsheet - uw artikelnr'!K2623)&gt;30,1,0)</f>
        <v>0</v>
      </c>
      <c r="E2623" s="16">
        <f>IF(LEN('Basis Excelsheet - uw artikelnr'!E2623)&gt;20,1,0)</f>
        <v>0</v>
      </c>
      <c r="F2623" s="16">
        <f>IF('Basis Excelsheet - uw artikelnr'!L2623=0,0,IF('Basis Excelsheet - uw artikelnr'!L2623&lt;1,1,0))</f>
        <v>0</v>
      </c>
      <c r="G2623" s="16">
        <f>IF('Basis Excelsheet - uw artikelnr'!F2623=0,0,IF(EXACT('Basis Excelsheet - uw artikelnr'!G2623,Keuzelijsten!$C$2),0,IF(EXACT('Basis Excelsheet - uw artikelnr'!G2623,Keuzelijsten!$C$3),0,1)))</f>
        <v>0</v>
      </c>
      <c r="H2623" s="16">
        <f>IF('Basis Excelsheet - uw artikelnr'!F2623=0,0,IF(EXACT('Basis Excelsheet - uw artikelnr'!J2623,Keuzelijsten!$D$2),0,IF(EXACT('Basis Excelsheet - uw artikelnr'!J2623,Keuzelijsten!$D$3),0,1)))</f>
        <v>0</v>
      </c>
      <c r="I2623" s="16">
        <f ca="1">IF('Basis Excelsheet - uw artikelnr'!A2623=0,0,IF(CELL("type",'Basis Excelsheet - uw artikelnr'!A2623)="w",0,1))</f>
        <v>0</v>
      </c>
      <c r="J2623" s="16">
        <f>IF('Basis Excelsheet - uw artikelnr'!F2623=0,0,COUNTIF(Keuzelijsten!$F$2:$F$244,'Basis Excelsheet - uw artikelnr'!M2623)-1)*-1</f>
        <v>0</v>
      </c>
      <c r="K2623" s="16">
        <f>IF('Basis Excelsheet - uw artikelnr'!F2623=0,0,COUNTIF(Keuzelijsten!$A$2:$A$245,'Basis Excelsheet - uw artikelnr'!C2623)-1)*-1</f>
        <v>0</v>
      </c>
      <c r="L2623" s="16">
        <f>IF('Basis Excelsheet - uw artikelnr'!F2623=0,0,COUNTIF(Keuzelijsten!$W$2:$W$945,'Basis Excelsheet - uw artikelnr'!D2623)-1)*-1</f>
        <v>0</v>
      </c>
    </row>
    <row r="2624" spans="1:12" x14ac:dyDescent="0.25">
      <c r="A2624" s="17"/>
      <c r="B2624" s="17">
        <f t="shared" ca="1" si="42"/>
        <v>0</v>
      </c>
      <c r="C2624" s="16">
        <f>IF(LEN('Basis Excelsheet - uw artikelnr'!F2624)&gt;35,1,0)</f>
        <v>0</v>
      </c>
      <c r="D2624" s="16">
        <f>IF(LEN('Basis Excelsheet - uw artikelnr'!K2624)&gt;30,1,0)</f>
        <v>0</v>
      </c>
      <c r="E2624" s="16">
        <f>IF(LEN('Basis Excelsheet - uw artikelnr'!E2624)&gt;20,1,0)</f>
        <v>0</v>
      </c>
      <c r="F2624" s="16">
        <f>IF('Basis Excelsheet - uw artikelnr'!L2624=0,0,IF('Basis Excelsheet - uw artikelnr'!L2624&lt;1,1,0))</f>
        <v>0</v>
      </c>
      <c r="G2624" s="16">
        <f>IF('Basis Excelsheet - uw artikelnr'!F2624=0,0,IF(EXACT('Basis Excelsheet - uw artikelnr'!G2624,Keuzelijsten!$C$2),0,IF(EXACT('Basis Excelsheet - uw artikelnr'!G2624,Keuzelijsten!$C$3),0,1)))</f>
        <v>0</v>
      </c>
      <c r="H2624" s="16">
        <f>IF('Basis Excelsheet - uw artikelnr'!F2624=0,0,IF(EXACT('Basis Excelsheet - uw artikelnr'!J2624,Keuzelijsten!$D$2),0,IF(EXACT('Basis Excelsheet - uw artikelnr'!J2624,Keuzelijsten!$D$3),0,1)))</f>
        <v>0</v>
      </c>
      <c r="I2624" s="16">
        <f ca="1">IF('Basis Excelsheet - uw artikelnr'!A2624=0,0,IF(CELL("type",'Basis Excelsheet - uw artikelnr'!A2624)="w",0,1))</f>
        <v>0</v>
      </c>
      <c r="J2624" s="16">
        <f>IF('Basis Excelsheet - uw artikelnr'!F2624=0,0,COUNTIF(Keuzelijsten!$F$2:$F$244,'Basis Excelsheet - uw artikelnr'!M2624)-1)*-1</f>
        <v>0</v>
      </c>
      <c r="K2624" s="16">
        <f>IF('Basis Excelsheet - uw artikelnr'!F2624=0,0,COUNTIF(Keuzelijsten!$A$2:$A$245,'Basis Excelsheet - uw artikelnr'!C2624)-1)*-1</f>
        <v>0</v>
      </c>
      <c r="L2624" s="16">
        <f>IF('Basis Excelsheet - uw artikelnr'!F2624=0,0,COUNTIF(Keuzelijsten!$W$2:$W$945,'Basis Excelsheet - uw artikelnr'!D2624)-1)*-1</f>
        <v>0</v>
      </c>
    </row>
    <row r="2625" spans="1:12" x14ac:dyDescent="0.25">
      <c r="A2625" s="17"/>
      <c r="B2625" s="17">
        <f t="shared" ca="1" si="42"/>
        <v>0</v>
      </c>
      <c r="C2625" s="16">
        <f>IF(LEN('Basis Excelsheet - uw artikelnr'!F2625)&gt;35,1,0)</f>
        <v>0</v>
      </c>
      <c r="D2625" s="16">
        <f>IF(LEN('Basis Excelsheet - uw artikelnr'!K2625)&gt;30,1,0)</f>
        <v>0</v>
      </c>
      <c r="E2625" s="16">
        <f>IF(LEN('Basis Excelsheet - uw artikelnr'!E2625)&gt;20,1,0)</f>
        <v>0</v>
      </c>
      <c r="F2625" s="16">
        <f>IF('Basis Excelsheet - uw artikelnr'!L2625=0,0,IF('Basis Excelsheet - uw artikelnr'!L2625&lt;1,1,0))</f>
        <v>0</v>
      </c>
      <c r="G2625" s="16">
        <f>IF('Basis Excelsheet - uw artikelnr'!F2625=0,0,IF(EXACT('Basis Excelsheet - uw artikelnr'!G2625,Keuzelijsten!$C$2),0,IF(EXACT('Basis Excelsheet - uw artikelnr'!G2625,Keuzelijsten!$C$3),0,1)))</f>
        <v>0</v>
      </c>
      <c r="H2625" s="16">
        <f>IF('Basis Excelsheet - uw artikelnr'!F2625=0,0,IF(EXACT('Basis Excelsheet - uw artikelnr'!J2625,Keuzelijsten!$D$2),0,IF(EXACT('Basis Excelsheet - uw artikelnr'!J2625,Keuzelijsten!$D$3),0,1)))</f>
        <v>0</v>
      </c>
      <c r="I2625" s="16">
        <f ca="1">IF('Basis Excelsheet - uw artikelnr'!A2625=0,0,IF(CELL("type",'Basis Excelsheet - uw artikelnr'!A2625)="w",0,1))</f>
        <v>0</v>
      </c>
      <c r="J2625" s="16">
        <f>IF('Basis Excelsheet - uw artikelnr'!F2625=0,0,COUNTIF(Keuzelijsten!$F$2:$F$244,'Basis Excelsheet - uw artikelnr'!M2625)-1)*-1</f>
        <v>0</v>
      </c>
      <c r="K2625" s="16">
        <f>IF('Basis Excelsheet - uw artikelnr'!F2625=0,0,COUNTIF(Keuzelijsten!$A$2:$A$245,'Basis Excelsheet - uw artikelnr'!C2625)-1)*-1</f>
        <v>0</v>
      </c>
      <c r="L2625" s="16">
        <f>IF('Basis Excelsheet - uw artikelnr'!F2625=0,0,COUNTIF(Keuzelijsten!$W$2:$W$945,'Basis Excelsheet - uw artikelnr'!D2625)-1)*-1</f>
        <v>0</v>
      </c>
    </row>
    <row r="2626" spans="1:12" x14ac:dyDescent="0.25">
      <c r="A2626" s="17"/>
      <c r="B2626" s="17">
        <f t="shared" ca="1" si="42"/>
        <v>0</v>
      </c>
      <c r="C2626" s="16">
        <f>IF(LEN('Basis Excelsheet - uw artikelnr'!F2626)&gt;35,1,0)</f>
        <v>0</v>
      </c>
      <c r="D2626" s="16">
        <f>IF(LEN('Basis Excelsheet - uw artikelnr'!K2626)&gt;30,1,0)</f>
        <v>0</v>
      </c>
      <c r="E2626" s="16">
        <f>IF(LEN('Basis Excelsheet - uw artikelnr'!E2626)&gt;20,1,0)</f>
        <v>0</v>
      </c>
      <c r="F2626" s="16">
        <f>IF('Basis Excelsheet - uw artikelnr'!L2626=0,0,IF('Basis Excelsheet - uw artikelnr'!L2626&lt;1,1,0))</f>
        <v>0</v>
      </c>
      <c r="G2626" s="16">
        <f>IF('Basis Excelsheet - uw artikelnr'!F2626=0,0,IF(EXACT('Basis Excelsheet - uw artikelnr'!G2626,Keuzelijsten!$C$2),0,IF(EXACT('Basis Excelsheet - uw artikelnr'!G2626,Keuzelijsten!$C$3),0,1)))</f>
        <v>0</v>
      </c>
      <c r="H2626" s="16">
        <f>IF('Basis Excelsheet - uw artikelnr'!F2626=0,0,IF(EXACT('Basis Excelsheet - uw artikelnr'!J2626,Keuzelijsten!$D$2),0,IF(EXACT('Basis Excelsheet - uw artikelnr'!J2626,Keuzelijsten!$D$3),0,1)))</f>
        <v>0</v>
      </c>
      <c r="I2626" s="16">
        <f ca="1">IF('Basis Excelsheet - uw artikelnr'!A2626=0,0,IF(CELL("type",'Basis Excelsheet - uw artikelnr'!A2626)="w",0,1))</f>
        <v>0</v>
      </c>
      <c r="J2626" s="16">
        <f>IF('Basis Excelsheet - uw artikelnr'!F2626=0,0,COUNTIF(Keuzelijsten!$F$2:$F$244,'Basis Excelsheet - uw artikelnr'!M2626)-1)*-1</f>
        <v>0</v>
      </c>
      <c r="K2626" s="16">
        <f>IF('Basis Excelsheet - uw artikelnr'!F2626=0,0,COUNTIF(Keuzelijsten!$A$2:$A$245,'Basis Excelsheet - uw artikelnr'!C2626)-1)*-1</f>
        <v>0</v>
      </c>
      <c r="L2626" s="16">
        <f>IF('Basis Excelsheet - uw artikelnr'!F2626=0,0,COUNTIF(Keuzelijsten!$W$2:$W$945,'Basis Excelsheet - uw artikelnr'!D2626)-1)*-1</f>
        <v>0</v>
      </c>
    </row>
    <row r="2627" spans="1:12" x14ac:dyDescent="0.25">
      <c r="A2627" s="17"/>
      <c r="B2627" s="17">
        <f t="shared" ca="1" si="42"/>
        <v>0</v>
      </c>
      <c r="C2627" s="16">
        <f>IF(LEN('Basis Excelsheet - uw artikelnr'!F2627)&gt;35,1,0)</f>
        <v>0</v>
      </c>
      <c r="D2627" s="16">
        <f>IF(LEN('Basis Excelsheet - uw artikelnr'!K2627)&gt;30,1,0)</f>
        <v>0</v>
      </c>
      <c r="E2627" s="16">
        <f>IF(LEN('Basis Excelsheet - uw artikelnr'!E2627)&gt;20,1,0)</f>
        <v>0</v>
      </c>
      <c r="F2627" s="16">
        <f>IF('Basis Excelsheet - uw artikelnr'!L2627=0,0,IF('Basis Excelsheet - uw artikelnr'!L2627&lt;1,1,0))</f>
        <v>0</v>
      </c>
      <c r="G2627" s="16">
        <f>IF('Basis Excelsheet - uw artikelnr'!F2627=0,0,IF(EXACT('Basis Excelsheet - uw artikelnr'!G2627,Keuzelijsten!$C$2),0,IF(EXACT('Basis Excelsheet - uw artikelnr'!G2627,Keuzelijsten!$C$3),0,1)))</f>
        <v>0</v>
      </c>
      <c r="H2627" s="16">
        <f>IF('Basis Excelsheet - uw artikelnr'!F2627=0,0,IF(EXACT('Basis Excelsheet - uw artikelnr'!J2627,Keuzelijsten!$D$2),0,IF(EXACT('Basis Excelsheet - uw artikelnr'!J2627,Keuzelijsten!$D$3),0,1)))</f>
        <v>0</v>
      </c>
      <c r="I2627" s="16">
        <f ca="1">IF('Basis Excelsheet - uw artikelnr'!A2627=0,0,IF(CELL("type",'Basis Excelsheet - uw artikelnr'!A2627)="w",0,1))</f>
        <v>0</v>
      </c>
      <c r="J2627" s="16">
        <f>IF('Basis Excelsheet - uw artikelnr'!F2627=0,0,COUNTIF(Keuzelijsten!$F$2:$F$244,'Basis Excelsheet - uw artikelnr'!M2627)-1)*-1</f>
        <v>0</v>
      </c>
      <c r="K2627" s="16">
        <f>IF('Basis Excelsheet - uw artikelnr'!F2627=0,0,COUNTIF(Keuzelijsten!$A$2:$A$245,'Basis Excelsheet - uw artikelnr'!C2627)-1)*-1</f>
        <v>0</v>
      </c>
      <c r="L2627" s="16">
        <f>IF('Basis Excelsheet - uw artikelnr'!F2627=0,0,COUNTIF(Keuzelijsten!$W$2:$W$945,'Basis Excelsheet - uw artikelnr'!D2627)-1)*-1</f>
        <v>0</v>
      </c>
    </row>
    <row r="2628" spans="1:12" x14ac:dyDescent="0.25">
      <c r="A2628" s="17"/>
      <c r="B2628" s="17">
        <f t="shared" ca="1" si="42"/>
        <v>0</v>
      </c>
      <c r="C2628" s="16">
        <f>IF(LEN('Basis Excelsheet - uw artikelnr'!F2628)&gt;35,1,0)</f>
        <v>0</v>
      </c>
      <c r="D2628" s="16">
        <f>IF(LEN('Basis Excelsheet - uw artikelnr'!K2628)&gt;30,1,0)</f>
        <v>0</v>
      </c>
      <c r="E2628" s="16">
        <f>IF(LEN('Basis Excelsheet - uw artikelnr'!E2628)&gt;20,1,0)</f>
        <v>0</v>
      </c>
      <c r="F2628" s="16">
        <f>IF('Basis Excelsheet - uw artikelnr'!L2628=0,0,IF('Basis Excelsheet - uw artikelnr'!L2628&lt;1,1,0))</f>
        <v>0</v>
      </c>
      <c r="G2628" s="16">
        <f>IF('Basis Excelsheet - uw artikelnr'!F2628=0,0,IF(EXACT('Basis Excelsheet - uw artikelnr'!G2628,Keuzelijsten!$C$2),0,IF(EXACT('Basis Excelsheet - uw artikelnr'!G2628,Keuzelijsten!$C$3),0,1)))</f>
        <v>0</v>
      </c>
      <c r="H2628" s="16">
        <f>IF('Basis Excelsheet - uw artikelnr'!F2628=0,0,IF(EXACT('Basis Excelsheet - uw artikelnr'!J2628,Keuzelijsten!$D$2),0,IF(EXACT('Basis Excelsheet - uw artikelnr'!J2628,Keuzelijsten!$D$3),0,1)))</f>
        <v>0</v>
      </c>
      <c r="I2628" s="16">
        <f ca="1">IF('Basis Excelsheet - uw artikelnr'!A2628=0,0,IF(CELL("type",'Basis Excelsheet - uw artikelnr'!A2628)="w",0,1))</f>
        <v>0</v>
      </c>
      <c r="J2628" s="16">
        <f>IF('Basis Excelsheet - uw artikelnr'!F2628=0,0,COUNTIF(Keuzelijsten!$F$2:$F$244,'Basis Excelsheet - uw artikelnr'!M2628)-1)*-1</f>
        <v>0</v>
      </c>
      <c r="K2628" s="16">
        <f>IF('Basis Excelsheet - uw artikelnr'!F2628=0,0,COUNTIF(Keuzelijsten!$A$2:$A$245,'Basis Excelsheet - uw artikelnr'!C2628)-1)*-1</f>
        <v>0</v>
      </c>
      <c r="L2628" s="16">
        <f>IF('Basis Excelsheet - uw artikelnr'!F2628=0,0,COUNTIF(Keuzelijsten!$W$2:$W$945,'Basis Excelsheet - uw artikelnr'!D2628)-1)*-1</f>
        <v>0</v>
      </c>
    </row>
    <row r="2629" spans="1:12" x14ac:dyDescent="0.25">
      <c r="A2629" s="17"/>
      <c r="B2629" s="17">
        <f t="shared" ca="1" si="42"/>
        <v>0</v>
      </c>
      <c r="C2629" s="16">
        <f>IF(LEN('Basis Excelsheet - uw artikelnr'!F2629)&gt;35,1,0)</f>
        <v>0</v>
      </c>
      <c r="D2629" s="16">
        <f>IF(LEN('Basis Excelsheet - uw artikelnr'!K2629)&gt;30,1,0)</f>
        <v>0</v>
      </c>
      <c r="E2629" s="16">
        <f>IF(LEN('Basis Excelsheet - uw artikelnr'!E2629)&gt;20,1,0)</f>
        <v>0</v>
      </c>
      <c r="F2629" s="16">
        <f>IF('Basis Excelsheet - uw artikelnr'!L2629=0,0,IF('Basis Excelsheet - uw artikelnr'!L2629&lt;1,1,0))</f>
        <v>0</v>
      </c>
      <c r="G2629" s="16">
        <f>IF('Basis Excelsheet - uw artikelnr'!F2629=0,0,IF(EXACT('Basis Excelsheet - uw artikelnr'!G2629,Keuzelijsten!$C$2),0,IF(EXACT('Basis Excelsheet - uw artikelnr'!G2629,Keuzelijsten!$C$3),0,1)))</f>
        <v>0</v>
      </c>
      <c r="H2629" s="16">
        <f>IF('Basis Excelsheet - uw artikelnr'!F2629=0,0,IF(EXACT('Basis Excelsheet - uw artikelnr'!J2629,Keuzelijsten!$D$2),0,IF(EXACT('Basis Excelsheet - uw artikelnr'!J2629,Keuzelijsten!$D$3),0,1)))</f>
        <v>0</v>
      </c>
      <c r="I2629" s="16">
        <f ca="1">IF('Basis Excelsheet - uw artikelnr'!A2629=0,0,IF(CELL("type",'Basis Excelsheet - uw artikelnr'!A2629)="w",0,1))</f>
        <v>0</v>
      </c>
      <c r="J2629" s="16">
        <f>IF('Basis Excelsheet - uw artikelnr'!F2629=0,0,COUNTIF(Keuzelijsten!$F$2:$F$244,'Basis Excelsheet - uw artikelnr'!M2629)-1)*-1</f>
        <v>0</v>
      </c>
      <c r="K2629" s="16">
        <f>IF('Basis Excelsheet - uw artikelnr'!F2629=0,0,COUNTIF(Keuzelijsten!$A$2:$A$245,'Basis Excelsheet - uw artikelnr'!C2629)-1)*-1</f>
        <v>0</v>
      </c>
      <c r="L2629" s="16">
        <f>IF('Basis Excelsheet - uw artikelnr'!F2629=0,0,COUNTIF(Keuzelijsten!$W$2:$W$945,'Basis Excelsheet - uw artikelnr'!D2629)-1)*-1</f>
        <v>0</v>
      </c>
    </row>
    <row r="2630" spans="1:12" x14ac:dyDescent="0.25">
      <c r="A2630" s="17"/>
      <c r="B2630" s="17">
        <f t="shared" ref="B2630:B2693" ca="1" si="43">SUM(C2630:L2630)</f>
        <v>0</v>
      </c>
      <c r="C2630" s="16">
        <f>IF(LEN('Basis Excelsheet - uw artikelnr'!F2630)&gt;35,1,0)</f>
        <v>0</v>
      </c>
      <c r="D2630" s="16">
        <f>IF(LEN('Basis Excelsheet - uw artikelnr'!K2630)&gt;30,1,0)</f>
        <v>0</v>
      </c>
      <c r="E2630" s="16">
        <f>IF(LEN('Basis Excelsheet - uw artikelnr'!E2630)&gt;20,1,0)</f>
        <v>0</v>
      </c>
      <c r="F2630" s="16">
        <f>IF('Basis Excelsheet - uw artikelnr'!L2630=0,0,IF('Basis Excelsheet - uw artikelnr'!L2630&lt;1,1,0))</f>
        <v>0</v>
      </c>
      <c r="G2630" s="16">
        <f>IF('Basis Excelsheet - uw artikelnr'!F2630=0,0,IF(EXACT('Basis Excelsheet - uw artikelnr'!G2630,Keuzelijsten!$C$2),0,IF(EXACT('Basis Excelsheet - uw artikelnr'!G2630,Keuzelijsten!$C$3),0,1)))</f>
        <v>0</v>
      </c>
      <c r="H2630" s="16">
        <f>IF('Basis Excelsheet - uw artikelnr'!F2630=0,0,IF(EXACT('Basis Excelsheet - uw artikelnr'!J2630,Keuzelijsten!$D$2),0,IF(EXACT('Basis Excelsheet - uw artikelnr'!J2630,Keuzelijsten!$D$3),0,1)))</f>
        <v>0</v>
      </c>
      <c r="I2630" s="16">
        <f ca="1">IF('Basis Excelsheet - uw artikelnr'!A2630=0,0,IF(CELL("type",'Basis Excelsheet - uw artikelnr'!A2630)="w",0,1))</f>
        <v>0</v>
      </c>
      <c r="J2630" s="16">
        <f>IF('Basis Excelsheet - uw artikelnr'!F2630=0,0,COUNTIF(Keuzelijsten!$F$2:$F$244,'Basis Excelsheet - uw artikelnr'!M2630)-1)*-1</f>
        <v>0</v>
      </c>
      <c r="K2630" s="16">
        <f>IF('Basis Excelsheet - uw artikelnr'!F2630=0,0,COUNTIF(Keuzelijsten!$A$2:$A$245,'Basis Excelsheet - uw artikelnr'!C2630)-1)*-1</f>
        <v>0</v>
      </c>
      <c r="L2630" s="16">
        <f>IF('Basis Excelsheet - uw artikelnr'!F2630=0,0,COUNTIF(Keuzelijsten!$W$2:$W$945,'Basis Excelsheet - uw artikelnr'!D2630)-1)*-1</f>
        <v>0</v>
      </c>
    </row>
    <row r="2631" spans="1:12" x14ac:dyDescent="0.25">
      <c r="A2631" s="17"/>
      <c r="B2631" s="17">
        <f t="shared" ca="1" si="43"/>
        <v>0</v>
      </c>
      <c r="C2631" s="16">
        <f>IF(LEN('Basis Excelsheet - uw artikelnr'!F2631)&gt;35,1,0)</f>
        <v>0</v>
      </c>
      <c r="D2631" s="16">
        <f>IF(LEN('Basis Excelsheet - uw artikelnr'!K2631)&gt;30,1,0)</f>
        <v>0</v>
      </c>
      <c r="E2631" s="16">
        <f>IF(LEN('Basis Excelsheet - uw artikelnr'!E2631)&gt;20,1,0)</f>
        <v>0</v>
      </c>
      <c r="F2631" s="16">
        <f>IF('Basis Excelsheet - uw artikelnr'!L2631=0,0,IF('Basis Excelsheet - uw artikelnr'!L2631&lt;1,1,0))</f>
        <v>0</v>
      </c>
      <c r="G2631" s="16">
        <f>IF('Basis Excelsheet - uw artikelnr'!F2631=0,0,IF(EXACT('Basis Excelsheet - uw artikelnr'!G2631,Keuzelijsten!$C$2),0,IF(EXACT('Basis Excelsheet - uw artikelnr'!G2631,Keuzelijsten!$C$3),0,1)))</f>
        <v>0</v>
      </c>
      <c r="H2631" s="16">
        <f>IF('Basis Excelsheet - uw artikelnr'!F2631=0,0,IF(EXACT('Basis Excelsheet - uw artikelnr'!J2631,Keuzelijsten!$D$2),0,IF(EXACT('Basis Excelsheet - uw artikelnr'!J2631,Keuzelijsten!$D$3),0,1)))</f>
        <v>0</v>
      </c>
      <c r="I2631" s="16">
        <f ca="1">IF('Basis Excelsheet - uw artikelnr'!A2631=0,0,IF(CELL("type",'Basis Excelsheet - uw artikelnr'!A2631)="w",0,1))</f>
        <v>0</v>
      </c>
      <c r="J2631" s="16">
        <f>IF('Basis Excelsheet - uw artikelnr'!F2631=0,0,COUNTIF(Keuzelijsten!$F$2:$F$244,'Basis Excelsheet - uw artikelnr'!M2631)-1)*-1</f>
        <v>0</v>
      </c>
      <c r="K2631" s="16">
        <f>IF('Basis Excelsheet - uw artikelnr'!F2631=0,0,COUNTIF(Keuzelijsten!$A$2:$A$245,'Basis Excelsheet - uw artikelnr'!C2631)-1)*-1</f>
        <v>0</v>
      </c>
      <c r="L2631" s="16">
        <f>IF('Basis Excelsheet - uw artikelnr'!F2631=0,0,COUNTIF(Keuzelijsten!$W$2:$W$945,'Basis Excelsheet - uw artikelnr'!D2631)-1)*-1</f>
        <v>0</v>
      </c>
    </row>
    <row r="2632" spans="1:12" x14ac:dyDescent="0.25">
      <c r="A2632" s="17"/>
      <c r="B2632" s="17">
        <f t="shared" ca="1" si="43"/>
        <v>0</v>
      </c>
      <c r="C2632" s="16">
        <f>IF(LEN('Basis Excelsheet - uw artikelnr'!F2632)&gt;35,1,0)</f>
        <v>0</v>
      </c>
      <c r="D2632" s="16">
        <f>IF(LEN('Basis Excelsheet - uw artikelnr'!K2632)&gt;30,1,0)</f>
        <v>0</v>
      </c>
      <c r="E2632" s="16">
        <f>IF(LEN('Basis Excelsheet - uw artikelnr'!E2632)&gt;20,1,0)</f>
        <v>0</v>
      </c>
      <c r="F2632" s="16">
        <f>IF('Basis Excelsheet - uw artikelnr'!L2632=0,0,IF('Basis Excelsheet - uw artikelnr'!L2632&lt;1,1,0))</f>
        <v>0</v>
      </c>
      <c r="G2632" s="16">
        <f>IF('Basis Excelsheet - uw artikelnr'!F2632=0,0,IF(EXACT('Basis Excelsheet - uw artikelnr'!G2632,Keuzelijsten!$C$2),0,IF(EXACT('Basis Excelsheet - uw artikelnr'!G2632,Keuzelijsten!$C$3),0,1)))</f>
        <v>0</v>
      </c>
      <c r="H2632" s="16">
        <f>IF('Basis Excelsheet - uw artikelnr'!F2632=0,0,IF(EXACT('Basis Excelsheet - uw artikelnr'!J2632,Keuzelijsten!$D$2),0,IF(EXACT('Basis Excelsheet - uw artikelnr'!J2632,Keuzelijsten!$D$3),0,1)))</f>
        <v>0</v>
      </c>
      <c r="I2632" s="16">
        <f ca="1">IF('Basis Excelsheet - uw artikelnr'!A2632=0,0,IF(CELL("type",'Basis Excelsheet - uw artikelnr'!A2632)="w",0,1))</f>
        <v>0</v>
      </c>
      <c r="J2632" s="16">
        <f>IF('Basis Excelsheet - uw artikelnr'!F2632=0,0,COUNTIF(Keuzelijsten!$F$2:$F$244,'Basis Excelsheet - uw artikelnr'!M2632)-1)*-1</f>
        <v>0</v>
      </c>
      <c r="K2632" s="16">
        <f>IF('Basis Excelsheet - uw artikelnr'!F2632=0,0,COUNTIF(Keuzelijsten!$A$2:$A$245,'Basis Excelsheet - uw artikelnr'!C2632)-1)*-1</f>
        <v>0</v>
      </c>
      <c r="L2632" s="16">
        <f>IF('Basis Excelsheet - uw artikelnr'!F2632=0,0,COUNTIF(Keuzelijsten!$W$2:$W$945,'Basis Excelsheet - uw artikelnr'!D2632)-1)*-1</f>
        <v>0</v>
      </c>
    </row>
    <row r="2633" spans="1:12" x14ac:dyDescent="0.25">
      <c r="A2633" s="17"/>
      <c r="B2633" s="17">
        <f t="shared" ca="1" si="43"/>
        <v>0</v>
      </c>
      <c r="C2633" s="16">
        <f>IF(LEN('Basis Excelsheet - uw artikelnr'!F2633)&gt;35,1,0)</f>
        <v>0</v>
      </c>
      <c r="D2633" s="16">
        <f>IF(LEN('Basis Excelsheet - uw artikelnr'!K2633)&gt;30,1,0)</f>
        <v>0</v>
      </c>
      <c r="E2633" s="16">
        <f>IF(LEN('Basis Excelsheet - uw artikelnr'!E2633)&gt;20,1,0)</f>
        <v>0</v>
      </c>
      <c r="F2633" s="16">
        <f>IF('Basis Excelsheet - uw artikelnr'!L2633=0,0,IF('Basis Excelsheet - uw artikelnr'!L2633&lt;1,1,0))</f>
        <v>0</v>
      </c>
      <c r="G2633" s="16">
        <f>IF('Basis Excelsheet - uw artikelnr'!F2633=0,0,IF(EXACT('Basis Excelsheet - uw artikelnr'!G2633,Keuzelijsten!$C$2),0,IF(EXACT('Basis Excelsheet - uw artikelnr'!G2633,Keuzelijsten!$C$3),0,1)))</f>
        <v>0</v>
      </c>
      <c r="H2633" s="16">
        <f>IF('Basis Excelsheet - uw artikelnr'!F2633=0,0,IF(EXACT('Basis Excelsheet - uw artikelnr'!J2633,Keuzelijsten!$D$2),0,IF(EXACT('Basis Excelsheet - uw artikelnr'!J2633,Keuzelijsten!$D$3),0,1)))</f>
        <v>0</v>
      </c>
      <c r="I2633" s="16">
        <f ca="1">IF('Basis Excelsheet - uw artikelnr'!A2633=0,0,IF(CELL("type",'Basis Excelsheet - uw artikelnr'!A2633)="w",0,1))</f>
        <v>0</v>
      </c>
      <c r="J2633" s="16">
        <f>IF('Basis Excelsheet - uw artikelnr'!F2633=0,0,COUNTIF(Keuzelijsten!$F$2:$F$244,'Basis Excelsheet - uw artikelnr'!M2633)-1)*-1</f>
        <v>0</v>
      </c>
      <c r="K2633" s="16">
        <f>IF('Basis Excelsheet - uw artikelnr'!F2633=0,0,COUNTIF(Keuzelijsten!$A$2:$A$245,'Basis Excelsheet - uw artikelnr'!C2633)-1)*-1</f>
        <v>0</v>
      </c>
      <c r="L2633" s="16">
        <f>IF('Basis Excelsheet - uw artikelnr'!F2633=0,0,COUNTIF(Keuzelijsten!$W$2:$W$945,'Basis Excelsheet - uw artikelnr'!D2633)-1)*-1</f>
        <v>0</v>
      </c>
    </row>
    <row r="2634" spans="1:12" x14ac:dyDescent="0.25">
      <c r="A2634" s="17"/>
      <c r="B2634" s="17">
        <f t="shared" ca="1" si="43"/>
        <v>0</v>
      </c>
      <c r="C2634" s="16">
        <f>IF(LEN('Basis Excelsheet - uw artikelnr'!F2634)&gt;35,1,0)</f>
        <v>0</v>
      </c>
      <c r="D2634" s="16">
        <f>IF(LEN('Basis Excelsheet - uw artikelnr'!K2634)&gt;30,1,0)</f>
        <v>0</v>
      </c>
      <c r="E2634" s="16">
        <f>IF(LEN('Basis Excelsheet - uw artikelnr'!E2634)&gt;20,1,0)</f>
        <v>0</v>
      </c>
      <c r="F2634" s="16">
        <f>IF('Basis Excelsheet - uw artikelnr'!L2634=0,0,IF('Basis Excelsheet - uw artikelnr'!L2634&lt;1,1,0))</f>
        <v>0</v>
      </c>
      <c r="G2634" s="16">
        <f>IF('Basis Excelsheet - uw artikelnr'!F2634=0,0,IF(EXACT('Basis Excelsheet - uw artikelnr'!G2634,Keuzelijsten!$C$2),0,IF(EXACT('Basis Excelsheet - uw artikelnr'!G2634,Keuzelijsten!$C$3),0,1)))</f>
        <v>0</v>
      </c>
      <c r="H2634" s="16">
        <f>IF('Basis Excelsheet - uw artikelnr'!F2634=0,0,IF(EXACT('Basis Excelsheet - uw artikelnr'!J2634,Keuzelijsten!$D$2),0,IF(EXACT('Basis Excelsheet - uw artikelnr'!J2634,Keuzelijsten!$D$3),0,1)))</f>
        <v>0</v>
      </c>
      <c r="I2634" s="16">
        <f ca="1">IF('Basis Excelsheet - uw artikelnr'!A2634=0,0,IF(CELL("type",'Basis Excelsheet - uw artikelnr'!A2634)="w",0,1))</f>
        <v>0</v>
      </c>
      <c r="J2634" s="16">
        <f>IF('Basis Excelsheet - uw artikelnr'!F2634=0,0,COUNTIF(Keuzelijsten!$F$2:$F$244,'Basis Excelsheet - uw artikelnr'!M2634)-1)*-1</f>
        <v>0</v>
      </c>
      <c r="K2634" s="16">
        <f>IF('Basis Excelsheet - uw artikelnr'!F2634=0,0,COUNTIF(Keuzelijsten!$A$2:$A$245,'Basis Excelsheet - uw artikelnr'!C2634)-1)*-1</f>
        <v>0</v>
      </c>
      <c r="L2634" s="16">
        <f>IF('Basis Excelsheet - uw artikelnr'!F2634=0,0,COUNTIF(Keuzelijsten!$W$2:$W$945,'Basis Excelsheet - uw artikelnr'!D2634)-1)*-1</f>
        <v>0</v>
      </c>
    </row>
    <row r="2635" spans="1:12" x14ac:dyDescent="0.25">
      <c r="A2635" s="17"/>
      <c r="B2635" s="17">
        <f t="shared" ca="1" si="43"/>
        <v>0</v>
      </c>
      <c r="C2635" s="16">
        <f>IF(LEN('Basis Excelsheet - uw artikelnr'!F2635)&gt;35,1,0)</f>
        <v>0</v>
      </c>
      <c r="D2635" s="16">
        <f>IF(LEN('Basis Excelsheet - uw artikelnr'!K2635)&gt;30,1,0)</f>
        <v>0</v>
      </c>
      <c r="E2635" s="16">
        <f>IF(LEN('Basis Excelsheet - uw artikelnr'!E2635)&gt;20,1,0)</f>
        <v>0</v>
      </c>
      <c r="F2635" s="16">
        <f>IF('Basis Excelsheet - uw artikelnr'!L2635=0,0,IF('Basis Excelsheet - uw artikelnr'!L2635&lt;1,1,0))</f>
        <v>0</v>
      </c>
      <c r="G2635" s="16">
        <f>IF('Basis Excelsheet - uw artikelnr'!F2635=0,0,IF(EXACT('Basis Excelsheet - uw artikelnr'!G2635,Keuzelijsten!$C$2),0,IF(EXACT('Basis Excelsheet - uw artikelnr'!G2635,Keuzelijsten!$C$3),0,1)))</f>
        <v>0</v>
      </c>
      <c r="H2635" s="16">
        <f>IF('Basis Excelsheet - uw artikelnr'!F2635=0,0,IF(EXACT('Basis Excelsheet - uw artikelnr'!J2635,Keuzelijsten!$D$2),0,IF(EXACT('Basis Excelsheet - uw artikelnr'!J2635,Keuzelijsten!$D$3),0,1)))</f>
        <v>0</v>
      </c>
      <c r="I2635" s="16">
        <f ca="1">IF('Basis Excelsheet - uw artikelnr'!A2635=0,0,IF(CELL("type",'Basis Excelsheet - uw artikelnr'!A2635)="w",0,1))</f>
        <v>0</v>
      </c>
      <c r="J2635" s="16">
        <f>IF('Basis Excelsheet - uw artikelnr'!F2635=0,0,COUNTIF(Keuzelijsten!$F$2:$F$244,'Basis Excelsheet - uw artikelnr'!M2635)-1)*-1</f>
        <v>0</v>
      </c>
      <c r="K2635" s="16">
        <f>IF('Basis Excelsheet - uw artikelnr'!F2635=0,0,COUNTIF(Keuzelijsten!$A$2:$A$245,'Basis Excelsheet - uw artikelnr'!C2635)-1)*-1</f>
        <v>0</v>
      </c>
      <c r="L2635" s="16">
        <f>IF('Basis Excelsheet - uw artikelnr'!F2635=0,0,COUNTIF(Keuzelijsten!$W$2:$W$945,'Basis Excelsheet - uw artikelnr'!D2635)-1)*-1</f>
        <v>0</v>
      </c>
    </row>
    <row r="2636" spans="1:12" x14ac:dyDescent="0.25">
      <c r="A2636" s="17"/>
      <c r="B2636" s="17">
        <f t="shared" ca="1" si="43"/>
        <v>0</v>
      </c>
      <c r="C2636" s="16">
        <f>IF(LEN('Basis Excelsheet - uw artikelnr'!F2636)&gt;35,1,0)</f>
        <v>0</v>
      </c>
      <c r="D2636" s="16">
        <f>IF(LEN('Basis Excelsheet - uw artikelnr'!K2636)&gt;30,1,0)</f>
        <v>0</v>
      </c>
      <c r="E2636" s="16">
        <f>IF(LEN('Basis Excelsheet - uw artikelnr'!E2636)&gt;20,1,0)</f>
        <v>0</v>
      </c>
      <c r="F2636" s="16">
        <f>IF('Basis Excelsheet - uw artikelnr'!L2636=0,0,IF('Basis Excelsheet - uw artikelnr'!L2636&lt;1,1,0))</f>
        <v>0</v>
      </c>
      <c r="G2636" s="16">
        <f>IF('Basis Excelsheet - uw artikelnr'!F2636=0,0,IF(EXACT('Basis Excelsheet - uw artikelnr'!G2636,Keuzelijsten!$C$2),0,IF(EXACT('Basis Excelsheet - uw artikelnr'!G2636,Keuzelijsten!$C$3),0,1)))</f>
        <v>0</v>
      </c>
      <c r="H2636" s="16">
        <f>IF('Basis Excelsheet - uw artikelnr'!F2636=0,0,IF(EXACT('Basis Excelsheet - uw artikelnr'!J2636,Keuzelijsten!$D$2),0,IF(EXACT('Basis Excelsheet - uw artikelnr'!J2636,Keuzelijsten!$D$3),0,1)))</f>
        <v>0</v>
      </c>
      <c r="I2636" s="16">
        <f ca="1">IF('Basis Excelsheet - uw artikelnr'!A2636=0,0,IF(CELL("type",'Basis Excelsheet - uw artikelnr'!A2636)="w",0,1))</f>
        <v>0</v>
      </c>
      <c r="J2636" s="16">
        <f>IF('Basis Excelsheet - uw artikelnr'!F2636=0,0,COUNTIF(Keuzelijsten!$F$2:$F$244,'Basis Excelsheet - uw artikelnr'!M2636)-1)*-1</f>
        <v>0</v>
      </c>
      <c r="K2636" s="16">
        <f>IF('Basis Excelsheet - uw artikelnr'!F2636=0,0,COUNTIF(Keuzelijsten!$A$2:$A$245,'Basis Excelsheet - uw artikelnr'!C2636)-1)*-1</f>
        <v>0</v>
      </c>
      <c r="L2636" s="16">
        <f>IF('Basis Excelsheet - uw artikelnr'!F2636=0,0,COUNTIF(Keuzelijsten!$W$2:$W$945,'Basis Excelsheet - uw artikelnr'!D2636)-1)*-1</f>
        <v>0</v>
      </c>
    </row>
    <row r="2637" spans="1:12" x14ac:dyDescent="0.25">
      <c r="A2637" s="17"/>
      <c r="B2637" s="17">
        <f t="shared" ca="1" si="43"/>
        <v>0</v>
      </c>
      <c r="C2637" s="16">
        <f>IF(LEN('Basis Excelsheet - uw artikelnr'!F2637)&gt;35,1,0)</f>
        <v>0</v>
      </c>
      <c r="D2637" s="16">
        <f>IF(LEN('Basis Excelsheet - uw artikelnr'!K2637)&gt;30,1,0)</f>
        <v>0</v>
      </c>
      <c r="E2637" s="16">
        <f>IF(LEN('Basis Excelsheet - uw artikelnr'!E2637)&gt;20,1,0)</f>
        <v>0</v>
      </c>
      <c r="F2637" s="16">
        <f>IF('Basis Excelsheet - uw artikelnr'!L2637=0,0,IF('Basis Excelsheet - uw artikelnr'!L2637&lt;1,1,0))</f>
        <v>0</v>
      </c>
      <c r="G2637" s="16">
        <f>IF('Basis Excelsheet - uw artikelnr'!F2637=0,0,IF(EXACT('Basis Excelsheet - uw artikelnr'!G2637,Keuzelijsten!$C$2),0,IF(EXACT('Basis Excelsheet - uw artikelnr'!G2637,Keuzelijsten!$C$3),0,1)))</f>
        <v>0</v>
      </c>
      <c r="H2637" s="16">
        <f>IF('Basis Excelsheet - uw artikelnr'!F2637=0,0,IF(EXACT('Basis Excelsheet - uw artikelnr'!J2637,Keuzelijsten!$D$2),0,IF(EXACT('Basis Excelsheet - uw artikelnr'!J2637,Keuzelijsten!$D$3),0,1)))</f>
        <v>0</v>
      </c>
      <c r="I2637" s="16">
        <f ca="1">IF('Basis Excelsheet - uw artikelnr'!A2637=0,0,IF(CELL("type",'Basis Excelsheet - uw artikelnr'!A2637)="w",0,1))</f>
        <v>0</v>
      </c>
      <c r="J2637" s="16">
        <f>IF('Basis Excelsheet - uw artikelnr'!F2637=0,0,COUNTIF(Keuzelijsten!$F$2:$F$244,'Basis Excelsheet - uw artikelnr'!M2637)-1)*-1</f>
        <v>0</v>
      </c>
      <c r="K2637" s="16">
        <f>IF('Basis Excelsheet - uw artikelnr'!F2637=0,0,COUNTIF(Keuzelijsten!$A$2:$A$245,'Basis Excelsheet - uw artikelnr'!C2637)-1)*-1</f>
        <v>0</v>
      </c>
      <c r="L2637" s="16">
        <f>IF('Basis Excelsheet - uw artikelnr'!F2637=0,0,COUNTIF(Keuzelijsten!$W$2:$W$945,'Basis Excelsheet - uw artikelnr'!D2637)-1)*-1</f>
        <v>0</v>
      </c>
    </row>
    <row r="2638" spans="1:12" x14ac:dyDescent="0.25">
      <c r="A2638" s="17"/>
      <c r="B2638" s="17">
        <f t="shared" ca="1" si="43"/>
        <v>0</v>
      </c>
      <c r="C2638" s="16">
        <f>IF(LEN('Basis Excelsheet - uw artikelnr'!F2638)&gt;35,1,0)</f>
        <v>0</v>
      </c>
      <c r="D2638" s="16">
        <f>IF(LEN('Basis Excelsheet - uw artikelnr'!K2638)&gt;30,1,0)</f>
        <v>0</v>
      </c>
      <c r="E2638" s="16">
        <f>IF(LEN('Basis Excelsheet - uw artikelnr'!E2638)&gt;20,1,0)</f>
        <v>0</v>
      </c>
      <c r="F2638" s="16">
        <f>IF('Basis Excelsheet - uw artikelnr'!L2638=0,0,IF('Basis Excelsheet - uw artikelnr'!L2638&lt;1,1,0))</f>
        <v>0</v>
      </c>
      <c r="G2638" s="16">
        <f>IF('Basis Excelsheet - uw artikelnr'!F2638=0,0,IF(EXACT('Basis Excelsheet - uw artikelnr'!G2638,Keuzelijsten!$C$2),0,IF(EXACT('Basis Excelsheet - uw artikelnr'!G2638,Keuzelijsten!$C$3),0,1)))</f>
        <v>0</v>
      </c>
      <c r="H2638" s="16">
        <f>IF('Basis Excelsheet - uw artikelnr'!F2638=0,0,IF(EXACT('Basis Excelsheet - uw artikelnr'!J2638,Keuzelijsten!$D$2),0,IF(EXACT('Basis Excelsheet - uw artikelnr'!J2638,Keuzelijsten!$D$3),0,1)))</f>
        <v>0</v>
      </c>
      <c r="I2638" s="16">
        <f ca="1">IF('Basis Excelsheet - uw artikelnr'!A2638=0,0,IF(CELL("type",'Basis Excelsheet - uw artikelnr'!A2638)="w",0,1))</f>
        <v>0</v>
      </c>
      <c r="J2638" s="16">
        <f>IF('Basis Excelsheet - uw artikelnr'!F2638=0,0,COUNTIF(Keuzelijsten!$F$2:$F$244,'Basis Excelsheet - uw artikelnr'!M2638)-1)*-1</f>
        <v>0</v>
      </c>
      <c r="K2638" s="16">
        <f>IF('Basis Excelsheet - uw artikelnr'!F2638=0,0,COUNTIF(Keuzelijsten!$A$2:$A$245,'Basis Excelsheet - uw artikelnr'!C2638)-1)*-1</f>
        <v>0</v>
      </c>
      <c r="L2638" s="16">
        <f>IF('Basis Excelsheet - uw artikelnr'!F2638=0,0,COUNTIF(Keuzelijsten!$W$2:$W$945,'Basis Excelsheet - uw artikelnr'!D2638)-1)*-1</f>
        <v>0</v>
      </c>
    </row>
    <row r="2639" spans="1:12" x14ac:dyDescent="0.25">
      <c r="A2639" s="17"/>
      <c r="B2639" s="17">
        <f t="shared" ca="1" si="43"/>
        <v>0</v>
      </c>
      <c r="C2639" s="16">
        <f>IF(LEN('Basis Excelsheet - uw artikelnr'!F2639)&gt;35,1,0)</f>
        <v>0</v>
      </c>
      <c r="D2639" s="16">
        <f>IF(LEN('Basis Excelsheet - uw artikelnr'!K2639)&gt;30,1,0)</f>
        <v>0</v>
      </c>
      <c r="E2639" s="16">
        <f>IF(LEN('Basis Excelsheet - uw artikelnr'!E2639)&gt;20,1,0)</f>
        <v>0</v>
      </c>
      <c r="F2639" s="16">
        <f>IF('Basis Excelsheet - uw artikelnr'!L2639=0,0,IF('Basis Excelsheet - uw artikelnr'!L2639&lt;1,1,0))</f>
        <v>0</v>
      </c>
      <c r="G2639" s="16">
        <f>IF('Basis Excelsheet - uw artikelnr'!F2639=0,0,IF(EXACT('Basis Excelsheet - uw artikelnr'!G2639,Keuzelijsten!$C$2),0,IF(EXACT('Basis Excelsheet - uw artikelnr'!G2639,Keuzelijsten!$C$3),0,1)))</f>
        <v>0</v>
      </c>
      <c r="H2639" s="16">
        <f>IF('Basis Excelsheet - uw artikelnr'!F2639=0,0,IF(EXACT('Basis Excelsheet - uw artikelnr'!J2639,Keuzelijsten!$D$2),0,IF(EXACT('Basis Excelsheet - uw artikelnr'!J2639,Keuzelijsten!$D$3),0,1)))</f>
        <v>0</v>
      </c>
      <c r="I2639" s="16">
        <f ca="1">IF('Basis Excelsheet - uw artikelnr'!A2639=0,0,IF(CELL("type",'Basis Excelsheet - uw artikelnr'!A2639)="w",0,1))</f>
        <v>0</v>
      </c>
      <c r="J2639" s="16">
        <f>IF('Basis Excelsheet - uw artikelnr'!F2639=0,0,COUNTIF(Keuzelijsten!$F$2:$F$244,'Basis Excelsheet - uw artikelnr'!M2639)-1)*-1</f>
        <v>0</v>
      </c>
      <c r="K2639" s="16">
        <f>IF('Basis Excelsheet - uw artikelnr'!F2639=0,0,COUNTIF(Keuzelijsten!$A$2:$A$245,'Basis Excelsheet - uw artikelnr'!C2639)-1)*-1</f>
        <v>0</v>
      </c>
      <c r="L2639" s="16">
        <f>IF('Basis Excelsheet - uw artikelnr'!F2639=0,0,COUNTIF(Keuzelijsten!$W$2:$W$945,'Basis Excelsheet - uw artikelnr'!D2639)-1)*-1</f>
        <v>0</v>
      </c>
    </row>
    <row r="2640" spans="1:12" x14ac:dyDescent="0.25">
      <c r="A2640" s="17"/>
      <c r="B2640" s="17">
        <f t="shared" ca="1" si="43"/>
        <v>0</v>
      </c>
      <c r="C2640" s="16">
        <f>IF(LEN('Basis Excelsheet - uw artikelnr'!F2640)&gt;35,1,0)</f>
        <v>0</v>
      </c>
      <c r="D2640" s="16">
        <f>IF(LEN('Basis Excelsheet - uw artikelnr'!K2640)&gt;30,1,0)</f>
        <v>0</v>
      </c>
      <c r="E2640" s="16">
        <f>IF(LEN('Basis Excelsheet - uw artikelnr'!E2640)&gt;20,1,0)</f>
        <v>0</v>
      </c>
      <c r="F2640" s="16">
        <f>IF('Basis Excelsheet - uw artikelnr'!L2640=0,0,IF('Basis Excelsheet - uw artikelnr'!L2640&lt;1,1,0))</f>
        <v>0</v>
      </c>
      <c r="G2640" s="16">
        <f>IF('Basis Excelsheet - uw artikelnr'!F2640=0,0,IF(EXACT('Basis Excelsheet - uw artikelnr'!G2640,Keuzelijsten!$C$2),0,IF(EXACT('Basis Excelsheet - uw artikelnr'!G2640,Keuzelijsten!$C$3),0,1)))</f>
        <v>0</v>
      </c>
      <c r="H2640" s="16">
        <f>IF('Basis Excelsheet - uw artikelnr'!F2640=0,0,IF(EXACT('Basis Excelsheet - uw artikelnr'!J2640,Keuzelijsten!$D$2),0,IF(EXACT('Basis Excelsheet - uw artikelnr'!J2640,Keuzelijsten!$D$3),0,1)))</f>
        <v>0</v>
      </c>
      <c r="I2640" s="16">
        <f ca="1">IF('Basis Excelsheet - uw artikelnr'!A2640=0,0,IF(CELL("type",'Basis Excelsheet - uw artikelnr'!A2640)="w",0,1))</f>
        <v>0</v>
      </c>
      <c r="J2640" s="16">
        <f>IF('Basis Excelsheet - uw artikelnr'!F2640=0,0,COUNTIF(Keuzelijsten!$F$2:$F$244,'Basis Excelsheet - uw artikelnr'!M2640)-1)*-1</f>
        <v>0</v>
      </c>
      <c r="K2640" s="16">
        <f>IF('Basis Excelsheet - uw artikelnr'!F2640=0,0,COUNTIF(Keuzelijsten!$A$2:$A$245,'Basis Excelsheet - uw artikelnr'!C2640)-1)*-1</f>
        <v>0</v>
      </c>
      <c r="L2640" s="16">
        <f>IF('Basis Excelsheet - uw artikelnr'!F2640=0,0,COUNTIF(Keuzelijsten!$W$2:$W$945,'Basis Excelsheet - uw artikelnr'!D2640)-1)*-1</f>
        <v>0</v>
      </c>
    </row>
    <row r="2641" spans="1:12" x14ac:dyDescent="0.25">
      <c r="A2641" s="17"/>
      <c r="B2641" s="17">
        <f t="shared" ca="1" si="43"/>
        <v>0</v>
      </c>
      <c r="C2641" s="16">
        <f>IF(LEN('Basis Excelsheet - uw artikelnr'!F2641)&gt;35,1,0)</f>
        <v>0</v>
      </c>
      <c r="D2641" s="16">
        <f>IF(LEN('Basis Excelsheet - uw artikelnr'!K2641)&gt;30,1,0)</f>
        <v>0</v>
      </c>
      <c r="E2641" s="16">
        <f>IF(LEN('Basis Excelsheet - uw artikelnr'!E2641)&gt;20,1,0)</f>
        <v>0</v>
      </c>
      <c r="F2641" s="16">
        <f>IF('Basis Excelsheet - uw artikelnr'!L2641=0,0,IF('Basis Excelsheet - uw artikelnr'!L2641&lt;1,1,0))</f>
        <v>0</v>
      </c>
      <c r="G2641" s="16">
        <f>IF('Basis Excelsheet - uw artikelnr'!F2641=0,0,IF(EXACT('Basis Excelsheet - uw artikelnr'!G2641,Keuzelijsten!$C$2),0,IF(EXACT('Basis Excelsheet - uw artikelnr'!G2641,Keuzelijsten!$C$3),0,1)))</f>
        <v>0</v>
      </c>
      <c r="H2641" s="16">
        <f>IF('Basis Excelsheet - uw artikelnr'!F2641=0,0,IF(EXACT('Basis Excelsheet - uw artikelnr'!J2641,Keuzelijsten!$D$2),0,IF(EXACT('Basis Excelsheet - uw artikelnr'!J2641,Keuzelijsten!$D$3),0,1)))</f>
        <v>0</v>
      </c>
      <c r="I2641" s="16">
        <f ca="1">IF('Basis Excelsheet - uw artikelnr'!A2641=0,0,IF(CELL("type",'Basis Excelsheet - uw artikelnr'!A2641)="w",0,1))</f>
        <v>0</v>
      </c>
      <c r="J2641" s="16">
        <f>IF('Basis Excelsheet - uw artikelnr'!F2641=0,0,COUNTIF(Keuzelijsten!$F$2:$F$244,'Basis Excelsheet - uw artikelnr'!M2641)-1)*-1</f>
        <v>0</v>
      </c>
      <c r="K2641" s="16">
        <f>IF('Basis Excelsheet - uw artikelnr'!F2641=0,0,COUNTIF(Keuzelijsten!$A$2:$A$245,'Basis Excelsheet - uw artikelnr'!C2641)-1)*-1</f>
        <v>0</v>
      </c>
      <c r="L2641" s="16">
        <f>IF('Basis Excelsheet - uw artikelnr'!F2641=0,0,COUNTIF(Keuzelijsten!$W$2:$W$945,'Basis Excelsheet - uw artikelnr'!D2641)-1)*-1</f>
        <v>0</v>
      </c>
    </row>
    <row r="2642" spans="1:12" x14ac:dyDescent="0.25">
      <c r="A2642" s="17"/>
      <c r="B2642" s="17">
        <f t="shared" ca="1" si="43"/>
        <v>0</v>
      </c>
      <c r="C2642" s="16">
        <f>IF(LEN('Basis Excelsheet - uw artikelnr'!F2642)&gt;35,1,0)</f>
        <v>0</v>
      </c>
      <c r="D2642" s="16">
        <f>IF(LEN('Basis Excelsheet - uw artikelnr'!K2642)&gt;30,1,0)</f>
        <v>0</v>
      </c>
      <c r="E2642" s="16">
        <f>IF(LEN('Basis Excelsheet - uw artikelnr'!E2642)&gt;20,1,0)</f>
        <v>0</v>
      </c>
      <c r="F2642" s="16">
        <f>IF('Basis Excelsheet - uw artikelnr'!L2642=0,0,IF('Basis Excelsheet - uw artikelnr'!L2642&lt;1,1,0))</f>
        <v>0</v>
      </c>
      <c r="G2642" s="16">
        <f>IF('Basis Excelsheet - uw artikelnr'!F2642=0,0,IF(EXACT('Basis Excelsheet - uw artikelnr'!G2642,Keuzelijsten!$C$2),0,IF(EXACT('Basis Excelsheet - uw artikelnr'!G2642,Keuzelijsten!$C$3),0,1)))</f>
        <v>0</v>
      </c>
      <c r="H2642" s="16">
        <f>IF('Basis Excelsheet - uw artikelnr'!F2642=0,0,IF(EXACT('Basis Excelsheet - uw artikelnr'!J2642,Keuzelijsten!$D$2),0,IF(EXACT('Basis Excelsheet - uw artikelnr'!J2642,Keuzelijsten!$D$3),0,1)))</f>
        <v>0</v>
      </c>
      <c r="I2642" s="16">
        <f ca="1">IF('Basis Excelsheet - uw artikelnr'!A2642=0,0,IF(CELL("type",'Basis Excelsheet - uw artikelnr'!A2642)="w",0,1))</f>
        <v>0</v>
      </c>
      <c r="J2642" s="16">
        <f>IF('Basis Excelsheet - uw artikelnr'!F2642=0,0,COUNTIF(Keuzelijsten!$F$2:$F$244,'Basis Excelsheet - uw artikelnr'!M2642)-1)*-1</f>
        <v>0</v>
      </c>
      <c r="K2642" s="16">
        <f>IF('Basis Excelsheet - uw artikelnr'!F2642=0,0,COUNTIF(Keuzelijsten!$A$2:$A$245,'Basis Excelsheet - uw artikelnr'!C2642)-1)*-1</f>
        <v>0</v>
      </c>
      <c r="L2642" s="16">
        <f>IF('Basis Excelsheet - uw artikelnr'!F2642=0,0,COUNTIF(Keuzelijsten!$W$2:$W$945,'Basis Excelsheet - uw artikelnr'!D2642)-1)*-1</f>
        <v>0</v>
      </c>
    </row>
    <row r="2643" spans="1:12" x14ac:dyDescent="0.25">
      <c r="A2643" s="17"/>
      <c r="B2643" s="17">
        <f t="shared" ca="1" si="43"/>
        <v>0</v>
      </c>
      <c r="C2643" s="16">
        <f>IF(LEN('Basis Excelsheet - uw artikelnr'!F2643)&gt;35,1,0)</f>
        <v>0</v>
      </c>
      <c r="D2643" s="16">
        <f>IF(LEN('Basis Excelsheet - uw artikelnr'!K2643)&gt;30,1,0)</f>
        <v>0</v>
      </c>
      <c r="E2643" s="16">
        <f>IF(LEN('Basis Excelsheet - uw artikelnr'!E2643)&gt;20,1,0)</f>
        <v>0</v>
      </c>
      <c r="F2643" s="16">
        <f>IF('Basis Excelsheet - uw artikelnr'!L2643=0,0,IF('Basis Excelsheet - uw artikelnr'!L2643&lt;1,1,0))</f>
        <v>0</v>
      </c>
      <c r="G2643" s="16">
        <f>IF('Basis Excelsheet - uw artikelnr'!F2643=0,0,IF(EXACT('Basis Excelsheet - uw artikelnr'!G2643,Keuzelijsten!$C$2),0,IF(EXACT('Basis Excelsheet - uw artikelnr'!G2643,Keuzelijsten!$C$3),0,1)))</f>
        <v>0</v>
      </c>
      <c r="H2643" s="16">
        <f>IF('Basis Excelsheet - uw artikelnr'!F2643=0,0,IF(EXACT('Basis Excelsheet - uw artikelnr'!J2643,Keuzelijsten!$D$2),0,IF(EXACT('Basis Excelsheet - uw artikelnr'!J2643,Keuzelijsten!$D$3),0,1)))</f>
        <v>0</v>
      </c>
      <c r="I2643" s="16">
        <f ca="1">IF('Basis Excelsheet - uw artikelnr'!A2643=0,0,IF(CELL("type",'Basis Excelsheet - uw artikelnr'!A2643)="w",0,1))</f>
        <v>0</v>
      </c>
      <c r="J2643" s="16">
        <f>IF('Basis Excelsheet - uw artikelnr'!F2643=0,0,COUNTIF(Keuzelijsten!$F$2:$F$244,'Basis Excelsheet - uw artikelnr'!M2643)-1)*-1</f>
        <v>0</v>
      </c>
      <c r="K2643" s="16">
        <f>IF('Basis Excelsheet - uw artikelnr'!F2643=0,0,COUNTIF(Keuzelijsten!$A$2:$A$245,'Basis Excelsheet - uw artikelnr'!C2643)-1)*-1</f>
        <v>0</v>
      </c>
      <c r="L2643" s="16">
        <f>IF('Basis Excelsheet - uw artikelnr'!F2643=0,0,COUNTIF(Keuzelijsten!$W$2:$W$945,'Basis Excelsheet - uw artikelnr'!D2643)-1)*-1</f>
        <v>0</v>
      </c>
    </row>
    <row r="2644" spans="1:12" x14ac:dyDescent="0.25">
      <c r="A2644" s="17"/>
      <c r="B2644" s="17">
        <f t="shared" ca="1" si="43"/>
        <v>0</v>
      </c>
      <c r="C2644" s="16">
        <f>IF(LEN('Basis Excelsheet - uw artikelnr'!F2644)&gt;35,1,0)</f>
        <v>0</v>
      </c>
      <c r="D2644" s="16">
        <f>IF(LEN('Basis Excelsheet - uw artikelnr'!K2644)&gt;30,1,0)</f>
        <v>0</v>
      </c>
      <c r="E2644" s="16">
        <f>IF(LEN('Basis Excelsheet - uw artikelnr'!E2644)&gt;20,1,0)</f>
        <v>0</v>
      </c>
      <c r="F2644" s="16">
        <f>IF('Basis Excelsheet - uw artikelnr'!L2644=0,0,IF('Basis Excelsheet - uw artikelnr'!L2644&lt;1,1,0))</f>
        <v>0</v>
      </c>
      <c r="G2644" s="16">
        <f>IF('Basis Excelsheet - uw artikelnr'!F2644=0,0,IF(EXACT('Basis Excelsheet - uw artikelnr'!G2644,Keuzelijsten!$C$2),0,IF(EXACT('Basis Excelsheet - uw artikelnr'!G2644,Keuzelijsten!$C$3),0,1)))</f>
        <v>0</v>
      </c>
      <c r="H2644" s="16">
        <f>IF('Basis Excelsheet - uw artikelnr'!F2644=0,0,IF(EXACT('Basis Excelsheet - uw artikelnr'!J2644,Keuzelijsten!$D$2),0,IF(EXACT('Basis Excelsheet - uw artikelnr'!J2644,Keuzelijsten!$D$3),0,1)))</f>
        <v>0</v>
      </c>
      <c r="I2644" s="16">
        <f ca="1">IF('Basis Excelsheet - uw artikelnr'!A2644=0,0,IF(CELL("type",'Basis Excelsheet - uw artikelnr'!A2644)="w",0,1))</f>
        <v>0</v>
      </c>
      <c r="J2644" s="16">
        <f>IF('Basis Excelsheet - uw artikelnr'!F2644=0,0,COUNTIF(Keuzelijsten!$F$2:$F$244,'Basis Excelsheet - uw artikelnr'!M2644)-1)*-1</f>
        <v>0</v>
      </c>
      <c r="K2644" s="16">
        <f>IF('Basis Excelsheet - uw artikelnr'!F2644=0,0,COUNTIF(Keuzelijsten!$A$2:$A$245,'Basis Excelsheet - uw artikelnr'!C2644)-1)*-1</f>
        <v>0</v>
      </c>
      <c r="L2644" s="16">
        <f>IF('Basis Excelsheet - uw artikelnr'!F2644=0,0,COUNTIF(Keuzelijsten!$W$2:$W$945,'Basis Excelsheet - uw artikelnr'!D2644)-1)*-1</f>
        <v>0</v>
      </c>
    </row>
    <row r="2645" spans="1:12" x14ac:dyDescent="0.25">
      <c r="A2645" s="17"/>
      <c r="B2645" s="17">
        <f t="shared" ca="1" si="43"/>
        <v>0</v>
      </c>
      <c r="C2645" s="16">
        <f>IF(LEN('Basis Excelsheet - uw artikelnr'!F2645)&gt;35,1,0)</f>
        <v>0</v>
      </c>
      <c r="D2645" s="16">
        <f>IF(LEN('Basis Excelsheet - uw artikelnr'!K2645)&gt;30,1,0)</f>
        <v>0</v>
      </c>
      <c r="E2645" s="16">
        <f>IF(LEN('Basis Excelsheet - uw artikelnr'!E2645)&gt;20,1,0)</f>
        <v>0</v>
      </c>
      <c r="F2645" s="16">
        <f>IF('Basis Excelsheet - uw artikelnr'!L2645=0,0,IF('Basis Excelsheet - uw artikelnr'!L2645&lt;1,1,0))</f>
        <v>0</v>
      </c>
      <c r="G2645" s="16">
        <f>IF('Basis Excelsheet - uw artikelnr'!F2645=0,0,IF(EXACT('Basis Excelsheet - uw artikelnr'!G2645,Keuzelijsten!$C$2),0,IF(EXACT('Basis Excelsheet - uw artikelnr'!G2645,Keuzelijsten!$C$3),0,1)))</f>
        <v>0</v>
      </c>
      <c r="H2645" s="16">
        <f>IF('Basis Excelsheet - uw artikelnr'!F2645=0,0,IF(EXACT('Basis Excelsheet - uw artikelnr'!J2645,Keuzelijsten!$D$2),0,IF(EXACT('Basis Excelsheet - uw artikelnr'!J2645,Keuzelijsten!$D$3),0,1)))</f>
        <v>0</v>
      </c>
      <c r="I2645" s="16">
        <f ca="1">IF('Basis Excelsheet - uw artikelnr'!A2645=0,0,IF(CELL("type",'Basis Excelsheet - uw artikelnr'!A2645)="w",0,1))</f>
        <v>0</v>
      </c>
      <c r="J2645" s="16">
        <f>IF('Basis Excelsheet - uw artikelnr'!F2645=0,0,COUNTIF(Keuzelijsten!$F$2:$F$244,'Basis Excelsheet - uw artikelnr'!M2645)-1)*-1</f>
        <v>0</v>
      </c>
      <c r="K2645" s="16">
        <f>IF('Basis Excelsheet - uw artikelnr'!F2645=0,0,COUNTIF(Keuzelijsten!$A$2:$A$245,'Basis Excelsheet - uw artikelnr'!C2645)-1)*-1</f>
        <v>0</v>
      </c>
      <c r="L2645" s="16">
        <f>IF('Basis Excelsheet - uw artikelnr'!F2645=0,0,COUNTIF(Keuzelijsten!$W$2:$W$945,'Basis Excelsheet - uw artikelnr'!D2645)-1)*-1</f>
        <v>0</v>
      </c>
    </row>
    <row r="2646" spans="1:12" x14ac:dyDescent="0.25">
      <c r="A2646" s="17"/>
      <c r="B2646" s="17">
        <f t="shared" ca="1" si="43"/>
        <v>0</v>
      </c>
      <c r="C2646" s="16">
        <f>IF(LEN('Basis Excelsheet - uw artikelnr'!F2646)&gt;35,1,0)</f>
        <v>0</v>
      </c>
      <c r="D2646" s="16">
        <f>IF(LEN('Basis Excelsheet - uw artikelnr'!K2646)&gt;30,1,0)</f>
        <v>0</v>
      </c>
      <c r="E2646" s="16">
        <f>IF(LEN('Basis Excelsheet - uw artikelnr'!E2646)&gt;20,1,0)</f>
        <v>0</v>
      </c>
      <c r="F2646" s="16">
        <f>IF('Basis Excelsheet - uw artikelnr'!L2646=0,0,IF('Basis Excelsheet - uw artikelnr'!L2646&lt;1,1,0))</f>
        <v>0</v>
      </c>
      <c r="G2646" s="16">
        <f>IF('Basis Excelsheet - uw artikelnr'!F2646=0,0,IF(EXACT('Basis Excelsheet - uw artikelnr'!G2646,Keuzelijsten!$C$2),0,IF(EXACT('Basis Excelsheet - uw artikelnr'!G2646,Keuzelijsten!$C$3),0,1)))</f>
        <v>0</v>
      </c>
      <c r="H2646" s="16">
        <f>IF('Basis Excelsheet - uw artikelnr'!F2646=0,0,IF(EXACT('Basis Excelsheet - uw artikelnr'!J2646,Keuzelijsten!$D$2),0,IF(EXACT('Basis Excelsheet - uw artikelnr'!J2646,Keuzelijsten!$D$3),0,1)))</f>
        <v>0</v>
      </c>
      <c r="I2646" s="16">
        <f ca="1">IF('Basis Excelsheet - uw artikelnr'!A2646=0,0,IF(CELL("type",'Basis Excelsheet - uw artikelnr'!A2646)="w",0,1))</f>
        <v>0</v>
      </c>
      <c r="J2646" s="16">
        <f>IF('Basis Excelsheet - uw artikelnr'!F2646=0,0,COUNTIF(Keuzelijsten!$F$2:$F$244,'Basis Excelsheet - uw artikelnr'!M2646)-1)*-1</f>
        <v>0</v>
      </c>
      <c r="K2646" s="16">
        <f>IF('Basis Excelsheet - uw artikelnr'!F2646=0,0,COUNTIF(Keuzelijsten!$A$2:$A$245,'Basis Excelsheet - uw artikelnr'!C2646)-1)*-1</f>
        <v>0</v>
      </c>
      <c r="L2646" s="16">
        <f>IF('Basis Excelsheet - uw artikelnr'!F2646=0,0,COUNTIF(Keuzelijsten!$W$2:$W$945,'Basis Excelsheet - uw artikelnr'!D2646)-1)*-1</f>
        <v>0</v>
      </c>
    </row>
    <row r="2647" spans="1:12" x14ac:dyDescent="0.25">
      <c r="A2647" s="17"/>
      <c r="B2647" s="17">
        <f t="shared" ca="1" si="43"/>
        <v>0</v>
      </c>
      <c r="C2647" s="16">
        <f>IF(LEN('Basis Excelsheet - uw artikelnr'!F2647)&gt;35,1,0)</f>
        <v>0</v>
      </c>
      <c r="D2647" s="16">
        <f>IF(LEN('Basis Excelsheet - uw artikelnr'!K2647)&gt;30,1,0)</f>
        <v>0</v>
      </c>
      <c r="E2647" s="16">
        <f>IF(LEN('Basis Excelsheet - uw artikelnr'!E2647)&gt;20,1,0)</f>
        <v>0</v>
      </c>
      <c r="F2647" s="16">
        <f>IF('Basis Excelsheet - uw artikelnr'!L2647=0,0,IF('Basis Excelsheet - uw artikelnr'!L2647&lt;1,1,0))</f>
        <v>0</v>
      </c>
      <c r="G2647" s="16">
        <f>IF('Basis Excelsheet - uw artikelnr'!F2647=0,0,IF(EXACT('Basis Excelsheet - uw artikelnr'!G2647,Keuzelijsten!$C$2),0,IF(EXACT('Basis Excelsheet - uw artikelnr'!G2647,Keuzelijsten!$C$3),0,1)))</f>
        <v>0</v>
      </c>
      <c r="H2647" s="16">
        <f>IF('Basis Excelsheet - uw artikelnr'!F2647=0,0,IF(EXACT('Basis Excelsheet - uw artikelnr'!J2647,Keuzelijsten!$D$2),0,IF(EXACT('Basis Excelsheet - uw artikelnr'!J2647,Keuzelijsten!$D$3),0,1)))</f>
        <v>0</v>
      </c>
      <c r="I2647" s="16">
        <f ca="1">IF('Basis Excelsheet - uw artikelnr'!A2647=0,0,IF(CELL("type",'Basis Excelsheet - uw artikelnr'!A2647)="w",0,1))</f>
        <v>0</v>
      </c>
      <c r="J2647" s="16">
        <f>IF('Basis Excelsheet - uw artikelnr'!F2647=0,0,COUNTIF(Keuzelijsten!$F$2:$F$244,'Basis Excelsheet - uw artikelnr'!M2647)-1)*-1</f>
        <v>0</v>
      </c>
      <c r="K2647" s="16">
        <f>IF('Basis Excelsheet - uw artikelnr'!F2647=0,0,COUNTIF(Keuzelijsten!$A$2:$A$245,'Basis Excelsheet - uw artikelnr'!C2647)-1)*-1</f>
        <v>0</v>
      </c>
      <c r="L2647" s="16">
        <f>IF('Basis Excelsheet - uw artikelnr'!F2647=0,0,COUNTIF(Keuzelijsten!$W$2:$W$945,'Basis Excelsheet - uw artikelnr'!D2647)-1)*-1</f>
        <v>0</v>
      </c>
    </row>
    <row r="2648" spans="1:12" x14ac:dyDescent="0.25">
      <c r="A2648" s="17"/>
      <c r="B2648" s="17">
        <f t="shared" ca="1" si="43"/>
        <v>0</v>
      </c>
      <c r="C2648" s="16">
        <f>IF(LEN('Basis Excelsheet - uw artikelnr'!F2648)&gt;35,1,0)</f>
        <v>0</v>
      </c>
      <c r="D2648" s="16">
        <f>IF(LEN('Basis Excelsheet - uw artikelnr'!K2648)&gt;30,1,0)</f>
        <v>0</v>
      </c>
      <c r="E2648" s="16">
        <f>IF(LEN('Basis Excelsheet - uw artikelnr'!E2648)&gt;20,1,0)</f>
        <v>0</v>
      </c>
      <c r="F2648" s="16">
        <f>IF('Basis Excelsheet - uw artikelnr'!L2648=0,0,IF('Basis Excelsheet - uw artikelnr'!L2648&lt;1,1,0))</f>
        <v>0</v>
      </c>
      <c r="G2648" s="16">
        <f>IF('Basis Excelsheet - uw artikelnr'!F2648=0,0,IF(EXACT('Basis Excelsheet - uw artikelnr'!G2648,Keuzelijsten!$C$2),0,IF(EXACT('Basis Excelsheet - uw artikelnr'!G2648,Keuzelijsten!$C$3),0,1)))</f>
        <v>0</v>
      </c>
      <c r="H2648" s="16">
        <f>IF('Basis Excelsheet - uw artikelnr'!F2648=0,0,IF(EXACT('Basis Excelsheet - uw artikelnr'!J2648,Keuzelijsten!$D$2),0,IF(EXACT('Basis Excelsheet - uw artikelnr'!J2648,Keuzelijsten!$D$3),0,1)))</f>
        <v>0</v>
      </c>
      <c r="I2648" s="16">
        <f ca="1">IF('Basis Excelsheet - uw artikelnr'!A2648=0,0,IF(CELL("type",'Basis Excelsheet - uw artikelnr'!A2648)="w",0,1))</f>
        <v>0</v>
      </c>
      <c r="J2648" s="16">
        <f>IF('Basis Excelsheet - uw artikelnr'!F2648=0,0,COUNTIF(Keuzelijsten!$F$2:$F$244,'Basis Excelsheet - uw artikelnr'!M2648)-1)*-1</f>
        <v>0</v>
      </c>
      <c r="K2648" s="16">
        <f>IF('Basis Excelsheet - uw artikelnr'!F2648=0,0,COUNTIF(Keuzelijsten!$A$2:$A$245,'Basis Excelsheet - uw artikelnr'!C2648)-1)*-1</f>
        <v>0</v>
      </c>
      <c r="L2648" s="16">
        <f>IF('Basis Excelsheet - uw artikelnr'!F2648=0,0,COUNTIF(Keuzelijsten!$W$2:$W$945,'Basis Excelsheet - uw artikelnr'!D2648)-1)*-1</f>
        <v>0</v>
      </c>
    </row>
    <row r="2649" spans="1:12" x14ac:dyDescent="0.25">
      <c r="A2649" s="17"/>
      <c r="B2649" s="17">
        <f t="shared" ca="1" si="43"/>
        <v>0</v>
      </c>
      <c r="C2649" s="16">
        <f>IF(LEN('Basis Excelsheet - uw artikelnr'!F2649)&gt;35,1,0)</f>
        <v>0</v>
      </c>
      <c r="D2649" s="16">
        <f>IF(LEN('Basis Excelsheet - uw artikelnr'!K2649)&gt;30,1,0)</f>
        <v>0</v>
      </c>
      <c r="E2649" s="16">
        <f>IF(LEN('Basis Excelsheet - uw artikelnr'!E2649)&gt;20,1,0)</f>
        <v>0</v>
      </c>
      <c r="F2649" s="16">
        <f>IF('Basis Excelsheet - uw artikelnr'!L2649=0,0,IF('Basis Excelsheet - uw artikelnr'!L2649&lt;1,1,0))</f>
        <v>0</v>
      </c>
      <c r="G2649" s="16">
        <f>IF('Basis Excelsheet - uw artikelnr'!F2649=0,0,IF(EXACT('Basis Excelsheet - uw artikelnr'!G2649,Keuzelijsten!$C$2),0,IF(EXACT('Basis Excelsheet - uw artikelnr'!G2649,Keuzelijsten!$C$3),0,1)))</f>
        <v>0</v>
      </c>
      <c r="H2649" s="16">
        <f>IF('Basis Excelsheet - uw artikelnr'!F2649=0,0,IF(EXACT('Basis Excelsheet - uw artikelnr'!J2649,Keuzelijsten!$D$2),0,IF(EXACT('Basis Excelsheet - uw artikelnr'!J2649,Keuzelijsten!$D$3),0,1)))</f>
        <v>0</v>
      </c>
      <c r="I2649" s="16">
        <f ca="1">IF('Basis Excelsheet - uw artikelnr'!A2649=0,0,IF(CELL("type",'Basis Excelsheet - uw artikelnr'!A2649)="w",0,1))</f>
        <v>0</v>
      </c>
      <c r="J2649" s="16">
        <f>IF('Basis Excelsheet - uw artikelnr'!F2649=0,0,COUNTIF(Keuzelijsten!$F$2:$F$244,'Basis Excelsheet - uw artikelnr'!M2649)-1)*-1</f>
        <v>0</v>
      </c>
      <c r="K2649" s="16">
        <f>IF('Basis Excelsheet - uw artikelnr'!F2649=0,0,COUNTIF(Keuzelijsten!$A$2:$A$245,'Basis Excelsheet - uw artikelnr'!C2649)-1)*-1</f>
        <v>0</v>
      </c>
      <c r="L2649" s="16">
        <f>IF('Basis Excelsheet - uw artikelnr'!F2649=0,0,COUNTIF(Keuzelijsten!$W$2:$W$945,'Basis Excelsheet - uw artikelnr'!D2649)-1)*-1</f>
        <v>0</v>
      </c>
    </row>
    <row r="2650" spans="1:12" x14ac:dyDescent="0.25">
      <c r="A2650" s="17"/>
      <c r="B2650" s="17">
        <f t="shared" ca="1" si="43"/>
        <v>0</v>
      </c>
      <c r="C2650" s="16">
        <f>IF(LEN('Basis Excelsheet - uw artikelnr'!F2650)&gt;35,1,0)</f>
        <v>0</v>
      </c>
      <c r="D2650" s="16">
        <f>IF(LEN('Basis Excelsheet - uw artikelnr'!K2650)&gt;30,1,0)</f>
        <v>0</v>
      </c>
      <c r="E2650" s="16">
        <f>IF(LEN('Basis Excelsheet - uw artikelnr'!E2650)&gt;20,1,0)</f>
        <v>0</v>
      </c>
      <c r="F2650" s="16">
        <f>IF('Basis Excelsheet - uw artikelnr'!L2650=0,0,IF('Basis Excelsheet - uw artikelnr'!L2650&lt;1,1,0))</f>
        <v>0</v>
      </c>
      <c r="G2650" s="16">
        <f>IF('Basis Excelsheet - uw artikelnr'!F2650=0,0,IF(EXACT('Basis Excelsheet - uw artikelnr'!G2650,Keuzelijsten!$C$2),0,IF(EXACT('Basis Excelsheet - uw artikelnr'!G2650,Keuzelijsten!$C$3),0,1)))</f>
        <v>0</v>
      </c>
      <c r="H2650" s="16">
        <f>IF('Basis Excelsheet - uw artikelnr'!F2650=0,0,IF(EXACT('Basis Excelsheet - uw artikelnr'!J2650,Keuzelijsten!$D$2),0,IF(EXACT('Basis Excelsheet - uw artikelnr'!J2650,Keuzelijsten!$D$3),0,1)))</f>
        <v>0</v>
      </c>
      <c r="I2650" s="16">
        <f ca="1">IF('Basis Excelsheet - uw artikelnr'!A2650=0,0,IF(CELL("type",'Basis Excelsheet - uw artikelnr'!A2650)="w",0,1))</f>
        <v>0</v>
      </c>
      <c r="J2650" s="16">
        <f>IF('Basis Excelsheet - uw artikelnr'!F2650=0,0,COUNTIF(Keuzelijsten!$F$2:$F$244,'Basis Excelsheet - uw artikelnr'!M2650)-1)*-1</f>
        <v>0</v>
      </c>
      <c r="K2650" s="16">
        <f>IF('Basis Excelsheet - uw artikelnr'!F2650=0,0,COUNTIF(Keuzelijsten!$A$2:$A$245,'Basis Excelsheet - uw artikelnr'!C2650)-1)*-1</f>
        <v>0</v>
      </c>
      <c r="L2650" s="16">
        <f>IF('Basis Excelsheet - uw artikelnr'!F2650=0,0,COUNTIF(Keuzelijsten!$W$2:$W$945,'Basis Excelsheet - uw artikelnr'!D2650)-1)*-1</f>
        <v>0</v>
      </c>
    </row>
    <row r="2651" spans="1:12" x14ac:dyDescent="0.25">
      <c r="A2651" s="17"/>
      <c r="B2651" s="17">
        <f t="shared" ca="1" si="43"/>
        <v>0</v>
      </c>
      <c r="C2651" s="16">
        <f>IF(LEN('Basis Excelsheet - uw artikelnr'!F2651)&gt;35,1,0)</f>
        <v>0</v>
      </c>
      <c r="D2651" s="16">
        <f>IF(LEN('Basis Excelsheet - uw artikelnr'!K2651)&gt;30,1,0)</f>
        <v>0</v>
      </c>
      <c r="E2651" s="16">
        <f>IF(LEN('Basis Excelsheet - uw artikelnr'!E2651)&gt;20,1,0)</f>
        <v>0</v>
      </c>
      <c r="F2651" s="16">
        <f>IF('Basis Excelsheet - uw artikelnr'!L2651=0,0,IF('Basis Excelsheet - uw artikelnr'!L2651&lt;1,1,0))</f>
        <v>0</v>
      </c>
      <c r="G2651" s="16">
        <f>IF('Basis Excelsheet - uw artikelnr'!F2651=0,0,IF(EXACT('Basis Excelsheet - uw artikelnr'!G2651,Keuzelijsten!$C$2),0,IF(EXACT('Basis Excelsheet - uw artikelnr'!G2651,Keuzelijsten!$C$3),0,1)))</f>
        <v>0</v>
      </c>
      <c r="H2651" s="16">
        <f>IF('Basis Excelsheet - uw artikelnr'!F2651=0,0,IF(EXACT('Basis Excelsheet - uw artikelnr'!J2651,Keuzelijsten!$D$2),0,IF(EXACT('Basis Excelsheet - uw artikelnr'!J2651,Keuzelijsten!$D$3),0,1)))</f>
        <v>0</v>
      </c>
      <c r="I2651" s="16">
        <f ca="1">IF('Basis Excelsheet - uw artikelnr'!A2651=0,0,IF(CELL("type",'Basis Excelsheet - uw artikelnr'!A2651)="w",0,1))</f>
        <v>0</v>
      </c>
      <c r="J2651" s="16">
        <f>IF('Basis Excelsheet - uw artikelnr'!F2651=0,0,COUNTIF(Keuzelijsten!$F$2:$F$244,'Basis Excelsheet - uw artikelnr'!M2651)-1)*-1</f>
        <v>0</v>
      </c>
      <c r="K2651" s="16">
        <f>IF('Basis Excelsheet - uw artikelnr'!F2651=0,0,COUNTIF(Keuzelijsten!$A$2:$A$245,'Basis Excelsheet - uw artikelnr'!C2651)-1)*-1</f>
        <v>0</v>
      </c>
      <c r="L2651" s="16">
        <f>IF('Basis Excelsheet - uw artikelnr'!F2651=0,0,COUNTIF(Keuzelijsten!$W$2:$W$945,'Basis Excelsheet - uw artikelnr'!D2651)-1)*-1</f>
        <v>0</v>
      </c>
    </row>
    <row r="2652" spans="1:12" x14ac:dyDescent="0.25">
      <c r="A2652" s="17"/>
      <c r="B2652" s="17">
        <f t="shared" ca="1" si="43"/>
        <v>0</v>
      </c>
      <c r="C2652" s="16">
        <f>IF(LEN('Basis Excelsheet - uw artikelnr'!F2652)&gt;35,1,0)</f>
        <v>0</v>
      </c>
      <c r="D2652" s="16">
        <f>IF(LEN('Basis Excelsheet - uw artikelnr'!K2652)&gt;30,1,0)</f>
        <v>0</v>
      </c>
      <c r="E2652" s="16">
        <f>IF(LEN('Basis Excelsheet - uw artikelnr'!E2652)&gt;20,1,0)</f>
        <v>0</v>
      </c>
      <c r="F2652" s="16">
        <f>IF('Basis Excelsheet - uw artikelnr'!L2652=0,0,IF('Basis Excelsheet - uw artikelnr'!L2652&lt;1,1,0))</f>
        <v>0</v>
      </c>
      <c r="G2652" s="16">
        <f>IF('Basis Excelsheet - uw artikelnr'!F2652=0,0,IF(EXACT('Basis Excelsheet - uw artikelnr'!G2652,Keuzelijsten!$C$2),0,IF(EXACT('Basis Excelsheet - uw artikelnr'!G2652,Keuzelijsten!$C$3),0,1)))</f>
        <v>0</v>
      </c>
      <c r="H2652" s="16">
        <f>IF('Basis Excelsheet - uw artikelnr'!F2652=0,0,IF(EXACT('Basis Excelsheet - uw artikelnr'!J2652,Keuzelijsten!$D$2),0,IF(EXACT('Basis Excelsheet - uw artikelnr'!J2652,Keuzelijsten!$D$3),0,1)))</f>
        <v>0</v>
      </c>
      <c r="I2652" s="16">
        <f ca="1">IF('Basis Excelsheet - uw artikelnr'!A2652=0,0,IF(CELL("type",'Basis Excelsheet - uw artikelnr'!A2652)="w",0,1))</f>
        <v>0</v>
      </c>
      <c r="J2652" s="16">
        <f>IF('Basis Excelsheet - uw artikelnr'!F2652=0,0,COUNTIF(Keuzelijsten!$F$2:$F$244,'Basis Excelsheet - uw artikelnr'!M2652)-1)*-1</f>
        <v>0</v>
      </c>
      <c r="K2652" s="16">
        <f>IF('Basis Excelsheet - uw artikelnr'!F2652=0,0,COUNTIF(Keuzelijsten!$A$2:$A$245,'Basis Excelsheet - uw artikelnr'!C2652)-1)*-1</f>
        <v>0</v>
      </c>
      <c r="L2652" s="16">
        <f>IF('Basis Excelsheet - uw artikelnr'!F2652=0,0,COUNTIF(Keuzelijsten!$W$2:$W$945,'Basis Excelsheet - uw artikelnr'!D2652)-1)*-1</f>
        <v>0</v>
      </c>
    </row>
    <row r="2653" spans="1:12" x14ac:dyDescent="0.25">
      <c r="A2653" s="17"/>
      <c r="B2653" s="17">
        <f t="shared" ca="1" si="43"/>
        <v>0</v>
      </c>
      <c r="C2653" s="16">
        <f>IF(LEN('Basis Excelsheet - uw artikelnr'!F2653)&gt;35,1,0)</f>
        <v>0</v>
      </c>
      <c r="D2653" s="16">
        <f>IF(LEN('Basis Excelsheet - uw artikelnr'!K2653)&gt;30,1,0)</f>
        <v>0</v>
      </c>
      <c r="E2653" s="16">
        <f>IF(LEN('Basis Excelsheet - uw artikelnr'!E2653)&gt;20,1,0)</f>
        <v>0</v>
      </c>
      <c r="F2653" s="16">
        <f>IF('Basis Excelsheet - uw artikelnr'!L2653=0,0,IF('Basis Excelsheet - uw artikelnr'!L2653&lt;1,1,0))</f>
        <v>0</v>
      </c>
      <c r="G2653" s="16">
        <f>IF('Basis Excelsheet - uw artikelnr'!F2653=0,0,IF(EXACT('Basis Excelsheet - uw artikelnr'!G2653,Keuzelijsten!$C$2),0,IF(EXACT('Basis Excelsheet - uw artikelnr'!G2653,Keuzelijsten!$C$3),0,1)))</f>
        <v>0</v>
      </c>
      <c r="H2653" s="16">
        <f>IF('Basis Excelsheet - uw artikelnr'!F2653=0,0,IF(EXACT('Basis Excelsheet - uw artikelnr'!J2653,Keuzelijsten!$D$2),0,IF(EXACT('Basis Excelsheet - uw artikelnr'!J2653,Keuzelijsten!$D$3),0,1)))</f>
        <v>0</v>
      </c>
      <c r="I2653" s="16">
        <f ca="1">IF('Basis Excelsheet - uw artikelnr'!A2653=0,0,IF(CELL("type",'Basis Excelsheet - uw artikelnr'!A2653)="w",0,1))</f>
        <v>0</v>
      </c>
      <c r="J2653" s="16">
        <f>IF('Basis Excelsheet - uw artikelnr'!F2653=0,0,COUNTIF(Keuzelijsten!$F$2:$F$244,'Basis Excelsheet - uw artikelnr'!M2653)-1)*-1</f>
        <v>0</v>
      </c>
      <c r="K2653" s="16">
        <f>IF('Basis Excelsheet - uw artikelnr'!F2653=0,0,COUNTIF(Keuzelijsten!$A$2:$A$245,'Basis Excelsheet - uw artikelnr'!C2653)-1)*-1</f>
        <v>0</v>
      </c>
      <c r="L2653" s="16">
        <f>IF('Basis Excelsheet - uw artikelnr'!F2653=0,0,COUNTIF(Keuzelijsten!$W$2:$W$945,'Basis Excelsheet - uw artikelnr'!D2653)-1)*-1</f>
        <v>0</v>
      </c>
    </row>
    <row r="2654" spans="1:12" x14ac:dyDescent="0.25">
      <c r="A2654" s="17"/>
      <c r="B2654" s="17">
        <f t="shared" ca="1" si="43"/>
        <v>0</v>
      </c>
      <c r="C2654" s="16">
        <f>IF(LEN('Basis Excelsheet - uw artikelnr'!F2654)&gt;35,1,0)</f>
        <v>0</v>
      </c>
      <c r="D2654" s="16">
        <f>IF(LEN('Basis Excelsheet - uw artikelnr'!K2654)&gt;30,1,0)</f>
        <v>0</v>
      </c>
      <c r="E2654" s="16">
        <f>IF(LEN('Basis Excelsheet - uw artikelnr'!E2654)&gt;20,1,0)</f>
        <v>0</v>
      </c>
      <c r="F2654" s="16">
        <f>IF('Basis Excelsheet - uw artikelnr'!L2654=0,0,IF('Basis Excelsheet - uw artikelnr'!L2654&lt;1,1,0))</f>
        <v>0</v>
      </c>
      <c r="G2654" s="16">
        <f>IF('Basis Excelsheet - uw artikelnr'!F2654=0,0,IF(EXACT('Basis Excelsheet - uw artikelnr'!G2654,Keuzelijsten!$C$2),0,IF(EXACT('Basis Excelsheet - uw artikelnr'!G2654,Keuzelijsten!$C$3),0,1)))</f>
        <v>0</v>
      </c>
      <c r="H2654" s="16">
        <f>IF('Basis Excelsheet - uw artikelnr'!F2654=0,0,IF(EXACT('Basis Excelsheet - uw artikelnr'!J2654,Keuzelijsten!$D$2),0,IF(EXACT('Basis Excelsheet - uw artikelnr'!J2654,Keuzelijsten!$D$3),0,1)))</f>
        <v>0</v>
      </c>
      <c r="I2654" s="16">
        <f ca="1">IF('Basis Excelsheet - uw artikelnr'!A2654=0,0,IF(CELL("type",'Basis Excelsheet - uw artikelnr'!A2654)="w",0,1))</f>
        <v>0</v>
      </c>
      <c r="J2654" s="16">
        <f>IF('Basis Excelsheet - uw artikelnr'!F2654=0,0,COUNTIF(Keuzelijsten!$F$2:$F$244,'Basis Excelsheet - uw artikelnr'!M2654)-1)*-1</f>
        <v>0</v>
      </c>
      <c r="K2654" s="16">
        <f>IF('Basis Excelsheet - uw artikelnr'!F2654=0,0,COUNTIF(Keuzelijsten!$A$2:$A$245,'Basis Excelsheet - uw artikelnr'!C2654)-1)*-1</f>
        <v>0</v>
      </c>
      <c r="L2654" s="16">
        <f>IF('Basis Excelsheet - uw artikelnr'!F2654=0,0,COUNTIF(Keuzelijsten!$W$2:$W$945,'Basis Excelsheet - uw artikelnr'!D2654)-1)*-1</f>
        <v>0</v>
      </c>
    </row>
    <row r="2655" spans="1:12" x14ac:dyDescent="0.25">
      <c r="A2655" s="17"/>
      <c r="B2655" s="17">
        <f t="shared" ca="1" si="43"/>
        <v>0</v>
      </c>
      <c r="C2655" s="16">
        <f>IF(LEN('Basis Excelsheet - uw artikelnr'!F2655)&gt;35,1,0)</f>
        <v>0</v>
      </c>
      <c r="D2655" s="16">
        <f>IF(LEN('Basis Excelsheet - uw artikelnr'!K2655)&gt;30,1,0)</f>
        <v>0</v>
      </c>
      <c r="E2655" s="16">
        <f>IF(LEN('Basis Excelsheet - uw artikelnr'!E2655)&gt;20,1,0)</f>
        <v>0</v>
      </c>
      <c r="F2655" s="16">
        <f>IF('Basis Excelsheet - uw artikelnr'!L2655=0,0,IF('Basis Excelsheet - uw artikelnr'!L2655&lt;1,1,0))</f>
        <v>0</v>
      </c>
      <c r="G2655" s="16">
        <f>IF('Basis Excelsheet - uw artikelnr'!F2655=0,0,IF(EXACT('Basis Excelsheet - uw artikelnr'!G2655,Keuzelijsten!$C$2),0,IF(EXACT('Basis Excelsheet - uw artikelnr'!G2655,Keuzelijsten!$C$3),0,1)))</f>
        <v>0</v>
      </c>
      <c r="H2655" s="16">
        <f>IF('Basis Excelsheet - uw artikelnr'!F2655=0,0,IF(EXACT('Basis Excelsheet - uw artikelnr'!J2655,Keuzelijsten!$D$2),0,IF(EXACT('Basis Excelsheet - uw artikelnr'!J2655,Keuzelijsten!$D$3),0,1)))</f>
        <v>0</v>
      </c>
      <c r="I2655" s="16">
        <f ca="1">IF('Basis Excelsheet - uw artikelnr'!A2655=0,0,IF(CELL("type",'Basis Excelsheet - uw artikelnr'!A2655)="w",0,1))</f>
        <v>0</v>
      </c>
      <c r="J2655" s="16">
        <f>IF('Basis Excelsheet - uw artikelnr'!F2655=0,0,COUNTIF(Keuzelijsten!$F$2:$F$244,'Basis Excelsheet - uw artikelnr'!M2655)-1)*-1</f>
        <v>0</v>
      </c>
      <c r="K2655" s="16">
        <f>IF('Basis Excelsheet - uw artikelnr'!F2655=0,0,COUNTIF(Keuzelijsten!$A$2:$A$245,'Basis Excelsheet - uw artikelnr'!C2655)-1)*-1</f>
        <v>0</v>
      </c>
      <c r="L2655" s="16">
        <f>IF('Basis Excelsheet - uw artikelnr'!F2655=0,0,COUNTIF(Keuzelijsten!$W$2:$W$945,'Basis Excelsheet - uw artikelnr'!D2655)-1)*-1</f>
        <v>0</v>
      </c>
    </row>
    <row r="2656" spans="1:12" x14ac:dyDescent="0.25">
      <c r="A2656" s="17"/>
      <c r="B2656" s="17">
        <f t="shared" ca="1" si="43"/>
        <v>0</v>
      </c>
      <c r="C2656" s="16">
        <f>IF(LEN('Basis Excelsheet - uw artikelnr'!F2656)&gt;35,1,0)</f>
        <v>0</v>
      </c>
      <c r="D2656" s="16">
        <f>IF(LEN('Basis Excelsheet - uw artikelnr'!K2656)&gt;30,1,0)</f>
        <v>0</v>
      </c>
      <c r="E2656" s="16">
        <f>IF(LEN('Basis Excelsheet - uw artikelnr'!E2656)&gt;20,1,0)</f>
        <v>0</v>
      </c>
      <c r="F2656" s="16">
        <f>IF('Basis Excelsheet - uw artikelnr'!L2656=0,0,IF('Basis Excelsheet - uw artikelnr'!L2656&lt;1,1,0))</f>
        <v>0</v>
      </c>
      <c r="G2656" s="16">
        <f>IF('Basis Excelsheet - uw artikelnr'!F2656=0,0,IF(EXACT('Basis Excelsheet - uw artikelnr'!G2656,Keuzelijsten!$C$2),0,IF(EXACT('Basis Excelsheet - uw artikelnr'!G2656,Keuzelijsten!$C$3),0,1)))</f>
        <v>0</v>
      </c>
      <c r="H2656" s="16">
        <f>IF('Basis Excelsheet - uw artikelnr'!F2656=0,0,IF(EXACT('Basis Excelsheet - uw artikelnr'!J2656,Keuzelijsten!$D$2),0,IF(EXACT('Basis Excelsheet - uw artikelnr'!J2656,Keuzelijsten!$D$3),0,1)))</f>
        <v>0</v>
      </c>
      <c r="I2656" s="16">
        <f ca="1">IF('Basis Excelsheet - uw artikelnr'!A2656=0,0,IF(CELL("type",'Basis Excelsheet - uw artikelnr'!A2656)="w",0,1))</f>
        <v>0</v>
      </c>
      <c r="J2656" s="16">
        <f>IF('Basis Excelsheet - uw artikelnr'!F2656=0,0,COUNTIF(Keuzelijsten!$F$2:$F$244,'Basis Excelsheet - uw artikelnr'!M2656)-1)*-1</f>
        <v>0</v>
      </c>
      <c r="K2656" s="16">
        <f>IF('Basis Excelsheet - uw artikelnr'!F2656=0,0,COUNTIF(Keuzelijsten!$A$2:$A$245,'Basis Excelsheet - uw artikelnr'!C2656)-1)*-1</f>
        <v>0</v>
      </c>
      <c r="L2656" s="16">
        <f>IF('Basis Excelsheet - uw artikelnr'!F2656=0,0,COUNTIF(Keuzelijsten!$W$2:$W$945,'Basis Excelsheet - uw artikelnr'!D2656)-1)*-1</f>
        <v>0</v>
      </c>
    </row>
    <row r="2657" spans="1:12" x14ac:dyDescent="0.25">
      <c r="A2657" s="17"/>
      <c r="B2657" s="17">
        <f t="shared" ca="1" si="43"/>
        <v>0</v>
      </c>
      <c r="C2657" s="16">
        <f>IF(LEN('Basis Excelsheet - uw artikelnr'!F2657)&gt;35,1,0)</f>
        <v>0</v>
      </c>
      <c r="D2657" s="16">
        <f>IF(LEN('Basis Excelsheet - uw artikelnr'!K2657)&gt;30,1,0)</f>
        <v>0</v>
      </c>
      <c r="E2657" s="16">
        <f>IF(LEN('Basis Excelsheet - uw artikelnr'!E2657)&gt;20,1,0)</f>
        <v>0</v>
      </c>
      <c r="F2657" s="16">
        <f>IF('Basis Excelsheet - uw artikelnr'!L2657=0,0,IF('Basis Excelsheet - uw artikelnr'!L2657&lt;1,1,0))</f>
        <v>0</v>
      </c>
      <c r="G2657" s="16">
        <f>IF('Basis Excelsheet - uw artikelnr'!F2657=0,0,IF(EXACT('Basis Excelsheet - uw artikelnr'!G2657,Keuzelijsten!$C$2),0,IF(EXACT('Basis Excelsheet - uw artikelnr'!G2657,Keuzelijsten!$C$3),0,1)))</f>
        <v>0</v>
      </c>
      <c r="H2657" s="16">
        <f>IF('Basis Excelsheet - uw artikelnr'!F2657=0,0,IF(EXACT('Basis Excelsheet - uw artikelnr'!J2657,Keuzelijsten!$D$2),0,IF(EXACT('Basis Excelsheet - uw artikelnr'!J2657,Keuzelijsten!$D$3),0,1)))</f>
        <v>0</v>
      </c>
      <c r="I2657" s="16">
        <f ca="1">IF('Basis Excelsheet - uw artikelnr'!A2657=0,0,IF(CELL("type",'Basis Excelsheet - uw artikelnr'!A2657)="w",0,1))</f>
        <v>0</v>
      </c>
      <c r="J2657" s="16">
        <f>IF('Basis Excelsheet - uw artikelnr'!F2657=0,0,COUNTIF(Keuzelijsten!$F$2:$F$244,'Basis Excelsheet - uw artikelnr'!M2657)-1)*-1</f>
        <v>0</v>
      </c>
      <c r="K2657" s="16">
        <f>IF('Basis Excelsheet - uw artikelnr'!F2657=0,0,COUNTIF(Keuzelijsten!$A$2:$A$245,'Basis Excelsheet - uw artikelnr'!C2657)-1)*-1</f>
        <v>0</v>
      </c>
      <c r="L2657" s="16">
        <f>IF('Basis Excelsheet - uw artikelnr'!F2657=0,0,COUNTIF(Keuzelijsten!$W$2:$W$945,'Basis Excelsheet - uw artikelnr'!D2657)-1)*-1</f>
        <v>0</v>
      </c>
    </row>
    <row r="2658" spans="1:12" x14ac:dyDescent="0.25">
      <c r="A2658" s="17"/>
      <c r="B2658" s="17">
        <f t="shared" ca="1" si="43"/>
        <v>0</v>
      </c>
      <c r="C2658" s="16">
        <f>IF(LEN('Basis Excelsheet - uw artikelnr'!F2658)&gt;35,1,0)</f>
        <v>0</v>
      </c>
      <c r="D2658" s="16">
        <f>IF(LEN('Basis Excelsheet - uw artikelnr'!K2658)&gt;30,1,0)</f>
        <v>0</v>
      </c>
      <c r="E2658" s="16">
        <f>IF(LEN('Basis Excelsheet - uw artikelnr'!E2658)&gt;20,1,0)</f>
        <v>0</v>
      </c>
      <c r="F2658" s="16">
        <f>IF('Basis Excelsheet - uw artikelnr'!L2658=0,0,IF('Basis Excelsheet - uw artikelnr'!L2658&lt;1,1,0))</f>
        <v>0</v>
      </c>
      <c r="G2658" s="16">
        <f>IF('Basis Excelsheet - uw artikelnr'!F2658=0,0,IF(EXACT('Basis Excelsheet - uw artikelnr'!G2658,Keuzelijsten!$C$2),0,IF(EXACT('Basis Excelsheet - uw artikelnr'!G2658,Keuzelijsten!$C$3),0,1)))</f>
        <v>0</v>
      </c>
      <c r="H2658" s="16">
        <f>IF('Basis Excelsheet - uw artikelnr'!F2658=0,0,IF(EXACT('Basis Excelsheet - uw artikelnr'!J2658,Keuzelijsten!$D$2),0,IF(EXACT('Basis Excelsheet - uw artikelnr'!J2658,Keuzelijsten!$D$3),0,1)))</f>
        <v>0</v>
      </c>
      <c r="I2658" s="16">
        <f ca="1">IF('Basis Excelsheet - uw artikelnr'!A2658=0,0,IF(CELL("type",'Basis Excelsheet - uw artikelnr'!A2658)="w",0,1))</f>
        <v>0</v>
      </c>
      <c r="J2658" s="16">
        <f>IF('Basis Excelsheet - uw artikelnr'!F2658=0,0,COUNTIF(Keuzelijsten!$F$2:$F$244,'Basis Excelsheet - uw artikelnr'!M2658)-1)*-1</f>
        <v>0</v>
      </c>
      <c r="K2658" s="16">
        <f>IF('Basis Excelsheet - uw artikelnr'!F2658=0,0,COUNTIF(Keuzelijsten!$A$2:$A$245,'Basis Excelsheet - uw artikelnr'!C2658)-1)*-1</f>
        <v>0</v>
      </c>
      <c r="L2658" s="16">
        <f>IF('Basis Excelsheet - uw artikelnr'!F2658=0,0,COUNTIF(Keuzelijsten!$W$2:$W$945,'Basis Excelsheet - uw artikelnr'!D2658)-1)*-1</f>
        <v>0</v>
      </c>
    </row>
    <row r="2659" spans="1:12" x14ac:dyDescent="0.25">
      <c r="A2659" s="17"/>
      <c r="B2659" s="17">
        <f t="shared" ca="1" si="43"/>
        <v>0</v>
      </c>
      <c r="C2659" s="16">
        <f>IF(LEN('Basis Excelsheet - uw artikelnr'!F2659)&gt;35,1,0)</f>
        <v>0</v>
      </c>
      <c r="D2659" s="16">
        <f>IF(LEN('Basis Excelsheet - uw artikelnr'!K2659)&gt;30,1,0)</f>
        <v>0</v>
      </c>
      <c r="E2659" s="16">
        <f>IF(LEN('Basis Excelsheet - uw artikelnr'!E2659)&gt;20,1,0)</f>
        <v>0</v>
      </c>
      <c r="F2659" s="16">
        <f>IF('Basis Excelsheet - uw artikelnr'!L2659=0,0,IF('Basis Excelsheet - uw artikelnr'!L2659&lt;1,1,0))</f>
        <v>0</v>
      </c>
      <c r="G2659" s="16">
        <f>IF('Basis Excelsheet - uw artikelnr'!F2659=0,0,IF(EXACT('Basis Excelsheet - uw artikelnr'!G2659,Keuzelijsten!$C$2),0,IF(EXACT('Basis Excelsheet - uw artikelnr'!G2659,Keuzelijsten!$C$3),0,1)))</f>
        <v>0</v>
      </c>
      <c r="H2659" s="16">
        <f>IF('Basis Excelsheet - uw artikelnr'!F2659=0,0,IF(EXACT('Basis Excelsheet - uw artikelnr'!J2659,Keuzelijsten!$D$2),0,IF(EXACT('Basis Excelsheet - uw artikelnr'!J2659,Keuzelijsten!$D$3),0,1)))</f>
        <v>0</v>
      </c>
      <c r="I2659" s="16">
        <f ca="1">IF('Basis Excelsheet - uw artikelnr'!A2659=0,0,IF(CELL("type",'Basis Excelsheet - uw artikelnr'!A2659)="w",0,1))</f>
        <v>0</v>
      </c>
      <c r="J2659" s="16">
        <f>IF('Basis Excelsheet - uw artikelnr'!F2659=0,0,COUNTIF(Keuzelijsten!$F$2:$F$244,'Basis Excelsheet - uw artikelnr'!M2659)-1)*-1</f>
        <v>0</v>
      </c>
      <c r="K2659" s="16">
        <f>IF('Basis Excelsheet - uw artikelnr'!F2659=0,0,COUNTIF(Keuzelijsten!$A$2:$A$245,'Basis Excelsheet - uw artikelnr'!C2659)-1)*-1</f>
        <v>0</v>
      </c>
      <c r="L2659" s="16">
        <f>IF('Basis Excelsheet - uw artikelnr'!F2659=0,0,COUNTIF(Keuzelijsten!$W$2:$W$945,'Basis Excelsheet - uw artikelnr'!D2659)-1)*-1</f>
        <v>0</v>
      </c>
    </row>
    <row r="2660" spans="1:12" x14ac:dyDescent="0.25">
      <c r="A2660" s="17"/>
      <c r="B2660" s="17">
        <f t="shared" ca="1" si="43"/>
        <v>0</v>
      </c>
      <c r="C2660" s="16">
        <f>IF(LEN('Basis Excelsheet - uw artikelnr'!F2660)&gt;35,1,0)</f>
        <v>0</v>
      </c>
      <c r="D2660" s="16">
        <f>IF(LEN('Basis Excelsheet - uw artikelnr'!K2660)&gt;30,1,0)</f>
        <v>0</v>
      </c>
      <c r="E2660" s="16">
        <f>IF(LEN('Basis Excelsheet - uw artikelnr'!E2660)&gt;20,1,0)</f>
        <v>0</v>
      </c>
      <c r="F2660" s="16">
        <f>IF('Basis Excelsheet - uw artikelnr'!L2660=0,0,IF('Basis Excelsheet - uw artikelnr'!L2660&lt;1,1,0))</f>
        <v>0</v>
      </c>
      <c r="G2660" s="16">
        <f>IF('Basis Excelsheet - uw artikelnr'!F2660=0,0,IF(EXACT('Basis Excelsheet - uw artikelnr'!G2660,Keuzelijsten!$C$2),0,IF(EXACT('Basis Excelsheet - uw artikelnr'!G2660,Keuzelijsten!$C$3),0,1)))</f>
        <v>0</v>
      </c>
      <c r="H2660" s="16">
        <f>IF('Basis Excelsheet - uw artikelnr'!F2660=0,0,IF(EXACT('Basis Excelsheet - uw artikelnr'!J2660,Keuzelijsten!$D$2),0,IF(EXACT('Basis Excelsheet - uw artikelnr'!J2660,Keuzelijsten!$D$3),0,1)))</f>
        <v>0</v>
      </c>
      <c r="I2660" s="16">
        <f ca="1">IF('Basis Excelsheet - uw artikelnr'!A2660=0,0,IF(CELL("type",'Basis Excelsheet - uw artikelnr'!A2660)="w",0,1))</f>
        <v>0</v>
      </c>
      <c r="J2660" s="16">
        <f>IF('Basis Excelsheet - uw artikelnr'!F2660=0,0,COUNTIF(Keuzelijsten!$F$2:$F$244,'Basis Excelsheet - uw artikelnr'!M2660)-1)*-1</f>
        <v>0</v>
      </c>
      <c r="K2660" s="16">
        <f>IF('Basis Excelsheet - uw artikelnr'!F2660=0,0,COUNTIF(Keuzelijsten!$A$2:$A$245,'Basis Excelsheet - uw artikelnr'!C2660)-1)*-1</f>
        <v>0</v>
      </c>
      <c r="L2660" s="16">
        <f>IF('Basis Excelsheet - uw artikelnr'!F2660=0,0,COUNTIF(Keuzelijsten!$W$2:$W$945,'Basis Excelsheet - uw artikelnr'!D2660)-1)*-1</f>
        <v>0</v>
      </c>
    </row>
    <row r="2661" spans="1:12" x14ac:dyDescent="0.25">
      <c r="A2661" s="17"/>
      <c r="B2661" s="17">
        <f t="shared" ca="1" si="43"/>
        <v>0</v>
      </c>
      <c r="C2661" s="16">
        <f>IF(LEN('Basis Excelsheet - uw artikelnr'!F2661)&gt;35,1,0)</f>
        <v>0</v>
      </c>
      <c r="D2661" s="16">
        <f>IF(LEN('Basis Excelsheet - uw artikelnr'!K2661)&gt;30,1,0)</f>
        <v>0</v>
      </c>
      <c r="E2661" s="16">
        <f>IF(LEN('Basis Excelsheet - uw artikelnr'!E2661)&gt;20,1,0)</f>
        <v>0</v>
      </c>
      <c r="F2661" s="16">
        <f>IF('Basis Excelsheet - uw artikelnr'!L2661=0,0,IF('Basis Excelsheet - uw artikelnr'!L2661&lt;1,1,0))</f>
        <v>0</v>
      </c>
      <c r="G2661" s="16">
        <f>IF('Basis Excelsheet - uw artikelnr'!F2661=0,0,IF(EXACT('Basis Excelsheet - uw artikelnr'!G2661,Keuzelijsten!$C$2),0,IF(EXACT('Basis Excelsheet - uw artikelnr'!G2661,Keuzelijsten!$C$3),0,1)))</f>
        <v>0</v>
      </c>
      <c r="H2661" s="16">
        <f>IF('Basis Excelsheet - uw artikelnr'!F2661=0,0,IF(EXACT('Basis Excelsheet - uw artikelnr'!J2661,Keuzelijsten!$D$2),0,IF(EXACT('Basis Excelsheet - uw artikelnr'!J2661,Keuzelijsten!$D$3),0,1)))</f>
        <v>0</v>
      </c>
      <c r="I2661" s="16">
        <f ca="1">IF('Basis Excelsheet - uw artikelnr'!A2661=0,0,IF(CELL("type",'Basis Excelsheet - uw artikelnr'!A2661)="w",0,1))</f>
        <v>0</v>
      </c>
      <c r="J2661" s="16">
        <f>IF('Basis Excelsheet - uw artikelnr'!F2661=0,0,COUNTIF(Keuzelijsten!$F$2:$F$244,'Basis Excelsheet - uw artikelnr'!M2661)-1)*-1</f>
        <v>0</v>
      </c>
      <c r="K2661" s="16">
        <f>IF('Basis Excelsheet - uw artikelnr'!F2661=0,0,COUNTIF(Keuzelijsten!$A$2:$A$245,'Basis Excelsheet - uw artikelnr'!C2661)-1)*-1</f>
        <v>0</v>
      </c>
      <c r="L2661" s="16">
        <f>IF('Basis Excelsheet - uw artikelnr'!F2661=0,0,COUNTIF(Keuzelijsten!$W$2:$W$945,'Basis Excelsheet - uw artikelnr'!D2661)-1)*-1</f>
        <v>0</v>
      </c>
    </row>
    <row r="2662" spans="1:12" x14ac:dyDescent="0.25">
      <c r="A2662" s="17"/>
      <c r="B2662" s="17">
        <f t="shared" ca="1" si="43"/>
        <v>0</v>
      </c>
      <c r="C2662" s="16">
        <f>IF(LEN('Basis Excelsheet - uw artikelnr'!F2662)&gt;35,1,0)</f>
        <v>0</v>
      </c>
      <c r="D2662" s="16">
        <f>IF(LEN('Basis Excelsheet - uw artikelnr'!K2662)&gt;30,1,0)</f>
        <v>0</v>
      </c>
      <c r="E2662" s="16">
        <f>IF(LEN('Basis Excelsheet - uw artikelnr'!E2662)&gt;20,1,0)</f>
        <v>0</v>
      </c>
      <c r="F2662" s="16">
        <f>IF('Basis Excelsheet - uw artikelnr'!L2662=0,0,IF('Basis Excelsheet - uw artikelnr'!L2662&lt;1,1,0))</f>
        <v>0</v>
      </c>
      <c r="G2662" s="16">
        <f>IF('Basis Excelsheet - uw artikelnr'!F2662=0,0,IF(EXACT('Basis Excelsheet - uw artikelnr'!G2662,Keuzelijsten!$C$2),0,IF(EXACT('Basis Excelsheet - uw artikelnr'!G2662,Keuzelijsten!$C$3),0,1)))</f>
        <v>0</v>
      </c>
      <c r="H2662" s="16">
        <f>IF('Basis Excelsheet - uw artikelnr'!F2662=0,0,IF(EXACT('Basis Excelsheet - uw artikelnr'!J2662,Keuzelijsten!$D$2),0,IF(EXACT('Basis Excelsheet - uw artikelnr'!J2662,Keuzelijsten!$D$3),0,1)))</f>
        <v>0</v>
      </c>
      <c r="I2662" s="16">
        <f ca="1">IF('Basis Excelsheet - uw artikelnr'!A2662=0,0,IF(CELL("type",'Basis Excelsheet - uw artikelnr'!A2662)="w",0,1))</f>
        <v>0</v>
      </c>
      <c r="J2662" s="16">
        <f>IF('Basis Excelsheet - uw artikelnr'!F2662=0,0,COUNTIF(Keuzelijsten!$F$2:$F$244,'Basis Excelsheet - uw artikelnr'!M2662)-1)*-1</f>
        <v>0</v>
      </c>
      <c r="K2662" s="16">
        <f>IF('Basis Excelsheet - uw artikelnr'!F2662=0,0,COUNTIF(Keuzelijsten!$A$2:$A$245,'Basis Excelsheet - uw artikelnr'!C2662)-1)*-1</f>
        <v>0</v>
      </c>
      <c r="L2662" s="16">
        <f>IF('Basis Excelsheet - uw artikelnr'!F2662=0,0,COUNTIF(Keuzelijsten!$W$2:$W$945,'Basis Excelsheet - uw artikelnr'!D2662)-1)*-1</f>
        <v>0</v>
      </c>
    </row>
    <row r="2663" spans="1:12" x14ac:dyDescent="0.25">
      <c r="A2663" s="17"/>
      <c r="B2663" s="17">
        <f t="shared" ca="1" si="43"/>
        <v>0</v>
      </c>
      <c r="C2663" s="16">
        <f>IF(LEN('Basis Excelsheet - uw artikelnr'!F2663)&gt;35,1,0)</f>
        <v>0</v>
      </c>
      <c r="D2663" s="16">
        <f>IF(LEN('Basis Excelsheet - uw artikelnr'!K2663)&gt;30,1,0)</f>
        <v>0</v>
      </c>
      <c r="E2663" s="16">
        <f>IF(LEN('Basis Excelsheet - uw artikelnr'!E2663)&gt;20,1,0)</f>
        <v>0</v>
      </c>
      <c r="F2663" s="16">
        <f>IF('Basis Excelsheet - uw artikelnr'!L2663=0,0,IF('Basis Excelsheet - uw artikelnr'!L2663&lt;1,1,0))</f>
        <v>0</v>
      </c>
      <c r="G2663" s="16">
        <f>IF('Basis Excelsheet - uw artikelnr'!F2663=0,0,IF(EXACT('Basis Excelsheet - uw artikelnr'!G2663,Keuzelijsten!$C$2),0,IF(EXACT('Basis Excelsheet - uw artikelnr'!G2663,Keuzelijsten!$C$3),0,1)))</f>
        <v>0</v>
      </c>
      <c r="H2663" s="16">
        <f>IF('Basis Excelsheet - uw artikelnr'!F2663=0,0,IF(EXACT('Basis Excelsheet - uw artikelnr'!J2663,Keuzelijsten!$D$2),0,IF(EXACT('Basis Excelsheet - uw artikelnr'!J2663,Keuzelijsten!$D$3),0,1)))</f>
        <v>0</v>
      </c>
      <c r="I2663" s="16">
        <f ca="1">IF('Basis Excelsheet - uw artikelnr'!A2663=0,0,IF(CELL("type",'Basis Excelsheet - uw artikelnr'!A2663)="w",0,1))</f>
        <v>0</v>
      </c>
      <c r="J2663" s="16">
        <f>IF('Basis Excelsheet - uw artikelnr'!F2663=0,0,COUNTIF(Keuzelijsten!$F$2:$F$244,'Basis Excelsheet - uw artikelnr'!M2663)-1)*-1</f>
        <v>0</v>
      </c>
      <c r="K2663" s="16">
        <f>IF('Basis Excelsheet - uw artikelnr'!F2663=0,0,COUNTIF(Keuzelijsten!$A$2:$A$245,'Basis Excelsheet - uw artikelnr'!C2663)-1)*-1</f>
        <v>0</v>
      </c>
      <c r="L2663" s="16">
        <f>IF('Basis Excelsheet - uw artikelnr'!F2663=0,0,COUNTIF(Keuzelijsten!$W$2:$W$945,'Basis Excelsheet - uw artikelnr'!D2663)-1)*-1</f>
        <v>0</v>
      </c>
    </row>
    <row r="2664" spans="1:12" x14ac:dyDescent="0.25">
      <c r="A2664" s="17"/>
      <c r="B2664" s="17">
        <f t="shared" ca="1" si="43"/>
        <v>0</v>
      </c>
      <c r="C2664" s="16">
        <f>IF(LEN('Basis Excelsheet - uw artikelnr'!F2664)&gt;35,1,0)</f>
        <v>0</v>
      </c>
      <c r="D2664" s="16">
        <f>IF(LEN('Basis Excelsheet - uw artikelnr'!K2664)&gt;30,1,0)</f>
        <v>0</v>
      </c>
      <c r="E2664" s="16">
        <f>IF(LEN('Basis Excelsheet - uw artikelnr'!E2664)&gt;20,1,0)</f>
        <v>0</v>
      </c>
      <c r="F2664" s="16">
        <f>IF('Basis Excelsheet - uw artikelnr'!L2664=0,0,IF('Basis Excelsheet - uw artikelnr'!L2664&lt;1,1,0))</f>
        <v>0</v>
      </c>
      <c r="G2664" s="16">
        <f>IF('Basis Excelsheet - uw artikelnr'!F2664=0,0,IF(EXACT('Basis Excelsheet - uw artikelnr'!G2664,Keuzelijsten!$C$2),0,IF(EXACT('Basis Excelsheet - uw artikelnr'!G2664,Keuzelijsten!$C$3),0,1)))</f>
        <v>0</v>
      </c>
      <c r="H2664" s="16">
        <f>IF('Basis Excelsheet - uw artikelnr'!F2664=0,0,IF(EXACT('Basis Excelsheet - uw artikelnr'!J2664,Keuzelijsten!$D$2),0,IF(EXACT('Basis Excelsheet - uw artikelnr'!J2664,Keuzelijsten!$D$3),0,1)))</f>
        <v>0</v>
      </c>
      <c r="I2664" s="16">
        <f ca="1">IF('Basis Excelsheet - uw artikelnr'!A2664=0,0,IF(CELL("type",'Basis Excelsheet - uw artikelnr'!A2664)="w",0,1))</f>
        <v>0</v>
      </c>
      <c r="J2664" s="16">
        <f>IF('Basis Excelsheet - uw artikelnr'!F2664=0,0,COUNTIF(Keuzelijsten!$F$2:$F$244,'Basis Excelsheet - uw artikelnr'!M2664)-1)*-1</f>
        <v>0</v>
      </c>
      <c r="K2664" s="16">
        <f>IF('Basis Excelsheet - uw artikelnr'!F2664=0,0,COUNTIF(Keuzelijsten!$A$2:$A$245,'Basis Excelsheet - uw artikelnr'!C2664)-1)*-1</f>
        <v>0</v>
      </c>
      <c r="L2664" s="16">
        <f>IF('Basis Excelsheet - uw artikelnr'!F2664=0,0,COUNTIF(Keuzelijsten!$W$2:$W$945,'Basis Excelsheet - uw artikelnr'!D2664)-1)*-1</f>
        <v>0</v>
      </c>
    </row>
    <row r="2665" spans="1:12" x14ac:dyDescent="0.25">
      <c r="A2665" s="17"/>
      <c r="B2665" s="17">
        <f t="shared" ca="1" si="43"/>
        <v>0</v>
      </c>
      <c r="C2665" s="16">
        <f>IF(LEN('Basis Excelsheet - uw artikelnr'!F2665)&gt;35,1,0)</f>
        <v>0</v>
      </c>
      <c r="D2665" s="16">
        <f>IF(LEN('Basis Excelsheet - uw artikelnr'!K2665)&gt;30,1,0)</f>
        <v>0</v>
      </c>
      <c r="E2665" s="16">
        <f>IF(LEN('Basis Excelsheet - uw artikelnr'!E2665)&gt;20,1,0)</f>
        <v>0</v>
      </c>
      <c r="F2665" s="16">
        <f>IF('Basis Excelsheet - uw artikelnr'!L2665=0,0,IF('Basis Excelsheet - uw artikelnr'!L2665&lt;1,1,0))</f>
        <v>0</v>
      </c>
      <c r="G2665" s="16">
        <f>IF('Basis Excelsheet - uw artikelnr'!F2665=0,0,IF(EXACT('Basis Excelsheet - uw artikelnr'!G2665,Keuzelijsten!$C$2),0,IF(EXACT('Basis Excelsheet - uw artikelnr'!G2665,Keuzelijsten!$C$3),0,1)))</f>
        <v>0</v>
      </c>
      <c r="H2665" s="16">
        <f>IF('Basis Excelsheet - uw artikelnr'!F2665=0,0,IF(EXACT('Basis Excelsheet - uw artikelnr'!J2665,Keuzelijsten!$D$2),0,IF(EXACT('Basis Excelsheet - uw artikelnr'!J2665,Keuzelijsten!$D$3),0,1)))</f>
        <v>0</v>
      </c>
      <c r="I2665" s="16">
        <f ca="1">IF('Basis Excelsheet - uw artikelnr'!A2665=0,0,IF(CELL("type",'Basis Excelsheet - uw artikelnr'!A2665)="w",0,1))</f>
        <v>0</v>
      </c>
      <c r="J2665" s="16">
        <f>IF('Basis Excelsheet - uw artikelnr'!F2665=0,0,COUNTIF(Keuzelijsten!$F$2:$F$244,'Basis Excelsheet - uw artikelnr'!M2665)-1)*-1</f>
        <v>0</v>
      </c>
      <c r="K2665" s="16">
        <f>IF('Basis Excelsheet - uw artikelnr'!F2665=0,0,COUNTIF(Keuzelijsten!$A$2:$A$245,'Basis Excelsheet - uw artikelnr'!C2665)-1)*-1</f>
        <v>0</v>
      </c>
      <c r="L2665" s="16">
        <f>IF('Basis Excelsheet - uw artikelnr'!F2665=0,0,COUNTIF(Keuzelijsten!$W$2:$W$945,'Basis Excelsheet - uw artikelnr'!D2665)-1)*-1</f>
        <v>0</v>
      </c>
    </row>
    <row r="2666" spans="1:12" x14ac:dyDescent="0.25">
      <c r="A2666" s="17"/>
      <c r="B2666" s="17">
        <f t="shared" ca="1" si="43"/>
        <v>0</v>
      </c>
      <c r="C2666" s="16">
        <f>IF(LEN('Basis Excelsheet - uw artikelnr'!F2666)&gt;35,1,0)</f>
        <v>0</v>
      </c>
      <c r="D2666" s="16">
        <f>IF(LEN('Basis Excelsheet - uw artikelnr'!K2666)&gt;30,1,0)</f>
        <v>0</v>
      </c>
      <c r="E2666" s="16">
        <f>IF(LEN('Basis Excelsheet - uw artikelnr'!E2666)&gt;20,1,0)</f>
        <v>0</v>
      </c>
      <c r="F2666" s="16">
        <f>IF('Basis Excelsheet - uw artikelnr'!L2666=0,0,IF('Basis Excelsheet - uw artikelnr'!L2666&lt;1,1,0))</f>
        <v>0</v>
      </c>
      <c r="G2666" s="16">
        <f>IF('Basis Excelsheet - uw artikelnr'!F2666=0,0,IF(EXACT('Basis Excelsheet - uw artikelnr'!G2666,Keuzelijsten!$C$2),0,IF(EXACT('Basis Excelsheet - uw artikelnr'!G2666,Keuzelijsten!$C$3),0,1)))</f>
        <v>0</v>
      </c>
      <c r="H2666" s="16">
        <f>IF('Basis Excelsheet - uw artikelnr'!F2666=0,0,IF(EXACT('Basis Excelsheet - uw artikelnr'!J2666,Keuzelijsten!$D$2),0,IF(EXACT('Basis Excelsheet - uw artikelnr'!J2666,Keuzelijsten!$D$3),0,1)))</f>
        <v>0</v>
      </c>
      <c r="I2666" s="16">
        <f ca="1">IF('Basis Excelsheet - uw artikelnr'!A2666=0,0,IF(CELL("type",'Basis Excelsheet - uw artikelnr'!A2666)="w",0,1))</f>
        <v>0</v>
      </c>
      <c r="J2666" s="16">
        <f>IF('Basis Excelsheet - uw artikelnr'!F2666=0,0,COUNTIF(Keuzelijsten!$F$2:$F$244,'Basis Excelsheet - uw artikelnr'!M2666)-1)*-1</f>
        <v>0</v>
      </c>
      <c r="K2666" s="16">
        <f>IF('Basis Excelsheet - uw artikelnr'!F2666=0,0,COUNTIF(Keuzelijsten!$A$2:$A$245,'Basis Excelsheet - uw artikelnr'!C2666)-1)*-1</f>
        <v>0</v>
      </c>
      <c r="L2666" s="16">
        <f>IF('Basis Excelsheet - uw artikelnr'!F2666=0,0,COUNTIF(Keuzelijsten!$W$2:$W$945,'Basis Excelsheet - uw artikelnr'!D2666)-1)*-1</f>
        <v>0</v>
      </c>
    </row>
    <row r="2667" spans="1:12" x14ac:dyDescent="0.25">
      <c r="A2667" s="17"/>
      <c r="B2667" s="17">
        <f t="shared" ca="1" si="43"/>
        <v>0</v>
      </c>
      <c r="C2667" s="16">
        <f>IF(LEN('Basis Excelsheet - uw artikelnr'!F2667)&gt;35,1,0)</f>
        <v>0</v>
      </c>
      <c r="D2667" s="16">
        <f>IF(LEN('Basis Excelsheet - uw artikelnr'!K2667)&gt;30,1,0)</f>
        <v>0</v>
      </c>
      <c r="E2667" s="16">
        <f>IF(LEN('Basis Excelsheet - uw artikelnr'!E2667)&gt;20,1,0)</f>
        <v>0</v>
      </c>
      <c r="F2667" s="16">
        <f>IF('Basis Excelsheet - uw artikelnr'!L2667=0,0,IF('Basis Excelsheet - uw artikelnr'!L2667&lt;1,1,0))</f>
        <v>0</v>
      </c>
      <c r="G2667" s="16">
        <f>IF('Basis Excelsheet - uw artikelnr'!F2667=0,0,IF(EXACT('Basis Excelsheet - uw artikelnr'!G2667,Keuzelijsten!$C$2),0,IF(EXACT('Basis Excelsheet - uw artikelnr'!G2667,Keuzelijsten!$C$3),0,1)))</f>
        <v>0</v>
      </c>
      <c r="H2667" s="16">
        <f>IF('Basis Excelsheet - uw artikelnr'!F2667=0,0,IF(EXACT('Basis Excelsheet - uw artikelnr'!J2667,Keuzelijsten!$D$2),0,IF(EXACT('Basis Excelsheet - uw artikelnr'!J2667,Keuzelijsten!$D$3),0,1)))</f>
        <v>0</v>
      </c>
      <c r="I2667" s="16">
        <f ca="1">IF('Basis Excelsheet - uw artikelnr'!A2667=0,0,IF(CELL("type",'Basis Excelsheet - uw artikelnr'!A2667)="w",0,1))</f>
        <v>0</v>
      </c>
      <c r="J2667" s="16">
        <f>IF('Basis Excelsheet - uw artikelnr'!F2667=0,0,COUNTIF(Keuzelijsten!$F$2:$F$244,'Basis Excelsheet - uw artikelnr'!M2667)-1)*-1</f>
        <v>0</v>
      </c>
      <c r="K2667" s="16">
        <f>IF('Basis Excelsheet - uw artikelnr'!F2667=0,0,COUNTIF(Keuzelijsten!$A$2:$A$245,'Basis Excelsheet - uw artikelnr'!C2667)-1)*-1</f>
        <v>0</v>
      </c>
      <c r="L2667" s="16">
        <f>IF('Basis Excelsheet - uw artikelnr'!F2667=0,0,COUNTIF(Keuzelijsten!$W$2:$W$945,'Basis Excelsheet - uw artikelnr'!D2667)-1)*-1</f>
        <v>0</v>
      </c>
    </row>
    <row r="2668" spans="1:12" x14ac:dyDescent="0.25">
      <c r="A2668" s="17"/>
      <c r="B2668" s="17">
        <f t="shared" ca="1" si="43"/>
        <v>0</v>
      </c>
      <c r="C2668" s="16">
        <f>IF(LEN('Basis Excelsheet - uw artikelnr'!F2668)&gt;35,1,0)</f>
        <v>0</v>
      </c>
      <c r="D2668" s="16">
        <f>IF(LEN('Basis Excelsheet - uw artikelnr'!K2668)&gt;30,1,0)</f>
        <v>0</v>
      </c>
      <c r="E2668" s="16">
        <f>IF(LEN('Basis Excelsheet - uw artikelnr'!E2668)&gt;20,1,0)</f>
        <v>0</v>
      </c>
      <c r="F2668" s="16">
        <f>IF('Basis Excelsheet - uw artikelnr'!L2668=0,0,IF('Basis Excelsheet - uw artikelnr'!L2668&lt;1,1,0))</f>
        <v>0</v>
      </c>
      <c r="G2668" s="16">
        <f>IF('Basis Excelsheet - uw artikelnr'!F2668=0,0,IF(EXACT('Basis Excelsheet - uw artikelnr'!G2668,Keuzelijsten!$C$2),0,IF(EXACT('Basis Excelsheet - uw artikelnr'!G2668,Keuzelijsten!$C$3),0,1)))</f>
        <v>0</v>
      </c>
      <c r="H2668" s="16">
        <f>IF('Basis Excelsheet - uw artikelnr'!F2668=0,0,IF(EXACT('Basis Excelsheet - uw artikelnr'!J2668,Keuzelijsten!$D$2),0,IF(EXACT('Basis Excelsheet - uw artikelnr'!J2668,Keuzelijsten!$D$3),0,1)))</f>
        <v>0</v>
      </c>
      <c r="I2668" s="16">
        <f ca="1">IF('Basis Excelsheet - uw artikelnr'!A2668=0,0,IF(CELL("type",'Basis Excelsheet - uw artikelnr'!A2668)="w",0,1))</f>
        <v>0</v>
      </c>
      <c r="J2668" s="16">
        <f>IF('Basis Excelsheet - uw artikelnr'!F2668=0,0,COUNTIF(Keuzelijsten!$F$2:$F$244,'Basis Excelsheet - uw artikelnr'!M2668)-1)*-1</f>
        <v>0</v>
      </c>
      <c r="K2668" s="16">
        <f>IF('Basis Excelsheet - uw artikelnr'!F2668=0,0,COUNTIF(Keuzelijsten!$A$2:$A$245,'Basis Excelsheet - uw artikelnr'!C2668)-1)*-1</f>
        <v>0</v>
      </c>
      <c r="L2668" s="16">
        <f>IF('Basis Excelsheet - uw artikelnr'!F2668=0,0,COUNTIF(Keuzelijsten!$W$2:$W$945,'Basis Excelsheet - uw artikelnr'!D2668)-1)*-1</f>
        <v>0</v>
      </c>
    </row>
    <row r="2669" spans="1:12" x14ac:dyDescent="0.25">
      <c r="A2669" s="17"/>
      <c r="B2669" s="17">
        <f t="shared" ca="1" si="43"/>
        <v>0</v>
      </c>
      <c r="C2669" s="16">
        <f>IF(LEN('Basis Excelsheet - uw artikelnr'!F2669)&gt;35,1,0)</f>
        <v>0</v>
      </c>
      <c r="D2669" s="16">
        <f>IF(LEN('Basis Excelsheet - uw artikelnr'!K2669)&gt;30,1,0)</f>
        <v>0</v>
      </c>
      <c r="E2669" s="16">
        <f>IF(LEN('Basis Excelsheet - uw artikelnr'!E2669)&gt;20,1,0)</f>
        <v>0</v>
      </c>
      <c r="F2669" s="16">
        <f>IF('Basis Excelsheet - uw artikelnr'!L2669=0,0,IF('Basis Excelsheet - uw artikelnr'!L2669&lt;1,1,0))</f>
        <v>0</v>
      </c>
      <c r="G2669" s="16">
        <f>IF('Basis Excelsheet - uw artikelnr'!F2669=0,0,IF(EXACT('Basis Excelsheet - uw artikelnr'!G2669,Keuzelijsten!$C$2),0,IF(EXACT('Basis Excelsheet - uw artikelnr'!G2669,Keuzelijsten!$C$3),0,1)))</f>
        <v>0</v>
      </c>
      <c r="H2669" s="16">
        <f>IF('Basis Excelsheet - uw artikelnr'!F2669=0,0,IF(EXACT('Basis Excelsheet - uw artikelnr'!J2669,Keuzelijsten!$D$2),0,IF(EXACT('Basis Excelsheet - uw artikelnr'!J2669,Keuzelijsten!$D$3),0,1)))</f>
        <v>0</v>
      </c>
      <c r="I2669" s="16">
        <f ca="1">IF('Basis Excelsheet - uw artikelnr'!A2669=0,0,IF(CELL("type",'Basis Excelsheet - uw artikelnr'!A2669)="w",0,1))</f>
        <v>0</v>
      </c>
      <c r="J2669" s="16">
        <f>IF('Basis Excelsheet - uw artikelnr'!F2669=0,0,COUNTIF(Keuzelijsten!$F$2:$F$244,'Basis Excelsheet - uw artikelnr'!M2669)-1)*-1</f>
        <v>0</v>
      </c>
      <c r="K2669" s="16">
        <f>IF('Basis Excelsheet - uw artikelnr'!F2669=0,0,COUNTIF(Keuzelijsten!$A$2:$A$245,'Basis Excelsheet - uw artikelnr'!C2669)-1)*-1</f>
        <v>0</v>
      </c>
      <c r="L2669" s="16">
        <f>IF('Basis Excelsheet - uw artikelnr'!F2669=0,0,COUNTIF(Keuzelijsten!$W$2:$W$945,'Basis Excelsheet - uw artikelnr'!D2669)-1)*-1</f>
        <v>0</v>
      </c>
    </row>
    <row r="2670" spans="1:12" x14ac:dyDescent="0.25">
      <c r="A2670" s="17"/>
      <c r="B2670" s="17">
        <f t="shared" ca="1" si="43"/>
        <v>0</v>
      </c>
      <c r="C2670" s="16">
        <f>IF(LEN('Basis Excelsheet - uw artikelnr'!F2670)&gt;35,1,0)</f>
        <v>0</v>
      </c>
      <c r="D2670" s="16">
        <f>IF(LEN('Basis Excelsheet - uw artikelnr'!K2670)&gt;30,1,0)</f>
        <v>0</v>
      </c>
      <c r="E2670" s="16">
        <f>IF(LEN('Basis Excelsheet - uw artikelnr'!E2670)&gt;20,1,0)</f>
        <v>0</v>
      </c>
      <c r="F2670" s="16">
        <f>IF('Basis Excelsheet - uw artikelnr'!L2670=0,0,IF('Basis Excelsheet - uw artikelnr'!L2670&lt;1,1,0))</f>
        <v>0</v>
      </c>
      <c r="G2670" s="16">
        <f>IF('Basis Excelsheet - uw artikelnr'!F2670=0,0,IF(EXACT('Basis Excelsheet - uw artikelnr'!G2670,Keuzelijsten!$C$2),0,IF(EXACT('Basis Excelsheet - uw artikelnr'!G2670,Keuzelijsten!$C$3),0,1)))</f>
        <v>0</v>
      </c>
      <c r="H2670" s="16">
        <f>IF('Basis Excelsheet - uw artikelnr'!F2670=0,0,IF(EXACT('Basis Excelsheet - uw artikelnr'!J2670,Keuzelijsten!$D$2),0,IF(EXACT('Basis Excelsheet - uw artikelnr'!J2670,Keuzelijsten!$D$3),0,1)))</f>
        <v>0</v>
      </c>
      <c r="I2670" s="16">
        <f ca="1">IF('Basis Excelsheet - uw artikelnr'!A2670=0,0,IF(CELL("type",'Basis Excelsheet - uw artikelnr'!A2670)="w",0,1))</f>
        <v>0</v>
      </c>
      <c r="J2670" s="16">
        <f>IF('Basis Excelsheet - uw artikelnr'!F2670=0,0,COUNTIF(Keuzelijsten!$F$2:$F$244,'Basis Excelsheet - uw artikelnr'!M2670)-1)*-1</f>
        <v>0</v>
      </c>
      <c r="K2670" s="16">
        <f>IF('Basis Excelsheet - uw artikelnr'!F2670=0,0,COUNTIF(Keuzelijsten!$A$2:$A$245,'Basis Excelsheet - uw artikelnr'!C2670)-1)*-1</f>
        <v>0</v>
      </c>
      <c r="L2670" s="16">
        <f>IF('Basis Excelsheet - uw artikelnr'!F2670=0,0,COUNTIF(Keuzelijsten!$W$2:$W$945,'Basis Excelsheet - uw artikelnr'!D2670)-1)*-1</f>
        <v>0</v>
      </c>
    </row>
    <row r="2671" spans="1:12" x14ac:dyDescent="0.25">
      <c r="A2671" s="17"/>
      <c r="B2671" s="17">
        <f t="shared" ca="1" si="43"/>
        <v>0</v>
      </c>
      <c r="C2671" s="16">
        <f>IF(LEN('Basis Excelsheet - uw artikelnr'!F2671)&gt;35,1,0)</f>
        <v>0</v>
      </c>
      <c r="D2671" s="16">
        <f>IF(LEN('Basis Excelsheet - uw artikelnr'!K2671)&gt;30,1,0)</f>
        <v>0</v>
      </c>
      <c r="E2671" s="16">
        <f>IF(LEN('Basis Excelsheet - uw artikelnr'!E2671)&gt;20,1,0)</f>
        <v>0</v>
      </c>
      <c r="F2671" s="16">
        <f>IF('Basis Excelsheet - uw artikelnr'!L2671=0,0,IF('Basis Excelsheet - uw artikelnr'!L2671&lt;1,1,0))</f>
        <v>0</v>
      </c>
      <c r="G2671" s="16">
        <f>IF('Basis Excelsheet - uw artikelnr'!F2671=0,0,IF(EXACT('Basis Excelsheet - uw artikelnr'!G2671,Keuzelijsten!$C$2),0,IF(EXACT('Basis Excelsheet - uw artikelnr'!G2671,Keuzelijsten!$C$3),0,1)))</f>
        <v>0</v>
      </c>
      <c r="H2671" s="16">
        <f>IF('Basis Excelsheet - uw artikelnr'!F2671=0,0,IF(EXACT('Basis Excelsheet - uw artikelnr'!J2671,Keuzelijsten!$D$2),0,IF(EXACT('Basis Excelsheet - uw artikelnr'!J2671,Keuzelijsten!$D$3),0,1)))</f>
        <v>0</v>
      </c>
      <c r="I2671" s="16">
        <f ca="1">IF('Basis Excelsheet - uw artikelnr'!A2671=0,0,IF(CELL("type",'Basis Excelsheet - uw artikelnr'!A2671)="w",0,1))</f>
        <v>0</v>
      </c>
      <c r="J2671" s="16">
        <f>IF('Basis Excelsheet - uw artikelnr'!F2671=0,0,COUNTIF(Keuzelijsten!$F$2:$F$244,'Basis Excelsheet - uw artikelnr'!M2671)-1)*-1</f>
        <v>0</v>
      </c>
      <c r="K2671" s="16">
        <f>IF('Basis Excelsheet - uw artikelnr'!F2671=0,0,COUNTIF(Keuzelijsten!$A$2:$A$245,'Basis Excelsheet - uw artikelnr'!C2671)-1)*-1</f>
        <v>0</v>
      </c>
      <c r="L2671" s="16">
        <f>IF('Basis Excelsheet - uw artikelnr'!F2671=0,0,COUNTIF(Keuzelijsten!$W$2:$W$945,'Basis Excelsheet - uw artikelnr'!D2671)-1)*-1</f>
        <v>0</v>
      </c>
    </row>
    <row r="2672" spans="1:12" x14ac:dyDescent="0.25">
      <c r="A2672" s="17"/>
      <c r="B2672" s="17">
        <f t="shared" ca="1" si="43"/>
        <v>0</v>
      </c>
      <c r="C2672" s="16">
        <f>IF(LEN('Basis Excelsheet - uw artikelnr'!F2672)&gt;35,1,0)</f>
        <v>0</v>
      </c>
      <c r="D2672" s="16">
        <f>IF(LEN('Basis Excelsheet - uw artikelnr'!K2672)&gt;30,1,0)</f>
        <v>0</v>
      </c>
      <c r="E2672" s="16">
        <f>IF(LEN('Basis Excelsheet - uw artikelnr'!E2672)&gt;20,1,0)</f>
        <v>0</v>
      </c>
      <c r="F2672" s="16">
        <f>IF('Basis Excelsheet - uw artikelnr'!L2672=0,0,IF('Basis Excelsheet - uw artikelnr'!L2672&lt;1,1,0))</f>
        <v>0</v>
      </c>
      <c r="G2672" s="16">
        <f>IF('Basis Excelsheet - uw artikelnr'!F2672=0,0,IF(EXACT('Basis Excelsheet - uw artikelnr'!G2672,Keuzelijsten!$C$2),0,IF(EXACT('Basis Excelsheet - uw artikelnr'!G2672,Keuzelijsten!$C$3),0,1)))</f>
        <v>0</v>
      </c>
      <c r="H2672" s="16">
        <f>IF('Basis Excelsheet - uw artikelnr'!F2672=0,0,IF(EXACT('Basis Excelsheet - uw artikelnr'!J2672,Keuzelijsten!$D$2),0,IF(EXACT('Basis Excelsheet - uw artikelnr'!J2672,Keuzelijsten!$D$3),0,1)))</f>
        <v>0</v>
      </c>
      <c r="I2672" s="16">
        <f ca="1">IF('Basis Excelsheet - uw artikelnr'!A2672=0,0,IF(CELL("type",'Basis Excelsheet - uw artikelnr'!A2672)="w",0,1))</f>
        <v>0</v>
      </c>
      <c r="J2672" s="16">
        <f>IF('Basis Excelsheet - uw artikelnr'!F2672=0,0,COUNTIF(Keuzelijsten!$F$2:$F$244,'Basis Excelsheet - uw artikelnr'!M2672)-1)*-1</f>
        <v>0</v>
      </c>
      <c r="K2672" s="16">
        <f>IF('Basis Excelsheet - uw artikelnr'!F2672=0,0,COUNTIF(Keuzelijsten!$A$2:$A$245,'Basis Excelsheet - uw artikelnr'!C2672)-1)*-1</f>
        <v>0</v>
      </c>
      <c r="L2672" s="16">
        <f>IF('Basis Excelsheet - uw artikelnr'!F2672=0,0,COUNTIF(Keuzelijsten!$W$2:$W$945,'Basis Excelsheet - uw artikelnr'!D2672)-1)*-1</f>
        <v>0</v>
      </c>
    </row>
    <row r="2673" spans="1:12" x14ac:dyDescent="0.25">
      <c r="A2673" s="17"/>
      <c r="B2673" s="17">
        <f t="shared" ca="1" si="43"/>
        <v>0</v>
      </c>
      <c r="C2673" s="16">
        <f>IF(LEN('Basis Excelsheet - uw artikelnr'!F2673)&gt;35,1,0)</f>
        <v>0</v>
      </c>
      <c r="D2673" s="16">
        <f>IF(LEN('Basis Excelsheet - uw artikelnr'!K2673)&gt;30,1,0)</f>
        <v>0</v>
      </c>
      <c r="E2673" s="16">
        <f>IF(LEN('Basis Excelsheet - uw artikelnr'!E2673)&gt;20,1,0)</f>
        <v>0</v>
      </c>
      <c r="F2673" s="16">
        <f>IF('Basis Excelsheet - uw artikelnr'!L2673=0,0,IF('Basis Excelsheet - uw artikelnr'!L2673&lt;1,1,0))</f>
        <v>0</v>
      </c>
      <c r="G2673" s="16">
        <f>IF('Basis Excelsheet - uw artikelnr'!F2673=0,0,IF(EXACT('Basis Excelsheet - uw artikelnr'!G2673,Keuzelijsten!$C$2),0,IF(EXACT('Basis Excelsheet - uw artikelnr'!G2673,Keuzelijsten!$C$3),0,1)))</f>
        <v>0</v>
      </c>
      <c r="H2673" s="16">
        <f>IF('Basis Excelsheet - uw artikelnr'!F2673=0,0,IF(EXACT('Basis Excelsheet - uw artikelnr'!J2673,Keuzelijsten!$D$2),0,IF(EXACT('Basis Excelsheet - uw artikelnr'!J2673,Keuzelijsten!$D$3),0,1)))</f>
        <v>0</v>
      </c>
      <c r="I2673" s="16">
        <f ca="1">IF('Basis Excelsheet - uw artikelnr'!A2673=0,0,IF(CELL("type",'Basis Excelsheet - uw artikelnr'!A2673)="w",0,1))</f>
        <v>0</v>
      </c>
      <c r="J2673" s="16">
        <f>IF('Basis Excelsheet - uw artikelnr'!F2673=0,0,COUNTIF(Keuzelijsten!$F$2:$F$244,'Basis Excelsheet - uw artikelnr'!M2673)-1)*-1</f>
        <v>0</v>
      </c>
      <c r="K2673" s="16">
        <f>IF('Basis Excelsheet - uw artikelnr'!F2673=0,0,COUNTIF(Keuzelijsten!$A$2:$A$245,'Basis Excelsheet - uw artikelnr'!C2673)-1)*-1</f>
        <v>0</v>
      </c>
      <c r="L2673" s="16">
        <f>IF('Basis Excelsheet - uw artikelnr'!F2673=0,0,COUNTIF(Keuzelijsten!$W$2:$W$945,'Basis Excelsheet - uw artikelnr'!D2673)-1)*-1</f>
        <v>0</v>
      </c>
    </row>
    <row r="2674" spans="1:12" x14ac:dyDescent="0.25">
      <c r="A2674" s="17"/>
      <c r="B2674" s="17">
        <f t="shared" ca="1" si="43"/>
        <v>0</v>
      </c>
      <c r="C2674" s="16">
        <f>IF(LEN('Basis Excelsheet - uw artikelnr'!F2674)&gt;35,1,0)</f>
        <v>0</v>
      </c>
      <c r="D2674" s="16">
        <f>IF(LEN('Basis Excelsheet - uw artikelnr'!K2674)&gt;30,1,0)</f>
        <v>0</v>
      </c>
      <c r="E2674" s="16">
        <f>IF(LEN('Basis Excelsheet - uw artikelnr'!E2674)&gt;20,1,0)</f>
        <v>0</v>
      </c>
      <c r="F2674" s="16">
        <f>IF('Basis Excelsheet - uw artikelnr'!L2674=0,0,IF('Basis Excelsheet - uw artikelnr'!L2674&lt;1,1,0))</f>
        <v>0</v>
      </c>
      <c r="G2674" s="16">
        <f>IF('Basis Excelsheet - uw artikelnr'!F2674=0,0,IF(EXACT('Basis Excelsheet - uw artikelnr'!G2674,Keuzelijsten!$C$2),0,IF(EXACT('Basis Excelsheet - uw artikelnr'!G2674,Keuzelijsten!$C$3),0,1)))</f>
        <v>0</v>
      </c>
      <c r="H2674" s="16">
        <f>IF('Basis Excelsheet - uw artikelnr'!F2674=0,0,IF(EXACT('Basis Excelsheet - uw artikelnr'!J2674,Keuzelijsten!$D$2),0,IF(EXACT('Basis Excelsheet - uw artikelnr'!J2674,Keuzelijsten!$D$3),0,1)))</f>
        <v>0</v>
      </c>
      <c r="I2674" s="16">
        <f ca="1">IF('Basis Excelsheet - uw artikelnr'!A2674=0,0,IF(CELL("type",'Basis Excelsheet - uw artikelnr'!A2674)="w",0,1))</f>
        <v>0</v>
      </c>
      <c r="J2674" s="16">
        <f>IF('Basis Excelsheet - uw artikelnr'!F2674=0,0,COUNTIF(Keuzelijsten!$F$2:$F$244,'Basis Excelsheet - uw artikelnr'!M2674)-1)*-1</f>
        <v>0</v>
      </c>
      <c r="K2674" s="16">
        <f>IF('Basis Excelsheet - uw artikelnr'!F2674=0,0,COUNTIF(Keuzelijsten!$A$2:$A$245,'Basis Excelsheet - uw artikelnr'!C2674)-1)*-1</f>
        <v>0</v>
      </c>
      <c r="L2674" s="16">
        <f>IF('Basis Excelsheet - uw artikelnr'!F2674=0,0,COUNTIF(Keuzelijsten!$W$2:$W$945,'Basis Excelsheet - uw artikelnr'!D2674)-1)*-1</f>
        <v>0</v>
      </c>
    </row>
    <row r="2675" spans="1:12" x14ac:dyDescent="0.25">
      <c r="A2675" s="17"/>
      <c r="B2675" s="17">
        <f t="shared" ca="1" si="43"/>
        <v>0</v>
      </c>
      <c r="C2675" s="16">
        <f>IF(LEN('Basis Excelsheet - uw artikelnr'!F2675)&gt;35,1,0)</f>
        <v>0</v>
      </c>
      <c r="D2675" s="16">
        <f>IF(LEN('Basis Excelsheet - uw artikelnr'!K2675)&gt;30,1,0)</f>
        <v>0</v>
      </c>
      <c r="E2675" s="16">
        <f>IF(LEN('Basis Excelsheet - uw artikelnr'!E2675)&gt;20,1,0)</f>
        <v>0</v>
      </c>
      <c r="F2675" s="16">
        <f>IF('Basis Excelsheet - uw artikelnr'!L2675=0,0,IF('Basis Excelsheet - uw artikelnr'!L2675&lt;1,1,0))</f>
        <v>0</v>
      </c>
      <c r="G2675" s="16">
        <f>IF('Basis Excelsheet - uw artikelnr'!F2675=0,0,IF(EXACT('Basis Excelsheet - uw artikelnr'!G2675,Keuzelijsten!$C$2),0,IF(EXACT('Basis Excelsheet - uw artikelnr'!G2675,Keuzelijsten!$C$3),0,1)))</f>
        <v>0</v>
      </c>
      <c r="H2675" s="16">
        <f>IF('Basis Excelsheet - uw artikelnr'!F2675=0,0,IF(EXACT('Basis Excelsheet - uw artikelnr'!J2675,Keuzelijsten!$D$2),0,IF(EXACT('Basis Excelsheet - uw artikelnr'!J2675,Keuzelijsten!$D$3),0,1)))</f>
        <v>0</v>
      </c>
      <c r="I2675" s="16">
        <f ca="1">IF('Basis Excelsheet - uw artikelnr'!A2675=0,0,IF(CELL("type",'Basis Excelsheet - uw artikelnr'!A2675)="w",0,1))</f>
        <v>0</v>
      </c>
      <c r="J2675" s="16">
        <f>IF('Basis Excelsheet - uw artikelnr'!F2675=0,0,COUNTIF(Keuzelijsten!$F$2:$F$244,'Basis Excelsheet - uw artikelnr'!M2675)-1)*-1</f>
        <v>0</v>
      </c>
      <c r="K2675" s="16">
        <f>IF('Basis Excelsheet - uw artikelnr'!F2675=0,0,COUNTIF(Keuzelijsten!$A$2:$A$245,'Basis Excelsheet - uw artikelnr'!C2675)-1)*-1</f>
        <v>0</v>
      </c>
      <c r="L2675" s="16">
        <f>IF('Basis Excelsheet - uw artikelnr'!F2675=0,0,COUNTIF(Keuzelijsten!$W$2:$W$945,'Basis Excelsheet - uw artikelnr'!D2675)-1)*-1</f>
        <v>0</v>
      </c>
    </row>
    <row r="2676" spans="1:12" x14ac:dyDescent="0.25">
      <c r="A2676" s="17"/>
      <c r="B2676" s="17">
        <f t="shared" ca="1" si="43"/>
        <v>0</v>
      </c>
      <c r="C2676" s="16">
        <f>IF(LEN('Basis Excelsheet - uw artikelnr'!F2676)&gt;35,1,0)</f>
        <v>0</v>
      </c>
      <c r="D2676" s="16">
        <f>IF(LEN('Basis Excelsheet - uw artikelnr'!K2676)&gt;30,1,0)</f>
        <v>0</v>
      </c>
      <c r="E2676" s="16">
        <f>IF(LEN('Basis Excelsheet - uw artikelnr'!E2676)&gt;20,1,0)</f>
        <v>0</v>
      </c>
      <c r="F2676" s="16">
        <f>IF('Basis Excelsheet - uw artikelnr'!L2676=0,0,IF('Basis Excelsheet - uw artikelnr'!L2676&lt;1,1,0))</f>
        <v>0</v>
      </c>
      <c r="G2676" s="16">
        <f>IF('Basis Excelsheet - uw artikelnr'!F2676=0,0,IF(EXACT('Basis Excelsheet - uw artikelnr'!G2676,Keuzelijsten!$C$2),0,IF(EXACT('Basis Excelsheet - uw artikelnr'!G2676,Keuzelijsten!$C$3),0,1)))</f>
        <v>0</v>
      </c>
      <c r="H2676" s="16">
        <f>IF('Basis Excelsheet - uw artikelnr'!F2676=0,0,IF(EXACT('Basis Excelsheet - uw artikelnr'!J2676,Keuzelijsten!$D$2),0,IF(EXACT('Basis Excelsheet - uw artikelnr'!J2676,Keuzelijsten!$D$3),0,1)))</f>
        <v>0</v>
      </c>
      <c r="I2676" s="16">
        <f ca="1">IF('Basis Excelsheet - uw artikelnr'!A2676=0,0,IF(CELL("type",'Basis Excelsheet - uw artikelnr'!A2676)="w",0,1))</f>
        <v>0</v>
      </c>
      <c r="J2676" s="16">
        <f>IF('Basis Excelsheet - uw artikelnr'!F2676=0,0,COUNTIF(Keuzelijsten!$F$2:$F$244,'Basis Excelsheet - uw artikelnr'!M2676)-1)*-1</f>
        <v>0</v>
      </c>
      <c r="K2676" s="16">
        <f>IF('Basis Excelsheet - uw artikelnr'!F2676=0,0,COUNTIF(Keuzelijsten!$A$2:$A$245,'Basis Excelsheet - uw artikelnr'!C2676)-1)*-1</f>
        <v>0</v>
      </c>
      <c r="L2676" s="16">
        <f>IF('Basis Excelsheet - uw artikelnr'!F2676=0,0,COUNTIF(Keuzelijsten!$W$2:$W$945,'Basis Excelsheet - uw artikelnr'!D2676)-1)*-1</f>
        <v>0</v>
      </c>
    </row>
    <row r="2677" spans="1:12" x14ac:dyDescent="0.25">
      <c r="A2677" s="17"/>
      <c r="B2677" s="17">
        <f t="shared" ca="1" si="43"/>
        <v>0</v>
      </c>
      <c r="C2677" s="16">
        <f>IF(LEN('Basis Excelsheet - uw artikelnr'!F2677)&gt;35,1,0)</f>
        <v>0</v>
      </c>
      <c r="D2677" s="16">
        <f>IF(LEN('Basis Excelsheet - uw artikelnr'!K2677)&gt;30,1,0)</f>
        <v>0</v>
      </c>
      <c r="E2677" s="16">
        <f>IF(LEN('Basis Excelsheet - uw artikelnr'!E2677)&gt;20,1,0)</f>
        <v>0</v>
      </c>
      <c r="F2677" s="16">
        <f>IF('Basis Excelsheet - uw artikelnr'!L2677=0,0,IF('Basis Excelsheet - uw artikelnr'!L2677&lt;1,1,0))</f>
        <v>0</v>
      </c>
      <c r="G2677" s="16">
        <f>IF('Basis Excelsheet - uw artikelnr'!F2677=0,0,IF(EXACT('Basis Excelsheet - uw artikelnr'!G2677,Keuzelijsten!$C$2),0,IF(EXACT('Basis Excelsheet - uw artikelnr'!G2677,Keuzelijsten!$C$3),0,1)))</f>
        <v>0</v>
      </c>
      <c r="H2677" s="16">
        <f>IF('Basis Excelsheet - uw artikelnr'!F2677=0,0,IF(EXACT('Basis Excelsheet - uw artikelnr'!J2677,Keuzelijsten!$D$2),0,IF(EXACT('Basis Excelsheet - uw artikelnr'!J2677,Keuzelijsten!$D$3),0,1)))</f>
        <v>0</v>
      </c>
      <c r="I2677" s="16">
        <f ca="1">IF('Basis Excelsheet - uw artikelnr'!A2677=0,0,IF(CELL("type",'Basis Excelsheet - uw artikelnr'!A2677)="w",0,1))</f>
        <v>0</v>
      </c>
      <c r="J2677" s="16">
        <f>IF('Basis Excelsheet - uw artikelnr'!F2677=0,0,COUNTIF(Keuzelijsten!$F$2:$F$244,'Basis Excelsheet - uw artikelnr'!M2677)-1)*-1</f>
        <v>0</v>
      </c>
      <c r="K2677" s="16">
        <f>IF('Basis Excelsheet - uw artikelnr'!F2677=0,0,COUNTIF(Keuzelijsten!$A$2:$A$245,'Basis Excelsheet - uw artikelnr'!C2677)-1)*-1</f>
        <v>0</v>
      </c>
      <c r="L2677" s="16">
        <f>IF('Basis Excelsheet - uw artikelnr'!F2677=0,0,COUNTIF(Keuzelijsten!$W$2:$W$945,'Basis Excelsheet - uw artikelnr'!D2677)-1)*-1</f>
        <v>0</v>
      </c>
    </row>
    <row r="2678" spans="1:12" x14ac:dyDescent="0.25">
      <c r="A2678" s="17"/>
      <c r="B2678" s="17">
        <f t="shared" ca="1" si="43"/>
        <v>0</v>
      </c>
      <c r="C2678" s="16">
        <f>IF(LEN('Basis Excelsheet - uw artikelnr'!F2678)&gt;35,1,0)</f>
        <v>0</v>
      </c>
      <c r="D2678" s="16">
        <f>IF(LEN('Basis Excelsheet - uw artikelnr'!K2678)&gt;30,1,0)</f>
        <v>0</v>
      </c>
      <c r="E2678" s="16">
        <f>IF(LEN('Basis Excelsheet - uw artikelnr'!E2678)&gt;20,1,0)</f>
        <v>0</v>
      </c>
      <c r="F2678" s="16">
        <f>IF('Basis Excelsheet - uw artikelnr'!L2678=0,0,IF('Basis Excelsheet - uw artikelnr'!L2678&lt;1,1,0))</f>
        <v>0</v>
      </c>
      <c r="G2678" s="16">
        <f>IF('Basis Excelsheet - uw artikelnr'!F2678=0,0,IF(EXACT('Basis Excelsheet - uw artikelnr'!G2678,Keuzelijsten!$C$2),0,IF(EXACT('Basis Excelsheet - uw artikelnr'!G2678,Keuzelijsten!$C$3),0,1)))</f>
        <v>0</v>
      </c>
      <c r="H2678" s="16">
        <f>IF('Basis Excelsheet - uw artikelnr'!F2678=0,0,IF(EXACT('Basis Excelsheet - uw artikelnr'!J2678,Keuzelijsten!$D$2),0,IF(EXACT('Basis Excelsheet - uw artikelnr'!J2678,Keuzelijsten!$D$3),0,1)))</f>
        <v>0</v>
      </c>
      <c r="I2678" s="16">
        <f ca="1">IF('Basis Excelsheet - uw artikelnr'!A2678=0,0,IF(CELL("type",'Basis Excelsheet - uw artikelnr'!A2678)="w",0,1))</f>
        <v>0</v>
      </c>
      <c r="J2678" s="16">
        <f>IF('Basis Excelsheet - uw artikelnr'!F2678=0,0,COUNTIF(Keuzelijsten!$F$2:$F$244,'Basis Excelsheet - uw artikelnr'!M2678)-1)*-1</f>
        <v>0</v>
      </c>
      <c r="K2678" s="16">
        <f>IF('Basis Excelsheet - uw artikelnr'!F2678=0,0,COUNTIF(Keuzelijsten!$A$2:$A$245,'Basis Excelsheet - uw artikelnr'!C2678)-1)*-1</f>
        <v>0</v>
      </c>
      <c r="L2678" s="16">
        <f>IF('Basis Excelsheet - uw artikelnr'!F2678=0,0,COUNTIF(Keuzelijsten!$W$2:$W$945,'Basis Excelsheet - uw artikelnr'!D2678)-1)*-1</f>
        <v>0</v>
      </c>
    </row>
    <row r="2679" spans="1:12" x14ac:dyDescent="0.25">
      <c r="A2679" s="17"/>
      <c r="B2679" s="17">
        <f t="shared" ca="1" si="43"/>
        <v>0</v>
      </c>
      <c r="C2679" s="16">
        <f>IF(LEN('Basis Excelsheet - uw artikelnr'!F2679)&gt;35,1,0)</f>
        <v>0</v>
      </c>
      <c r="D2679" s="16">
        <f>IF(LEN('Basis Excelsheet - uw artikelnr'!K2679)&gt;30,1,0)</f>
        <v>0</v>
      </c>
      <c r="E2679" s="16">
        <f>IF(LEN('Basis Excelsheet - uw artikelnr'!E2679)&gt;20,1,0)</f>
        <v>0</v>
      </c>
      <c r="F2679" s="16">
        <f>IF('Basis Excelsheet - uw artikelnr'!L2679=0,0,IF('Basis Excelsheet - uw artikelnr'!L2679&lt;1,1,0))</f>
        <v>0</v>
      </c>
      <c r="G2679" s="16">
        <f>IF('Basis Excelsheet - uw artikelnr'!F2679=0,0,IF(EXACT('Basis Excelsheet - uw artikelnr'!G2679,Keuzelijsten!$C$2),0,IF(EXACT('Basis Excelsheet - uw artikelnr'!G2679,Keuzelijsten!$C$3),0,1)))</f>
        <v>0</v>
      </c>
      <c r="H2679" s="16">
        <f>IF('Basis Excelsheet - uw artikelnr'!F2679=0,0,IF(EXACT('Basis Excelsheet - uw artikelnr'!J2679,Keuzelijsten!$D$2),0,IF(EXACT('Basis Excelsheet - uw artikelnr'!J2679,Keuzelijsten!$D$3),0,1)))</f>
        <v>0</v>
      </c>
      <c r="I2679" s="16">
        <f ca="1">IF('Basis Excelsheet - uw artikelnr'!A2679=0,0,IF(CELL("type",'Basis Excelsheet - uw artikelnr'!A2679)="w",0,1))</f>
        <v>0</v>
      </c>
      <c r="J2679" s="16">
        <f>IF('Basis Excelsheet - uw artikelnr'!F2679=0,0,COUNTIF(Keuzelijsten!$F$2:$F$244,'Basis Excelsheet - uw artikelnr'!M2679)-1)*-1</f>
        <v>0</v>
      </c>
      <c r="K2679" s="16">
        <f>IF('Basis Excelsheet - uw artikelnr'!F2679=0,0,COUNTIF(Keuzelijsten!$A$2:$A$245,'Basis Excelsheet - uw artikelnr'!C2679)-1)*-1</f>
        <v>0</v>
      </c>
      <c r="L2679" s="16">
        <f>IF('Basis Excelsheet - uw artikelnr'!F2679=0,0,COUNTIF(Keuzelijsten!$W$2:$W$945,'Basis Excelsheet - uw artikelnr'!D2679)-1)*-1</f>
        <v>0</v>
      </c>
    </row>
    <row r="2680" spans="1:12" x14ac:dyDescent="0.25">
      <c r="A2680" s="17"/>
      <c r="B2680" s="17">
        <f t="shared" ca="1" si="43"/>
        <v>0</v>
      </c>
      <c r="C2680" s="16">
        <f>IF(LEN('Basis Excelsheet - uw artikelnr'!F2680)&gt;35,1,0)</f>
        <v>0</v>
      </c>
      <c r="D2680" s="16">
        <f>IF(LEN('Basis Excelsheet - uw artikelnr'!K2680)&gt;30,1,0)</f>
        <v>0</v>
      </c>
      <c r="E2680" s="16">
        <f>IF(LEN('Basis Excelsheet - uw artikelnr'!E2680)&gt;20,1,0)</f>
        <v>0</v>
      </c>
      <c r="F2680" s="16">
        <f>IF('Basis Excelsheet - uw artikelnr'!L2680=0,0,IF('Basis Excelsheet - uw artikelnr'!L2680&lt;1,1,0))</f>
        <v>0</v>
      </c>
      <c r="G2680" s="16">
        <f>IF('Basis Excelsheet - uw artikelnr'!F2680=0,0,IF(EXACT('Basis Excelsheet - uw artikelnr'!G2680,Keuzelijsten!$C$2),0,IF(EXACT('Basis Excelsheet - uw artikelnr'!G2680,Keuzelijsten!$C$3),0,1)))</f>
        <v>0</v>
      </c>
      <c r="H2680" s="16">
        <f>IF('Basis Excelsheet - uw artikelnr'!F2680=0,0,IF(EXACT('Basis Excelsheet - uw artikelnr'!J2680,Keuzelijsten!$D$2),0,IF(EXACT('Basis Excelsheet - uw artikelnr'!J2680,Keuzelijsten!$D$3),0,1)))</f>
        <v>0</v>
      </c>
      <c r="I2680" s="16">
        <f ca="1">IF('Basis Excelsheet - uw artikelnr'!A2680=0,0,IF(CELL("type",'Basis Excelsheet - uw artikelnr'!A2680)="w",0,1))</f>
        <v>0</v>
      </c>
      <c r="J2680" s="16">
        <f>IF('Basis Excelsheet - uw artikelnr'!F2680=0,0,COUNTIF(Keuzelijsten!$F$2:$F$244,'Basis Excelsheet - uw artikelnr'!M2680)-1)*-1</f>
        <v>0</v>
      </c>
      <c r="K2680" s="16">
        <f>IF('Basis Excelsheet - uw artikelnr'!F2680=0,0,COUNTIF(Keuzelijsten!$A$2:$A$245,'Basis Excelsheet - uw artikelnr'!C2680)-1)*-1</f>
        <v>0</v>
      </c>
      <c r="L2680" s="16">
        <f>IF('Basis Excelsheet - uw artikelnr'!F2680=0,0,COUNTIF(Keuzelijsten!$W$2:$W$945,'Basis Excelsheet - uw artikelnr'!D2680)-1)*-1</f>
        <v>0</v>
      </c>
    </row>
    <row r="2681" spans="1:12" x14ac:dyDescent="0.25">
      <c r="A2681" s="17"/>
      <c r="B2681" s="17">
        <f t="shared" ca="1" si="43"/>
        <v>0</v>
      </c>
      <c r="C2681" s="16">
        <f>IF(LEN('Basis Excelsheet - uw artikelnr'!F2681)&gt;35,1,0)</f>
        <v>0</v>
      </c>
      <c r="D2681" s="16">
        <f>IF(LEN('Basis Excelsheet - uw artikelnr'!K2681)&gt;30,1,0)</f>
        <v>0</v>
      </c>
      <c r="E2681" s="16">
        <f>IF(LEN('Basis Excelsheet - uw artikelnr'!E2681)&gt;20,1,0)</f>
        <v>0</v>
      </c>
      <c r="F2681" s="16">
        <f>IF('Basis Excelsheet - uw artikelnr'!L2681=0,0,IF('Basis Excelsheet - uw artikelnr'!L2681&lt;1,1,0))</f>
        <v>0</v>
      </c>
      <c r="G2681" s="16">
        <f>IF('Basis Excelsheet - uw artikelnr'!F2681=0,0,IF(EXACT('Basis Excelsheet - uw artikelnr'!G2681,Keuzelijsten!$C$2),0,IF(EXACT('Basis Excelsheet - uw artikelnr'!G2681,Keuzelijsten!$C$3),0,1)))</f>
        <v>0</v>
      </c>
      <c r="H2681" s="16">
        <f>IF('Basis Excelsheet - uw artikelnr'!F2681=0,0,IF(EXACT('Basis Excelsheet - uw artikelnr'!J2681,Keuzelijsten!$D$2),0,IF(EXACT('Basis Excelsheet - uw artikelnr'!J2681,Keuzelijsten!$D$3),0,1)))</f>
        <v>0</v>
      </c>
      <c r="I2681" s="16">
        <f ca="1">IF('Basis Excelsheet - uw artikelnr'!A2681=0,0,IF(CELL("type",'Basis Excelsheet - uw artikelnr'!A2681)="w",0,1))</f>
        <v>0</v>
      </c>
      <c r="J2681" s="16">
        <f>IF('Basis Excelsheet - uw artikelnr'!F2681=0,0,COUNTIF(Keuzelijsten!$F$2:$F$244,'Basis Excelsheet - uw artikelnr'!M2681)-1)*-1</f>
        <v>0</v>
      </c>
      <c r="K2681" s="16">
        <f>IF('Basis Excelsheet - uw artikelnr'!F2681=0,0,COUNTIF(Keuzelijsten!$A$2:$A$245,'Basis Excelsheet - uw artikelnr'!C2681)-1)*-1</f>
        <v>0</v>
      </c>
      <c r="L2681" s="16">
        <f>IF('Basis Excelsheet - uw artikelnr'!F2681=0,0,COUNTIF(Keuzelijsten!$W$2:$W$945,'Basis Excelsheet - uw artikelnr'!D2681)-1)*-1</f>
        <v>0</v>
      </c>
    </row>
    <row r="2682" spans="1:12" x14ac:dyDescent="0.25">
      <c r="A2682" s="17"/>
      <c r="B2682" s="17">
        <f t="shared" ca="1" si="43"/>
        <v>0</v>
      </c>
      <c r="C2682" s="16">
        <f>IF(LEN('Basis Excelsheet - uw artikelnr'!F2682)&gt;35,1,0)</f>
        <v>0</v>
      </c>
      <c r="D2682" s="16">
        <f>IF(LEN('Basis Excelsheet - uw artikelnr'!K2682)&gt;30,1,0)</f>
        <v>0</v>
      </c>
      <c r="E2682" s="16">
        <f>IF(LEN('Basis Excelsheet - uw artikelnr'!E2682)&gt;20,1,0)</f>
        <v>0</v>
      </c>
      <c r="F2682" s="16">
        <f>IF('Basis Excelsheet - uw artikelnr'!L2682=0,0,IF('Basis Excelsheet - uw artikelnr'!L2682&lt;1,1,0))</f>
        <v>0</v>
      </c>
      <c r="G2682" s="16">
        <f>IF('Basis Excelsheet - uw artikelnr'!F2682=0,0,IF(EXACT('Basis Excelsheet - uw artikelnr'!G2682,Keuzelijsten!$C$2),0,IF(EXACT('Basis Excelsheet - uw artikelnr'!G2682,Keuzelijsten!$C$3),0,1)))</f>
        <v>0</v>
      </c>
      <c r="H2682" s="16">
        <f>IF('Basis Excelsheet - uw artikelnr'!F2682=0,0,IF(EXACT('Basis Excelsheet - uw artikelnr'!J2682,Keuzelijsten!$D$2),0,IF(EXACT('Basis Excelsheet - uw artikelnr'!J2682,Keuzelijsten!$D$3),0,1)))</f>
        <v>0</v>
      </c>
      <c r="I2682" s="16">
        <f ca="1">IF('Basis Excelsheet - uw artikelnr'!A2682=0,0,IF(CELL("type",'Basis Excelsheet - uw artikelnr'!A2682)="w",0,1))</f>
        <v>0</v>
      </c>
      <c r="J2682" s="16">
        <f>IF('Basis Excelsheet - uw artikelnr'!F2682=0,0,COUNTIF(Keuzelijsten!$F$2:$F$244,'Basis Excelsheet - uw artikelnr'!M2682)-1)*-1</f>
        <v>0</v>
      </c>
      <c r="K2682" s="16">
        <f>IF('Basis Excelsheet - uw artikelnr'!F2682=0,0,COUNTIF(Keuzelijsten!$A$2:$A$245,'Basis Excelsheet - uw artikelnr'!C2682)-1)*-1</f>
        <v>0</v>
      </c>
      <c r="L2682" s="16">
        <f>IF('Basis Excelsheet - uw artikelnr'!F2682=0,0,COUNTIF(Keuzelijsten!$W$2:$W$945,'Basis Excelsheet - uw artikelnr'!D2682)-1)*-1</f>
        <v>0</v>
      </c>
    </row>
    <row r="2683" spans="1:12" x14ac:dyDescent="0.25">
      <c r="A2683" s="17"/>
      <c r="B2683" s="17">
        <f t="shared" ca="1" si="43"/>
        <v>0</v>
      </c>
      <c r="C2683" s="16">
        <f>IF(LEN('Basis Excelsheet - uw artikelnr'!F2683)&gt;35,1,0)</f>
        <v>0</v>
      </c>
      <c r="D2683" s="16">
        <f>IF(LEN('Basis Excelsheet - uw artikelnr'!K2683)&gt;30,1,0)</f>
        <v>0</v>
      </c>
      <c r="E2683" s="16">
        <f>IF(LEN('Basis Excelsheet - uw artikelnr'!E2683)&gt;20,1,0)</f>
        <v>0</v>
      </c>
      <c r="F2683" s="16">
        <f>IF('Basis Excelsheet - uw artikelnr'!L2683=0,0,IF('Basis Excelsheet - uw artikelnr'!L2683&lt;1,1,0))</f>
        <v>0</v>
      </c>
      <c r="G2683" s="16">
        <f>IF('Basis Excelsheet - uw artikelnr'!F2683=0,0,IF(EXACT('Basis Excelsheet - uw artikelnr'!G2683,Keuzelijsten!$C$2),0,IF(EXACT('Basis Excelsheet - uw artikelnr'!G2683,Keuzelijsten!$C$3),0,1)))</f>
        <v>0</v>
      </c>
      <c r="H2683" s="16">
        <f>IF('Basis Excelsheet - uw artikelnr'!F2683=0,0,IF(EXACT('Basis Excelsheet - uw artikelnr'!J2683,Keuzelijsten!$D$2),0,IF(EXACT('Basis Excelsheet - uw artikelnr'!J2683,Keuzelijsten!$D$3),0,1)))</f>
        <v>0</v>
      </c>
      <c r="I2683" s="16">
        <f ca="1">IF('Basis Excelsheet - uw artikelnr'!A2683=0,0,IF(CELL("type",'Basis Excelsheet - uw artikelnr'!A2683)="w",0,1))</f>
        <v>0</v>
      </c>
      <c r="J2683" s="16">
        <f>IF('Basis Excelsheet - uw artikelnr'!F2683=0,0,COUNTIF(Keuzelijsten!$F$2:$F$244,'Basis Excelsheet - uw artikelnr'!M2683)-1)*-1</f>
        <v>0</v>
      </c>
      <c r="K2683" s="16">
        <f>IF('Basis Excelsheet - uw artikelnr'!F2683=0,0,COUNTIF(Keuzelijsten!$A$2:$A$245,'Basis Excelsheet - uw artikelnr'!C2683)-1)*-1</f>
        <v>0</v>
      </c>
      <c r="L2683" s="16">
        <f>IF('Basis Excelsheet - uw artikelnr'!F2683=0,0,COUNTIF(Keuzelijsten!$W$2:$W$945,'Basis Excelsheet - uw artikelnr'!D2683)-1)*-1</f>
        <v>0</v>
      </c>
    </row>
    <row r="2684" spans="1:12" x14ac:dyDescent="0.25">
      <c r="A2684" s="17"/>
      <c r="B2684" s="17">
        <f t="shared" ca="1" si="43"/>
        <v>0</v>
      </c>
      <c r="C2684" s="16">
        <f>IF(LEN('Basis Excelsheet - uw artikelnr'!F2684)&gt;35,1,0)</f>
        <v>0</v>
      </c>
      <c r="D2684" s="16">
        <f>IF(LEN('Basis Excelsheet - uw artikelnr'!K2684)&gt;30,1,0)</f>
        <v>0</v>
      </c>
      <c r="E2684" s="16">
        <f>IF(LEN('Basis Excelsheet - uw artikelnr'!E2684)&gt;20,1,0)</f>
        <v>0</v>
      </c>
      <c r="F2684" s="16">
        <f>IF('Basis Excelsheet - uw artikelnr'!L2684=0,0,IF('Basis Excelsheet - uw artikelnr'!L2684&lt;1,1,0))</f>
        <v>0</v>
      </c>
      <c r="G2684" s="16">
        <f>IF('Basis Excelsheet - uw artikelnr'!F2684=0,0,IF(EXACT('Basis Excelsheet - uw artikelnr'!G2684,Keuzelijsten!$C$2),0,IF(EXACT('Basis Excelsheet - uw artikelnr'!G2684,Keuzelijsten!$C$3),0,1)))</f>
        <v>0</v>
      </c>
      <c r="H2684" s="16">
        <f>IF('Basis Excelsheet - uw artikelnr'!F2684=0,0,IF(EXACT('Basis Excelsheet - uw artikelnr'!J2684,Keuzelijsten!$D$2),0,IF(EXACT('Basis Excelsheet - uw artikelnr'!J2684,Keuzelijsten!$D$3),0,1)))</f>
        <v>0</v>
      </c>
      <c r="I2684" s="16">
        <f ca="1">IF('Basis Excelsheet - uw artikelnr'!A2684=0,0,IF(CELL("type",'Basis Excelsheet - uw artikelnr'!A2684)="w",0,1))</f>
        <v>0</v>
      </c>
      <c r="J2684" s="16">
        <f>IF('Basis Excelsheet - uw artikelnr'!F2684=0,0,COUNTIF(Keuzelijsten!$F$2:$F$244,'Basis Excelsheet - uw artikelnr'!M2684)-1)*-1</f>
        <v>0</v>
      </c>
      <c r="K2684" s="16">
        <f>IF('Basis Excelsheet - uw artikelnr'!F2684=0,0,COUNTIF(Keuzelijsten!$A$2:$A$245,'Basis Excelsheet - uw artikelnr'!C2684)-1)*-1</f>
        <v>0</v>
      </c>
      <c r="L2684" s="16">
        <f>IF('Basis Excelsheet - uw artikelnr'!F2684=0,0,COUNTIF(Keuzelijsten!$W$2:$W$945,'Basis Excelsheet - uw artikelnr'!D2684)-1)*-1</f>
        <v>0</v>
      </c>
    </row>
    <row r="2685" spans="1:12" x14ac:dyDescent="0.25">
      <c r="A2685" s="17"/>
      <c r="B2685" s="17">
        <f t="shared" ca="1" si="43"/>
        <v>0</v>
      </c>
      <c r="C2685" s="16">
        <f>IF(LEN('Basis Excelsheet - uw artikelnr'!F2685)&gt;35,1,0)</f>
        <v>0</v>
      </c>
      <c r="D2685" s="16">
        <f>IF(LEN('Basis Excelsheet - uw artikelnr'!K2685)&gt;30,1,0)</f>
        <v>0</v>
      </c>
      <c r="E2685" s="16">
        <f>IF(LEN('Basis Excelsheet - uw artikelnr'!E2685)&gt;20,1,0)</f>
        <v>0</v>
      </c>
      <c r="F2685" s="16">
        <f>IF('Basis Excelsheet - uw artikelnr'!L2685=0,0,IF('Basis Excelsheet - uw artikelnr'!L2685&lt;1,1,0))</f>
        <v>0</v>
      </c>
      <c r="G2685" s="16">
        <f>IF('Basis Excelsheet - uw artikelnr'!F2685=0,0,IF(EXACT('Basis Excelsheet - uw artikelnr'!G2685,Keuzelijsten!$C$2),0,IF(EXACT('Basis Excelsheet - uw artikelnr'!G2685,Keuzelijsten!$C$3),0,1)))</f>
        <v>0</v>
      </c>
      <c r="H2685" s="16">
        <f>IF('Basis Excelsheet - uw artikelnr'!F2685=0,0,IF(EXACT('Basis Excelsheet - uw artikelnr'!J2685,Keuzelijsten!$D$2),0,IF(EXACT('Basis Excelsheet - uw artikelnr'!J2685,Keuzelijsten!$D$3),0,1)))</f>
        <v>0</v>
      </c>
      <c r="I2685" s="16">
        <f ca="1">IF('Basis Excelsheet - uw artikelnr'!A2685=0,0,IF(CELL("type",'Basis Excelsheet - uw artikelnr'!A2685)="w",0,1))</f>
        <v>0</v>
      </c>
      <c r="J2685" s="16">
        <f>IF('Basis Excelsheet - uw artikelnr'!F2685=0,0,COUNTIF(Keuzelijsten!$F$2:$F$244,'Basis Excelsheet - uw artikelnr'!M2685)-1)*-1</f>
        <v>0</v>
      </c>
      <c r="K2685" s="16">
        <f>IF('Basis Excelsheet - uw artikelnr'!F2685=0,0,COUNTIF(Keuzelijsten!$A$2:$A$245,'Basis Excelsheet - uw artikelnr'!C2685)-1)*-1</f>
        <v>0</v>
      </c>
      <c r="L2685" s="16">
        <f>IF('Basis Excelsheet - uw artikelnr'!F2685=0,0,COUNTIF(Keuzelijsten!$W$2:$W$945,'Basis Excelsheet - uw artikelnr'!D2685)-1)*-1</f>
        <v>0</v>
      </c>
    </row>
    <row r="2686" spans="1:12" x14ac:dyDescent="0.25">
      <c r="A2686" s="17"/>
      <c r="B2686" s="17">
        <f t="shared" ca="1" si="43"/>
        <v>0</v>
      </c>
      <c r="C2686" s="16">
        <f>IF(LEN('Basis Excelsheet - uw artikelnr'!F2686)&gt;35,1,0)</f>
        <v>0</v>
      </c>
      <c r="D2686" s="16">
        <f>IF(LEN('Basis Excelsheet - uw artikelnr'!K2686)&gt;30,1,0)</f>
        <v>0</v>
      </c>
      <c r="E2686" s="16">
        <f>IF(LEN('Basis Excelsheet - uw artikelnr'!E2686)&gt;20,1,0)</f>
        <v>0</v>
      </c>
      <c r="F2686" s="16">
        <f>IF('Basis Excelsheet - uw artikelnr'!L2686=0,0,IF('Basis Excelsheet - uw artikelnr'!L2686&lt;1,1,0))</f>
        <v>0</v>
      </c>
      <c r="G2686" s="16">
        <f>IF('Basis Excelsheet - uw artikelnr'!F2686=0,0,IF(EXACT('Basis Excelsheet - uw artikelnr'!G2686,Keuzelijsten!$C$2),0,IF(EXACT('Basis Excelsheet - uw artikelnr'!G2686,Keuzelijsten!$C$3),0,1)))</f>
        <v>0</v>
      </c>
      <c r="H2686" s="16">
        <f>IF('Basis Excelsheet - uw artikelnr'!F2686=0,0,IF(EXACT('Basis Excelsheet - uw artikelnr'!J2686,Keuzelijsten!$D$2),0,IF(EXACT('Basis Excelsheet - uw artikelnr'!J2686,Keuzelijsten!$D$3),0,1)))</f>
        <v>0</v>
      </c>
      <c r="I2686" s="16">
        <f ca="1">IF('Basis Excelsheet - uw artikelnr'!A2686=0,0,IF(CELL("type",'Basis Excelsheet - uw artikelnr'!A2686)="w",0,1))</f>
        <v>0</v>
      </c>
      <c r="J2686" s="16">
        <f>IF('Basis Excelsheet - uw artikelnr'!F2686=0,0,COUNTIF(Keuzelijsten!$F$2:$F$244,'Basis Excelsheet - uw artikelnr'!M2686)-1)*-1</f>
        <v>0</v>
      </c>
      <c r="K2686" s="16">
        <f>IF('Basis Excelsheet - uw artikelnr'!F2686=0,0,COUNTIF(Keuzelijsten!$A$2:$A$245,'Basis Excelsheet - uw artikelnr'!C2686)-1)*-1</f>
        <v>0</v>
      </c>
      <c r="L2686" s="16">
        <f>IF('Basis Excelsheet - uw artikelnr'!F2686=0,0,COUNTIF(Keuzelijsten!$W$2:$W$945,'Basis Excelsheet - uw artikelnr'!D2686)-1)*-1</f>
        <v>0</v>
      </c>
    </row>
    <row r="2687" spans="1:12" x14ac:dyDescent="0.25">
      <c r="A2687" s="17"/>
      <c r="B2687" s="17">
        <f t="shared" ca="1" si="43"/>
        <v>0</v>
      </c>
      <c r="C2687" s="16">
        <f>IF(LEN('Basis Excelsheet - uw artikelnr'!F2687)&gt;35,1,0)</f>
        <v>0</v>
      </c>
      <c r="D2687" s="16">
        <f>IF(LEN('Basis Excelsheet - uw artikelnr'!K2687)&gt;30,1,0)</f>
        <v>0</v>
      </c>
      <c r="E2687" s="16">
        <f>IF(LEN('Basis Excelsheet - uw artikelnr'!E2687)&gt;20,1,0)</f>
        <v>0</v>
      </c>
      <c r="F2687" s="16">
        <f>IF('Basis Excelsheet - uw artikelnr'!L2687=0,0,IF('Basis Excelsheet - uw artikelnr'!L2687&lt;1,1,0))</f>
        <v>0</v>
      </c>
      <c r="G2687" s="16">
        <f>IF('Basis Excelsheet - uw artikelnr'!F2687=0,0,IF(EXACT('Basis Excelsheet - uw artikelnr'!G2687,Keuzelijsten!$C$2),0,IF(EXACT('Basis Excelsheet - uw artikelnr'!G2687,Keuzelijsten!$C$3),0,1)))</f>
        <v>0</v>
      </c>
      <c r="H2687" s="16">
        <f>IF('Basis Excelsheet - uw artikelnr'!F2687=0,0,IF(EXACT('Basis Excelsheet - uw artikelnr'!J2687,Keuzelijsten!$D$2),0,IF(EXACT('Basis Excelsheet - uw artikelnr'!J2687,Keuzelijsten!$D$3),0,1)))</f>
        <v>0</v>
      </c>
      <c r="I2687" s="16">
        <f ca="1">IF('Basis Excelsheet - uw artikelnr'!A2687=0,0,IF(CELL("type",'Basis Excelsheet - uw artikelnr'!A2687)="w",0,1))</f>
        <v>0</v>
      </c>
      <c r="J2687" s="16">
        <f>IF('Basis Excelsheet - uw artikelnr'!F2687=0,0,COUNTIF(Keuzelijsten!$F$2:$F$244,'Basis Excelsheet - uw artikelnr'!M2687)-1)*-1</f>
        <v>0</v>
      </c>
      <c r="K2687" s="16">
        <f>IF('Basis Excelsheet - uw artikelnr'!F2687=0,0,COUNTIF(Keuzelijsten!$A$2:$A$245,'Basis Excelsheet - uw artikelnr'!C2687)-1)*-1</f>
        <v>0</v>
      </c>
      <c r="L2687" s="16">
        <f>IF('Basis Excelsheet - uw artikelnr'!F2687=0,0,COUNTIF(Keuzelijsten!$W$2:$W$945,'Basis Excelsheet - uw artikelnr'!D2687)-1)*-1</f>
        <v>0</v>
      </c>
    </row>
    <row r="2688" spans="1:12" x14ac:dyDescent="0.25">
      <c r="A2688" s="17"/>
      <c r="B2688" s="17">
        <f t="shared" ca="1" si="43"/>
        <v>0</v>
      </c>
      <c r="C2688" s="16">
        <f>IF(LEN('Basis Excelsheet - uw artikelnr'!F2688)&gt;35,1,0)</f>
        <v>0</v>
      </c>
      <c r="D2688" s="16">
        <f>IF(LEN('Basis Excelsheet - uw artikelnr'!K2688)&gt;30,1,0)</f>
        <v>0</v>
      </c>
      <c r="E2688" s="16">
        <f>IF(LEN('Basis Excelsheet - uw artikelnr'!E2688)&gt;20,1,0)</f>
        <v>0</v>
      </c>
      <c r="F2688" s="16">
        <f>IF('Basis Excelsheet - uw artikelnr'!L2688=0,0,IF('Basis Excelsheet - uw artikelnr'!L2688&lt;1,1,0))</f>
        <v>0</v>
      </c>
      <c r="G2688" s="16">
        <f>IF('Basis Excelsheet - uw artikelnr'!F2688=0,0,IF(EXACT('Basis Excelsheet - uw artikelnr'!G2688,Keuzelijsten!$C$2),0,IF(EXACT('Basis Excelsheet - uw artikelnr'!G2688,Keuzelijsten!$C$3),0,1)))</f>
        <v>0</v>
      </c>
      <c r="H2688" s="16">
        <f>IF('Basis Excelsheet - uw artikelnr'!F2688=0,0,IF(EXACT('Basis Excelsheet - uw artikelnr'!J2688,Keuzelijsten!$D$2),0,IF(EXACT('Basis Excelsheet - uw artikelnr'!J2688,Keuzelijsten!$D$3),0,1)))</f>
        <v>0</v>
      </c>
      <c r="I2688" s="16">
        <f ca="1">IF('Basis Excelsheet - uw artikelnr'!A2688=0,0,IF(CELL("type",'Basis Excelsheet - uw artikelnr'!A2688)="w",0,1))</f>
        <v>0</v>
      </c>
      <c r="J2688" s="16">
        <f>IF('Basis Excelsheet - uw artikelnr'!F2688=0,0,COUNTIF(Keuzelijsten!$F$2:$F$244,'Basis Excelsheet - uw artikelnr'!M2688)-1)*-1</f>
        <v>0</v>
      </c>
      <c r="K2688" s="16">
        <f>IF('Basis Excelsheet - uw artikelnr'!F2688=0,0,COUNTIF(Keuzelijsten!$A$2:$A$245,'Basis Excelsheet - uw artikelnr'!C2688)-1)*-1</f>
        <v>0</v>
      </c>
      <c r="L2688" s="16">
        <f>IF('Basis Excelsheet - uw artikelnr'!F2688=0,0,COUNTIF(Keuzelijsten!$W$2:$W$945,'Basis Excelsheet - uw artikelnr'!D2688)-1)*-1</f>
        <v>0</v>
      </c>
    </row>
    <row r="2689" spans="1:12" x14ac:dyDescent="0.25">
      <c r="A2689" s="17"/>
      <c r="B2689" s="17">
        <f t="shared" ca="1" si="43"/>
        <v>0</v>
      </c>
      <c r="C2689" s="16">
        <f>IF(LEN('Basis Excelsheet - uw artikelnr'!F2689)&gt;35,1,0)</f>
        <v>0</v>
      </c>
      <c r="D2689" s="16">
        <f>IF(LEN('Basis Excelsheet - uw artikelnr'!K2689)&gt;30,1,0)</f>
        <v>0</v>
      </c>
      <c r="E2689" s="16">
        <f>IF(LEN('Basis Excelsheet - uw artikelnr'!E2689)&gt;20,1,0)</f>
        <v>0</v>
      </c>
      <c r="F2689" s="16">
        <f>IF('Basis Excelsheet - uw artikelnr'!L2689=0,0,IF('Basis Excelsheet - uw artikelnr'!L2689&lt;1,1,0))</f>
        <v>0</v>
      </c>
      <c r="G2689" s="16">
        <f>IF('Basis Excelsheet - uw artikelnr'!F2689=0,0,IF(EXACT('Basis Excelsheet - uw artikelnr'!G2689,Keuzelijsten!$C$2),0,IF(EXACT('Basis Excelsheet - uw artikelnr'!G2689,Keuzelijsten!$C$3),0,1)))</f>
        <v>0</v>
      </c>
      <c r="H2689" s="16">
        <f>IF('Basis Excelsheet - uw artikelnr'!F2689=0,0,IF(EXACT('Basis Excelsheet - uw artikelnr'!J2689,Keuzelijsten!$D$2),0,IF(EXACT('Basis Excelsheet - uw artikelnr'!J2689,Keuzelijsten!$D$3),0,1)))</f>
        <v>0</v>
      </c>
      <c r="I2689" s="16">
        <f ca="1">IF('Basis Excelsheet - uw artikelnr'!A2689=0,0,IF(CELL("type",'Basis Excelsheet - uw artikelnr'!A2689)="w",0,1))</f>
        <v>0</v>
      </c>
      <c r="J2689" s="16">
        <f>IF('Basis Excelsheet - uw artikelnr'!F2689=0,0,COUNTIF(Keuzelijsten!$F$2:$F$244,'Basis Excelsheet - uw artikelnr'!M2689)-1)*-1</f>
        <v>0</v>
      </c>
      <c r="K2689" s="16">
        <f>IF('Basis Excelsheet - uw artikelnr'!F2689=0,0,COUNTIF(Keuzelijsten!$A$2:$A$245,'Basis Excelsheet - uw artikelnr'!C2689)-1)*-1</f>
        <v>0</v>
      </c>
      <c r="L2689" s="16">
        <f>IF('Basis Excelsheet - uw artikelnr'!F2689=0,0,COUNTIF(Keuzelijsten!$W$2:$W$945,'Basis Excelsheet - uw artikelnr'!D2689)-1)*-1</f>
        <v>0</v>
      </c>
    </row>
    <row r="2690" spans="1:12" x14ac:dyDescent="0.25">
      <c r="A2690" s="17"/>
      <c r="B2690" s="17">
        <f t="shared" ca="1" si="43"/>
        <v>0</v>
      </c>
      <c r="C2690" s="16">
        <f>IF(LEN('Basis Excelsheet - uw artikelnr'!F2690)&gt;35,1,0)</f>
        <v>0</v>
      </c>
      <c r="D2690" s="16">
        <f>IF(LEN('Basis Excelsheet - uw artikelnr'!K2690)&gt;30,1,0)</f>
        <v>0</v>
      </c>
      <c r="E2690" s="16">
        <f>IF(LEN('Basis Excelsheet - uw artikelnr'!E2690)&gt;20,1,0)</f>
        <v>0</v>
      </c>
      <c r="F2690" s="16">
        <f>IF('Basis Excelsheet - uw artikelnr'!L2690=0,0,IF('Basis Excelsheet - uw artikelnr'!L2690&lt;1,1,0))</f>
        <v>0</v>
      </c>
      <c r="G2690" s="16">
        <f>IF('Basis Excelsheet - uw artikelnr'!F2690=0,0,IF(EXACT('Basis Excelsheet - uw artikelnr'!G2690,Keuzelijsten!$C$2),0,IF(EXACT('Basis Excelsheet - uw artikelnr'!G2690,Keuzelijsten!$C$3),0,1)))</f>
        <v>0</v>
      </c>
      <c r="H2690" s="16">
        <f>IF('Basis Excelsheet - uw artikelnr'!F2690=0,0,IF(EXACT('Basis Excelsheet - uw artikelnr'!J2690,Keuzelijsten!$D$2),0,IF(EXACT('Basis Excelsheet - uw artikelnr'!J2690,Keuzelijsten!$D$3),0,1)))</f>
        <v>0</v>
      </c>
      <c r="I2690" s="16">
        <f ca="1">IF('Basis Excelsheet - uw artikelnr'!A2690=0,0,IF(CELL("type",'Basis Excelsheet - uw artikelnr'!A2690)="w",0,1))</f>
        <v>0</v>
      </c>
      <c r="J2690" s="16">
        <f>IF('Basis Excelsheet - uw artikelnr'!F2690=0,0,COUNTIF(Keuzelijsten!$F$2:$F$244,'Basis Excelsheet - uw artikelnr'!M2690)-1)*-1</f>
        <v>0</v>
      </c>
      <c r="K2690" s="16">
        <f>IF('Basis Excelsheet - uw artikelnr'!F2690=0,0,COUNTIF(Keuzelijsten!$A$2:$A$245,'Basis Excelsheet - uw artikelnr'!C2690)-1)*-1</f>
        <v>0</v>
      </c>
      <c r="L2690" s="16">
        <f>IF('Basis Excelsheet - uw artikelnr'!F2690=0,0,COUNTIF(Keuzelijsten!$W$2:$W$945,'Basis Excelsheet - uw artikelnr'!D2690)-1)*-1</f>
        <v>0</v>
      </c>
    </row>
    <row r="2691" spans="1:12" x14ac:dyDescent="0.25">
      <c r="A2691" s="17"/>
      <c r="B2691" s="17">
        <f t="shared" ca="1" si="43"/>
        <v>0</v>
      </c>
      <c r="C2691" s="16">
        <f>IF(LEN('Basis Excelsheet - uw artikelnr'!F2691)&gt;35,1,0)</f>
        <v>0</v>
      </c>
      <c r="D2691" s="16">
        <f>IF(LEN('Basis Excelsheet - uw artikelnr'!K2691)&gt;30,1,0)</f>
        <v>0</v>
      </c>
      <c r="E2691" s="16">
        <f>IF(LEN('Basis Excelsheet - uw artikelnr'!E2691)&gt;20,1,0)</f>
        <v>0</v>
      </c>
      <c r="F2691" s="16">
        <f>IF('Basis Excelsheet - uw artikelnr'!L2691=0,0,IF('Basis Excelsheet - uw artikelnr'!L2691&lt;1,1,0))</f>
        <v>0</v>
      </c>
      <c r="G2691" s="16">
        <f>IF('Basis Excelsheet - uw artikelnr'!F2691=0,0,IF(EXACT('Basis Excelsheet - uw artikelnr'!G2691,Keuzelijsten!$C$2),0,IF(EXACT('Basis Excelsheet - uw artikelnr'!G2691,Keuzelijsten!$C$3),0,1)))</f>
        <v>0</v>
      </c>
      <c r="H2691" s="16">
        <f>IF('Basis Excelsheet - uw artikelnr'!F2691=0,0,IF(EXACT('Basis Excelsheet - uw artikelnr'!J2691,Keuzelijsten!$D$2),0,IF(EXACT('Basis Excelsheet - uw artikelnr'!J2691,Keuzelijsten!$D$3),0,1)))</f>
        <v>0</v>
      </c>
      <c r="I2691" s="16">
        <f ca="1">IF('Basis Excelsheet - uw artikelnr'!A2691=0,0,IF(CELL("type",'Basis Excelsheet - uw artikelnr'!A2691)="w",0,1))</f>
        <v>0</v>
      </c>
      <c r="J2691" s="16">
        <f>IF('Basis Excelsheet - uw artikelnr'!F2691=0,0,COUNTIF(Keuzelijsten!$F$2:$F$244,'Basis Excelsheet - uw artikelnr'!M2691)-1)*-1</f>
        <v>0</v>
      </c>
      <c r="K2691" s="16">
        <f>IF('Basis Excelsheet - uw artikelnr'!F2691=0,0,COUNTIF(Keuzelijsten!$A$2:$A$245,'Basis Excelsheet - uw artikelnr'!C2691)-1)*-1</f>
        <v>0</v>
      </c>
      <c r="L2691" s="16">
        <f>IF('Basis Excelsheet - uw artikelnr'!F2691=0,0,COUNTIF(Keuzelijsten!$W$2:$W$945,'Basis Excelsheet - uw artikelnr'!D2691)-1)*-1</f>
        <v>0</v>
      </c>
    </row>
    <row r="2692" spans="1:12" x14ac:dyDescent="0.25">
      <c r="A2692" s="17"/>
      <c r="B2692" s="17">
        <f t="shared" ca="1" si="43"/>
        <v>0</v>
      </c>
      <c r="C2692" s="16">
        <f>IF(LEN('Basis Excelsheet - uw artikelnr'!F2692)&gt;35,1,0)</f>
        <v>0</v>
      </c>
      <c r="D2692" s="16">
        <f>IF(LEN('Basis Excelsheet - uw artikelnr'!K2692)&gt;30,1,0)</f>
        <v>0</v>
      </c>
      <c r="E2692" s="16">
        <f>IF(LEN('Basis Excelsheet - uw artikelnr'!E2692)&gt;20,1,0)</f>
        <v>0</v>
      </c>
      <c r="F2692" s="16">
        <f>IF('Basis Excelsheet - uw artikelnr'!L2692=0,0,IF('Basis Excelsheet - uw artikelnr'!L2692&lt;1,1,0))</f>
        <v>0</v>
      </c>
      <c r="G2692" s="16">
        <f>IF('Basis Excelsheet - uw artikelnr'!F2692=0,0,IF(EXACT('Basis Excelsheet - uw artikelnr'!G2692,Keuzelijsten!$C$2),0,IF(EXACT('Basis Excelsheet - uw artikelnr'!G2692,Keuzelijsten!$C$3),0,1)))</f>
        <v>0</v>
      </c>
      <c r="H2692" s="16">
        <f>IF('Basis Excelsheet - uw artikelnr'!F2692=0,0,IF(EXACT('Basis Excelsheet - uw artikelnr'!J2692,Keuzelijsten!$D$2),0,IF(EXACT('Basis Excelsheet - uw artikelnr'!J2692,Keuzelijsten!$D$3),0,1)))</f>
        <v>0</v>
      </c>
      <c r="I2692" s="16">
        <f ca="1">IF('Basis Excelsheet - uw artikelnr'!A2692=0,0,IF(CELL("type",'Basis Excelsheet - uw artikelnr'!A2692)="w",0,1))</f>
        <v>0</v>
      </c>
      <c r="J2692" s="16">
        <f>IF('Basis Excelsheet - uw artikelnr'!F2692=0,0,COUNTIF(Keuzelijsten!$F$2:$F$244,'Basis Excelsheet - uw artikelnr'!M2692)-1)*-1</f>
        <v>0</v>
      </c>
      <c r="K2692" s="16">
        <f>IF('Basis Excelsheet - uw artikelnr'!F2692=0,0,COUNTIF(Keuzelijsten!$A$2:$A$245,'Basis Excelsheet - uw artikelnr'!C2692)-1)*-1</f>
        <v>0</v>
      </c>
      <c r="L2692" s="16">
        <f>IF('Basis Excelsheet - uw artikelnr'!F2692=0,0,COUNTIF(Keuzelijsten!$W$2:$W$945,'Basis Excelsheet - uw artikelnr'!D2692)-1)*-1</f>
        <v>0</v>
      </c>
    </row>
    <row r="2693" spans="1:12" x14ac:dyDescent="0.25">
      <c r="A2693" s="17"/>
      <c r="B2693" s="17">
        <f t="shared" ca="1" si="43"/>
        <v>0</v>
      </c>
      <c r="C2693" s="16">
        <f>IF(LEN('Basis Excelsheet - uw artikelnr'!F2693)&gt;35,1,0)</f>
        <v>0</v>
      </c>
      <c r="D2693" s="16">
        <f>IF(LEN('Basis Excelsheet - uw artikelnr'!K2693)&gt;30,1,0)</f>
        <v>0</v>
      </c>
      <c r="E2693" s="16">
        <f>IF(LEN('Basis Excelsheet - uw artikelnr'!E2693)&gt;20,1,0)</f>
        <v>0</v>
      </c>
      <c r="F2693" s="16">
        <f>IF('Basis Excelsheet - uw artikelnr'!L2693=0,0,IF('Basis Excelsheet - uw artikelnr'!L2693&lt;1,1,0))</f>
        <v>0</v>
      </c>
      <c r="G2693" s="16">
        <f>IF('Basis Excelsheet - uw artikelnr'!F2693=0,0,IF(EXACT('Basis Excelsheet - uw artikelnr'!G2693,Keuzelijsten!$C$2),0,IF(EXACT('Basis Excelsheet - uw artikelnr'!G2693,Keuzelijsten!$C$3),0,1)))</f>
        <v>0</v>
      </c>
      <c r="H2693" s="16">
        <f>IF('Basis Excelsheet - uw artikelnr'!F2693=0,0,IF(EXACT('Basis Excelsheet - uw artikelnr'!J2693,Keuzelijsten!$D$2),0,IF(EXACT('Basis Excelsheet - uw artikelnr'!J2693,Keuzelijsten!$D$3),0,1)))</f>
        <v>0</v>
      </c>
      <c r="I2693" s="16">
        <f ca="1">IF('Basis Excelsheet - uw artikelnr'!A2693=0,0,IF(CELL("type",'Basis Excelsheet - uw artikelnr'!A2693)="w",0,1))</f>
        <v>0</v>
      </c>
      <c r="J2693" s="16">
        <f>IF('Basis Excelsheet - uw artikelnr'!F2693=0,0,COUNTIF(Keuzelijsten!$F$2:$F$244,'Basis Excelsheet - uw artikelnr'!M2693)-1)*-1</f>
        <v>0</v>
      </c>
      <c r="K2693" s="16">
        <f>IF('Basis Excelsheet - uw artikelnr'!F2693=0,0,COUNTIF(Keuzelijsten!$A$2:$A$245,'Basis Excelsheet - uw artikelnr'!C2693)-1)*-1</f>
        <v>0</v>
      </c>
      <c r="L2693" s="16">
        <f>IF('Basis Excelsheet - uw artikelnr'!F2693=0,0,COUNTIF(Keuzelijsten!$W$2:$W$945,'Basis Excelsheet - uw artikelnr'!D2693)-1)*-1</f>
        <v>0</v>
      </c>
    </row>
    <row r="2694" spans="1:12" x14ac:dyDescent="0.25">
      <c r="A2694" s="17"/>
      <c r="B2694" s="17">
        <f t="shared" ref="B2694:B2757" ca="1" si="44">SUM(C2694:L2694)</f>
        <v>0</v>
      </c>
      <c r="C2694" s="16">
        <f>IF(LEN('Basis Excelsheet - uw artikelnr'!F2694)&gt;35,1,0)</f>
        <v>0</v>
      </c>
      <c r="D2694" s="16">
        <f>IF(LEN('Basis Excelsheet - uw artikelnr'!K2694)&gt;30,1,0)</f>
        <v>0</v>
      </c>
      <c r="E2694" s="16">
        <f>IF(LEN('Basis Excelsheet - uw artikelnr'!E2694)&gt;20,1,0)</f>
        <v>0</v>
      </c>
      <c r="F2694" s="16">
        <f>IF('Basis Excelsheet - uw artikelnr'!L2694=0,0,IF('Basis Excelsheet - uw artikelnr'!L2694&lt;1,1,0))</f>
        <v>0</v>
      </c>
      <c r="G2694" s="16">
        <f>IF('Basis Excelsheet - uw artikelnr'!F2694=0,0,IF(EXACT('Basis Excelsheet - uw artikelnr'!G2694,Keuzelijsten!$C$2),0,IF(EXACT('Basis Excelsheet - uw artikelnr'!G2694,Keuzelijsten!$C$3),0,1)))</f>
        <v>0</v>
      </c>
      <c r="H2694" s="16">
        <f>IF('Basis Excelsheet - uw artikelnr'!F2694=0,0,IF(EXACT('Basis Excelsheet - uw artikelnr'!J2694,Keuzelijsten!$D$2),0,IF(EXACT('Basis Excelsheet - uw artikelnr'!J2694,Keuzelijsten!$D$3),0,1)))</f>
        <v>0</v>
      </c>
      <c r="I2694" s="16">
        <f ca="1">IF('Basis Excelsheet - uw artikelnr'!A2694=0,0,IF(CELL("type",'Basis Excelsheet - uw artikelnr'!A2694)="w",0,1))</f>
        <v>0</v>
      </c>
      <c r="J2694" s="16">
        <f>IF('Basis Excelsheet - uw artikelnr'!F2694=0,0,COUNTIF(Keuzelijsten!$F$2:$F$244,'Basis Excelsheet - uw artikelnr'!M2694)-1)*-1</f>
        <v>0</v>
      </c>
      <c r="K2694" s="16">
        <f>IF('Basis Excelsheet - uw artikelnr'!F2694=0,0,COUNTIF(Keuzelijsten!$A$2:$A$245,'Basis Excelsheet - uw artikelnr'!C2694)-1)*-1</f>
        <v>0</v>
      </c>
      <c r="L2694" s="16">
        <f>IF('Basis Excelsheet - uw artikelnr'!F2694=0,0,COUNTIF(Keuzelijsten!$W$2:$W$945,'Basis Excelsheet - uw artikelnr'!D2694)-1)*-1</f>
        <v>0</v>
      </c>
    </row>
    <row r="2695" spans="1:12" x14ac:dyDescent="0.25">
      <c r="A2695" s="17"/>
      <c r="B2695" s="17">
        <f t="shared" ca="1" si="44"/>
        <v>0</v>
      </c>
      <c r="C2695" s="16">
        <f>IF(LEN('Basis Excelsheet - uw artikelnr'!F2695)&gt;35,1,0)</f>
        <v>0</v>
      </c>
      <c r="D2695" s="16">
        <f>IF(LEN('Basis Excelsheet - uw artikelnr'!K2695)&gt;30,1,0)</f>
        <v>0</v>
      </c>
      <c r="E2695" s="16">
        <f>IF(LEN('Basis Excelsheet - uw artikelnr'!E2695)&gt;20,1,0)</f>
        <v>0</v>
      </c>
      <c r="F2695" s="16">
        <f>IF('Basis Excelsheet - uw artikelnr'!L2695=0,0,IF('Basis Excelsheet - uw artikelnr'!L2695&lt;1,1,0))</f>
        <v>0</v>
      </c>
      <c r="G2695" s="16">
        <f>IF('Basis Excelsheet - uw artikelnr'!F2695=0,0,IF(EXACT('Basis Excelsheet - uw artikelnr'!G2695,Keuzelijsten!$C$2),0,IF(EXACT('Basis Excelsheet - uw artikelnr'!G2695,Keuzelijsten!$C$3),0,1)))</f>
        <v>0</v>
      </c>
      <c r="H2695" s="16">
        <f>IF('Basis Excelsheet - uw artikelnr'!F2695=0,0,IF(EXACT('Basis Excelsheet - uw artikelnr'!J2695,Keuzelijsten!$D$2),0,IF(EXACT('Basis Excelsheet - uw artikelnr'!J2695,Keuzelijsten!$D$3),0,1)))</f>
        <v>0</v>
      </c>
      <c r="I2695" s="16">
        <f ca="1">IF('Basis Excelsheet - uw artikelnr'!A2695=0,0,IF(CELL("type",'Basis Excelsheet - uw artikelnr'!A2695)="w",0,1))</f>
        <v>0</v>
      </c>
      <c r="J2695" s="16">
        <f>IF('Basis Excelsheet - uw artikelnr'!F2695=0,0,COUNTIF(Keuzelijsten!$F$2:$F$244,'Basis Excelsheet - uw artikelnr'!M2695)-1)*-1</f>
        <v>0</v>
      </c>
      <c r="K2695" s="16">
        <f>IF('Basis Excelsheet - uw artikelnr'!F2695=0,0,COUNTIF(Keuzelijsten!$A$2:$A$245,'Basis Excelsheet - uw artikelnr'!C2695)-1)*-1</f>
        <v>0</v>
      </c>
      <c r="L2695" s="16">
        <f>IF('Basis Excelsheet - uw artikelnr'!F2695=0,0,COUNTIF(Keuzelijsten!$W$2:$W$945,'Basis Excelsheet - uw artikelnr'!D2695)-1)*-1</f>
        <v>0</v>
      </c>
    </row>
    <row r="2696" spans="1:12" x14ac:dyDescent="0.25">
      <c r="A2696" s="17"/>
      <c r="B2696" s="17">
        <f t="shared" ca="1" si="44"/>
        <v>0</v>
      </c>
      <c r="C2696" s="16">
        <f>IF(LEN('Basis Excelsheet - uw artikelnr'!F2696)&gt;35,1,0)</f>
        <v>0</v>
      </c>
      <c r="D2696" s="16">
        <f>IF(LEN('Basis Excelsheet - uw artikelnr'!K2696)&gt;30,1,0)</f>
        <v>0</v>
      </c>
      <c r="E2696" s="16">
        <f>IF(LEN('Basis Excelsheet - uw artikelnr'!E2696)&gt;20,1,0)</f>
        <v>0</v>
      </c>
      <c r="F2696" s="16">
        <f>IF('Basis Excelsheet - uw artikelnr'!L2696=0,0,IF('Basis Excelsheet - uw artikelnr'!L2696&lt;1,1,0))</f>
        <v>0</v>
      </c>
      <c r="G2696" s="16">
        <f>IF('Basis Excelsheet - uw artikelnr'!F2696=0,0,IF(EXACT('Basis Excelsheet - uw artikelnr'!G2696,Keuzelijsten!$C$2),0,IF(EXACT('Basis Excelsheet - uw artikelnr'!G2696,Keuzelijsten!$C$3),0,1)))</f>
        <v>0</v>
      </c>
      <c r="H2696" s="16">
        <f>IF('Basis Excelsheet - uw artikelnr'!F2696=0,0,IF(EXACT('Basis Excelsheet - uw artikelnr'!J2696,Keuzelijsten!$D$2),0,IF(EXACT('Basis Excelsheet - uw artikelnr'!J2696,Keuzelijsten!$D$3),0,1)))</f>
        <v>0</v>
      </c>
      <c r="I2696" s="16">
        <f ca="1">IF('Basis Excelsheet - uw artikelnr'!A2696=0,0,IF(CELL("type",'Basis Excelsheet - uw artikelnr'!A2696)="w",0,1))</f>
        <v>0</v>
      </c>
      <c r="J2696" s="16">
        <f>IF('Basis Excelsheet - uw artikelnr'!F2696=0,0,COUNTIF(Keuzelijsten!$F$2:$F$244,'Basis Excelsheet - uw artikelnr'!M2696)-1)*-1</f>
        <v>0</v>
      </c>
      <c r="K2696" s="16">
        <f>IF('Basis Excelsheet - uw artikelnr'!F2696=0,0,COUNTIF(Keuzelijsten!$A$2:$A$245,'Basis Excelsheet - uw artikelnr'!C2696)-1)*-1</f>
        <v>0</v>
      </c>
      <c r="L2696" s="16">
        <f>IF('Basis Excelsheet - uw artikelnr'!F2696=0,0,COUNTIF(Keuzelijsten!$W$2:$W$945,'Basis Excelsheet - uw artikelnr'!D2696)-1)*-1</f>
        <v>0</v>
      </c>
    </row>
    <row r="2697" spans="1:12" x14ac:dyDescent="0.25">
      <c r="A2697" s="17"/>
      <c r="B2697" s="17">
        <f t="shared" ca="1" si="44"/>
        <v>0</v>
      </c>
      <c r="C2697" s="16">
        <f>IF(LEN('Basis Excelsheet - uw artikelnr'!F2697)&gt;35,1,0)</f>
        <v>0</v>
      </c>
      <c r="D2697" s="16">
        <f>IF(LEN('Basis Excelsheet - uw artikelnr'!K2697)&gt;30,1,0)</f>
        <v>0</v>
      </c>
      <c r="E2697" s="16">
        <f>IF(LEN('Basis Excelsheet - uw artikelnr'!E2697)&gt;20,1,0)</f>
        <v>0</v>
      </c>
      <c r="F2697" s="16">
        <f>IF('Basis Excelsheet - uw artikelnr'!L2697=0,0,IF('Basis Excelsheet - uw artikelnr'!L2697&lt;1,1,0))</f>
        <v>0</v>
      </c>
      <c r="G2697" s="16">
        <f>IF('Basis Excelsheet - uw artikelnr'!F2697=0,0,IF(EXACT('Basis Excelsheet - uw artikelnr'!G2697,Keuzelijsten!$C$2),0,IF(EXACT('Basis Excelsheet - uw artikelnr'!G2697,Keuzelijsten!$C$3),0,1)))</f>
        <v>0</v>
      </c>
      <c r="H2697" s="16">
        <f>IF('Basis Excelsheet - uw artikelnr'!F2697=0,0,IF(EXACT('Basis Excelsheet - uw artikelnr'!J2697,Keuzelijsten!$D$2),0,IF(EXACT('Basis Excelsheet - uw artikelnr'!J2697,Keuzelijsten!$D$3),0,1)))</f>
        <v>0</v>
      </c>
      <c r="I2697" s="16">
        <f ca="1">IF('Basis Excelsheet - uw artikelnr'!A2697=0,0,IF(CELL("type",'Basis Excelsheet - uw artikelnr'!A2697)="w",0,1))</f>
        <v>0</v>
      </c>
      <c r="J2697" s="16">
        <f>IF('Basis Excelsheet - uw artikelnr'!F2697=0,0,COUNTIF(Keuzelijsten!$F$2:$F$244,'Basis Excelsheet - uw artikelnr'!M2697)-1)*-1</f>
        <v>0</v>
      </c>
      <c r="K2697" s="16">
        <f>IF('Basis Excelsheet - uw artikelnr'!F2697=0,0,COUNTIF(Keuzelijsten!$A$2:$A$245,'Basis Excelsheet - uw artikelnr'!C2697)-1)*-1</f>
        <v>0</v>
      </c>
      <c r="L2697" s="16">
        <f>IF('Basis Excelsheet - uw artikelnr'!F2697=0,0,COUNTIF(Keuzelijsten!$W$2:$W$945,'Basis Excelsheet - uw artikelnr'!D2697)-1)*-1</f>
        <v>0</v>
      </c>
    </row>
    <row r="2698" spans="1:12" x14ac:dyDescent="0.25">
      <c r="A2698" s="17"/>
      <c r="B2698" s="17">
        <f t="shared" ca="1" si="44"/>
        <v>0</v>
      </c>
      <c r="C2698" s="16">
        <f>IF(LEN('Basis Excelsheet - uw artikelnr'!F2698)&gt;35,1,0)</f>
        <v>0</v>
      </c>
      <c r="D2698" s="16">
        <f>IF(LEN('Basis Excelsheet - uw artikelnr'!K2698)&gt;30,1,0)</f>
        <v>0</v>
      </c>
      <c r="E2698" s="16">
        <f>IF(LEN('Basis Excelsheet - uw artikelnr'!E2698)&gt;20,1,0)</f>
        <v>0</v>
      </c>
      <c r="F2698" s="16">
        <f>IF('Basis Excelsheet - uw artikelnr'!L2698=0,0,IF('Basis Excelsheet - uw artikelnr'!L2698&lt;1,1,0))</f>
        <v>0</v>
      </c>
      <c r="G2698" s="16">
        <f>IF('Basis Excelsheet - uw artikelnr'!F2698=0,0,IF(EXACT('Basis Excelsheet - uw artikelnr'!G2698,Keuzelijsten!$C$2),0,IF(EXACT('Basis Excelsheet - uw artikelnr'!G2698,Keuzelijsten!$C$3),0,1)))</f>
        <v>0</v>
      </c>
      <c r="H2698" s="16">
        <f>IF('Basis Excelsheet - uw artikelnr'!F2698=0,0,IF(EXACT('Basis Excelsheet - uw artikelnr'!J2698,Keuzelijsten!$D$2),0,IF(EXACT('Basis Excelsheet - uw artikelnr'!J2698,Keuzelijsten!$D$3),0,1)))</f>
        <v>0</v>
      </c>
      <c r="I2698" s="16">
        <f ca="1">IF('Basis Excelsheet - uw artikelnr'!A2698=0,0,IF(CELL("type",'Basis Excelsheet - uw artikelnr'!A2698)="w",0,1))</f>
        <v>0</v>
      </c>
      <c r="J2698" s="16">
        <f>IF('Basis Excelsheet - uw artikelnr'!F2698=0,0,COUNTIF(Keuzelijsten!$F$2:$F$244,'Basis Excelsheet - uw artikelnr'!M2698)-1)*-1</f>
        <v>0</v>
      </c>
      <c r="K2698" s="16">
        <f>IF('Basis Excelsheet - uw artikelnr'!F2698=0,0,COUNTIF(Keuzelijsten!$A$2:$A$245,'Basis Excelsheet - uw artikelnr'!C2698)-1)*-1</f>
        <v>0</v>
      </c>
      <c r="L2698" s="16">
        <f>IF('Basis Excelsheet - uw artikelnr'!F2698=0,0,COUNTIF(Keuzelijsten!$W$2:$W$945,'Basis Excelsheet - uw artikelnr'!D2698)-1)*-1</f>
        <v>0</v>
      </c>
    </row>
    <row r="2699" spans="1:12" x14ac:dyDescent="0.25">
      <c r="A2699" s="17"/>
      <c r="B2699" s="17">
        <f t="shared" ca="1" si="44"/>
        <v>0</v>
      </c>
      <c r="C2699" s="16">
        <f>IF(LEN('Basis Excelsheet - uw artikelnr'!F2699)&gt;35,1,0)</f>
        <v>0</v>
      </c>
      <c r="D2699" s="16">
        <f>IF(LEN('Basis Excelsheet - uw artikelnr'!K2699)&gt;30,1,0)</f>
        <v>0</v>
      </c>
      <c r="E2699" s="16">
        <f>IF(LEN('Basis Excelsheet - uw artikelnr'!E2699)&gt;20,1,0)</f>
        <v>0</v>
      </c>
      <c r="F2699" s="16">
        <f>IF('Basis Excelsheet - uw artikelnr'!L2699=0,0,IF('Basis Excelsheet - uw artikelnr'!L2699&lt;1,1,0))</f>
        <v>0</v>
      </c>
      <c r="G2699" s="16">
        <f>IF('Basis Excelsheet - uw artikelnr'!F2699=0,0,IF(EXACT('Basis Excelsheet - uw artikelnr'!G2699,Keuzelijsten!$C$2),0,IF(EXACT('Basis Excelsheet - uw artikelnr'!G2699,Keuzelijsten!$C$3),0,1)))</f>
        <v>0</v>
      </c>
      <c r="H2699" s="16">
        <f>IF('Basis Excelsheet - uw artikelnr'!F2699=0,0,IF(EXACT('Basis Excelsheet - uw artikelnr'!J2699,Keuzelijsten!$D$2),0,IF(EXACT('Basis Excelsheet - uw artikelnr'!J2699,Keuzelijsten!$D$3),0,1)))</f>
        <v>0</v>
      </c>
      <c r="I2699" s="16">
        <f ca="1">IF('Basis Excelsheet - uw artikelnr'!A2699=0,0,IF(CELL("type",'Basis Excelsheet - uw artikelnr'!A2699)="w",0,1))</f>
        <v>0</v>
      </c>
      <c r="J2699" s="16">
        <f>IF('Basis Excelsheet - uw artikelnr'!F2699=0,0,COUNTIF(Keuzelijsten!$F$2:$F$244,'Basis Excelsheet - uw artikelnr'!M2699)-1)*-1</f>
        <v>0</v>
      </c>
      <c r="K2699" s="16">
        <f>IF('Basis Excelsheet - uw artikelnr'!F2699=0,0,COUNTIF(Keuzelijsten!$A$2:$A$245,'Basis Excelsheet - uw artikelnr'!C2699)-1)*-1</f>
        <v>0</v>
      </c>
      <c r="L2699" s="16">
        <f>IF('Basis Excelsheet - uw artikelnr'!F2699=0,0,COUNTIF(Keuzelijsten!$W$2:$W$945,'Basis Excelsheet - uw artikelnr'!D2699)-1)*-1</f>
        <v>0</v>
      </c>
    </row>
    <row r="2700" spans="1:12" x14ac:dyDescent="0.25">
      <c r="A2700" s="17"/>
      <c r="B2700" s="17">
        <f t="shared" ca="1" si="44"/>
        <v>0</v>
      </c>
      <c r="C2700" s="16">
        <f>IF(LEN('Basis Excelsheet - uw artikelnr'!F2700)&gt;35,1,0)</f>
        <v>0</v>
      </c>
      <c r="D2700" s="16">
        <f>IF(LEN('Basis Excelsheet - uw artikelnr'!K2700)&gt;30,1,0)</f>
        <v>0</v>
      </c>
      <c r="E2700" s="16">
        <f>IF(LEN('Basis Excelsheet - uw artikelnr'!E2700)&gt;20,1,0)</f>
        <v>0</v>
      </c>
      <c r="F2700" s="16">
        <f>IF('Basis Excelsheet - uw artikelnr'!L2700=0,0,IF('Basis Excelsheet - uw artikelnr'!L2700&lt;1,1,0))</f>
        <v>0</v>
      </c>
      <c r="G2700" s="16">
        <f>IF('Basis Excelsheet - uw artikelnr'!F2700=0,0,IF(EXACT('Basis Excelsheet - uw artikelnr'!G2700,Keuzelijsten!$C$2),0,IF(EXACT('Basis Excelsheet - uw artikelnr'!G2700,Keuzelijsten!$C$3),0,1)))</f>
        <v>0</v>
      </c>
      <c r="H2700" s="16">
        <f>IF('Basis Excelsheet - uw artikelnr'!F2700=0,0,IF(EXACT('Basis Excelsheet - uw artikelnr'!J2700,Keuzelijsten!$D$2),0,IF(EXACT('Basis Excelsheet - uw artikelnr'!J2700,Keuzelijsten!$D$3),0,1)))</f>
        <v>0</v>
      </c>
      <c r="I2700" s="16">
        <f ca="1">IF('Basis Excelsheet - uw artikelnr'!A2700=0,0,IF(CELL("type",'Basis Excelsheet - uw artikelnr'!A2700)="w",0,1))</f>
        <v>0</v>
      </c>
      <c r="J2700" s="16">
        <f>IF('Basis Excelsheet - uw artikelnr'!F2700=0,0,COUNTIF(Keuzelijsten!$F$2:$F$244,'Basis Excelsheet - uw artikelnr'!M2700)-1)*-1</f>
        <v>0</v>
      </c>
      <c r="K2700" s="16">
        <f>IF('Basis Excelsheet - uw artikelnr'!F2700=0,0,COUNTIF(Keuzelijsten!$A$2:$A$245,'Basis Excelsheet - uw artikelnr'!C2700)-1)*-1</f>
        <v>0</v>
      </c>
      <c r="L2700" s="16">
        <f>IF('Basis Excelsheet - uw artikelnr'!F2700=0,0,COUNTIF(Keuzelijsten!$W$2:$W$945,'Basis Excelsheet - uw artikelnr'!D2700)-1)*-1</f>
        <v>0</v>
      </c>
    </row>
    <row r="2701" spans="1:12" x14ac:dyDescent="0.25">
      <c r="A2701" s="17"/>
      <c r="B2701" s="17">
        <f t="shared" ca="1" si="44"/>
        <v>0</v>
      </c>
      <c r="C2701" s="16">
        <f>IF(LEN('Basis Excelsheet - uw artikelnr'!F2701)&gt;35,1,0)</f>
        <v>0</v>
      </c>
      <c r="D2701" s="16">
        <f>IF(LEN('Basis Excelsheet - uw artikelnr'!K2701)&gt;30,1,0)</f>
        <v>0</v>
      </c>
      <c r="E2701" s="16">
        <f>IF(LEN('Basis Excelsheet - uw artikelnr'!E2701)&gt;20,1,0)</f>
        <v>0</v>
      </c>
      <c r="F2701" s="16">
        <f>IF('Basis Excelsheet - uw artikelnr'!L2701=0,0,IF('Basis Excelsheet - uw artikelnr'!L2701&lt;1,1,0))</f>
        <v>0</v>
      </c>
      <c r="G2701" s="16">
        <f>IF('Basis Excelsheet - uw artikelnr'!F2701=0,0,IF(EXACT('Basis Excelsheet - uw artikelnr'!G2701,Keuzelijsten!$C$2),0,IF(EXACT('Basis Excelsheet - uw artikelnr'!G2701,Keuzelijsten!$C$3),0,1)))</f>
        <v>0</v>
      </c>
      <c r="H2701" s="16">
        <f>IF('Basis Excelsheet - uw artikelnr'!F2701=0,0,IF(EXACT('Basis Excelsheet - uw artikelnr'!J2701,Keuzelijsten!$D$2),0,IF(EXACT('Basis Excelsheet - uw artikelnr'!J2701,Keuzelijsten!$D$3),0,1)))</f>
        <v>0</v>
      </c>
      <c r="I2701" s="16">
        <f ca="1">IF('Basis Excelsheet - uw artikelnr'!A2701=0,0,IF(CELL("type",'Basis Excelsheet - uw artikelnr'!A2701)="w",0,1))</f>
        <v>0</v>
      </c>
      <c r="J2701" s="16">
        <f>IF('Basis Excelsheet - uw artikelnr'!F2701=0,0,COUNTIF(Keuzelijsten!$F$2:$F$244,'Basis Excelsheet - uw artikelnr'!M2701)-1)*-1</f>
        <v>0</v>
      </c>
      <c r="K2701" s="16">
        <f>IF('Basis Excelsheet - uw artikelnr'!F2701=0,0,COUNTIF(Keuzelijsten!$A$2:$A$245,'Basis Excelsheet - uw artikelnr'!C2701)-1)*-1</f>
        <v>0</v>
      </c>
      <c r="L2701" s="16">
        <f>IF('Basis Excelsheet - uw artikelnr'!F2701=0,0,COUNTIF(Keuzelijsten!$W$2:$W$945,'Basis Excelsheet - uw artikelnr'!D2701)-1)*-1</f>
        <v>0</v>
      </c>
    </row>
    <row r="2702" spans="1:12" x14ac:dyDescent="0.25">
      <c r="A2702" s="17"/>
      <c r="B2702" s="17">
        <f t="shared" ca="1" si="44"/>
        <v>0</v>
      </c>
      <c r="C2702" s="16">
        <f>IF(LEN('Basis Excelsheet - uw artikelnr'!F2702)&gt;35,1,0)</f>
        <v>0</v>
      </c>
      <c r="D2702" s="16">
        <f>IF(LEN('Basis Excelsheet - uw artikelnr'!K2702)&gt;30,1,0)</f>
        <v>0</v>
      </c>
      <c r="E2702" s="16">
        <f>IF(LEN('Basis Excelsheet - uw artikelnr'!E2702)&gt;20,1,0)</f>
        <v>0</v>
      </c>
      <c r="F2702" s="16">
        <f>IF('Basis Excelsheet - uw artikelnr'!L2702=0,0,IF('Basis Excelsheet - uw artikelnr'!L2702&lt;1,1,0))</f>
        <v>0</v>
      </c>
      <c r="G2702" s="16">
        <f>IF('Basis Excelsheet - uw artikelnr'!F2702=0,0,IF(EXACT('Basis Excelsheet - uw artikelnr'!G2702,Keuzelijsten!$C$2),0,IF(EXACT('Basis Excelsheet - uw artikelnr'!G2702,Keuzelijsten!$C$3),0,1)))</f>
        <v>0</v>
      </c>
      <c r="H2702" s="16">
        <f>IF('Basis Excelsheet - uw artikelnr'!F2702=0,0,IF(EXACT('Basis Excelsheet - uw artikelnr'!J2702,Keuzelijsten!$D$2),0,IF(EXACT('Basis Excelsheet - uw artikelnr'!J2702,Keuzelijsten!$D$3),0,1)))</f>
        <v>0</v>
      </c>
      <c r="I2702" s="16">
        <f ca="1">IF('Basis Excelsheet - uw artikelnr'!A2702=0,0,IF(CELL("type",'Basis Excelsheet - uw artikelnr'!A2702)="w",0,1))</f>
        <v>0</v>
      </c>
      <c r="J2702" s="16">
        <f>IF('Basis Excelsheet - uw artikelnr'!F2702=0,0,COUNTIF(Keuzelijsten!$F$2:$F$244,'Basis Excelsheet - uw artikelnr'!M2702)-1)*-1</f>
        <v>0</v>
      </c>
      <c r="K2702" s="16">
        <f>IF('Basis Excelsheet - uw artikelnr'!F2702=0,0,COUNTIF(Keuzelijsten!$A$2:$A$245,'Basis Excelsheet - uw artikelnr'!C2702)-1)*-1</f>
        <v>0</v>
      </c>
      <c r="L2702" s="16">
        <f>IF('Basis Excelsheet - uw artikelnr'!F2702=0,0,COUNTIF(Keuzelijsten!$W$2:$W$945,'Basis Excelsheet - uw artikelnr'!D2702)-1)*-1</f>
        <v>0</v>
      </c>
    </row>
    <row r="2703" spans="1:12" x14ac:dyDescent="0.25">
      <c r="A2703" s="17"/>
      <c r="B2703" s="17">
        <f t="shared" ca="1" si="44"/>
        <v>0</v>
      </c>
      <c r="C2703" s="16">
        <f>IF(LEN('Basis Excelsheet - uw artikelnr'!F2703)&gt;35,1,0)</f>
        <v>0</v>
      </c>
      <c r="D2703" s="16">
        <f>IF(LEN('Basis Excelsheet - uw artikelnr'!K2703)&gt;30,1,0)</f>
        <v>0</v>
      </c>
      <c r="E2703" s="16">
        <f>IF(LEN('Basis Excelsheet - uw artikelnr'!E2703)&gt;20,1,0)</f>
        <v>0</v>
      </c>
      <c r="F2703" s="16">
        <f>IF('Basis Excelsheet - uw artikelnr'!L2703=0,0,IF('Basis Excelsheet - uw artikelnr'!L2703&lt;1,1,0))</f>
        <v>0</v>
      </c>
      <c r="G2703" s="16">
        <f>IF('Basis Excelsheet - uw artikelnr'!F2703=0,0,IF(EXACT('Basis Excelsheet - uw artikelnr'!G2703,Keuzelijsten!$C$2),0,IF(EXACT('Basis Excelsheet - uw artikelnr'!G2703,Keuzelijsten!$C$3),0,1)))</f>
        <v>0</v>
      </c>
      <c r="H2703" s="16">
        <f>IF('Basis Excelsheet - uw artikelnr'!F2703=0,0,IF(EXACT('Basis Excelsheet - uw artikelnr'!J2703,Keuzelijsten!$D$2),0,IF(EXACT('Basis Excelsheet - uw artikelnr'!J2703,Keuzelijsten!$D$3),0,1)))</f>
        <v>0</v>
      </c>
      <c r="I2703" s="16">
        <f ca="1">IF('Basis Excelsheet - uw artikelnr'!A2703=0,0,IF(CELL("type",'Basis Excelsheet - uw artikelnr'!A2703)="w",0,1))</f>
        <v>0</v>
      </c>
      <c r="J2703" s="16">
        <f>IF('Basis Excelsheet - uw artikelnr'!F2703=0,0,COUNTIF(Keuzelijsten!$F$2:$F$244,'Basis Excelsheet - uw artikelnr'!M2703)-1)*-1</f>
        <v>0</v>
      </c>
      <c r="K2703" s="16">
        <f>IF('Basis Excelsheet - uw artikelnr'!F2703=0,0,COUNTIF(Keuzelijsten!$A$2:$A$245,'Basis Excelsheet - uw artikelnr'!C2703)-1)*-1</f>
        <v>0</v>
      </c>
      <c r="L2703" s="16">
        <f>IF('Basis Excelsheet - uw artikelnr'!F2703=0,0,COUNTIF(Keuzelijsten!$W$2:$W$945,'Basis Excelsheet - uw artikelnr'!D2703)-1)*-1</f>
        <v>0</v>
      </c>
    </row>
    <row r="2704" spans="1:12" x14ac:dyDescent="0.25">
      <c r="A2704" s="17"/>
      <c r="B2704" s="17">
        <f t="shared" ca="1" si="44"/>
        <v>0</v>
      </c>
      <c r="C2704" s="16">
        <f>IF(LEN('Basis Excelsheet - uw artikelnr'!F2704)&gt;35,1,0)</f>
        <v>0</v>
      </c>
      <c r="D2704" s="16">
        <f>IF(LEN('Basis Excelsheet - uw artikelnr'!K2704)&gt;30,1,0)</f>
        <v>0</v>
      </c>
      <c r="E2704" s="16">
        <f>IF(LEN('Basis Excelsheet - uw artikelnr'!E2704)&gt;20,1,0)</f>
        <v>0</v>
      </c>
      <c r="F2704" s="16">
        <f>IF('Basis Excelsheet - uw artikelnr'!L2704=0,0,IF('Basis Excelsheet - uw artikelnr'!L2704&lt;1,1,0))</f>
        <v>0</v>
      </c>
      <c r="G2704" s="16">
        <f>IF('Basis Excelsheet - uw artikelnr'!F2704=0,0,IF(EXACT('Basis Excelsheet - uw artikelnr'!G2704,Keuzelijsten!$C$2),0,IF(EXACT('Basis Excelsheet - uw artikelnr'!G2704,Keuzelijsten!$C$3),0,1)))</f>
        <v>0</v>
      </c>
      <c r="H2704" s="16">
        <f>IF('Basis Excelsheet - uw artikelnr'!F2704=0,0,IF(EXACT('Basis Excelsheet - uw artikelnr'!J2704,Keuzelijsten!$D$2),0,IF(EXACT('Basis Excelsheet - uw artikelnr'!J2704,Keuzelijsten!$D$3),0,1)))</f>
        <v>0</v>
      </c>
      <c r="I2704" s="16">
        <f ca="1">IF('Basis Excelsheet - uw artikelnr'!A2704=0,0,IF(CELL("type",'Basis Excelsheet - uw artikelnr'!A2704)="w",0,1))</f>
        <v>0</v>
      </c>
      <c r="J2704" s="16">
        <f>IF('Basis Excelsheet - uw artikelnr'!F2704=0,0,COUNTIF(Keuzelijsten!$F$2:$F$244,'Basis Excelsheet - uw artikelnr'!M2704)-1)*-1</f>
        <v>0</v>
      </c>
      <c r="K2704" s="16">
        <f>IF('Basis Excelsheet - uw artikelnr'!F2704=0,0,COUNTIF(Keuzelijsten!$A$2:$A$245,'Basis Excelsheet - uw artikelnr'!C2704)-1)*-1</f>
        <v>0</v>
      </c>
      <c r="L2704" s="16">
        <f>IF('Basis Excelsheet - uw artikelnr'!F2704=0,0,COUNTIF(Keuzelijsten!$W$2:$W$945,'Basis Excelsheet - uw artikelnr'!D2704)-1)*-1</f>
        <v>0</v>
      </c>
    </row>
    <row r="2705" spans="1:12" x14ac:dyDescent="0.25">
      <c r="A2705" s="17"/>
      <c r="B2705" s="17">
        <f t="shared" ca="1" si="44"/>
        <v>0</v>
      </c>
      <c r="C2705" s="16">
        <f>IF(LEN('Basis Excelsheet - uw artikelnr'!F2705)&gt;35,1,0)</f>
        <v>0</v>
      </c>
      <c r="D2705" s="16">
        <f>IF(LEN('Basis Excelsheet - uw artikelnr'!K2705)&gt;30,1,0)</f>
        <v>0</v>
      </c>
      <c r="E2705" s="16">
        <f>IF(LEN('Basis Excelsheet - uw artikelnr'!E2705)&gt;20,1,0)</f>
        <v>0</v>
      </c>
      <c r="F2705" s="16">
        <f>IF('Basis Excelsheet - uw artikelnr'!L2705=0,0,IF('Basis Excelsheet - uw artikelnr'!L2705&lt;1,1,0))</f>
        <v>0</v>
      </c>
      <c r="G2705" s="16">
        <f>IF('Basis Excelsheet - uw artikelnr'!F2705=0,0,IF(EXACT('Basis Excelsheet - uw artikelnr'!G2705,Keuzelijsten!$C$2),0,IF(EXACT('Basis Excelsheet - uw artikelnr'!G2705,Keuzelijsten!$C$3),0,1)))</f>
        <v>0</v>
      </c>
      <c r="H2705" s="16">
        <f>IF('Basis Excelsheet - uw artikelnr'!F2705=0,0,IF(EXACT('Basis Excelsheet - uw artikelnr'!J2705,Keuzelijsten!$D$2),0,IF(EXACT('Basis Excelsheet - uw artikelnr'!J2705,Keuzelijsten!$D$3),0,1)))</f>
        <v>0</v>
      </c>
      <c r="I2705" s="16">
        <f ca="1">IF('Basis Excelsheet - uw artikelnr'!A2705=0,0,IF(CELL("type",'Basis Excelsheet - uw artikelnr'!A2705)="w",0,1))</f>
        <v>0</v>
      </c>
      <c r="J2705" s="16">
        <f>IF('Basis Excelsheet - uw artikelnr'!F2705=0,0,COUNTIF(Keuzelijsten!$F$2:$F$244,'Basis Excelsheet - uw artikelnr'!M2705)-1)*-1</f>
        <v>0</v>
      </c>
      <c r="K2705" s="16">
        <f>IF('Basis Excelsheet - uw artikelnr'!F2705=0,0,COUNTIF(Keuzelijsten!$A$2:$A$245,'Basis Excelsheet - uw artikelnr'!C2705)-1)*-1</f>
        <v>0</v>
      </c>
      <c r="L2705" s="16">
        <f>IF('Basis Excelsheet - uw artikelnr'!F2705=0,0,COUNTIF(Keuzelijsten!$W$2:$W$945,'Basis Excelsheet - uw artikelnr'!D2705)-1)*-1</f>
        <v>0</v>
      </c>
    </row>
    <row r="2706" spans="1:12" x14ac:dyDescent="0.25">
      <c r="A2706" s="17"/>
      <c r="B2706" s="17">
        <f t="shared" ca="1" si="44"/>
        <v>0</v>
      </c>
      <c r="C2706" s="16">
        <f>IF(LEN('Basis Excelsheet - uw artikelnr'!F2706)&gt;35,1,0)</f>
        <v>0</v>
      </c>
      <c r="D2706" s="16">
        <f>IF(LEN('Basis Excelsheet - uw artikelnr'!K2706)&gt;30,1,0)</f>
        <v>0</v>
      </c>
      <c r="E2706" s="16">
        <f>IF(LEN('Basis Excelsheet - uw artikelnr'!E2706)&gt;20,1,0)</f>
        <v>0</v>
      </c>
      <c r="F2706" s="16">
        <f>IF('Basis Excelsheet - uw artikelnr'!L2706=0,0,IF('Basis Excelsheet - uw artikelnr'!L2706&lt;1,1,0))</f>
        <v>0</v>
      </c>
      <c r="G2706" s="16">
        <f>IF('Basis Excelsheet - uw artikelnr'!F2706=0,0,IF(EXACT('Basis Excelsheet - uw artikelnr'!G2706,Keuzelijsten!$C$2),0,IF(EXACT('Basis Excelsheet - uw artikelnr'!G2706,Keuzelijsten!$C$3),0,1)))</f>
        <v>0</v>
      </c>
      <c r="H2706" s="16">
        <f>IF('Basis Excelsheet - uw artikelnr'!F2706=0,0,IF(EXACT('Basis Excelsheet - uw artikelnr'!J2706,Keuzelijsten!$D$2),0,IF(EXACT('Basis Excelsheet - uw artikelnr'!J2706,Keuzelijsten!$D$3),0,1)))</f>
        <v>0</v>
      </c>
      <c r="I2706" s="16">
        <f ca="1">IF('Basis Excelsheet - uw artikelnr'!A2706=0,0,IF(CELL("type",'Basis Excelsheet - uw artikelnr'!A2706)="w",0,1))</f>
        <v>0</v>
      </c>
      <c r="J2706" s="16">
        <f>IF('Basis Excelsheet - uw artikelnr'!F2706=0,0,COUNTIF(Keuzelijsten!$F$2:$F$244,'Basis Excelsheet - uw artikelnr'!M2706)-1)*-1</f>
        <v>0</v>
      </c>
      <c r="K2706" s="16">
        <f>IF('Basis Excelsheet - uw artikelnr'!F2706=0,0,COUNTIF(Keuzelijsten!$A$2:$A$245,'Basis Excelsheet - uw artikelnr'!C2706)-1)*-1</f>
        <v>0</v>
      </c>
      <c r="L2706" s="16">
        <f>IF('Basis Excelsheet - uw artikelnr'!F2706=0,0,COUNTIF(Keuzelijsten!$W$2:$W$945,'Basis Excelsheet - uw artikelnr'!D2706)-1)*-1</f>
        <v>0</v>
      </c>
    </row>
    <row r="2707" spans="1:12" x14ac:dyDescent="0.25">
      <c r="A2707" s="17"/>
      <c r="B2707" s="17">
        <f t="shared" ca="1" si="44"/>
        <v>0</v>
      </c>
      <c r="C2707" s="16">
        <f>IF(LEN('Basis Excelsheet - uw artikelnr'!F2707)&gt;35,1,0)</f>
        <v>0</v>
      </c>
      <c r="D2707" s="16">
        <f>IF(LEN('Basis Excelsheet - uw artikelnr'!K2707)&gt;30,1,0)</f>
        <v>0</v>
      </c>
      <c r="E2707" s="16">
        <f>IF(LEN('Basis Excelsheet - uw artikelnr'!E2707)&gt;20,1,0)</f>
        <v>0</v>
      </c>
      <c r="F2707" s="16">
        <f>IF('Basis Excelsheet - uw artikelnr'!L2707=0,0,IF('Basis Excelsheet - uw artikelnr'!L2707&lt;1,1,0))</f>
        <v>0</v>
      </c>
      <c r="G2707" s="16">
        <f>IF('Basis Excelsheet - uw artikelnr'!F2707=0,0,IF(EXACT('Basis Excelsheet - uw artikelnr'!G2707,Keuzelijsten!$C$2),0,IF(EXACT('Basis Excelsheet - uw artikelnr'!G2707,Keuzelijsten!$C$3),0,1)))</f>
        <v>0</v>
      </c>
      <c r="H2707" s="16">
        <f>IF('Basis Excelsheet - uw artikelnr'!F2707=0,0,IF(EXACT('Basis Excelsheet - uw artikelnr'!J2707,Keuzelijsten!$D$2),0,IF(EXACT('Basis Excelsheet - uw artikelnr'!J2707,Keuzelijsten!$D$3),0,1)))</f>
        <v>0</v>
      </c>
      <c r="I2707" s="16">
        <f ca="1">IF('Basis Excelsheet - uw artikelnr'!A2707=0,0,IF(CELL("type",'Basis Excelsheet - uw artikelnr'!A2707)="w",0,1))</f>
        <v>0</v>
      </c>
      <c r="J2707" s="16">
        <f>IF('Basis Excelsheet - uw artikelnr'!F2707=0,0,COUNTIF(Keuzelijsten!$F$2:$F$244,'Basis Excelsheet - uw artikelnr'!M2707)-1)*-1</f>
        <v>0</v>
      </c>
      <c r="K2707" s="16">
        <f>IF('Basis Excelsheet - uw artikelnr'!F2707=0,0,COUNTIF(Keuzelijsten!$A$2:$A$245,'Basis Excelsheet - uw artikelnr'!C2707)-1)*-1</f>
        <v>0</v>
      </c>
      <c r="L2707" s="16">
        <f>IF('Basis Excelsheet - uw artikelnr'!F2707=0,0,COUNTIF(Keuzelijsten!$W$2:$W$945,'Basis Excelsheet - uw artikelnr'!D2707)-1)*-1</f>
        <v>0</v>
      </c>
    </row>
    <row r="2708" spans="1:12" x14ac:dyDescent="0.25">
      <c r="A2708" s="17"/>
      <c r="B2708" s="17">
        <f t="shared" ca="1" si="44"/>
        <v>0</v>
      </c>
      <c r="C2708" s="16">
        <f>IF(LEN('Basis Excelsheet - uw artikelnr'!F2708)&gt;35,1,0)</f>
        <v>0</v>
      </c>
      <c r="D2708" s="16">
        <f>IF(LEN('Basis Excelsheet - uw artikelnr'!K2708)&gt;30,1,0)</f>
        <v>0</v>
      </c>
      <c r="E2708" s="16">
        <f>IF(LEN('Basis Excelsheet - uw artikelnr'!E2708)&gt;20,1,0)</f>
        <v>0</v>
      </c>
      <c r="F2708" s="16">
        <f>IF('Basis Excelsheet - uw artikelnr'!L2708=0,0,IF('Basis Excelsheet - uw artikelnr'!L2708&lt;1,1,0))</f>
        <v>0</v>
      </c>
      <c r="G2708" s="16">
        <f>IF('Basis Excelsheet - uw artikelnr'!F2708=0,0,IF(EXACT('Basis Excelsheet - uw artikelnr'!G2708,Keuzelijsten!$C$2),0,IF(EXACT('Basis Excelsheet - uw artikelnr'!G2708,Keuzelijsten!$C$3),0,1)))</f>
        <v>0</v>
      </c>
      <c r="H2708" s="16">
        <f>IF('Basis Excelsheet - uw artikelnr'!F2708=0,0,IF(EXACT('Basis Excelsheet - uw artikelnr'!J2708,Keuzelijsten!$D$2),0,IF(EXACT('Basis Excelsheet - uw artikelnr'!J2708,Keuzelijsten!$D$3),0,1)))</f>
        <v>0</v>
      </c>
      <c r="I2708" s="16">
        <f ca="1">IF('Basis Excelsheet - uw artikelnr'!A2708=0,0,IF(CELL("type",'Basis Excelsheet - uw artikelnr'!A2708)="w",0,1))</f>
        <v>0</v>
      </c>
      <c r="J2708" s="16">
        <f>IF('Basis Excelsheet - uw artikelnr'!F2708=0,0,COUNTIF(Keuzelijsten!$F$2:$F$244,'Basis Excelsheet - uw artikelnr'!M2708)-1)*-1</f>
        <v>0</v>
      </c>
      <c r="K2708" s="16">
        <f>IF('Basis Excelsheet - uw artikelnr'!F2708=0,0,COUNTIF(Keuzelijsten!$A$2:$A$245,'Basis Excelsheet - uw artikelnr'!C2708)-1)*-1</f>
        <v>0</v>
      </c>
      <c r="L2708" s="16">
        <f>IF('Basis Excelsheet - uw artikelnr'!F2708=0,0,COUNTIF(Keuzelijsten!$W$2:$W$945,'Basis Excelsheet - uw artikelnr'!D2708)-1)*-1</f>
        <v>0</v>
      </c>
    </row>
    <row r="2709" spans="1:12" x14ac:dyDescent="0.25">
      <c r="A2709" s="17"/>
      <c r="B2709" s="17">
        <f t="shared" ca="1" si="44"/>
        <v>0</v>
      </c>
      <c r="C2709" s="16">
        <f>IF(LEN('Basis Excelsheet - uw artikelnr'!F2709)&gt;35,1,0)</f>
        <v>0</v>
      </c>
      <c r="D2709" s="16">
        <f>IF(LEN('Basis Excelsheet - uw artikelnr'!K2709)&gt;30,1,0)</f>
        <v>0</v>
      </c>
      <c r="E2709" s="16">
        <f>IF(LEN('Basis Excelsheet - uw artikelnr'!E2709)&gt;20,1,0)</f>
        <v>0</v>
      </c>
      <c r="F2709" s="16">
        <f>IF('Basis Excelsheet - uw artikelnr'!L2709=0,0,IF('Basis Excelsheet - uw artikelnr'!L2709&lt;1,1,0))</f>
        <v>0</v>
      </c>
      <c r="G2709" s="16">
        <f>IF('Basis Excelsheet - uw artikelnr'!F2709=0,0,IF(EXACT('Basis Excelsheet - uw artikelnr'!G2709,Keuzelijsten!$C$2),0,IF(EXACT('Basis Excelsheet - uw artikelnr'!G2709,Keuzelijsten!$C$3),0,1)))</f>
        <v>0</v>
      </c>
      <c r="H2709" s="16">
        <f>IF('Basis Excelsheet - uw artikelnr'!F2709=0,0,IF(EXACT('Basis Excelsheet - uw artikelnr'!J2709,Keuzelijsten!$D$2),0,IF(EXACT('Basis Excelsheet - uw artikelnr'!J2709,Keuzelijsten!$D$3),0,1)))</f>
        <v>0</v>
      </c>
      <c r="I2709" s="16">
        <f ca="1">IF('Basis Excelsheet - uw artikelnr'!A2709=0,0,IF(CELL("type",'Basis Excelsheet - uw artikelnr'!A2709)="w",0,1))</f>
        <v>0</v>
      </c>
      <c r="J2709" s="16">
        <f>IF('Basis Excelsheet - uw artikelnr'!F2709=0,0,COUNTIF(Keuzelijsten!$F$2:$F$244,'Basis Excelsheet - uw artikelnr'!M2709)-1)*-1</f>
        <v>0</v>
      </c>
      <c r="K2709" s="16">
        <f>IF('Basis Excelsheet - uw artikelnr'!F2709=0,0,COUNTIF(Keuzelijsten!$A$2:$A$245,'Basis Excelsheet - uw artikelnr'!C2709)-1)*-1</f>
        <v>0</v>
      </c>
      <c r="L2709" s="16">
        <f>IF('Basis Excelsheet - uw artikelnr'!F2709=0,0,COUNTIF(Keuzelijsten!$W$2:$W$945,'Basis Excelsheet - uw artikelnr'!D2709)-1)*-1</f>
        <v>0</v>
      </c>
    </row>
    <row r="2710" spans="1:12" x14ac:dyDescent="0.25">
      <c r="A2710" s="17"/>
      <c r="B2710" s="17">
        <f t="shared" ca="1" si="44"/>
        <v>0</v>
      </c>
      <c r="C2710" s="16">
        <f>IF(LEN('Basis Excelsheet - uw artikelnr'!F2710)&gt;35,1,0)</f>
        <v>0</v>
      </c>
      <c r="D2710" s="16">
        <f>IF(LEN('Basis Excelsheet - uw artikelnr'!K2710)&gt;30,1,0)</f>
        <v>0</v>
      </c>
      <c r="E2710" s="16">
        <f>IF(LEN('Basis Excelsheet - uw artikelnr'!E2710)&gt;20,1,0)</f>
        <v>0</v>
      </c>
      <c r="F2710" s="16">
        <f>IF('Basis Excelsheet - uw artikelnr'!L2710=0,0,IF('Basis Excelsheet - uw artikelnr'!L2710&lt;1,1,0))</f>
        <v>0</v>
      </c>
      <c r="G2710" s="16">
        <f>IF('Basis Excelsheet - uw artikelnr'!F2710=0,0,IF(EXACT('Basis Excelsheet - uw artikelnr'!G2710,Keuzelijsten!$C$2),0,IF(EXACT('Basis Excelsheet - uw artikelnr'!G2710,Keuzelijsten!$C$3),0,1)))</f>
        <v>0</v>
      </c>
      <c r="H2710" s="16">
        <f>IF('Basis Excelsheet - uw artikelnr'!F2710=0,0,IF(EXACT('Basis Excelsheet - uw artikelnr'!J2710,Keuzelijsten!$D$2),0,IF(EXACT('Basis Excelsheet - uw artikelnr'!J2710,Keuzelijsten!$D$3),0,1)))</f>
        <v>0</v>
      </c>
      <c r="I2710" s="16">
        <f ca="1">IF('Basis Excelsheet - uw artikelnr'!A2710=0,0,IF(CELL("type",'Basis Excelsheet - uw artikelnr'!A2710)="w",0,1))</f>
        <v>0</v>
      </c>
      <c r="J2710" s="16">
        <f>IF('Basis Excelsheet - uw artikelnr'!F2710=0,0,COUNTIF(Keuzelijsten!$F$2:$F$244,'Basis Excelsheet - uw artikelnr'!M2710)-1)*-1</f>
        <v>0</v>
      </c>
      <c r="K2710" s="16">
        <f>IF('Basis Excelsheet - uw artikelnr'!F2710=0,0,COUNTIF(Keuzelijsten!$A$2:$A$245,'Basis Excelsheet - uw artikelnr'!C2710)-1)*-1</f>
        <v>0</v>
      </c>
      <c r="L2710" s="16">
        <f>IF('Basis Excelsheet - uw artikelnr'!F2710=0,0,COUNTIF(Keuzelijsten!$W$2:$W$945,'Basis Excelsheet - uw artikelnr'!D2710)-1)*-1</f>
        <v>0</v>
      </c>
    </row>
    <row r="2711" spans="1:12" x14ac:dyDescent="0.25">
      <c r="A2711" s="17"/>
      <c r="B2711" s="17">
        <f t="shared" ca="1" si="44"/>
        <v>0</v>
      </c>
      <c r="C2711" s="16">
        <f>IF(LEN('Basis Excelsheet - uw artikelnr'!F2711)&gt;35,1,0)</f>
        <v>0</v>
      </c>
      <c r="D2711" s="16">
        <f>IF(LEN('Basis Excelsheet - uw artikelnr'!K2711)&gt;30,1,0)</f>
        <v>0</v>
      </c>
      <c r="E2711" s="16">
        <f>IF(LEN('Basis Excelsheet - uw artikelnr'!E2711)&gt;20,1,0)</f>
        <v>0</v>
      </c>
      <c r="F2711" s="16">
        <f>IF('Basis Excelsheet - uw artikelnr'!L2711=0,0,IF('Basis Excelsheet - uw artikelnr'!L2711&lt;1,1,0))</f>
        <v>0</v>
      </c>
      <c r="G2711" s="16">
        <f>IF('Basis Excelsheet - uw artikelnr'!F2711=0,0,IF(EXACT('Basis Excelsheet - uw artikelnr'!G2711,Keuzelijsten!$C$2),0,IF(EXACT('Basis Excelsheet - uw artikelnr'!G2711,Keuzelijsten!$C$3),0,1)))</f>
        <v>0</v>
      </c>
      <c r="H2711" s="16">
        <f>IF('Basis Excelsheet - uw artikelnr'!F2711=0,0,IF(EXACT('Basis Excelsheet - uw artikelnr'!J2711,Keuzelijsten!$D$2),0,IF(EXACT('Basis Excelsheet - uw artikelnr'!J2711,Keuzelijsten!$D$3),0,1)))</f>
        <v>0</v>
      </c>
      <c r="I2711" s="16">
        <f ca="1">IF('Basis Excelsheet - uw artikelnr'!A2711=0,0,IF(CELL("type",'Basis Excelsheet - uw artikelnr'!A2711)="w",0,1))</f>
        <v>0</v>
      </c>
      <c r="J2711" s="16">
        <f>IF('Basis Excelsheet - uw artikelnr'!F2711=0,0,COUNTIF(Keuzelijsten!$F$2:$F$244,'Basis Excelsheet - uw artikelnr'!M2711)-1)*-1</f>
        <v>0</v>
      </c>
      <c r="K2711" s="16">
        <f>IF('Basis Excelsheet - uw artikelnr'!F2711=0,0,COUNTIF(Keuzelijsten!$A$2:$A$245,'Basis Excelsheet - uw artikelnr'!C2711)-1)*-1</f>
        <v>0</v>
      </c>
      <c r="L2711" s="16">
        <f>IF('Basis Excelsheet - uw artikelnr'!F2711=0,0,COUNTIF(Keuzelijsten!$W$2:$W$945,'Basis Excelsheet - uw artikelnr'!D2711)-1)*-1</f>
        <v>0</v>
      </c>
    </row>
    <row r="2712" spans="1:12" x14ac:dyDescent="0.25">
      <c r="A2712" s="17"/>
      <c r="B2712" s="17">
        <f t="shared" ca="1" si="44"/>
        <v>0</v>
      </c>
      <c r="C2712" s="16">
        <f>IF(LEN('Basis Excelsheet - uw artikelnr'!F2712)&gt;35,1,0)</f>
        <v>0</v>
      </c>
      <c r="D2712" s="16">
        <f>IF(LEN('Basis Excelsheet - uw artikelnr'!K2712)&gt;30,1,0)</f>
        <v>0</v>
      </c>
      <c r="E2712" s="16">
        <f>IF(LEN('Basis Excelsheet - uw artikelnr'!E2712)&gt;20,1,0)</f>
        <v>0</v>
      </c>
      <c r="F2712" s="16">
        <f>IF('Basis Excelsheet - uw artikelnr'!L2712=0,0,IF('Basis Excelsheet - uw artikelnr'!L2712&lt;1,1,0))</f>
        <v>0</v>
      </c>
      <c r="G2712" s="16">
        <f>IF('Basis Excelsheet - uw artikelnr'!F2712=0,0,IF(EXACT('Basis Excelsheet - uw artikelnr'!G2712,Keuzelijsten!$C$2),0,IF(EXACT('Basis Excelsheet - uw artikelnr'!G2712,Keuzelijsten!$C$3),0,1)))</f>
        <v>0</v>
      </c>
      <c r="H2712" s="16">
        <f>IF('Basis Excelsheet - uw artikelnr'!F2712=0,0,IF(EXACT('Basis Excelsheet - uw artikelnr'!J2712,Keuzelijsten!$D$2),0,IF(EXACT('Basis Excelsheet - uw artikelnr'!J2712,Keuzelijsten!$D$3),0,1)))</f>
        <v>0</v>
      </c>
      <c r="I2712" s="16">
        <f ca="1">IF('Basis Excelsheet - uw artikelnr'!A2712=0,0,IF(CELL("type",'Basis Excelsheet - uw artikelnr'!A2712)="w",0,1))</f>
        <v>0</v>
      </c>
      <c r="J2712" s="16">
        <f>IF('Basis Excelsheet - uw artikelnr'!F2712=0,0,COUNTIF(Keuzelijsten!$F$2:$F$244,'Basis Excelsheet - uw artikelnr'!M2712)-1)*-1</f>
        <v>0</v>
      </c>
      <c r="K2712" s="16">
        <f>IF('Basis Excelsheet - uw artikelnr'!F2712=0,0,COUNTIF(Keuzelijsten!$A$2:$A$245,'Basis Excelsheet - uw artikelnr'!C2712)-1)*-1</f>
        <v>0</v>
      </c>
      <c r="L2712" s="16">
        <f>IF('Basis Excelsheet - uw artikelnr'!F2712=0,0,COUNTIF(Keuzelijsten!$W$2:$W$945,'Basis Excelsheet - uw artikelnr'!D2712)-1)*-1</f>
        <v>0</v>
      </c>
    </row>
    <row r="2713" spans="1:12" x14ac:dyDescent="0.25">
      <c r="A2713" s="17"/>
      <c r="B2713" s="17">
        <f t="shared" ca="1" si="44"/>
        <v>0</v>
      </c>
      <c r="C2713" s="16">
        <f>IF(LEN('Basis Excelsheet - uw artikelnr'!F2713)&gt;35,1,0)</f>
        <v>0</v>
      </c>
      <c r="D2713" s="16">
        <f>IF(LEN('Basis Excelsheet - uw artikelnr'!K2713)&gt;30,1,0)</f>
        <v>0</v>
      </c>
      <c r="E2713" s="16">
        <f>IF(LEN('Basis Excelsheet - uw artikelnr'!E2713)&gt;20,1,0)</f>
        <v>0</v>
      </c>
      <c r="F2713" s="16">
        <f>IF('Basis Excelsheet - uw artikelnr'!L2713=0,0,IF('Basis Excelsheet - uw artikelnr'!L2713&lt;1,1,0))</f>
        <v>0</v>
      </c>
      <c r="G2713" s="16">
        <f>IF('Basis Excelsheet - uw artikelnr'!F2713=0,0,IF(EXACT('Basis Excelsheet - uw artikelnr'!G2713,Keuzelijsten!$C$2),0,IF(EXACT('Basis Excelsheet - uw artikelnr'!G2713,Keuzelijsten!$C$3),0,1)))</f>
        <v>0</v>
      </c>
      <c r="H2713" s="16">
        <f>IF('Basis Excelsheet - uw artikelnr'!F2713=0,0,IF(EXACT('Basis Excelsheet - uw artikelnr'!J2713,Keuzelijsten!$D$2),0,IF(EXACT('Basis Excelsheet - uw artikelnr'!J2713,Keuzelijsten!$D$3),0,1)))</f>
        <v>0</v>
      </c>
      <c r="I2713" s="16">
        <f ca="1">IF('Basis Excelsheet - uw artikelnr'!A2713=0,0,IF(CELL("type",'Basis Excelsheet - uw artikelnr'!A2713)="w",0,1))</f>
        <v>0</v>
      </c>
      <c r="J2713" s="16">
        <f>IF('Basis Excelsheet - uw artikelnr'!F2713=0,0,COUNTIF(Keuzelijsten!$F$2:$F$244,'Basis Excelsheet - uw artikelnr'!M2713)-1)*-1</f>
        <v>0</v>
      </c>
      <c r="K2713" s="16">
        <f>IF('Basis Excelsheet - uw artikelnr'!F2713=0,0,COUNTIF(Keuzelijsten!$A$2:$A$245,'Basis Excelsheet - uw artikelnr'!C2713)-1)*-1</f>
        <v>0</v>
      </c>
      <c r="L2713" s="16">
        <f>IF('Basis Excelsheet - uw artikelnr'!F2713=0,0,COUNTIF(Keuzelijsten!$W$2:$W$945,'Basis Excelsheet - uw artikelnr'!D2713)-1)*-1</f>
        <v>0</v>
      </c>
    </row>
    <row r="2714" spans="1:12" x14ac:dyDescent="0.25">
      <c r="A2714" s="17"/>
      <c r="B2714" s="17">
        <f t="shared" ca="1" si="44"/>
        <v>0</v>
      </c>
      <c r="C2714" s="16">
        <f>IF(LEN('Basis Excelsheet - uw artikelnr'!F2714)&gt;35,1,0)</f>
        <v>0</v>
      </c>
      <c r="D2714" s="16">
        <f>IF(LEN('Basis Excelsheet - uw artikelnr'!K2714)&gt;30,1,0)</f>
        <v>0</v>
      </c>
      <c r="E2714" s="16">
        <f>IF(LEN('Basis Excelsheet - uw artikelnr'!E2714)&gt;20,1,0)</f>
        <v>0</v>
      </c>
      <c r="F2714" s="16">
        <f>IF('Basis Excelsheet - uw artikelnr'!L2714=0,0,IF('Basis Excelsheet - uw artikelnr'!L2714&lt;1,1,0))</f>
        <v>0</v>
      </c>
      <c r="G2714" s="16">
        <f>IF('Basis Excelsheet - uw artikelnr'!F2714=0,0,IF(EXACT('Basis Excelsheet - uw artikelnr'!G2714,Keuzelijsten!$C$2),0,IF(EXACT('Basis Excelsheet - uw artikelnr'!G2714,Keuzelijsten!$C$3),0,1)))</f>
        <v>0</v>
      </c>
      <c r="H2714" s="16">
        <f>IF('Basis Excelsheet - uw artikelnr'!F2714=0,0,IF(EXACT('Basis Excelsheet - uw artikelnr'!J2714,Keuzelijsten!$D$2),0,IF(EXACT('Basis Excelsheet - uw artikelnr'!J2714,Keuzelijsten!$D$3),0,1)))</f>
        <v>0</v>
      </c>
      <c r="I2714" s="16">
        <f ca="1">IF('Basis Excelsheet - uw artikelnr'!A2714=0,0,IF(CELL("type",'Basis Excelsheet - uw artikelnr'!A2714)="w",0,1))</f>
        <v>0</v>
      </c>
      <c r="J2714" s="16">
        <f>IF('Basis Excelsheet - uw artikelnr'!F2714=0,0,COUNTIF(Keuzelijsten!$F$2:$F$244,'Basis Excelsheet - uw artikelnr'!M2714)-1)*-1</f>
        <v>0</v>
      </c>
      <c r="K2714" s="16">
        <f>IF('Basis Excelsheet - uw artikelnr'!F2714=0,0,COUNTIF(Keuzelijsten!$A$2:$A$245,'Basis Excelsheet - uw artikelnr'!C2714)-1)*-1</f>
        <v>0</v>
      </c>
      <c r="L2714" s="16">
        <f>IF('Basis Excelsheet - uw artikelnr'!F2714=0,0,COUNTIF(Keuzelijsten!$W$2:$W$945,'Basis Excelsheet - uw artikelnr'!D2714)-1)*-1</f>
        <v>0</v>
      </c>
    </row>
    <row r="2715" spans="1:12" x14ac:dyDescent="0.25">
      <c r="A2715" s="17"/>
      <c r="B2715" s="17">
        <f t="shared" ca="1" si="44"/>
        <v>0</v>
      </c>
      <c r="C2715" s="16">
        <f>IF(LEN('Basis Excelsheet - uw artikelnr'!F2715)&gt;35,1,0)</f>
        <v>0</v>
      </c>
      <c r="D2715" s="16">
        <f>IF(LEN('Basis Excelsheet - uw artikelnr'!K2715)&gt;30,1,0)</f>
        <v>0</v>
      </c>
      <c r="E2715" s="16">
        <f>IF(LEN('Basis Excelsheet - uw artikelnr'!E2715)&gt;20,1,0)</f>
        <v>0</v>
      </c>
      <c r="F2715" s="16">
        <f>IF('Basis Excelsheet - uw artikelnr'!L2715=0,0,IF('Basis Excelsheet - uw artikelnr'!L2715&lt;1,1,0))</f>
        <v>0</v>
      </c>
      <c r="G2715" s="16">
        <f>IF('Basis Excelsheet - uw artikelnr'!F2715=0,0,IF(EXACT('Basis Excelsheet - uw artikelnr'!G2715,Keuzelijsten!$C$2),0,IF(EXACT('Basis Excelsheet - uw artikelnr'!G2715,Keuzelijsten!$C$3),0,1)))</f>
        <v>0</v>
      </c>
      <c r="H2715" s="16">
        <f>IF('Basis Excelsheet - uw artikelnr'!F2715=0,0,IF(EXACT('Basis Excelsheet - uw artikelnr'!J2715,Keuzelijsten!$D$2),0,IF(EXACT('Basis Excelsheet - uw artikelnr'!J2715,Keuzelijsten!$D$3),0,1)))</f>
        <v>0</v>
      </c>
      <c r="I2715" s="16">
        <f ca="1">IF('Basis Excelsheet - uw artikelnr'!A2715=0,0,IF(CELL("type",'Basis Excelsheet - uw artikelnr'!A2715)="w",0,1))</f>
        <v>0</v>
      </c>
      <c r="J2715" s="16">
        <f>IF('Basis Excelsheet - uw artikelnr'!F2715=0,0,COUNTIF(Keuzelijsten!$F$2:$F$244,'Basis Excelsheet - uw artikelnr'!M2715)-1)*-1</f>
        <v>0</v>
      </c>
      <c r="K2715" s="16">
        <f>IF('Basis Excelsheet - uw artikelnr'!F2715=0,0,COUNTIF(Keuzelijsten!$A$2:$A$245,'Basis Excelsheet - uw artikelnr'!C2715)-1)*-1</f>
        <v>0</v>
      </c>
      <c r="L2715" s="16">
        <f>IF('Basis Excelsheet - uw artikelnr'!F2715=0,0,COUNTIF(Keuzelijsten!$W$2:$W$945,'Basis Excelsheet - uw artikelnr'!D2715)-1)*-1</f>
        <v>0</v>
      </c>
    </row>
    <row r="2716" spans="1:12" x14ac:dyDescent="0.25">
      <c r="A2716" s="17"/>
      <c r="B2716" s="17">
        <f t="shared" ca="1" si="44"/>
        <v>0</v>
      </c>
      <c r="C2716" s="16">
        <f>IF(LEN('Basis Excelsheet - uw artikelnr'!F2716)&gt;35,1,0)</f>
        <v>0</v>
      </c>
      <c r="D2716" s="16">
        <f>IF(LEN('Basis Excelsheet - uw artikelnr'!K2716)&gt;30,1,0)</f>
        <v>0</v>
      </c>
      <c r="E2716" s="16">
        <f>IF(LEN('Basis Excelsheet - uw artikelnr'!E2716)&gt;20,1,0)</f>
        <v>0</v>
      </c>
      <c r="F2716" s="16">
        <f>IF('Basis Excelsheet - uw artikelnr'!L2716=0,0,IF('Basis Excelsheet - uw artikelnr'!L2716&lt;1,1,0))</f>
        <v>0</v>
      </c>
      <c r="G2716" s="16">
        <f>IF('Basis Excelsheet - uw artikelnr'!F2716=0,0,IF(EXACT('Basis Excelsheet - uw artikelnr'!G2716,Keuzelijsten!$C$2),0,IF(EXACT('Basis Excelsheet - uw artikelnr'!G2716,Keuzelijsten!$C$3),0,1)))</f>
        <v>0</v>
      </c>
      <c r="H2716" s="16">
        <f>IF('Basis Excelsheet - uw artikelnr'!F2716=0,0,IF(EXACT('Basis Excelsheet - uw artikelnr'!J2716,Keuzelijsten!$D$2),0,IF(EXACT('Basis Excelsheet - uw artikelnr'!J2716,Keuzelijsten!$D$3),0,1)))</f>
        <v>0</v>
      </c>
      <c r="I2716" s="16">
        <f ca="1">IF('Basis Excelsheet - uw artikelnr'!A2716=0,0,IF(CELL("type",'Basis Excelsheet - uw artikelnr'!A2716)="w",0,1))</f>
        <v>0</v>
      </c>
      <c r="J2716" s="16">
        <f>IF('Basis Excelsheet - uw artikelnr'!F2716=0,0,COUNTIF(Keuzelijsten!$F$2:$F$244,'Basis Excelsheet - uw artikelnr'!M2716)-1)*-1</f>
        <v>0</v>
      </c>
      <c r="K2716" s="16">
        <f>IF('Basis Excelsheet - uw artikelnr'!F2716=0,0,COUNTIF(Keuzelijsten!$A$2:$A$245,'Basis Excelsheet - uw artikelnr'!C2716)-1)*-1</f>
        <v>0</v>
      </c>
      <c r="L2716" s="16">
        <f>IF('Basis Excelsheet - uw artikelnr'!F2716=0,0,COUNTIF(Keuzelijsten!$W$2:$W$945,'Basis Excelsheet - uw artikelnr'!D2716)-1)*-1</f>
        <v>0</v>
      </c>
    </row>
    <row r="2717" spans="1:12" x14ac:dyDescent="0.25">
      <c r="A2717" s="17"/>
      <c r="B2717" s="17">
        <f t="shared" ca="1" si="44"/>
        <v>0</v>
      </c>
      <c r="C2717" s="16">
        <f>IF(LEN('Basis Excelsheet - uw artikelnr'!F2717)&gt;35,1,0)</f>
        <v>0</v>
      </c>
      <c r="D2717" s="16">
        <f>IF(LEN('Basis Excelsheet - uw artikelnr'!K2717)&gt;30,1,0)</f>
        <v>0</v>
      </c>
      <c r="E2717" s="16">
        <f>IF(LEN('Basis Excelsheet - uw artikelnr'!E2717)&gt;20,1,0)</f>
        <v>0</v>
      </c>
      <c r="F2717" s="16">
        <f>IF('Basis Excelsheet - uw artikelnr'!L2717=0,0,IF('Basis Excelsheet - uw artikelnr'!L2717&lt;1,1,0))</f>
        <v>0</v>
      </c>
      <c r="G2717" s="16">
        <f>IF('Basis Excelsheet - uw artikelnr'!F2717=0,0,IF(EXACT('Basis Excelsheet - uw artikelnr'!G2717,Keuzelijsten!$C$2),0,IF(EXACT('Basis Excelsheet - uw artikelnr'!G2717,Keuzelijsten!$C$3),0,1)))</f>
        <v>0</v>
      </c>
      <c r="H2717" s="16">
        <f>IF('Basis Excelsheet - uw artikelnr'!F2717=0,0,IF(EXACT('Basis Excelsheet - uw artikelnr'!J2717,Keuzelijsten!$D$2),0,IF(EXACT('Basis Excelsheet - uw artikelnr'!J2717,Keuzelijsten!$D$3),0,1)))</f>
        <v>0</v>
      </c>
      <c r="I2717" s="16">
        <f ca="1">IF('Basis Excelsheet - uw artikelnr'!A2717=0,0,IF(CELL("type",'Basis Excelsheet - uw artikelnr'!A2717)="w",0,1))</f>
        <v>0</v>
      </c>
      <c r="J2717" s="16">
        <f>IF('Basis Excelsheet - uw artikelnr'!F2717=0,0,COUNTIF(Keuzelijsten!$F$2:$F$244,'Basis Excelsheet - uw artikelnr'!M2717)-1)*-1</f>
        <v>0</v>
      </c>
      <c r="K2717" s="16">
        <f>IF('Basis Excelsheet - uw artikelnr'!F2717=0,0,COUNTIF(Keuzelijsten!$A$2:$A$245,'Basis Excelsheet - uw artikelnr'!C2717)-1)*-1</f>
        <v>0</v>
      </c>
      <c r="L2717" s="16">
        <f>IF('Basis Excelsheet - uw artikelnr'!F2717=0,0,COUNTIF(Keuzelijsten!$W$2:$W$945,'Basis Excelsheet - uw artikelnr'!D2717)-1)*-1</f>
        <v>0</v>
      </c>
    </row>
    <row r="2718" spans="1:12" x14ac:dyDescent="0.25">
      <c r="A2718" s="17"/>
      <c r="B2718" s="17">
        <f t="shared" ca="1" si="44"/>
        <v>0</v>
      </c>
      <c r="C2718" s="16">
        <f>IF(LEN('Basis Excelsheet - uw artikelnr'!F2718)&gt;35,1,0)</f>
        <v>0</v>
      </c>
      <c r="D2718" s="16">
        <f>IF(LEN('Basis Excelsheet - uw artikelnr'!K2718)&gt;30,1,0)</f>
        <v>0</v>
      </c>
      <c r="E2718" s="16">
        <f>IF(LEN('Basis Excelsheet - uw artikelnr'!E2718)&gt;20,1,0)</f>
        <v>0</v>
      </c>
      <c r="F2718" s="16">
        <f>IF('Basis Excelsheet - uw artikelnr'!L2718=0,0,IF('Basis Excelsheet - uw artikelnr'!L2718&lt;1,1,0))</f>
        <v>0</v>
      </c>
      <c r="G2718" s="16">
        <f>IF('Basis Excelsheet - uw artikelnr'!F2718=0,0,IF(EXACT('Basis Excelsheet - uw artikelnr'!G2718,Keuzelijsten!$C$2),0,IF(EXACT('Basis Excelsheet - uw artikelnr'!G2718,Keuzelijsten!$C$3),0,1)))</f>
        <v>0</v>
      </c>
      <c r="H2718" s="16">
        <f>IF('Basis Excelsheet - uw artikelnr'!F2718=0,0,IF(EXACT('Basis Excelsheet - uw artikelnr'!J2718,Keuzelijsten!$D$2),0,IF(EXACT('Basis Excelsheet - uw artikelnr'!J2718,Keuzelijsten!$D$3),0,1)))</f>
        <v>0</v>
      </c>
      <c r="I2718" s="16">
        <f ca="1">IF('Basis Excelsheet - uw artikelnr'!A2718=0,0,IF(CELL("type",'Basis Excelsheet - uw artikelnr'!A2718)="w",0,1))</f>
        <v>0</v>
      </c>
      <c r="J2718" s="16">
        <f>IF('Basis Excelsheet - uw artikelnr'!F2718=0,0,COUNTIF(Keuzelijsten!$F$2:$F$244,'Basis Excelsheet - uw artikelnr'!M2718)-1)*-1</f>
        <v>0</v>
      </c>
      <c r="K2718" s="16">
        <f>IF('Basis Excelsheet - uw artikelnr'!F2718=0,0,COUNTIF(Keuzelijsten!$A$2:$A$245,'Basis Excelsheet - uw artikelnr'!C2718)-1)*-1</f>
        <v>0</v>
      </c>
      <c r="L2718" s="16">
        <f>IF('Basis Excelsheet - uw artikelnr'!F2718=0,0,COUNTIF(Keuzelijsten!$W$2:$W$945,'Basis Excelsheet - uw artikelnr'!D2718)-1)*-1</f>
        <v>0</v>
      </c>
    </row>
    <row r="2719" spans="1:12" x14ac:dyDescent="0.25">
      <c r="A2719" s="17"/>
      <c r="B2719" s="17">
        <f t="shared" ca="1" si="44"/>
        <v>0</v>
      </c>
      <c r="C2719" s="16">
        <f>IF(LEN('Basis Excelsheet - uw artikelnr'!F2719)&gt;35,1,0)</f>
        <v>0</v>
      </c>
      <c r="D2719" s="16">
        <f>IF(LEN('Basis Excelsheet - uw artikelnr'!K2719)&gt;30,1,0)</f>
        <v>0</v>
      </c>
      <c r="E2719" s="16">
        <f>IF(LEN('Basis Excelsheet - uw artikelnr'!E2719)&gt;20,1,0)</f>
        <v>0</v>
      </c>
      <c r="F2719" s="16">
        <f>IF('Basis Excelsheet - uw artikelnr'!L2719=0,0,IF('Basis Excelsheet - uw artikelnr'!L2719&lt;1,1,0))</f>
        <v>0</v>
      </c>
      <c r="G2719" s="16">
        <f>IF('Basis Excelsheet - uw artikelnr'!F2719=0,0,IF(EXACT('Basis Excelsheet - uw artikelnr'!G2719,Keuzelijsten!$C$2),0,IF(EXACT('Basis Excelsheet - uw artikelnr'!G2719,Keuzelijsten!$C$3),0,1)))</f>
        <v>0</v>
      </c>
      <c r="H2719" s="16">
        <f>IF('Basis Excelsheet - uw artikelnr'!F2719=0,0,IF(EXACT('Basis Excelsheet - uw artikelnr'!J2719,Keuzelijsten!$D$2),0,IF(EXACT('Basis Excelsheet - uw artikelnr'!J2719,Keuzelijsten!$D$3),0,1)))</f>
        <v>0</v>
      </c>
      <c r="I2719" s="16">
        <f ca="1">IF('Basis Excelsheet - uw artikelnr'!A2719=0,0,IF(CELL("type",'Basis Excelsheet - uw artikelnr'!A2719)="w",0,1))</f>
        <v>0</v>
      </c>
      <c r="J2719" s="16">
        <f>IF('Basis Excelsheet - uw artikelnr'!F2719=0,0,COUNTIF(Keuzelijsten!$F$2:$F$244,'Basis Excelsheet - uw artikelnr'!M2719)-1)*-1</f>
        <v>0</v>
      </c>
      <c r="K2719" s="16">
        <f>IF('Basis Excelsheet - uw artikelnr'!F2719=0,0,COUNTIF(Keuzelijsten!$A$2:$A$245,'Basis Excelsheet - uw artikelnr'!C2719)-1)*-1</f>
        <v>0</v>
      </c>
      <c r="L2719" s="16">
        <f>IF('Basis Excelsheet - uw artikelnr'!F2719=0,0,COUNTIF(Keuzelijsten!$W$2:$W$945,'Basis Excelsheet - uw artikelnr'!D2719)-1)*-1</f>
        <v>0</v>
      </c>
    </row>
    <row r="2720" spans="1:12" x14ac:dyDescent="0.25">
      <c r="A2720" s="17"/>
      <c r="B2720" s="17">
        <f t="shared" ca="1" si="44"/>
        <v>0</v>
      </c>
      <c r="C2720" s="16">
        <f>IF(LEN('Basis Excelsheet - uw artikelnr'!F2720)&gt;35,1,0)</f>
        <v>0</v>
      </c>
      <c r="D2720" s="16">
        <f>IF(LEN('Basis Excelsheet - uw artikelnr'!K2720)&gt;30,1,0)</f>
        <v>0</v>
      </c>
      <c r="E2720" s="16">
        <f>IF(LEN('Basis Excelsheet - uw artikelnr'!E2720)&gt;20,1,0)</f>
        <v>0</v>
      </c>
      <c r="F2720" s="16">
        <f>IF('Basis Excelsheet - uw artikelnr'!L2720=0,0,IF('Basis Excelsheet - uw artikelnr'!L2720&lt;1,1,0))</f>
        <v>0</v>
      </c>
      <c r="G2720" s="16">
        <f>IF('Basis Excelsheet - uw artikelnr'!F2720=0,0,IF(EXACT('Basis Excelsheet - uw artikelnr'!G2720,Keuzelijsten!$C$2),0,IF(EXACT('Basis Excelsheet - uw artikelnr'!G2720,Keuzelijsten!$C$3),0,1)))</f>
        <v>0</v>
      </c>
      <c r="H2720" s="16">
        <f>IF('Basis Excelsheet - uw artikelnr'!F2720=0,0,IF(EXACT('Basis Excelsheet - uw artikelnr'!J2720,Keuzelijsten!$D$2),0,IF(EXACT('Basis Excelsheet - uw artikelnr'!J2720,Keuzelijsten!$D$3),0,1)))</f>
        <v>0</v>
      </c>
      <c r="I2720" s="16">
        <f ca="1">IF('Basis Excelsheet - uw artikelnr'!A2720=0,0,IF(CELL("type",'Basis Excelsheet - uw artikelnr'!A2720)="w",0,1))</f>
        <v>0</v>
      </c>
      <c r="J2720" s="16">
        <f>IF('Basis Excelsheet - uw artikelnr'!F2720=0,0,COUNTIF(Keuzelijsten!$F$2:$F$244,'Basis Excelsheet - uw artikelnr'!M2720)-1)*-1</f>
        <v>0</v>
      </c>
      <c r="K2720" s="16">
        <f>IF('Basis Excelsheet - uw artikelnr'!F2720=0,0,COUNTIF(Keuzelijsten!$A$2:$A$245,'Basis Excelsheet - uw artikelnr'!C2720)-1)*-1</f>
        <v>0</v>
      </c>
      <c r="L2720" s="16">
        <f>IF('Basis Excelsheet - uw artikelnr'!F2720=0,0,COUNTIF(Keuzelijsten!$W$2:$W$945,'Basis Excelsheet - uw artikelnr'!D2720)-1)*-1</f>
        <v>0</v>
      </c>
    </row>
    <row r="2721" spans="1:12" x14ac:dyDescent="0.25">
      <c r="A2721" s="17"/>
      <c r="B2721" s="17">
        <f t="shared" ca="1" si="44"/>
        <v>0</v>
      </c>
      <c r="C2721" s="16">
        <f>IF(LEN('Basis Excelsheet - uw artikelnr'!F2721)&gt;35,1,0)</f>
        <v>0</v>
      </c>
      <c r="D2721" s="16">
        <f>IF(LEN('Basis Excelsheet - uw artikelnr'!K2721)&gt;30,1,0)</f>
        <v>0</v>
      </c>
      <c r="E2721" s="16">
        <f>IF(LEN('Basis Excelsheet - uw artikelnr'!E2721)&gt;20,1,0)</f>
        <v>0</v>
      </c>
      <c r="F2721" s="16">
        <f>IF('Basis Excelsheet - uw artikelnr'!L2721=0,0,IF('Basis Excelsheet - uw artikelnr'!L2721&lt;1,1,0))</f>
        <v>0</v>
      </c>
      <c r="G2721" s="16">
        <f>IF('Basis Excelsheet - uw artikelnr'!F2721=0,0,IF(EXACT('Basis Excelsheet - uw artikelnr'!G2721,Keuzelijsten!$C$2),0,IF(EXACT('Basis Excelsheet - uw artikelnr'!G2721,Keuzelijsten!$C$3),0,1)))</f>
        <v>0</v>
      </c>
      <c r="H2721" s="16">
        <f>IF('Basis Excelsheet - uw artikelnr'!F2721=0,0,IF(EXACT('Basis Excelsheet - uw artikelnr'!J2721,Keuzelijsten!$D$2),0,IF(EXACT('Basis Excelsheet - uw artikelnr'!J2721,Keuzelijsten!$D$3),0,1)))</f>
        <v>0</v>
      </c>
      <c r="I2721" s="16">
        <f ca="1">IF('Basis Excelsheet - uw artikelnr'!A2721=0,0,IF(CELL("type",'Basis Excelsheet - uw artikelnr'!A2721)="w",0,1))</f>
        <v>0</v>
      </c>
      <c r="J2721" s="16">
        <f>IF('Basis Excelsheet - uw artikelnr'!F2721=0,0,COUNTIF(Keuzelijsten!$F$2:$F$244,'Basis Excelsheet - uw artikelnr'!M2721)-1)*-1</f>
        <v>0</v>
      </c>
      <c r="K2721" s="16">
        <f>IF('Basis Excelsheet - uw artikelnr'!F2721=0,0,COUNTIF(Keuzelijsten!$A$2:$A$245,'Basis Excelsheet - uw artikelnr'!C2721)-1)*-1</f>
        <v>0</v>
      </c>
      <c r="L2721" s="16">
        <f>IF('Basis Excelsheet - uw artikelnr'!F2721=0,0,COUNTIF(Keuzelijsten!$W$2:$W$945,'Basis Excelsheet - uw artikelnr'!D2721)-1)*-1</f>
        <v>0</v>
      </c>
    </row>
    <row r="2722" spans="1:12" x14ac:dyDescent="0.25">
      <c r="A2722" s="17"/>
      <c r="B2722" s="17">
        <f t="shared" ca="1" si="44"/>
        <v>0</v>
      </c>
      <c r="C2722" s="16">
        <f>IF(LEN('Basis Excelsheet - uw artikelnr'!F2722)&gt;35,1,0)</f>
        <v>0</v>
      </c>
      <c r="D2722" s="16">
        <f>IF(LEN('Basis Excelsheet - uw artikelnr'!K2722)&gt;30,1,0)</f>
        <v>0</v>
      </c>
      <c r="E2722" s="16">
        <f>IF(LEN('Basis Excelsheet - uw artikelnr'!E2722)&gt;20,1,0)</f>
        <v>0</v>
      </c>
      <c r="F2722" s="16">
        <f>IF('Basis Excelsheet - uw artikelnr'!L2722=0,0,IF('Basis Excelsheet - uw artikelnr'!L2722&lt;1,1,0))</f>
        <v>0</v>
      </c>
      <c r="G2722" s="16">
        <f>IF('Basis Excelsheet - uw artikelnr'!F2722=0,0,IF(EXACT('Basis Excelsheet - uw artikelnr'!G2722,Keuzelijsten!$C$2),0,IF(EXACT('Basis Excelsheet - uw artikelnr'!G2722,Keuzelijsten!$C$3),0,1)))</f>
        <v>0</v>
      </c>
      <c r="H2722" s="16">
        <f>IF('Basis Excelsheet - uw artikelnr'!F2722=0,0,IF(EXACT('Basis Excelsheet - uw artikelnr'!J2722,Keuzelijsten!$D$2),0,IF(EXACT('Basis Excelsheet - uw artikelnr'!J2722,Keuzelijsten!$D$3),0,1)))</f>
        <v>0</v>
      </c>
      <c r="I2722" s="16">
        <f ca="1">IF('Basis Excelsheet - uw artikelnr'!A2722=0,0,IF(CELL("type",'Basis Excelsheet - uw artikelnr'!A2722)="w",0,1))</f>
        <v>0</v>
      </c>
      <c r="J2722" s="16">
        <f>IF('Basis Excelsheet - uw artikelnr'!F2722=0,0,COUNTIF(Keuzelijsten!$F$2:$F$244,'Basis Excelsheet - uw artikelnr'!M2722)-1)*-1</f>
        <v>0</v>
      </c>
      <c r="K2722" s="16">
        <f>IF('Basis Excelsheet - uw artikelnr'!F2722=0,0,COUNTIF(Keuzelijsten!$A$2:$A$245,'Basis Excelsheet - uw artikelnr'!C2722)-1)*-1</f>
        <v>0</v>
      </c>
      <c r="L2722" s="16">
        <f>IF('Basis Excelsheet - uw artikelnr'!F2722=0,0,COUNTIF(Keuzelijsten!$W$2:$W$945,'Basis Excelsheet - uw artikelnr'!D2722)-1)*-1</f>
        <v>0</v>
      </c>
    </row>
    <row r="2723" spans="1:12" x14ac:dyDescent="0.25">
      <c r="A2723" s="17"/>
      <c r="B2723" s="17">
        <f t="shared" ca="1" si="44"/>
        <v>0</v>
      </c>
      <c r="C2723" s="16">
        <f>IF(LEN('Basis Excelsheet - uw artikelnr'!F2723)&gt;35,1,0)</f>
        <v>0</v>
      </c>
      <c r="D2723" s="16">
        <f>IF(LEN('Basis Excelsheet - uw artikelnr'!K2723)&gt;30,1,0)</f>
        <v>0</v>
      </c>
      <c r="E2723" s="16">
        <f>IF(LEN('Basis Excelsheet - uw artikelnr'!E2723)&gt;20,1,0)</f>
        <v>0</v>
      </c>
      <c r="F2723" s="16">
        <f>IF('Basis Excelsheet - uw artikelnr'!L2723=0,0,IF('Basis Excelsheet - uw artikelnr'!L2723&lt;1,1,0))</f>
        <v>0</v>
      </c>
      <c r="G2723" s="16">
        <f>IF('Basis Excelsheet - uw artikelnr'!F2723=0,0,IF(EXACT('Basis Excelsheet - uw artikelnr'!G2723,Keuzelijsten!$C$2),0,IF(EXACT('Basis Excelsheet - uw artikelnr'!G2723,Keuzelijsten!$C$3),0,1)))</f>
        <v>0</v>
      </c>
      <c r="H2723" s="16">
        <f>IF('Basis Excelsheet - uw artikelnr'!F2723=0,0,IF(EXACT('Basis Excelsheet - uw artikelnr'!J2723,Keuzelijsten!$D$2),0,IF(EXACT('Basis Excelsheet - uw artikelnr'!J2723,Keuzelijsten!$D$3),0,1)))</f>
        <v>0</v>
      </c>
      <c r="I2723" s="16">
        <f ca="1">IF('Basis Excelsheet - uw artikelnr'!A2723=0,0,IF(CELL("type",'Basis Excelsheet - uw artikelnr'!A2723)="w",0,1))</f>
        <v>0</v>
      </c>
      <c r="J2723" s="16">
        <f>IF('Basis Excelsheet - uw artikelnr'!F2723=0,0,COUNTIF(Keuzelijsten!$F$2:$F$244,'Basis Excelsheet - uw artikelnr'!M2723)-1)*-1</f>
        <v>0</v>
      </c>
      <c r="K2723" s="16">
        <f>IF('Basis Excelsheet - uw artikelnr'!F2723=0,0,COUNTIF(Keuzelijsten!$A$2:$A$245,'Basis Excelsheet - uw artikelnr'!C2723)-1)*-1</f>
        <v>0</v>
      </c>
      <c r="L2723" s="16">
        <f>IF('Basis Excelsheet - uw artikelnr'!F2723=0,0,COUNTIF(Keuzelijsten!$W$2:$W$945,'Basis Excelsheet - uw artikelnr'!D2723)-1)*-1</f>
        <v>0</v>
      </c>
    </row>
    <row r="2724" spans="1:12" x14ac:dyDescent="0.25">
      <c r="A2724" s="17"/>
      <c r="B2724" s="17">
        <f t="shared" ca="1" si="44"/>
        <v>0</v>
      </c>
      <c r="C2724" s="16">
        <f>IF(LEN('Basis Excelsheet - uw artikelnr'!F2724)&gt;35,1,0)</f>
        <v>0</v>
      </c>
      <c r="D2724" s="16">
        <f>IF(LEN('Basis Excelsheet - uw artikelnr'!K2724)&gt;30,1,0)</f>
        <v>0</v>
      </c>
      <c r="E2724" s="16">
        <f>IF(LEN('Basis Excelsheet - uw artikelnr'!E2724)&gt;20,1,0)</f>
        <v>0</v>
      </c>
      <c r="F2724" s="16">
        <f>IF('Basis Excelsheet - uw artikelnr'!L2724=0,0,IF('Basis Excelsheet - uw artikelnr'!L2724&lt;1,1,0))</f>
        <v>0</v>
      </c>
      <c r="G2724" s="16">
        <f>IF('Basis Excelsheet - uw artikelnr'!F2724=0,0,IF(EXACT('Basis Excelsheet - uw artikelnr'!G2724,Keuzelijsten!$C$2),0,IF(EXACT('Basis Excelsheet - uw artikelnr'!G2724,Keuzelijsten!$C$3),0,1)))</f>
        <v>0</v>
      </c>
      <c r="H2724" s="16">
        <f>IF('Basis Excelsheet - uw artikelnr'!F2724=0,0,IF(EXACT('Basis Excelsheet - uw artikelnr'!J2724,Keuzelijsten!$D$2),0,IF(EXACT('Basis Excelsheet - uw artikelnr'!J2724,Keuzelijsten!$D$3),0,1)))</f>
        <v>0</v>
      </c>
      <c r="I2724" s="16">
        <f ca="1">IF('Basis Excelsheet - uw artikelnr'!A2724=0,0,IF(CELL("type",'Basis Excelsheet - uw artikelnr'!A2724)="w",0,1))</f>
        <v>0</v>
      </c>
      <c r="J2724" s="16">
        <f>IF('Basis Excelsheet - uw artikelnr'!F2724=0,0,COUNTIF(Keuzelijsten!$F$2:$F$244,'Basis Excelsheet - uw artikelnr'!M2724)-1)*-1</f>
        <v>0</v>
      </c>
      <c r="K2724" s="16">
        <f>IF('Basis Excelsheet - uw artikelnr'!F2724=0,0,COUNTIF(Keuzelijsten!$A$2:$A$245,'Basis Excelsheet - uw artikelnr'!C2724)-1)*-1</f>
        <v>0</v>
      </c>
      <c r="L2724" s="16">
        <f>IF('Basis Excelsheet - uw artikelnr'!F2724=0,0,COUNTIF(Keuzelijsten!$W$2:$W$945,'Basis Excelsheet - uw artikelnr'!D2724)-1)*-1</f>
        <v>0</v>
      </c>
    </row>
    <row r="2725" spans="1:12" x14ac:dyDescent="0.25">
      <c r="A2725" s="17"/>
      <c r="B2725" s="17">
        <f t="shared" ca="1" si="44"/>
        <v>0</v>
      </c>
      <c r="C2725" s="16">
        <f>IF(LEN('Basis Excelsheet - uw artikelnr'!F2725)&gt;35,1,0)</f>
        <v>0</v>
      </c>
      <c r="D2725" s="16">
        <f>IF(LEN('Basis Excelsheet - uw artikelnr'!K2725)&gt;30,1,0)</f>
        <v>0</v>
      </c>
      <c r="E2725" s="16">
        <f>IF(LEN('Basis Excelsheet - uw artikelnr'!E2725)&gt;20,1,0)</f>
        <v>0</v>
      </c>
      <c r="F2725" s="16">
        <f>IF('Basis Excelsheet - uw artikelnr'!L2725=0,0,IF('Basis Excelsheet - uw artikelnr'!L2725&lt;1,1,0))</f>
        <v>0</v>
      </c>
      <c r="G2725" s="16">
        <f>IF('Basis Excelsheet - uw artikelnr'!F2725=0,0,IF(EXACT('Basis Excelsheet - uw artikelnr'!G2725,Keuzelijsten!$C$2),0,IF(EXACT('Basis Excelsheet - uw artikelnr'!G2725,Keuzelijsten!$C$3),0,1)))</f>
        <v>0</v>
      </c>
      <c r="H2725" s="16">
        <f>IF('Basis Excelsheet - uw artikelnr'!F2725=0,0,IF(EXACT('Basis Excelsheet - uw artikelnr'!J2725,Keuzelijsten!$D$2),0,IF(EXACT('Basis Excelsheet - uw artikelnr'!J2725,Keuzelijsten!$D$3),0,1)))</f>
        <v>0</v>
      </c>
      <c r="I2725" s="16">
        <f ca="1">IF('Basis Excelsheet - uw artikelnr'!A2725=0,0,IF(CELL("type",'Basis Excelsheet - uw artikelnr'!A2725)="w",0,1))</f>
        <v>0</v>
      </c>
      <c r="J2725" s="16">
        <f>IF('Basis Excelsheet - uw artikelnr'!F2725=0,0,COUNTIF(Keuzelijsten!$F$2:$F$244,'Basis Excelsheet - uw artikelnr'!M2725)-1)*-1</f>
        <v>0</v>
      </c>
      <c r="K2725" s="16">
        <f>IF('Basis Excelsheet - uw artikelnr'!F2725=0,0,COUNTIF(Keuzelijsten!$A$2:$A$245,'Basis Excelsheet - uw artikelnr'!C2725)-1)*-1</f>
        <v>0</v>
      </c>
      <c r="L2725" s="16">
        <f>IF('Basis Excelsheet - uw artikelnr'!F2725=0,0,COUNTIF(Keuzelijsten!$W$2:$W$945,'Basis Excelsheet - uw artikelnr'!D2725)-1)*-1</f>
        <v>0</v>
      </c>
    </row>
    <row r="2726" spans="1:12" x14ac:dyDescent="0.25">
      <c r="A2726" s="17"/>
      <c r="B2726" s="17">
        <f t="shared" ca="1" si="44"/>
        <v>0</v>
      </c>
      <c r="C2726" s="16">
        <f>IF(LEN('Basis Excelsheet - uw artikelnr'!F2726)&gt;35,1,0)</f>
        <v>0</v>
      </c>
      <c r="D2726" s="16">
        <f>IF(LEN('Basis Excelsheet - uw artikelnr'!K2726)&gt;30,1,0)</f>
        <v>0</v>
      </c>
      <c r="E2726" s="16">
        <f>IF(LEN('Basis Excelsheet - uw artikelnr'!E2726)&gt;20,1,0)</f>
        <v>0</v>
      </c>
      <c r="F2726" s="16">
        <f>IF('Basis Excelsheet - uw artikelnr'!L2726=0,0,IF('Basis Excelsheet - uw artikelnr'!L2726&lt;1,1,0))</f>
        <v>0</v>
      </c>
      <c r="G2726" s="16">
        <f>IF('Basis Excelsheet - uw artikelnr'!F2726=0,0,IF(EXACT('Basis Excelsheet - uw artikelnr'!G2726,Keuzelijsten!$C$2),0,IF(EXACT('Basis Excelsheet - uw artikelnr'!G2726,Keuzelijsten!$C$3),0,1)))</f>
        <v>0</v>
      </c>
      <c r="H2726" s="16">
        <f>IF('Basis Excelsheet - uw artikelnr'!F2726=0,0,IF(EXACT('Basis Excelsheet - uw artikelnr'!J2726,Keuzelijsten!$D$2),0,IF(EXACT('Basis Excelsheet - uw artikelnr'!J2726,Keuzelijsten!$D$3),0,1)))</f>
        <v>0</v>
      </c>
      <c r="I2726" s="16">
        <f ca="1">IF('Basis Excelsheet - uw artikelnr'!A2726=0,0,IF(CELL("type",'Basis Excelsheet - uw artikelnr'!A2726)="w",0,1))</f>
        <v>0</v>
      </c>
      <c r="J2726" s="16">
        <f>IF('Basis Excelsheet - uw artikelnr'!F2726=0,0,COUNTIF(Keuzelijsten!$F$2:$F$244,'Basis Excelsheet - uw artikelnr'!M2726)-1)*-1</f>
        <v>0</v>
      </c>
      <c r="K2726" s="16">
        <f>IF('Basis Excelsheet - uw artikelnr'!F2726=0,0,COUNTIF(Keuzelijsten!$A$2:$A$245,'Basis Excelsheet - uw artikelnr'!C2726)-1)*-1</f>
        <v>0</v>
      </c>
      <c r="L2726" s="16">
        <f>IF('Basis Excelsheet - uw artikelnr'!F2726=0,0,COUNTIF(Keuzelijsten!$W$2:$W$945,'Basis Excelsheet - uw artikelnr'!D2726)-1)*-1</f>
        <v>0</v>
      </c>
    </row>
    <row r="2727" spans="1:12" x14ac:dyDescent="0.25">
      <c r="A2727" s="17"/>
      <c r="B2727" s="17">
        <f t="shared" ca="1" si="44"/>
        <v>0</v>
      </c>
      <c r="C2727" s="16">
        <f>IF(LEN('Basis Excelsheet - uw artikelnr'!F2727)&gt;35,1,0)</f>
        <v>0</v>
      </c>
      <c r="D2727" s="16">
        <f>IF(LEN('Basis Excelsheet - uw artikelnr'!K2727)&gt;30,1,0)</f>
        <v>0</v>
      </c>
      <c r="E2727" s="16">
        <f>IF(LEN('Basis Excelsheet - uw artikelnr'!E2727)&gt;20,1,0)</f>
        <v>0</v>
      </c>
      <c r="F2727" s="16">
        <f>IF('Basis Excelsheet - uw artikelnr'!L2727=0,0,IF('Basis Excelsheet - uw artikelnr'!L2727&lt;1,1,0))</f>
        <v>0</v>
      </c>
      <c r="G2727" s="16">
        <f>IF('Basis Excelsheet - uw artikelnr'!F2727=0,0,IF(EXACT('Basis Excelsheet - uw artikelnr'!G2727,Keuzelijsten!$C$2),0,IF(EXACT('Basis Excelsheet - uw artikelnr'!G2727,Keuzelijsten!$C$3),0,1)))</f>
        <v>0</v>
      </c>
      <c r="H2727" s="16">
        <f>IF('Basis Excelsheet - uw artikelnr'!F2727=0,0,IF(EXACT('Basis Excelsheet - uw artikelnr'!J2727,Keuzelijsten!$D$2),0,IF(EXACT('Basis Excelsheet - uw artikelnr'!J2727,Keuzelijsten!$D$3),0,1)))</f>
        <v>0</v>
      </c>
      <c r="I2727" s="16">
        <f ca="1">IF('Basis Excelsheet - uw artikelnr'!A2727=0,0,IF(CELL("type",'Basis Excelsheet - uw artikelnr'!A2727)="w",0,1))</f>
        <v>0</v>
      </c>
      <c r="J2727" s="16">
        <f>IF('Basis Excelsheet - uw artikelnr'!F2727=0,0,COUNTIF(Keuzelijsten!$F$2:$F$244,'Basis Excelsheet - uw artikelnr'!M2727)-1)*-1</f>
        <v>0</v>
      </c>
      <c r="K2727" s="16">
        <f>IF('Basis Excelsheet - uw artikelnr'!F2727=0,0,COUNTIF(Keuzelijsten!$A$2:$A$245,'Basis Excelsheet - uw artikelnr'!C2727)-1)*-1</f>
        <v>0</v>
      </c>
      <c r="L2727" s="16">
        <f>IF('Basis Excelsheet - uw artikelnr'!F2727=0,0,COUNTIF(Keuzelijsten!$W$2:$W$945,'Basis Excelsheet - uw artikelnr'!D2727)-1)*-1</f>
        <v>0</v>
      </c>
    </row>
    <row r="2728" spans="1:12" x14ac:dyDescent="0.25">
      <c r="A2728" s="17"/>
      <c r="B2728" s="17">
        <f t="shared" ca="1" si="44"/>
        <v>0</v>
      </c>
      <c r="C2728" s="16">
        <f>IF(LEN('Basis Excelsheet - uw artikelnr'!F2728)&gt;35,1,0)</f>
        <v>0</v>
      </c>
      <c r="D2728" s="16">
        <f>IF(LEN('Basis Excelsheet - uw artikelnr'!K2728)&gt;30,1,0)</f>
        <v>0</v>
      </c>
      <c r="E2728" s="16">
        <f>IF(LEN('Basis Excelsheet - uw artikelnr'!E2728)&gt;20,1,0)</f>
        <v>0</v>
      </c>
      <c r="F2728" s="16">
        <f>IF('Basis Excelsheet - uw artikelnr'!L2728=0,0,IF('Basis Excelsheet - uw artikelnr'!L2728&lt;1,1,0))</f>
        <v>0</v>
      </c>
      <c r="G2728" s="16">
        <f>IF('Basis Excelsheet - uw artikelnr'!F2728=0,0,IF(EXACT('Basis Excelsheet - uw artikelnr'!G2728,Keuzelijsten!$C$2),0,IF(EXACT('Basis Excelsheet - uw artikelnr'!G2728,Keuzelijsten!$C$3),0,1)))</f>
        <v>0</v>
      </c>
      <c r="H2728" s="16">
        <f>IF('Basis Excelsheet - uw artikelnr'!F2728=0,0,IF(EXACT('Basis Excelsheet - uw artikelnr'!J2728,Keuzelijsten!$D$2),0,IF(EXACT('Basis Excelsheet - uw artikelnr'!J2728,Keuzelijsten!$D$3),0,1)))</f>
        <v>0</v>
      </c>
      <c r="I2728" s="16">
        <f ca="1">IF('Basis Excelsheet - uw artikelnr'!A2728=0,0,IF(CELL("type",'Basis Excelsheet - uw artikelnr'!A2728)="w",0,1))</f>
        <v>0</v>
      </c>
      <c r="J2728" s="16">
        <f>IF('Basis Excelsheet - uw artikelnr'!F2728=0,0,COUNTIF(Keuzelijsten!$F$2:$F$244,'Basis Excelsheet - uw artikelnr'!M2728)-1)*-1</f>
        <v>0</v>
      </c>
      <c r="K2728" s="16">
        <f>IF('Basis Excelsheet - uw artikelnr'!F2728=0,0,COUNTIF(Keuzelijsten!$A$2:$A$245,'Basis Excelsheet - uw artikelnr'!C2728)-1)*-1</f>
        <v>0</v>
      </c>
      <c r="L2728" s="16">
        <f>IF('Basis Excelsheet - uw artikelnr'!F2728=0,0,COUNTIF(Keuzelijsten!$W$2:$W$945,'Basis Excelsheet - uw artikelnr'!D2728)-1)*-1</f>
        <v>0</v>
      </c>
    </row>
    <row r="2729" spans="1:12" x14ac:dyDescent="0.25">
      <c r="A2729" s="17"/>
      <c r="B2729" s="17">
        <f t="shared" ca="1" si="44"/>
        <v>0</v>
      </c>
      <c r="C2729" s="16">
        <f>IF(LEN('Basis Excelsheet - uw artikelnr'!F2729)&gt;35,1,0)</f>
        <v>0</v>
      </c>
      <c r="D2729" s="16">
        <f>IF(LEN('Basis Excelsheet - uw artikelnr'!K2729)&gt;30,1,0)</f>
        <v>0</v>
      </c>
      <c r="E2729" s="16">
        <f>IF(LEN('Basis Excelsheet - uw artikelnr'!E2729)&gt;20,1,0)</f>
        <v>0</v>
      </c>
      <c r="F2729" s="16">
        <f>IF('Basis Excelsheet - uw artikelnr'!L2729=0,0,IF('Basis Excelsheet - uw artikelnr'!L2729&lt;1,1,0))</f>
        <v>0</v>
      </c>
      <c r="G2729" s="16">
        <f>IF('Basis Excelsheet - uw artikelnr'!F2729=0,0,IF(EXACT('Basis Excelsheet - uw artikelnr'!G2729,Keuzelijsten!$C$2),0,IF(EXACT('Basis Excelsheet - uw artikelnr'!G2729,Keuzelijsten!$C$3),0,1)))</f>
        <v>0</v>
      </c>
      <c r="H2729" s="16">
        <f>IF('Basis Excelsheet - uw artikelnr'!F2729=0,0,IF(EXACT('Basis Excelsheet - uw artikelnr'!J2729,Keuzelijsten!$D$2),0,IF(EXACT('Basis Excelsheet - uw artikelnr'!J2729,Keuzelijsten!$D$3),0,1)))</f>
        <v>0</v>
      </c>
      <c r="I2729" s="16">
        <f ca="1">IF('Basis Excelsheet - uw artikelnr'!A2729=0,0,IF(CELL("type",'Basis Excelsheet - uw artikelnr'!A2729)="w",0,1))</f>
        <v>0</v>
      </c>
      <c r="J2729" s="16">
        <f>IF('Basis Excelsheet - uw artikelnr'!F2729=0,0,COUNTIF(Keuzelijsten!$F$2:$F$244,'Basis Excelsheet - uw artikelnr'!M2729)-1)*-1</f>
        <v>0</v>
      </c>
      <c r="K2729" s="16">
        <f>IF('Basis Excelsheet - uw artikelnr'!F2729=0,0,COUNTIF(Keuzelijsten!$A$2:$A$245,'Basis Excelsheet - uw artikelnr'!C2729)-1)*-1</f>
        <v>0</v>
      </c>
      <c r="L2729" s="16">
        <f>IF('Basis Excelsheet - uw artikelnr'!F2729=0,0,COUNTIF(Keuzelijsten!$W$2:$W$945,'Basis Excelsheet - uw artikelnr'!D2729)-1)*-1</f>
        <v>0</v>
      </c>
    </row>
    <row r="2730" spans="1:12" x14ac:dyDescent="0.25">
      <c r="A2730" s="17"/>
      <c r="B2730" s="17">
        <f t="shared" ca="1" si="44"/>
        <v>0</v>
      </c>
      <c r="C2730" s="16">
        <f>IF(LEN('Basis Excelsheet - uw artikelnr'!F2730)&gt;35,1,0)</f>
        <v>0</v>
      </c>
      <c r="D2730" s="16">
        <f>IF(LEN('Basis Excelsheet - uw artikelnr'!K2730)&gt;30,1,0)</f>
        <v>0</v>
      </c>
      <c r="E2730" s="16">
        <f>IF(LEN('Basis Excelsheet - uw artikelnr'!E2730)&gt;20,1,0)</f>
        <v>0</v>
      </c>
      <c r="F2730" s="16">
        <f>IF('Basis Excelsheet - uw artikelnr'!L2730=0,0,IF('Basis Excelsheet - uw artikelnr'!L2730&lt;1,1,0))</f>
        <v>0</v>
      </c>
      <c r="G2730" s="16">
        <f>IF('Basis Excelsheet - uw artikelnr'!F2730=0,0,IF(EXACT('Basis Excelsheet - uw artikelnr'!G2730,Keuzelijsten!$C$2),0,IF(EXACT('Basis Excelsheet - uw artikelnr'!G2730,Keuzelijsten!$C$3),0,1)))</f>
        <v>0</v>
      </c>
      <c r="H2730" s="16">
        <f>IF('Basis Excelsheet - uw artikelnr'!F2730=0,0,IF(EXACT('Basis Excelsheet - uw artikelnr'!J2730,Keuzelijsten!$D$2),0,IF(EXACT('Basis Excelsheet - uw artikelnr'!J2730,Keuzelijsten!$D$3),0,1)))</f>
        <v>0</v>
      </c>
      <c r="I2730" s="16">
        <f ca="1">IF('Basis Excelsheet - uw artikelnr'!A2730=0,0,IF(CELL("type",'Basis Excelsheet - uw artikelnr'!A2730)="w",0,1))</f>
        <v>0</v>
      </c>
      <c r="J2730" s="16">
        <f>IF('Basis Excelsheet - uw artikelnr'!F2730=0,0,COUNTIF(Keuzelijsten!$F$2:$F$244,'Basis Excelsheet - uw artikelnr'!M2730)-1)*-1</f>
        <v>0</v>
      </c>
      <c r="K2730" s="16">
        <f>IF('Basis Excelsheet - uw artikelnr'!F2730=0,0,COUNTIF(Keuzelijsten!$A$2:$A$245,'Basis Excelsheet - uw artikelnr'!C2730)-1)*-1</f>
        <v>0</v>
      </c>
      <c r="L2730" s="16">
        <f>IF('Basis Excelsheet - uw artikelnr'!F2730=0,0,COUNTIF(Keuzelijsten!$W$2:$W$945,'Basis Excelsheet - uw artikelnr'!D2730)-1)*-1</f>
        <v>0</v>
      </c>
    </row>
    <row r="2731" spans="1:12" x14ac:dyDescent="0.25">
      <c r="A2731" s="17"/>
      <c r="B2731" s="17">
        <f t="shared" ca="1" si="44"/>
        <v>0</v>
      </c>
      <c r="C2731" s="16">
        <f>IF(LEN('Basis Excelsheet - uw artikelnr'!F2731)&gt;35,1,0)</f>
        <v>0</v>
      </c>
      <c r="D2731" s="16">
        <f>IF(LEN('Basis Excelsheet - uw artikelnr'!K2731)&gt;30,1,0)</f>
        <v>0</v>
      </c>
      <c r="E2731" s="16">
        <f>IF(LEN('Basis Excelsheet - uw artikelnr'!E2731)&gt;20,1,0)</f>
        <v>0</v>
      </c>
      <c r="F2731" s="16">
        <f>IF('Basis Excelsheet - uw artikelnr'!L2731=0,0,IF('Basis Excelsheet - uw artikelnr'!L2731&lt;1,1,0))</f>
        <v>0</v>
      </c>
      <c r="G2731" s="16">
        <f>IF('Basis Excelsheet - uw artikelnr'!F2731=0,0,IF(EXACT('Basis Excelsheet - uw artikelnr'!G2731,Keuzelijsten!$C$2),0,IF(EXACT('Basis Excelsheet - uw artikelnr'!G2731,Keuzelijsten!$C$3),0,1)))</f>
        <v>0</v>
      </c>
      <c r="H2731" s="16">
        <f>IF('Basis Excelsheet - uw artikelnr'!F2731=0,0,IF(EXACT('Basis Excelsheet - uw artikelnr'!J2731,Keuzelijsten!$D$2),0,IF(EXACT('Basis Excelsheet - uw artikelnr'!J2731,Keuzelijsten!$D$3),0,1)))</f>
        <v>0</v>
      </c>
      <c r="I2731" s="16">
        <f ca="1">IF('Basis Excelsheet - uw artikelnr'!A2731=0,0,IF(CELL("type",'Basis Excelsheet - uw artikelnr'!A2731)="w",0,1))</f>
        <v>0</v>
      </c>
      <c r="J2731" s="16">
        <f>IF('Basis Excelsheet - uw artikelnr'!F2731=0,0,COUNTIF(Keuzelijsten!$F$2:$F$244,'Basis Excelsheet - uw artikelnr'!M2731)-1)*-1</f>
        <v>0</v>
      </c>
      <c r="K2731" s="16">
        <f>IF('Basis Excelsheet - uw artikelnr'!F2731=0,0,COUNTIF(Keuzelijsten!$A$2:$A$245,'Basis Excelsheet - uw artikelnr'!C2731)-1)*-1</f>
        <v>0</v>
      </c>
      <c r="L2731" s="16">
        <f>IF('Basis Excelsheet - uw artikelnr'!F2731=0,0,COUNTIF(Keuzelijsten!$W$2:$W$945,'Basis Excelsheet - uw artikelnr'!D2731)-1)*-1</f>
        <v>0</v>
      </c>
    </row>
    <row r="2732" spans="1:12" x14ac:dyDescent="0.25">
      <c r="A2732" s="17"/>
      <c r="B2732" s="17">
        <f t="shared" ca="1" si="44"/>
        <v>0</v>
      </c>
      <c r="C2732" s="16">
        <f>IF(LEN('Basis Excelsheet - uw artikelnr'!F2732)&gt;35,1,0)</f>
        <v>0</v>
      </c>
      <c r="D2732" s="16">
        <f>IF(LEN('Basis Excelsheet - uw artikelnr'!K2732)&gt;30,1,0)</f>
        <v>0</v>
      </c>
      <c r="E2732" s="16">
        <f>IF(LEN('Basis Excelsheet - uw artikelnr'!E2732)&gt;20,1,0)</f>
        <v>0</v>
      </c>
      <c r="F2732" s="16">
        <f>IF('Basis Excelsheet - uw artikelnr'!L2732=0,0,IF('Basis Excelsheet - uw artikelnr'!L2732&lt;1,1,0))</f>
        <v>0</v>
      </c>
      <c r="G2732" s="16">
        <f>IF('Basis Excelsheet - uw artikelnr'!F2732=0,0,IF(EXACT('Basis Excelsheet - uw artikelnr'!G2732,Keuzelijsten!$C$2),0,IF(EXACT('Basis Excelsheet - uw artikelnr'!G2732,Keuzelijsten!$C$3),0,1)))</f>
        <v>0</v>
      </c>
      <c r="H2732" s="16">
        <f>IF('Basis Excelsheet - uw artikelnr'!F2732=0,0,IF(EXACT('Basis Excelsheet - uw artikelnr'!J2732,Keuzelijsten!$D$2),0,IF(EXACT('Basis Excelsheet - uw artikelnr'!J2732,Keuzelijsten!$D$3),0,1)))</f>
        <v>0</v>
      </c>
      <c r="I2732" s="16">
        <f ca="1">IF('Basis Excelsheet - uw artikelnr'!A2732=0,0,IF(CELL("type",'Basis Excelsheet - uw artikelnr'!A2732)="w",0,1))</f>
        <v>0</v>
      </c>
      <c r="J2732" s="16">
        <f>IF('Basis Excelsheet - uw artikelnr'!F2732=0,0,COUNTIF(Keuzelijsten!$F$2:$F$244,'Basis Excelsheet - uw artikelnr'!M2732)-1)*-1</f>
        <v>0</v>
      </c>
      <c r="K2732" s="16">
        <f>IF('Basis Excelsheet - uw artikelnr'!F2732=0,0,COUNTIF(Keuzelijsten!$A$2:$A$245,'Basis Excelsheet - uw artikelnr'!C2732)-1)*-1</f>
        <v>0</v>
      </c>
      <c r="L2732" s="16">
        <f>IF('Basis Excelsheet - uw artikelnr'!F2732=0,0,COUNTIF(Keuzelijsten!$W$2:$W$945,'Basis Excelsheet - uw artikelnr'!D2732)-1)*-1</f>
        <v>0</v>
      </c>
    </row>
    <row r="2733" spans="1:12" x14ac:dyDescent="0.25">
      <c r="A2733" s="17"/>
      <c r="B2733" s="17">
        <f t="shared" ca="1" si="44"/>
        <v>0</v>
      </c>
      <c r="C2733" s="16">
        <f>IF(LEN('Basis Excelsheet - uw artikelnr'!F2733)&gt;35,1,0)</f>
        <v>0</v>
      </c>
      <c r="D2733" s="16">
        <f>IF(LEN('Basis Excelsheet - uw artikelnr'!K2733)&gt;30,1,0)</f>
        <v>0</v>
      </c>
      <c r="E2733" s="16">
        <f>IF(LEN('Basis Excelsheet - uw artikelnr'!E2733)&gt;20,1,0)</f>
        <v>0</v>
      </c>
      <c r="F2733" s="16">
        <f>IF('Basis Excelsheet - uw artikelnr'!L2733=0,0,IF('Basis Excelsheet - uw artikelnr'!L2733&lt;1,1,0))</f>
        <v>0</v>
      </c>
      <c r="G2733" s="16">
        <f>IF('Basis Excelsheet - uw artikelnr'!F2733=0,0,IF(EXACT('Basis Excelsheet - uw artikelnr'!G2733,Keuzelijsten!$C$2),0,IF(EXACT('Basis Excelsheet - uw artikelnr'!G2733,Keuzelijsten!$C$3),0,1)))</f>
        <v>0</v>
      </c>
      <c r="H2733" s="16">
        <f>IF('Basis Excelsheet - uw artikelnr'!F2733=0,0,IF(EXACT('Basis Excelsheet - uw artikelnr'!J2733,Keuzelijsten!$D$2),0,IF(EXACT('Basis Excelsheet - uw artikelnr'!J2733,Keuzelijsten!$D$3),0,1)))</f>
        <v>0</v>
      </c>
      <c r="I2733" s="16">
        <f ca="1">IF('Basis Excelsheet - uw artikelnr'!A2733=0,0,IF(CELL("type",'Basis Excelsheet - uw artikelnr'!A2733)="w",0,1))</f>
        <v>0</v>
      </c>
      <c r="J2733" s="16">
        <f>IF('Basis Excelsheet - uw artikelnr'!F2733=0,0,COUNTIF(Keuzelijsten!$F$2:$F$244,'Basis Excelsheet - uw artikelnr'!M2733)-1)*-1</f>
        <v>0</v>
      </c>
      <c r="K2733" s="16">
        <f>IF('Basis Excelsheet - uw artikelnr'!F2733=0,0,COUNTIF(Keuzelijsten!$A$2:$A$245,'Basis Excelsheet - uw artikelnr'!C2733)-1)*-1</f>
        <v>0</v>
      </c>
      <c r="L2733" s="16">
        <f>IF('Basis Excelsheet - uw artikelnr'!F2733=0,0,COUNTIF(Keuzelijsten!$W$2:$W$945,'Basis Excelsheet - uw artikelnr'!D2733)-1)*-1</f>
        <v>0</v>
      </c>
    </row>
    <row r="2734" spans="1:12" x14ac:dyDescent="0.25">
      <c r="A2734" s="17"/>
      <c r="B2734" s="17">
        <f t="shared" ca="1" si="44"/>
        <v>0</v>
      </c>
      <c r="C2734" s="16">
        <f>IF(LEN('Basis Excelsheet - uw artikelnr'!F2734)&gt;35,1,0)</f>
        <v>0</v>
      </c>
      <c r="D2734" s="16">
        <f>IF(LEN('Basis Excelsheet - uw artikelnr'!K2734)&gt;30,1,0)</f>
        <v>0</v>
      </c>
      <c r="E2734" s="16">
        <f>IF(LEN('Basis Excelsheet - uw artikelnr'!E2734)&gt;20,1,0)</f>
        <v>0</v>
      </c>
      <c r="F2734" s="16">
        <f>IF('Basis Excelsheet - uw artikelnr'!L2734=0,0,IF('Basis Excelsheet - uw artikelnr'!L2734&lt;1,1,0))</f>
        <v>0</v>
      </c>
      <c r="G2734" s="16">
        <f>IF('Basis Excelsheet - uw artikelnr'!F2734=0,0,IF(EXACT('Basis Excelsheet - uw artikelnr'!G2734,Keuzelijsten!$C$2),0,IF(EXACT('Basis Excelsheet - uw artikelnr'!G2734,Keuzelijsten!$C$3),0,1)))</f>
        <v>0</v>
      </c>
      <c r="H2734" s="16">
        <f>IF('Basis Excelsheet - uw artikelnr'!F2734=0,0,IF(EXACT('Basis Excelsheet - uw artikelnr'!J2734,Keuzelijsten!$D$2),0,IF(EXACT('Basis Excelsheet - uw artikelnr'!J2734,Keuzelijsten!$D$3),0,1)))</f>
        <v>0</v>
      </c>
      <c r="I2734" s="16">
        <f ca="1">IF('Basis Excelsheet - uw artikelnr'!A2734=0,0,IF(CELL("type",'Basis Excelsheet - uw artikelnr'!A2734)="w",0,1))</f>
        <v>0</v>
      </c>
      <c r="J2734" s="16">
        <f>IF('Basis Excelsheet - uw artikelnr'!F2734=0,0,COUNTIF(Keuzelijsten!$F$2:$F$244,'Basis Excelsheet - uw artikelnr'!M2734)-1)*-1</f>
        <v>0</v>
      </c>
      <c r="K2734" s="16">
        <f>IF('Basis Excelsheet - uw artikelnr'!F2734=0,0,COUNTIF(Keuzelijsten!$A$2:$A$245,'Basis Excelsheet - uw artikelnr'!C2734)-1)*-1</f>
        <v>0</v>
      </c>
      <c r="L2734" s="16">
        <f>IF('Basis Excelsheet - uw artikelnr'!F2734=0,0,COUNTIF(Keuzelijsten!$W$2:$W$945,'Basis Excelsheet - uw artikelnr'!D2734)-1)*-1</f>
        <v>0</v>
      </c>
    </row>
    <row r="2735" spans="1:12" x14ac:dyDescent="0.25">
      <c r="A2735" s="17"/>
      <c r="B2735" s="17">
        <f t="shared" ca="1" si="44"/>
        <v>0</v>
      </c>
      <c r="C2735" s="16">
        <f>IF(LEN('Basis Excelsheet - uw artikelnr'!F2735)&gt;35,1,0)</f>
        <v>0</v>
      </c>
      <c r="D2735" s="16">
        <f>IF(LEN('Basis Excelsheet - uw artikelnr'!K2735)&gt;30,1,0)</f>
        <v>0</v>
      </c>
      <c r="E2735" s="16">
        <f>IF(LEN('Basis Excelsheet - uw artikelnr'!E2735)&gt;20,1,0)</f>
        <v>0</v>
      </c>
      <c r="F2735" s="16">
        <f>IF('Basis Excelsheet - uw artikelnr'!L2735=0,0,IF('Basis Excelsheet - uw artikelnr'!L2735&lt;1,1,0))</f>
        <v>0</v>
      </c>
      <c r="G2735" s="16">
        <f>IF('Basis Excelsheet - uw artikelnr'!F2735=0,0,IF(EXACT('Basis Excelsheet - uw artikelnr'!G2735,Keuzelijsten!$C$2),0,IF(EXACT('Basis Excelsheet - uw artikelnr'!G2735,Keuzelijsten!$C$3),0,1)))</f>
        <v>0</v>
      </c>
      <c r="H2735" s="16">
        <f>IF('Basis Excelsheet - uw artikelnr'!F2735=0,0,IF(EXACT('Basis Excelsheet - uw artikelnr'!J2735,Keuzelijsten!$D$2),0,IF(EXACT('Basis Excelsheet - uw artikelnr'!J2735,Keuzelijsten!$D$3),0,1)))</f>
        <v>0</v>
      </c>
      <c r="I2735" s="16">
        <f ca="1">IF('Basis Excelsheet - uw artikelnr'!A2735=0,0,IF(CELL("type",'Basis Excelsheet - uw artikelnr'!A2735)="w",0,1))</f>
        <v>0</v>
      </c>
      <c r="J2735" s="16">
        <f>IF('Basis Excelsheet - uw artikelnr'!F2735=0,0,COUNTIF(Keuzelijsten!$F$2:$F$244,'Basis Excelsheet - uw artikelnr'!M2735)-1)*-1</f>
        <v>0</v>
      </c>
      <c r="K2735" s="16">
        <f>IF('Basis Excelsheet - uw artikelnr'!F2735=0,0,COUNTIF(Keuzelijsten!$A$2:$A$245,'Basis Excelsheet - uw artikelnr'!C2735)-1)*-1</f>
        <v>0</v>
      </c>
      <c r="L2735" s="16">
        <f>IF('Basis Excelsheet - uw artikelnr'!F2735=0,0,COUNTIF(Keuzelijsten!$W$2:$W$945,'Basis Excelsheet - uw artikelnr'!D2735)-1)*-1</f>
        <v>0</v>
      </c>
    </row>
    <row r="2736" spans="1:12" x14ac:dyDescent="0.25">
      <c r="A2736" s="17"/>
      <c r="B2736" s="17">
        <f t="shared" ca="1" si="44"/>
        <v>0</v>
      </c>
      <c r="C2736" s="16">
        <f>IF(LEN('Basis Excelsheet - uw artikelnr'!F2736)&gt;35,1,0)</f>
        <v>0</v>
      </c>
      <c r="D2736" s="16">
        <f>IF(LEN('Basis Excelsheet - uw artikelnr'!K2736)&gt;30,1,0)</f>
        <v>0</v>
      </c>
      <c r="E2736" s="16">
        <f>IF(LEN('Basis Excelsheet - uw artikelnr'!E2736)&gt;20,1,0)</f>
        <v>0</v>
      </c>
      <c r="F2736" s="16">
        <f>IF('Basis Excelsheet - uw artikelnr'!L2736=0,0,IF('Basis Excelsheet - uw artikelnr'!L2736&lt;1,1,0))</f>
        <v>0</v>
      </c>
      <c r="G2736" s="16">
        <f>IF('Basis Excelsheet - uw artikelnr'!F2736=0,0,IF(EXACT('Basis Excelsheet - uw artikelnr'!G2736,Keuzelijsten!$C$2),0,IF(EXACT('Basis Excelsheet - uw artikelnr'!G2736,Keuzelijsten!$C$3),0,1)))</f>
        <v>0</v>
      </c>
      <c r="H2736" s="16">
        <f>IF('Basis Excelsheet - uw artikelnr'!F2736=0,0,IF(EXACT('Basis Excelsheet - uw artikelnr'!J2736,Keuzelijsten!$D$2),0,IF(EXACT('Basis Excelsheet - uw artikelnr'!J2736,Keuzelijsten!$D$3),0,1)))</f>
        <v>0</v>
      </c>
      <c r="I2736" s="16">
        <f ca="1">IF('Basis Excelsheet - uw artikelnr'!A2736=0,0,IF(CELL("type",'Basis Excelsheet - uw artikelnr'!A2736)="w",0,1))</f>
        <v>0</v>
      </c>
      <c r="J2736" s="16">
        <f>IF('Basis Excelsheet - uw artikelnr'!F2736=0,0,COUNTIF(Keuzelijsten!$F$2:$F$244,'Basis Excelsheet - uw artikelnr'!M2736)-1)*-1</f>
        <v>0</v>
      </c>
      <c r="K2736" s="16">
        <f>IF('Basis Excelsheet - uw artikelnr'!F2736=0,0,COUNTIF(Keuzelijsten!$A$2:$A$245,'Basis Excelsheet - uw artikelnr'!C2736)-1)*-1</f>
        <v>0</v>
      </c>
      <c r="L2736" s="16">
        <f>IF('Basis Excelsheet - uw artikelnr'!F2736=0,0,COUNTIF(Keuzelijsten!$W$2:$W$945,'Basis Excelsheet - uw artikelnr'!D2736)-1)*-1</f>
        <v>0</v>
      </c>
    </row>
    <row r="2737" spans="1:12" x14ac:dyDescent="0.25">
      <c r="A2737" s="17"/>
      <c r="B2737" s="17">
        <f t="shared" ca="1" si="44"/>
        <v>0</v>
      </c>
      <c r="C2737" s="16">
        <f>IF(LEN('Basis Excelsheet - uw artikelnr'!F2737)&gt;35,1,0)</f>
        <v>0</v>
      </c>
      <c r="D2737" s="16">
        <f>IF(LEN('Basis Excelsheet - uw artikelnr'!K2737)&gt;30,1,0)</f>
        <v>0</v>
      </c>
      <c r="E2737" s="16">
        <f>IF(LEN('Basis Excelsheet - uw artikelnr'!E2737)&gt;20,1,0)</f>
        <v>0</v>
      </c>
      <c r="F2737" s="16">
        <f>IF('Basis Excelsheet - uw artikelnr'!L2737=0,0,IF('Basis Excelsheet - uw artikelnr'!L2737&lt;1,1,0))</f>
        <v>0</v>
      </c>
      <c r="G2737" s="16">
        <f>IF('Basis Excelsheet - uw artikelnr'!F2737=0,0,IF(EXACT('Basis Excelsheet - uw artikelnr'!G2737,Keuzelijsten!$C$2),0,IF(EXACT('Basis Excelsheet - uw artikelnr'!G2737,Keuzelijsten!$C$3),0,1)))</f>
        <v>0</v>
      </c>
      <c r="H2737" s="16">
        <f>IF('Basis Excelsheet - uw artikelnr'!F2737=0,0,IF(EXACT('Basis Excelsheet - uw artikelnr'!J2737,Keuzelijsten!$D$2),0,IF(EXACT('Basis Excelsheet - uw artikelnr'!J2737,Keuzelijsten!$D$3),0,1)))</f>
        <v>0</v>
      </c>
      <c r="I2737" s="16">
        <f ca="1">IF('Basis Excelsheet - uw artikelnr'!A2737=0,0,IF(CELL("type",'Basis Excelsheet - uw artikelnr'!A2737)="w",0,1))</f>
        <v>0</v>
      </c>
      <c r="J2737" s="16">
        <f>IF('Basis Excelsheet - uw artikelnr'!F2737=0,0,COUNTIF(Keuzelijsten!$F$2:$F$244,'Basis Excelsheet - uw artikelnr'!M2737)-1)*-1</f>
        <v>0</v>
      </c>
      <c r="K2737" s="16">
        <f>IF('Basis Excelsheet - uw artikelnr'!F2737=0,0,COUNTIF(Keuzelijsten!$A$2:$A$245,'Basis Excelsheet - uw artikelnr'!C2737)-1)*-1</f>
        <v>0</v>
      </c>
      <c r="L2737" s="16">
        <f>IF('Basis Excelsheet - uw artikelnr'!F2737=0,0,COUNTIF(Keuzelijsten!$W$2:$W$945,'Basis Excelsheet - uw artikelnr'!D2737)-1)*-1</f>
        <v>0</v>
      </c>
    </row>
    <row r="2738" spans="1:12" x14ac:dyDescent="0.25">
      <c r="A2738" s="17"/>
      <c r="B2738" s="17">
        <f t="shared" ca="1" si="44"/>
        <v>0</v>
      </c>
      <c r="C2738" s="16">
        <f>IF(LEN('Basis Excelsheet - uw artikelnr'!F2738)&gt;35,1,0)</f>
        <v>0</v>
      </c>
      <c r="D2738" s="16">
        <f>IF(LEN('Basis Excelsheet - uw artikelnr'!K2738)&gt;30,1,0)</f>
        <v>0</v>
      </c>
      <c r="E2738" s="16">
        <f>IF(LEN('Basis Excelsheet - uw artikelnr'!E2738)&gt;20,1,0)</f>
        <v>0</v>
      </c>
      <c r="F2738" s="16">
        <f>IF('Basis Excelsheet - uw artikelnr'!L2738=0,0,IF('Basis Excelsheet - uw artikelnr'!L2738&lt;1,1,0))</f>
        <v>0</v>
      </c>
      <c r="G2738" s="16">
        <f>IF('Basis Excelsheet - uw artikelnr'!F2738=0,0,IF(EXACT('Basis Excelsheet - uw artikelnr'!G2738,Keuzelijsten!$C$2),0,IF(EXACT('Basis Excelsheet - uw artikelnr'!G2738,Keuzelijsten!$C$3),0,1)))</f>
        <v>0</v>
      </c>
      <c r="H2738" s="16">
        <f>IF('Basis Excelsheet - uw artikelnr'!F2738=0,0,IF(EXACT('Basis Excelsheet - uw artikelnr'!J2738,Keuzelijsten!$D$2),0,IF(EXACT('Basis Excelsheet - uw artikelnr'!J2738,Keuzelijsten!$D$3),0,1)))</f>
        <v>0</v>
      </c>
      <c r="I2738" s="16">
        <f ca="1">IF('Basis Excelsheet - uw artikelnr'!A2738=0,0,IF(CELL("type",'Basis Excelsheet - uw artikelnr'!A2738)="w",0,1))</f>
        <v>0</v>
      </c>
      <c r="J2738" s="16">
        <f>IF('Basis Excelsheet - uw artikelnr'!F2738=0,0,COUNTIF(Keuzelijsten!$F$2:$F$244,'Basis Excelsheet - uw artikelnr'!M2738)-1)*-1</f>
        <v>0</v>
      </c>
      <c r="K2738" s="16">
        <f>IF('Basis Excelsheet - uw artikelnr'!F2738=0,0,COUNTIF(Keuzelijsten!$A$2:$A$245,'Basis Excelsheet - uw artikelnr'!C2738)-1)*-1</f>
        <v>0</v>
      </c>
      <c r="L2738" s="16">
        <f>IF('Basis Excelsheet - uw artikelnr'!F2738=0,0,COUNTIF(Keuzelijsten!$W$2:$W$945,'Basis Excelsheet - uw artikelnr'!D2738)-1)*-1</f>
        <v>0</v>
      </c>
    </row>
    <row r="2739" spans="1:12" x14ac:dyDescent="0.25">
      <c r="A2739" s="17"/>
      <c r="B2739" s="17">
        <f t="shared" ca="1" si="44"/>
        <v>0</v>
      </c>
      <c r="C2739" s="16">
        <f>IF(LEN('Basis Excelsheet - uw artikelnr'!F2739)&gt;35,1,0)</f>
        <v>0</v>
      </c>
      <c r="D2739" s="16">
        <f>IF(LEN('Basis Excelsheet - uw artikelnr'!K2739)&gt;30,1,0)</f>
        <v>0</v>
      </c>
      <c r="E2739" s="16">
        <f>IF(LEN('Basis Excelsheet - uw artikelnr'!E2739)&gt;20,1,0)</f>
        <v>0</v>
      </c>
      <c r="F2739" s="16">
        <f>IF('Basis Excelsheet - uw artikelnr'!L2739=0,0,IF('Basis Excelsheet - uw artikelnr'!L2739&lt;1,1,0))</f>
        <v>0</v>
      </c>
      <c r="G2739" s="16">
        <f>IF('Basis Excelsheet - uw artikelnr'!F2739=0,0,IF(EXACT('Basis Excelsheet - uw artikelnr'!G2739,Keuzelijsten!$C$2),0,IF(EXACT('Basis Excelsheet - uw artikelnr'!G2739,Keuzelijsten!$C$3),0,1)))</f>
        <v>0</v>
      </c>
      <c r="H2739" s="16">
        <f>IF('Basis Excelsheet - uw artikelnr'!F2739=0,0,IF(EXACT('Basis Excelsheet - uw artikelnr'!J2739,Keuzelijsten!$D$2),0,IF(EXACT('Basis Excelsheet - uw artikelnr'!J2739,Keuzelijsten!$D$3),0,1)))</f>
        <v>0</v>
      </c>
      <c r="I2739" s="16">
        <f ca="1">IF('Basis Excelsheet - uw artikelnr'!A2739=0,0,IF(CELL("type",'Basis Excelsheet - uw artikelnr'!A2739)="w",0,1))</f>
        <v>0</v>
      </c>
      <c r="J2739" s="16">
        <f>IF('Basis Excelsheet - uw artikelnr'!F2739=0,0,COUNTIF(Keuzelijsten!$F$2:$F$244,'Basis Excelsheet - uw artikelnr'!M2739)-1)*-1</f>
        <v>0</v>
      </c>
      <c r="K2739" s="16">
        <f>IF('Basis Excelsheet - uw artikelnr'!F2739=0,0,COUNTIF(Keuzelijsten!$A$2:$A$245,'Basis Excelsheet - uw artikelnr'!C2739)-1)*-1</f>
        <v>0</v>
      </c>
      <c r="L2739" s="16">
        <f>IF('Basis Excelsheet - uw artikelnr'!F2739=0,0,COUNTIF(Keuzelijsten!$W$2:$W$945,'Basis Excelsheet - uw artikelnr'!D2739)-1)*-1</f>
        <v>0</v>
      </c>
    </row>
    <row r="2740" spans="1:12" x14ac:dyDescent="0.25">
      <c r="A2740" s="17"/>
      <c r="B2740" s="17">
        <f t="shared" ca="1" si="44"/>
        <v>0</v>
      </c>
      <c r="C2740" s="16">
        <f>IF(LEN('Basis Excelsheet - uw artikelnr'!F2740)&gt;35,1,0)</f>
        <v>0</v>
      </c>
      <c r="D2740" s="16">
        <f>IF(LEN('Basis Excelsheet - uw artikelnr'!K2740)&gt;30,1,0)</f>
        <v>0</v>
      </c>
      <c r="E2740" s="16">
        <f>IF(LEN('Basis Excelsheet - uw artikelnr'!E2740)&gt;20,1,0)</f>
        <v>0</v>
      </c>
      <c r="F2740" s="16">
        <f>IF('Basis Excelsheet - uw artikelnr'!L2740=0,0,IF('Basis Excelsheet - uw artikelnr'!L2740&lt;1,1,0))</f>
        <v>0</v>
      </c>
      <c r="G2740" s="16">
        <f>IF('Basis Excelsheet - uw artikelnr'!F2740=0,0,IF(EXACT('Basis Excelsheet - uw artikelnr'!G2740,Keuzelijsten!$C$2),0,IF(EXACT('Basis Excelsheet - uw artikelnr'!G2740,Keuzelijsten!$C$3),0,1)))</f>
        <v>0</v>
      </c>
      <c r="H2740" s="16">
        <f>IF('Basis Excelsheet - uw artikelnr'!F2740=0,0,IF(EXACT('Basis Excelsheet - uw artikelnr'!J2740,Keuzelijsten!$D$2),0,IF(EXACT('Basis Excelsheet - uw artikelnr'!J2740,Keuzelijsten!$D$3),0,1)))</f>
        <v>0</v>
      </c>
      <c r="I2740" s="16">
        <f ca="1">IF('Basis Excelsheet - uw artikelnr'!A2740=0,0,IF(CELL("type",'Basis Excelsheet - uw artikelnr'!A2740)="w",0,1))</f>
        <v>0</v>
      </c>
      <c r="J2740" s="16">
        <f>IF('Basis Excelsheet - uw artikelnr'!F2740=0,0,COUNTIF(Keuzelijsten!$F$2:$F$244,'Basis Excelsheet - uw artikelnr'!M2740)-1)*-1</f>
        <v>0</v>
      </c>
      <c r="K2740" s="16">
        <f>IF('Basis Excelsheet - uw artikelnr'!F2740=0,0,COUNTIF(Keuzelijsten!$A$2:$A$245,'Basis Excelsheet - uw artikelnr'!C2740)-1)*-1</f>
        <v>0</v>
      </c>
      <c r="L2740" s="16">
        <f>IF('Basis Excelsheet - uw artikelnr'!F2740=0,0,COUNTIF(Keuzelijsten!$W$2:$W$945,'Basis Excelsheet - uw artikelnr'!D2740)-1)*-1</f>
        <v>0</v>
      </c>
    </row>
    <row r="2741" spans="1:12" x14ac:dyDescent="0.25">
      <c r="A2741" s="17"/>
      <c r="B2741" s="17">
        <f t="shared" ca="1" si="44"/>
        <v>0</v>
      </c>
      <c r="C2741" s="16">
        <f>IF(LEN('Basis Excelsheet - uw artikelnr'!F2741)&gt;35,1,0)</f>
        <v>0</v>
      </c>
      <c r="D2741" s="16">
        <f>IF(LEN('Basis Excelsheet - uw artikelnr'!K2741)&gt;30,1,0)</f>
        <v>0</v>
      </c>
      <c r="E2741" s="16">
        <f>IF(LEN('Basis Excelsheet - uw artikelnr'!E2741)&gt;20,1,0)</f>
        <v>0</v>
      </c>
      <c r="F2741" s="16">
        <f>IF('Basis Excelsheet - uw artikelnr'!L2741=0,0,IF('Basis Excelsheet - uw artikelnr'!L2741&lt;1,1,0))</f>
        <v>0</v>
      </c>
      <c r="G2741" s="16">
        <f>IF('Basis Excelsheet - uw artikelnr'!F2741=0,0,IF(EXACT('Basis Excelsheet - uw artikelnr'!G2741,Keuzelijsten!$C$2),0,IF(EXACT('Basis Excelsheet - uw artikelnr'!G2741,Keuzelijsten!$C$3),0,1)))</f>
        <v>0</v>
      </c>
      <c r="H2741" s="16">
        <f>IF('Basis Excelsheet - uw artikelnr'!F2741=0,0,IF(EXACT('Basis Excelsheet - uw artikelnr'!J2741,Keuzelijsten!$D$2),0,IF(EXACT('Basis Excelsheet - uw artikelnr'!J2741,Keuzelijsten!$D$3),0,1)))</f>
        <v>0</v>
      </c>
      <c r="I2741" s="16">
        <f ca="1">IF('Basis Excelsheet - uw artikelnr'!A2741=0,0,IF(CELL("type",'Basis Excelsheet - uw artikelnr'!A2741)="w",0,1))</f>
        <v>0</v>
      </c>
      <c r="J2741" s="16">
        <f>IF('Basis Excelsheet - uw artikelnr'!F2741=0,0,COUNTIF(Keuzelijsten!$F$2:$F$244,'Basis Excelsheet - uw artikelnr'!M2741)-1)*-1</f>
        <v>0</v>
      </c>
      <c r="K2741" s="16">
        <f>IF('Basis Excelsheet - uw artikelnr'!F2741=0,0,COUNTIF(Keuzelijsten!$A$2:$A$245,'Basis Excelsheet - uw artikelnr'!C2741)-1)*-1</f>
        <v>0</v>
      </c>
      <c r="L2741" s="16">
        <f>IF('Basis Excelsheet - uw artikelnr'!F2741=0,0,COUNTIF(Keuzelijsten!$W$2:$W$945,'Basis Excelsheet - uw artikelnr'!D2741)-1)*-1</f>
        <v>0</v>
      </c>
    </row>
    <row r="2742" spans="1:12" x14ac:dyDescent="0.25">
      <c r="A2742" s="17"/>
      <c r="B2742" s="17">
        <f t="shared" ca="1" si="44"/>
        <v>0</v>
      </c>
      <c r="C2742" s="16">
        <f>IF(LEN('Basis Excelsheet - uw artikelnr'!F2742)&gt;35,1,0)</f>
        <v>0</v>
      </c>
      <c r="D2742" s="16">
        <f>IF(LEN('Basis Excelsheet - uw artikelnr'!K2742)&gt;30,1,0)</f>
        <v>0</v>
      </c>
      <c r="E2742" s="16">
        <f>IF(LEN('Basis Excelsheet - uw artikelnr'!E2742)&gt;20,1,0)</f>
        <v>0</v>
      </c>
      <c r="F2742" s="16">
        <f>IF('Basis Excelsheet - uw artikelnr'!L2742=0,0,IF('Basis Excelsheet - uw artikelnr'!L2742&lt;1,1,0))</f>
        <v>0</v>
      </c>
      <c r="G2742" s="16">
        <f>IF('Basis Excelsheet - uw artikelnr'!F2742=0,0,IF(EXACT('Basis Excelsheet - uw artikelnr'!G2742,Keuzelijsten!$C$2),0,IF(EXACT('Basis Excelsheet - uw artikelnr'!G2742,Keuzelijsten!$C$3),0,1)))</f>
        <v>0</v>
      </c>
      <c r="H2742" s="16">
        <f>IF('Basis Excelsheet - uw artikelnr'!F2742=0,0,IF(EXACT('Basis Excelsheet - uw artikelnr'!J2742,Keuzelijsten!$D$2),0,IF(EXACT('Basis Excelsheet - uw artikelnr'!J2742,Keuzelijsten!$D$3),0,1)))</f>
        <v>0</v>
      </c>
      <c r="I2742" s="16">
        <f ca="1">IF('Basis Excelsheet - uw artikelnr'!A2742=0,0,IF(CELL("type",'Basis Excelsheet - uw artikelnr'!A2742)="w",0,1))</f>
        <v>0</v>
      </c>
      <c r="J2742" s="16">
        <f>IF('Basis Excelsheet - uw artikelnr'!F2742=0,0,COUNTIF(Keuzelijsten!$F$2:$F$244,'Basis Excelsheet - uw artikelnr'!M2742)-1)*-1</f>
        <v>0</v>
      </c>
      <c r="K2742" s="16">
        <f>IF('Basis Excelsheet - uw artikelnr'!F2742=0,0,COUNTIF(Keuzelijsten!$A$2:$A$245,'Basis Excelsheet - uw artikelnr'!C2742)-1)*-1</f>
        <v>0</v>
      </c>
      <c r="L2742" s="16">
        <f>IF('Basis Excelsheet - uw artikelnr'!F2742=0,0,COUNTIF(Keuzelijsten!$W$2:$W$945,'Basis Excelsheet - uw artikelnr'!D2742)-1)*-1</f>
        <v>0</v>
      </c>
    </row>
    <row r="2743" spans="1:12" x14ac:dyDescent="0.25">
      <c r="A2743" s="17"/>
      <c r="B2743" s="17">
        <f t="shared" ca="1" si="44"/>
        <v>0</v>
      </c>
      <c r="C2743" s="16">
        <f>IF(LEN('Basis Excelsheet - uw artikelnr'!F2743)&gt;35,1,0)</f>
        <v>0</v>
      </c>
      <c r="D2743" s="16">
        <f>IF(LEN('Basis Excelsheet - uw artikelnr'!K2743)&gt;30,1,0)</f>
        <v>0</v>
      </c>
      <c r="E2743" s="16">
        <f>IF(LEN('Basis Excelsheet - uw artikelnr'!E2743)&gt;20,1,0)</f>
        <v>0</v>
      </c>
      <c r="F2743" s="16">
        <f>IF('Basis Excelsheet - uw artikelnr'!L2743=0,0,IF('Basis Excelsheet - uw artikelnr'!L2743&lt;1,1,0))</f>
        <v>0</v>
      </c>
      <c r="G2743" s="16">
        <f>IF('Basis Excelsheet - uw artikelnr'!F2743=0,0,IF(EXACT('Basis Excelsheet - uw artikelnr'!G2743,Keuzelijsten!$C$2),0,IF(EXACT('Basis Excelsheet - uw artikelnr'!G2743,Keuzelijsten!$C$3),0,1)))</f>
        <v>0</v>
      </c>
      <c r="H2743" s="16">
        <f>IF('Basis Excelsheet - uw artikelnr'!F2743=0,0,IF(EXACT('Basis Excelsheet - uw artikelnr'!J2743,Keuzelijsten!$D$2),0,IF(EXACT('Basis Excelsheet - uw artikelnr'!J2743,Keuzelijsten!$D$3),0,1)))</f>
        <v>0</v>
      </c>
      <c r="I2743" s="16">
        <f ca="1">IF('Basis Excelsheet - uw artikelnr'!A2743=0,0,IF(CELL("type",'Basis Excelsheet - uw artikelnr'!A2743)="w",0,1))</f>
        <v>0</v>
      </c>
      <c r="J2743" s="16">
        <f>IF('Basis Excelsheet - uw artikelnr'!F2743=0,0,COUNTIF(Keuzelijsten!$F$2:$F$244,'Basis Excelsheet - uw artikelnr'!M2743)-1)*-1</f>
        <v>0</v>
      </c>
      <c r="K2743" s="16">
        <f>IF('Basis Excelsheet - uw artikelnr'!F2743=0,0,COUNTIF(Keuzelijsten!$A$2:$A$245,'Basis Excelsheet - uw artikelnr'!C2743)-1)*-1</f>
        <v>0</v>
      </c>
      <c r="L2743" s="16">
        <f>IF('Basis Excelsheet - uw artikelnr'!F2743=0,0,COUNTIF(Keuzelijsten!$W$2:$W$945,'Basis Excelsheet - uw artikelnr'!D2743)-1)*-1</f>
        <v>0</v>
      </c>
    </row>
    <row r="2744" spans="1:12" x14ac:dyDescent="0.25">
      <c r="A2744" s="17"/>
      <c r="B2744" s="17">
        <f t="shared" ca="1" si="44"/>
        <v>0</v>
      </c>
      <c r="C2744" s="16">
        <f>IF(LEN('Basis Excelsheet - uw artikelnr'!F2744)&gt;35,1,0)</f>
        <v>0</v>
      </c>
      <c r="D2744" s="16">
        <f>IF(LEN('Basis Excelsheet - uw artikelnr'!K2744)&gt;30,1,0)</f>
        <v>0</v>
      </c>
      <c r="E2744" s="16">
        <f>IF(LEN('Basis Excelsheet - uw artikelnr'!E2744)&gt;20,1,0)</f>
        <v>0</v>
      </c>
      <c r="F2744" s="16">
        <f>IF('Basis Excelsheet - uw artikelnr'!L2744=0,0,IF('Basis Excelsheet - uw artikelnr'!L2744&lt;1,1,0))</f>
        <v>0</v>
      </c>
      <c r="G2744" s="16">
        <f>IF('Basis Excelsheet - uw artikelnr'!F2744=0,0,IF(EXACT('Basis Excelsheet - uw artikelnr'!G2744,Keuzelijsten!$C$2),0,IF(EXACT('Basis Excelsheet - uw artikelnr'!G2744,Keuzelijsten!$C$3),0,1)))</f>
        <v>0</v>
      </c>
      <c r="H2744" s="16">
        <f>IF('Basis Excelsheet - uw artikelnr'!F2744=0,0,IF(EXACT('Basis Excelsheet - uw artikelnr'!J2744,Keuzelijsten!$D$2),0,IF(EXACT('Basis Excelsheet - uw artikelnr'!J2744,Keuzelijsten!$D$3),0,1)))</f>
        <v>0</v>
      </c>
      <c r="I2744" s="16">
        <f ca="1">IF('Basis Excelsheet - uw artikelnr'!A2744=0,0,IF(CELL("type",'Basis Excelsheet - uw artikelnr'!A2744)="w",0,1))</f>
        <v>0</v>
      </c>
      <c r="J2744" s="16">
        <f>IF('Basis Excelsheet - uw artikelnr'!F2744=0,0,COUNTIF(Keuzelijsten!$F$2:$F$244,'Basis Excelsheet - uw artikelnr'!M2744)-1)*-1</f>
        <v>0</v>
      </c>
      <c r="K2744" s="16">
        <f>IF('Basis Excelsheet - uw artikelnr'!F2744=0,0,COUNTIF(Keuzelijsten!$A$2:$A$245,'Basis Excelsheet - uw artikelnr'!C2744)-1)*-1</f>
        <v>0</v>
      </c>
      <c r="L2744" s="16">
        <f>IF('Basis Excelsheet - uw artikelnr'!F2744=0,0,COUNTIF(Keuzelijsten!$W$2:$W$945,'Basis Excelsheet - uw artikelnr'!D2744)-1)*-1</f>
        <v>0</v>
      </c>
    </row>
    <row r="2745" spans="1:12" x14ac:dyDescent="0.25">
      <c r="A2745" s="17"/>
      <c r="B2745" s="17">
        <f t="shared" ca="1" si="44"/>
        <v>0</v>
      </c>
      <c r="C2745" s="16">
        <f>IF(LEN('Basis Excelsheet - uw artikelnr'!F2745)&gt;35,1,0)</f>
        <v>0</v>
      </c>
      <c r="D2745" s="16">
        <f>IF(LEN('Basis Excelsheet - uw artikelnr'!K2745)&gt;30,1,0)</f>
        <v>0</v>
      </c>
      <c r="E2745" s="16">
        <f>IF(LEN('Basis Excelsheet - uw artikelnr'!E2745)&gt;20,1,0)</f>
        <v>0</v>
      </c>
      <c r="F2745" s="16">
        <f>IF('Basis Excelsheet - uw artikelnr'!L2745=0,0,IF('Basis Excelsheet - uw artikelnr'!L2745&lt;1,1,0))</f>
        <v>0</v>
      </c>
      <c r="G2745" s="16">
        <f>IF('Basis Excelsheet - uw artikelnr'!F2745=0,0,IF(EXACT('Basis Excelsheet - uw artikelnr'!G2745,Keuzelijsten!$C$2),0,IF(EXACT('Basis Excelsheet - uw artikelnr'!G2745,Keuzelijsten!$C$3),0,1)))</f>
        <v>0</v>
      </c>
      <c r="H2745" s="16">
        <f>IF('Basis Excelsheet - uw artikelnr'!F2745=0,0,IF(EXACT('Basis Excelsheet - uw artikelnr'!J2745,Keuzelijsten!$D$2),0,IF(EXACT('Basis Excelsheet - uw artikelnr'!J2745,Keuzelijsten!$D$3),0,1)))</f>
        <v>0</v>
      </c>
      <c r="I2745" s="16">
        <f ca="1">IF('Basis Excelsheet - uw artikelnr'!A2745=0,0,IF(CELL("type",'Basis Excelsheet - uw artikelnr'!A2745)="w",0,1))</f>
        <v>0</v>
      </c>
      <c r="J2745" s="16">
        <f>IF('Basis Excelsheet - uw artikelnr'!F2745=0,0,COUNTIF(Keuzelijsten!$F$2:$F$244,'Basis Excelsheet - uw artikelnr'!M2745)-1)*-1</f>
        <v>0</v>
      </c>
      <c r="K2745" s="16">
        <f>IF('Basis Excelsheet - uw artikelnr'!F2745=0,0,COUNTIF(Keuzelijsten!$A$2:$A$245,'Basis Excelsheet - uw artikelnr'!C2745)-1)*-1</f>
        <v>0</v>
      </c>
      <c r="L2745" s="16">
        <f>IF('Basis Excelsheet - uw artikelnr'!F2745=0,0,COUNTIF(Keuzelijsten!$W$2:$W$945,'Basis Excelsheet - uw artikelnr'!D2745)-1)*-1</f>
        <v>0</v>
      </c>
    </row>
    <row r="2746" spans="1:12" x14ac:dyDescent="0.25">
      <c r="A2746" s="17"/>
      <c r="B2746" s="17">
        <f t="shared" ca="1" si="44"/>
        <v>0</v>
      </c>
      <c r="C2746" s="16">
        <f>IF(LEN('Basis Excelsheet - uw artikelnr'!F2746)&gt;35,1,0)</f>
        <v>0</v>
      </c>
      <c r="D2746" s="16">
        <f>IF(LEN('Basis Excelsheet - uw artikelnr'!K2746)&gt;30,1,0)</f>
        <v>0</v>
      </c>
      <c r="E2746" s="16">
        <f>IF(LEN('Basis Excelsheet - uw artikelnr'!E2746)&gt;20,1,0)</f>
        <v>0</v>
      </c>
      <c r="F2746" s="16">
        <f>IF('Basis Excelsheet - uw artikelnr'!L2746=0,0,IF('Basis Excelsheet - uw artikelnr'!L2746&lt;1,1,0))</f>
        <v>0</v>
      </c>
      <c r="G2746" s="16">
        <f>IF('Basis Excelsheet - uw artikelnr'!F2746=0,0,IF(EXACT('Basis Excelsheet - uw artikelnr'!G2746,Keuzelijsten!$C$2),0,IF(EXACT('Basis Excelsheet - uw artikelnr'!G2746,Keuzelijsten!$C$3),0,1)))</f>
        <v>0</v>
      </c>
      <c r="H2746" s="16">
        <f>IF('Basis Excelsheet - uw artikelnr'!F2746=0,0,IF(EXACT('Basis Excelsheet - uw artikelnr'!J2746,Keuzelijsten!$D$2),0,IF(EXACT('Basis Excelsheet - uw artikelnr'!J2746,Keuzelijsten!$D$3),0,1)))</f>
        <v>0</v>
      </c>
      <c r="I2746" s="16">
        <f ca="1">IF('Basis Excelsheet - uw artikelnr'!A2746=0,0,IF(CELL("type",'Basis Excelsheet - uw artikelnr'!A2746)="w",0,1))</f>
        <v>0</v>
      </c>
      <c r="J2746" s="16">
        <f>IF('Basis Excelsheet - uw artikelnr'!F2746=0,0,COUNTIF(Keuzelijsten!$F$2:$F$244,'Basis Excelsheet - uw artikelnr'!M2746)-1)*-1</f>
        <v>0</v>
      </c>
      <c r="K2746" s="16">
        <f>IF('Basis Excelsheet - uw artikelnr'!F2746=0,0,COUNTIF(Keuzelijsten!$A$2:$A$245,'Basis Excelsheet - uw artikelnr'!C2746)-1)*-1</f>
        <v>0</v>
      </c>
      <c r="L2746" s="16">
        <f>IF('Basis Excelsheet - uw artikelnr'!F2746=0,0,COUNTIF(Keuzelijsten!$W$2:$W$945,'Basis Excelsheet - uw artikelnr'!D2746)-1)*-1</f>
        <v>0</v>
      </c>
    </row>
    <row r="2747" spans="1:12" x14ac:dyDescent="0.25">
      <c r="A2747" s="17"/>
      <c r="B2747" s="17">
        <f t="shared" ca="1" si="44"/>
        <v>0</v>
      </c>
      <c r="C2747" s="16">
        <f>IF(LEN('Basis Excelsheet - uw artikelnr'!F2747)&gt;35,1,0)</f>
        <v>0</v>
      </c>
      <c r="D2747" s="16">
        <f>IF(LEN('Basis Excelsheet - uw artikelnr'!K2747)&gt;30,1,0)</f>
        <v>0</v>
      </c>
      <c r="E2747" s="16">
        <f>IF(LEN('Basis Excelsheet - uw artikelnr'!E2747)&gt;20,1,0)</f>
        <v>0</v>
      </c>
      <c r="F2747" s="16">
        <f>IF('Basis Excelsheet - uw artikelnr'!L2747=0,0,IF('Basis Excelsheet - uw artikelnr'!L2747&lt;1,1,0))</f>
        <v>0</v>
      </c>
      <c r="G2747" s="16">
        <f>IF('Basis Excelsheet - uw artikelnr'!F2747=0,0,IF(EXACT('Basis Excelsheet - uw artikelnr'!G2747,Keuzelijsten!$C$2),0,IF(EXACT('Basis Excelsheet - uw artikelnr'!G2747,Keuzelijsten!$C$3),0,1)))</f>
        <v>0</v>
      </c>
      <c r="H2747" s="16">
        <f>IF('Basis Excelsheet - uw artikelnr'!F2747=0,0,IF(EXACT('Basis Excelsheet - uw artikelnr'!J2747,Keuzelijsten!$D$2),0,IF(EXACT('Basis Excelsheet - uw artikelnr'!J2747,Keuzelijsten!$D$3),0,1)))</f>
        <v>0</v>
      </c>
      <c r="I2747" s="16">
        <f ca="1">IF('Basis Excelsheet - uw artikelnr'!A2747=0,0,IF(CELL("type",'Basis Excelsheet - uw artikelnr'!A2747)="w",0,1))</f>
        <v>0</v>
      </c>
      <c r="J2747" s="16">
        <f>IF('Basis Excelsheet - uw artikelnr'!F2747=0,0,COUNTIF(Keuzelijsten!$F$2:$F$244,'Basis Excelsheet - uw artikelnr'!M2747)-1)*-1</f>
        <v>0</v>
      </c>
      <c r="K2747" s="16">
        <f>IF('Basis Excelsheet - uw artikelnr'!F2747=0,0,COUNTIF(Keuzelijsten!$A$2:$A$245,'Basis Excelsheet - uw artikelnr'!C2747)-1)*-1</f>
        <v>0</v>
      </c>
      <c r="L2747" s="16">
        <f>IF('Basis Excelsheet - uw artikelnr'!F2747=0,0,COUNTIF(Keuzelijsten!$W$2:$W$945,'Basis Excelsheet - uw artikelnr'!D2747)-1)*-1</f>
        <v>0</v>
      </c>
    </row>
    <row r="2748" spans="1:12" x14ac:dyDescent="0.25">
      <c r="A2748" s="17"/>
      <c r="B2748" s="17">
        <f t="shared" ca="1" si="44"/>
        <v>0</v>
      </c>
      <c r="C2748" s="16">
        <f>IF(LEN('Basis Excelsheet - uw artikelnr'!F2748)&gt;35,1,0)</f>
        <v>0</v>
      </c>
      <c r="D2748" s="16">
        <f>IF(LEN('Basis Excelsheet - uw artikelnr'!K2748)&gt;30,1,0)</f>
        <v>0</v>
      </c>
      <c r="E2748" s="16">
        <f>IF(LEN('Basis Excelsheet - uw artikelnr'!E2748)&gt;20,1,0)</f>
        <v>0</v>
      </c>
      <c r="F2748" s="16">
        <f>IF('Basis Excelsheet - uw artikelnr'!L2748=0,0,IF('Basis Excelsheet - uw artikelnr'!L2748&lt;1,1,0))</f>
        <v>0</v>
      </c>
      <c r="G2748" s="16">
        <f>IF('Basis Excelsheet - uw artikelnr'!F2748=0,0,IF(EXACT('Basis Excelsheet - uw artikelnr'!G2748,Keuzelijsten!$C$2),0,IF(EXACT('Basis Excelsheet - uw artikelnr'!G2748,Keuzelijsten!$C$3),0,1)))</f>
        <v>0</v>
      </c>
      <c r="H2748" s="16">
        <f>IF('Basis Excelsheet - uw artikelnr'!F2748=0,0,IF(EXACT('Basis Excelsheet - uw artikelnr'!J2748,Keuzelijsten!$D$2),0,IF(EXACT('Basis Excelsheet - uw artikelnr'!J2748,Keuzelijsten!$D$3),0,1)))</f>
        <v>0</v>
      </c>
      <c r="I2748" s="16">
        <f ca="1">IF('Basis Excelsheet - uw artikelnr'!A2748=0,0,IF(CELL("type",'Basis Excelsheet - uw artikelnr'!A2748)="w",0,1))</f>
        <v>0</v>
      </c>
      <c r="J2748" s="16">
        <f>IF('Basis Excelsheet - uw artikelnr'!F2748=0,0,COUNTIF(Keuzelijsten!$F$2:$F$244,'Basis Excelsheet - uw artikelnr'!M2748)-1)*-1</f>
        <v>0</v>
      </c>
      <c r="K2748" s="16">
        <f>IF('Basis Excelsheet - uw artikelnr'!F2748=0,0,COUNTIF(Keuzelijsten!$A$2:$A$245,'Basis Excelsheet - uw artikelnr'!C2748)-1)*-1</f>
        <v>0</v>
      </c>
      <c r="L2748" s="16">
        <f>IF('Basis Excelsheet - uw artikelnr'!F2748=0,0,COUNTIF(Keuzelijsten!$W$2:$W$945,'Basis Excelsheet - uw artikelnr'!D2748)-1)*-1</f>
        <v>0</v>
      </c>
    </row>
    <row r="2749" spans="1:12" x14ac:dyDescent="0.25">
      <c r="A2749" s="17"/>
      <c r="B2749" s="17">
        <f t="shared" ca="1" si="44"/>
        <v>0</v>
      </c>
      <c r="C2749" s="16">
        <f>IF(LEN('Basis Excelsheet - uw artikelnr'!F2749)&gt;35,1,0)</f>
        <v>0</v>
      </c>
      <c r="D2749" s="16">
        <f>IF(LEN('Basis Excelsheet - uw artikelnr'!K2749)&gt;30,1,0)</f>
        <v>0</v>
      </c>
      <c r="E2749" s="16">
        <f>IF(LEN('Basis Excelsheet - uw artikelnr'!E2749)&gt;20,1,0)</f>
        <v>0</v>
      </c>
      <c r="F2749" s="16">
        <f>IF('Basis Excelsheet - uw artikelnr'!L2749=0,0,IF('Basis Excelsheet - uw artikelnr'!L2749&lt;1,1,0))</f>
        <v>0</v>
      </c>
      <c r="G2749" s="16">
        <f>IF('Basis Excelsheet - uw artikelnr'!F2749=0,0,IF(EXACT('Basis Excelsheet - uw artikelnr'!G2749,Keuzelijsten!$C$2),0,IF(EXACT('Basis Excelsheet - uw artikelnr'!G2749,Keuzelijsten!$C$3),0,1)))</f>
        <v>0</v>
      </c>
      <c r="H2749" s="16">
        <f>IF('Basis Excelsheet - uw artikelnr'!F2749=0,0,IF(EXACT('Basis Excelsheet - uw artikelnr'!J2749,Keuzelijsten!$D$2),0,IF(EXACT('Basis Excelsheet - uw artikelnr'!J2749,Keuzelijsten!$D$3),0,1)))</f>
        <v>0</v>
      </c>
      <c r="I2749" s="16">
        <f ca="1">IF('Basis Excelsheet - uw artikelnr'!A2749=0,0,IF(CELL("type",'Basis Excelsheet - uw artikelnr'!A2749)="w",0,1))</f>
        <v>0</v>
      </c>
      <c r="J2749" s="16">
        <f>IF('Basis Excelsheet - uw artikelnr'!F2749=0,0,COUNTIF(Keuzelijsten!$F$2:$F$244,'Basis Excelsheet - uw artikelnr'!M2749)-1)*-1</f>
        <v>0</v>
      </c>
      <c r="K2749" s="16">
        <f>IF('Basis Excelsheet - uw artikelnr'!F2749=0,0,COUNTIF(Keuzelijsten!$A$2:$A$245,'Basis Excelsheet - uw artikelnr'!C2749)-1)*-1</f>
        <v>0</v>
      </c>
      <c r="L2749" s="16">
        <f>IF('Basis Excelsheet - uw artikelnr'!F2749=0,0,COUNTIF(Keuzelijsten!$W$2:$W$945,'Basis Excelsheet - uw artikelnr'!D2749)-1)*-1</f>
        <v>0</v>
      </c>
    </row>
    <row r="2750" spans="1:12" x14ac:dyDescent="0.25">
      <c r="A2750" s="17"/>
      <c r="B2750" s="17">
        <f t="shared" ca="1" si="44"/>
        <v>0</v>
      </c>
      <c r="C2750" s="16">
        <f>IF(LEN('Basis Excelsheet - uw artikelnr'!F2750)&gt;35,1,0)</f>
        <v>0</v>
      </c>
      <c r="D2750" s="16">
        <f>IF(LEN('Basis Excelsheet - uw artikelnr'!K2750)&gt;30,1,0)</f>
        <v>0</v>
      </c>
      <c r="E2750" s="16">
        <f>IF(LEN('Basis Excelsheet - uw artikelnr'!E2750)&gt;20,1,0)</f>
        <v>0</v>
      </c>
      <c r="F2750" s="16">
        <f>IF('Basis Excelsheet - uw artikelnr'!L2750=0,0,IF('Basis Excelsheet - uw artikelnr'!L2750&lt;1,1,0))</f>
        <v>0</v>
      </c>
      <c r="G2750" s="16">
        <f>IF('Basis Excelsheet - uw artikelnr'!F2750=0,0,IF(EXACT('Basis Excelsheet - uw artikelnr'!G2750,Keuzelijsten!$C$2),0,IF(EXACT('Basis Excelsheet - uw artikelnr'!G2750,Keuzelijsten!$C$3),0,1)))</f>
        <v>0</v>
      </c>
      <c r="H2750" s="16">
        <f>IF('Basis Excelsheet - uw artikelnr'!F2750=0,0,IF(EXACT('Basis Excelsheet - uw artikelnr'!J2750,Keuzelijsten!$D$2),0,IF(EXACT('Basis Excelsheet - uw artikelnr'!J2750,Keuzelijsten!$D$3),0,1)))</f>
        <v>0</v>
      </c>
      <c r="I2750" s="16">
        <f ca="1">IF('Basis Excelsheet - uw artikelnr'!A2750=0,0,IF(CELL("type",'Basis Excelsheet - uw artikelnr'!A2750)="w",0,1))</f>
        <v>0</v>
      </c>
      <c r="J2750" s="16">
        <f>IF('Basis Excelsheet - uw artikelnr'!F2750=0,0,COUNTIF(Keuzelijsten!$F$2:$F$244,'Basis Excelsheet - uw artikelnr'!M2750)-1)*-1</f>
        <v>0</v>
      </c>
      <c r="K2750" s="16">
        <f>IF('Basis Excelsheet - uw artikelnr'!F2750=0,0,COUNTIF(Keuzelijsten!$A$2:$A$245,'Basis Excelsheet - uw artikelnr'!C2750)-1)*-1</f>
        <v>0</v>
      </c>
      <c r="L2750" s="16">
        <f>IF('Basis Excelsheet - uw artikelnr'!F2750=0,0,COUNTIF(Keuzelijsten!$W$2:$W$945,'Basis Excelsheet - uw artikelnr'!D2750)-1)*-1</f>
        <v>0</v>
      </c>
    </row>
    <row r="2751" spans="1:12" x14ac:dyDescent="0.25">
      <c r="A2751" s="17"/>
      <c r="B2751" s="17">
        <f t="shared" ca="1" si="44"/>
        <v>0</v>
      </c>
      <c r="C2751" s="16">
        <f>IF(LEN('Basis Excelsheet - uw artikelnr'!F2751)&gt;35,1,0)</f>
        <v>0</v>
      </c>
      <c r="D2751" s="16">
        <f>IF(LEN('Basis Excelsheet - uw artikelnr'!K2751)&gt;30,1,0)</f>
        <v>0</v>
      </c>
      <c r="E2751" s="16">
        <f>IF(LEN('Basis Excelsheet - uw artikelnr'!E2751)&gt;20,1,0)</f>
        <v>0</v>
      </c>
      <c r="F2751" s="16">
        <f>IF('Basis Excelsheet - uw artikelnr'!L2751=0,0,IF('Basis Excelsheet - uw artikelnr'!L2751&lt;1,1,0))</f>
        <v>0</v>
      </c>
      <c r="G2751" s="16">
        <f>IF('Basis Excelsheet - uw artikelnr'!F2751=0,0,IF(EXACT('Basis Excelsheet - uw artikelnr'!G2751,Keuzelijsten!$C$2),0,IF(EXACT('Basis Excelsheet - uw artikelnr'!G2751,Keuzelijsten!$C$3),0,1)))</f>
        <v>0</v>
      </c>
      <c r="H2751" s="16">
        <f>IF('Basis Excelsheet - uw artikelnr'!F2751=0,0,IF(EXACT('Basis Excelsheet - uw artikelnr'!J2751,Keuzelijsten!$D$2),0,IF(EXACT('Basis Excelsheet - uw artikelnr'!J2751,Keuzelijsten!$D$3),0,1)))</f>
        <v>0</v>
      </c>
      <c r="I2751" s="16">
        <f ca="1">IF('Basis Excelsheet - uw artikelnr'!A2751=0,0,IF(CELL("type",'Basis Excelsheet - uw artikelnr'!A2751)="w",0,1))</f>
        <v>0</v>
      </c>
      <c r="J2751" s="16">
        <f>IF('Basis Excelsheet - uw artikelnr'!F2751=0,0,COUNTIF(Keuzelijsten!$F$2:$F$244,'Basis Excelsheet - uw artikelnr'!M2751)-1)*-1</f>
        <v>0</v>
      </c>
      <c r="K2751" s="16">
        <f>IF('Basis Excelsheet - uw artikelnr'!F2751=0,0,COUNTIF(Keuzelijsten!$A$2:$A$245,'Basis Excelsheet - uw artikelnr'!C2751)-1)*-1</f>
        <v>0</v>
      </c>
      <c r="L2751" s="16">
        <f>IF('Basis Excelsheet - uw artikelnr'!F2751=0,0,COUNTIF(Keuzelijsten!$W$2:$W$945,'Basis Excelsheet - uw artikelnr'!D2751)-1)*-1</f>
        <v>0</v>
      </c>
    </row>
    <row r="2752" spans="1:12" x14ac:dyDescent="0.25">
      <c r="A2752" s="17"/>
      <c r="B2752" s="17">
        <f t="shared" ca="1" si="44"/>
        <v>0</v>
      </c>
      <c r="C2752" s="16">
        <f>IF(LEN('Basis Excelsheet - uw artikelnr'!F2752)&gt;35,1,0)</f>
        <v>0</v>
      </c>
      <c r="D2752" s="16">
        <f>IF(LEN('Basis Excelsheet - uw artikelnr'!K2752)&gt;30,1,0)</f>
        <v>0</v>
      </c>
      <c r="E2752" s="16">
        <f>IF(LEN('Basis Excelsheet - uw artikelnr'!E2752)&gt;20,1,0)</f>
        <v>0</v>
      </c>
      <c r="F2752" s="16">
        <f>IF('Basis Excelsheet - uw artikelnr'!L2752=0,0,IF('Basis Excelsheet - uw artikelnr'!L2752&lt;1,1,0))</f>
        <v>0</v>
      </c>
      <c r="G2752" s="16">
        <f>IF('Basis Excelsheet - uw artikelnr'!F2752=0,0,IF(EXACT('Basis Excelsheet - uw artikelnr'!G2752,Keuzelijsten!$C$2),0,IF(EXACT('Basis Excelsheet - uw artikelnr'!G2752,Keuzelijsten!$C$3),0,1)))</f>
        <v>0</v>
      </c>
      <c r="H2752" s="16">
        <f>IF('Basis Excelsheet - uw artikelnr'!F2752=0,0,IF(EXACT('Basis Excelsheet - uw artikelnr'!J2752,Keuzelijsten!$D$2),0,IF(EXACT('Basis Excelsheet - uw artikelnr'!J2752,Keuzelijsten!$D$3),0,1)))</f>
        <v>0</v>
      </c>
      <c r="I2752" s="16">
        <f ca="1">IF('Basis Excelsheet - uw artikelnr'!A2752=0,0,IF(CELL("type",'Basis Excelsheet - uw artikelnr'!A2752)="w",0,1))</f>
        <v>0</v>
      </c>
      <c r="J2752" s="16">
        <f>IF('Basis Excelsheet - uw artikelnr'!F2752=0,0,COUNTIF(Keuzelijsten!$F$2:$F$244,'Basis Excelsheet - uw artikelnr'!M2752)-1)*-1</f>
        <v>0</v>
      </c>
      <c r="K2752" s="16">
        <f>IF('Basis Excelsheet - uw artikelnr'!F2752=0,0,COUNTIF(Keuzelijsten!$A$2:$A$245,'Basis Excelsheet - uw artikelnr'!C2752)-1)*-1</f>
        <v>0</v>
      </c>
      <c r="L2752" s="16">
        <f>IF('Basis Excelsheet - uw artikelnr'!F2752=0,0,COUNTIF(Keuzelijsten!$W$2:$W$945,'Basis Excelsheet - uw artikelnr'!D2752)-1)*-1</f>
        <v>0</v>
      </c>
    </row>
    <row r="2753" spans="1:12" x14ac:dyDescent="0.25">
      <c r="A2753" s="17"/>
      <c r="B2753" s="17">
        <f t="shared" ca="1" si="44"/>
        <v>0</v>
      </c>
      <c r="C2753" s="16">
        <f>IF(LEN('Basis Excelsheet - uw artikelnr'!F2753)&gt;35,1,0)</f>
        <v>0</v>
      </c>
      <c r="D2753" s="16">
        <f>IF(LEN('Basis Excelsheet - uw artikelnr'!K2753)&gt;30,1,0)</f>
        <v>0</v>
      </c>
      <c r="E2753" s="16">
        <f>IF(LEN('Basis Excelsheet - uw artikelnr'!E2753)&gt;20,1,0)</f>
        <v>0</v>
      </c>
      <c r="F2753" s="16">
        <f>IF('Basis Excelsheet - uw artikelnr'!L2753=0,0,IF('Basis Excelsheet - uw artikelnr'!L2753&lt;1,1,0))</f>
        <v>0</v>
      </c>
      <c r="G2753" s="16">
        <f>IF('Basis Excelsheet - uw artikelnr'!F2753=0,0,IF(EXACT('Basis Excelsheet - uw artikelnr'!G2753,Keuzelijsten!$C$2),0,IF(EXACT('Basis Excelsheet - uw artikelnr'!G2753,Keuzelijsten!$C$3),0,1)))</f>
        <v>0</v>
      </c>
      <c r="H2753" s="16">
        <f>IF('Basis Excelsheet - uw artikelnr'!F2753=0,0,IF(EXACT('Basis Excelsheet - uw artikelnr'!J2753,Keuzelijsten!$D$2),0,IF(EXACT('Basis Excelsheet - uw artikelnr'!J2753,Keuzelijsten!$D$3),0,1)))</f>
        <v>0</v>
      </c>
      <c r="I2753" s="16">
        <f ca="1">IF('Basis Excelsheet - uw artikelnr'!A2753=0,0,IF(CELL("type",'Basis Excelsheet - uw artikelnr'!A2753)="w",0,1))</f>
        <v>0</v>
      </c>
      <c r="J2753" s="16">
        <f>IF('Basis Excelsheet - uw artikelnr'!F2753=0,0,COUNTIF(Keuzelijsten!$F$2:$F$244,'Basis Excelsheet - uw artikelnr'!M2753)-1)*-1</f>
        <v>0</v>
      </c>
      <c r="K2753" s="16">
        <f>IF('Basis Excelsheet - uw artikelnr'!F2753=0,0,COUNTIF(Keuzelijsten!$A$2:$A$245,'Basis Excelsheet - uw artikelnr'!C2753)-1)*-1</f>
        <v>0</v>
      </c>
      <c r="L2753" s="16">
        <f>IF('Basis Excelsheet - uw artikelnr'!F2753=0,0,COUNTIF(Keuzelijsten!$W$2:$W$945,'Basis Excelsheet - uw artikelnr'!D2753)-1)*-1</f>
        <v>0</v>
      </c>
    </row>
    <row r="2754" spans="1:12" x14ac:dyDescent="0.25">
      <c r="A2754" s="17"/>
      <c r="B2754" s="17">
        <f t="shared" ca="1" si="44"/>
        <v>0</v>
      </c>
      <c r="C2754" s="16">
        <f>IF(LEN('Basis Excelsheet - uw artikelnr'!F2754)&gt;35,1,0)</f>
        <v>0</v>
      </c>
      <c r="D2754" s="16">
        <f>IF(LEN('Basis Excelsheet - uw artikelnr'!K2754)&gt;30,1,0)</f>
        <v>0</v>
      </c>
      <c r="E2754" s="16">
        <f>IF(LEN('Basis Excelsheet - uw artikelnr'!E2754)&gt;20,1,0)</f>
        <v>0</v>
      </c>
      <c r="F2754" s="16">
        <f>IF('Basis Excelsheet - uw artikelnr'!L2754=0,0,IF('Basis Excelsheet - uw artikelnr'!L2754&lt;1,1,0))</f>
        <v>0</v>
      </c>
      <c r="G2754" s="16">
        <f>IF('Basis Excelsheet - uw artikelnr'!F2754=0,0,IF(EXACT('Basis Excelsheet - uw artikelnr'!G2754,Keuzelijsten!$C$2),0,IF(EXACT('Basis Excelsheet - uw artikelnr'!G2754,Keuzelijsten!$C$3),0,1)))</f>
        <v>0</v>
      </c>
      <c r="H2754" s="16">
        <f>IF('Basis Excelsheet - uw artikelnr'!F2754=0,0,IF(EXACT('Basis Excelsheet - uw artikelnr'!J2754,Keuzelijsten!$D$2),0,IF(EXACT('Basis Excelsheet - uw artikelnr'!J2754,Keuzelijsten!$D$3),0,1)))</f>
        <v>0</v>
      </c>
      <c r="I2754" s="16">
        <f ca="1">IF('Basis Excelsheet - uw artikelnr'!A2754=0,0,IF(CELL("type",'Basis Excelsheet - uw artikelnr'!A2754)="w",0,1))</f>
        <v>0</v>
      </c>
      <c r="J2754" s="16">
        <f>IF('Basis Excelsheet - uw artikelnr'!F2754=0,0,COUNTIF(Keuzelijsten!$F$2:$F$244,'Basis Excelsheet - uw artikelnr'!M2754)-1)*-1</f>
        <v>0</v>
      </c>
      <c r="K2754" s="16">
        <f>IF('Basis Excelsheet - uw artikelnr'!F2754=0,0,COUNTIF(Keuzelijsten!$A$2:$A$245,'Basis Excelsheet - uw artikelnr'!C2754)-1)*-1</f>
        <v>0</v>
      </c>
      <c r="L2754" s="16">
        <f>IF('Basis Excelsheet - uw artikelnr'!F2754=0,0,COUNTIF(Keuzelijsten!$W$2:$W$945,'Basis Excelsheet - uw artikelnr'!D2754)-1)*-1</f>
        <v>0</v>
      </c>
    </row>
    <row r="2755" spans="1:12" x14ac:dyDescent="0.25">
      <c r="A2755" s="17"/>
      <c r="B2755" s="17">
        <f t="shared" ca="1" si="44"/>
        <v>0</v>
      </c>
      <c r="C2755" s="16">
        <f>IF(LEN('Basis Excelsheet - uw artikelnr'!F2755)&gt;35,1,0)</f>
        <v>0</v>
      </c>
      <c r="D2755" s="16">
        <f>IF(LEN('Basis Excelsheet - uw artikelnr'!K2755)&gt;30,1,0)</f>
        <v>0</v>
      </c>
      <c r="E2755" s="16">
        <f>IF(LEN('Basis Excelsheet - uw artikelnr'!E2755)&gt;20,1,0)</f>
        <v>0</v>
      </c>
      <c r="F2755" s="16">
        <f>IF('Basis Excelsheet - uw artikelnr'!L2755=0,0,IF('Basis Excelsheet - uw artikelnr'!L2755&lt;1,1,0))</f>
        <v>0</v>
      </c>
      <c r="G2755" s="16">
        <f>IF('Basis Excelsheet - uw artikelnr'!F2755=0,0,IF(EXACT('Basis Excelsheet - uw artikelnr'!G2755,Keuzelijsten!$C$2),0,IF(EXACT('Basis Excelsheet - uw artikelnr'!G2755,Keuzelijsten!$C$3),0,1)))</f>
        <v>0</v>
      </c>
      <c r="H2755" s="16">
        <f>IF('Basis Excelsheet - uw artikelnr'!F2755=0,0,IF(EXACT('Basis Excelsheet - uw artikelnr'!J2755,Keuzelijsten!$D$2),0,IF(EXACT('Basis Excelsheet - uw artikelnr'!J2755,Keuzelijsten!$D$3),0,1)))</f>
        <v>0</v>
      </c>
      <c r="I2755" s="16">
        <f ca="1">IF('Basis Excelsheet - uw artikelnr'!A2755=0,0,IF(CELL("type",'Basis Excelsheet - uw artikelnr'!A2755)="w",0,1))</f>
        <v>0</v>
      </c>
      <c r="J2755" s="16">
        <f>IF('Basis Excelsheet - uw artikelnr'!F2755=0,0,COUNTIF(Keuzelijsten!$F$2:$F$244,'Basis Excelsheet - uw artikelnr'!M2755)-1)*-1</f>
        <v>0</v>
      </c>
      <c r="K2755" s="16">
        <f>IF('Basis Excelsheet - uw artikelnr'!F2755=0,0,COUNTIF(Keuzelijsten!$A$2:$A$245,'Basis Excelsheet - uw artikelnr'!C2755)-1)*-1</f>
        <v>0</v>
      </c>
      <c r="L2755" s="16">
        <f>IF('Basis Excelsheet - uw artikelnr'!F2755=0,0,COUNTIF(Keuzelijsten!$W$2:$W$945,'Basis Excelsheet - uw artikelnr'!D2755)-1)*-1</f>
        <v>0</v>
      </c>
    </row>
    <row r="2756" spans="1:12" x14ac:dyDescent="0.25">
      <c r="A2756" s="17"/>
      <c r="B2756" s="17">
        <f t="shared" ca="1" si="44"/>
        <v>0</v>
      </c>
      <c r="C2756" s="16">
        <f>IF(LEN('Basis Excelsheet - uw artikelnr'!F2756)&gt;35,1,0)</f>
        <v>0</v>
      </c>
      <c r="D2756" s="16">
        <f>IF(LEN('Basis Excelsheet - uw artikelnr'!K2756)&gt;30,1,0)</f>
        <v>0</v>
      </c>
      <c r="E2756" s="16">
        <f>IF(LEN('Basis Excelsheet - uw artikelnr'!E2756)&gt;20,1,0)</f>
        <v>0</v>
      </c>
      <c r="F2756" s="16">
        <f>IF('Basis Excelsheet - uw artikelnr'!L2756=0,0,IF('Basis Excelsheet - uw artikelnr'!L2756&lt;1,1,0))</f>
        <v>0</v>
      </c>
      <c r="G2756" s="16">
        <f>IF('Basis Excelsheet - uw artikelnr'!F2756=0,0,IF(EXACT('Basis Excelsheet - uw artikelnr'!G2756,Keuzelijsten!$C$2),0,IF(EXACT('Basis Excelsheet - uw artikelnr'!G2756,Keuzelijsten!$C$3),0,1)))</f>
        <v>0</v>
      </c>
      <c r="H2756" s="16">
        <f>IF('Basis Excelsheet - uw artikelnr'!F2756=0,0,IF(EXACT('Basis Excelsheet - uw artikelnr'!J2756,Keuzelijsten!$D$2),0,IF(EXACT('Basis Excelsheet - uw artikelnr'!J2756,Keuzelijsten!$D$3),0,1)))</f>
        <v>0</v>
      </c>
      <c r="I2756" s="16">
        <f ca="1">IF('Basis Excelsheet - uw artikelnr'!A2756=0,0,IF(CELL("type",'Basis Excelsheet - uw artikelnr'!A2756)="w",0,1))</f>
        <v>0</v>
      </c>
      <c r="J2756" s="16">
        <f>IF('Basis Excelsheet - uw artikelnr'!F2756=0,0,COUNTIF(Keuzelijsten!$F$2:$F$244,'Basis Excelsheet - uw artikelnr'!M2756)-1)*-1</f>
        <v>0</v>
      </c>
      <c r="K2756" s="16">
        <f>IF('Basis Excelsheet - uw artikelnr'!F2756=0,0,COUNTIF(Keuzelijsten!$A$2:$A$245,'Basis Excelsheet - uw artikelnr'!C2756)-1)*-1</f>
        <v>0</v>
      </c>
      <c r="L2756" s="16">
        <f>IF('Basis Excelsheet - uw artikelnr'!F2756=0,0,COUNTIF(Keuzelijsten!$W$2:$W$945,'Basis Excelsheet - uw artikelnr'!D2756)-1)*-1</f>
        <v>0</v>
      </c>
    </row>
    <row r="2757" spans="1:12" x14ac:dyDescent="0.25">
      <c r="A2757" s="17"/>
      <c r="B2757" s="17">
        <f t="shared" ca="1" si="44"/>
        <v>0</v>
      </c>
      <c r="C2757" s="16">
        <f>IF(LEN('Basis Excelsheet - uw artikelnr'!F2757)&gt;35,1,0)</f>
        <v>0</v>
      </c>
      <c r="D2757" s="16">
        <f>IF(LEN('Basis Excelsheet - uw artikelnr'!K2757)&gt;30,1,0)</f>
        <v>0</v>
      </c>
      <c r="E2757" s="16">
        <f>IF(LEN('Basis Excelsheet - uw artikelnr'!E2757)&gt;20,1,0)</f>
        <v>0</v>
      </c>
      <c r="F2757" s="16">
        <f>IF('Basis Excelsheet - uw artikelnr'!L2757=0,0,IF('Basis Excelsheet - uw artikelnr'!L2757&lt;1,1,0))</f>
        <v>0</v>
      </c>
      <c r="G2757" s="16">
        <f>IF('Basis Excelsheet - uw artikelnr'!F2757=0,0,IF(EXACT('Basis Excelsheet - uw artikelnr'!G2757,Keuzelijsten!$C$2),0,IF(EXACT('Basis Excelsheet - uw artikelnr'!G2757,Keuzelijsten!$C$3),0,1)))</f>
        <v>0</v>
      </c>
      <c r="H2757" s="16">
        <f>IF('Basis Excelsheet - uw artikelnr'!F2757=0,0,IF(EXACT('Basis Excelsheet - uw artikelnr'!J2757,Keuzelijsten!$D$2),0,IF(EXACT('Basis Excelsheet - uw artikelnr'!J2757,Keuzelijsten!$D$3),0,1)))</f>
        <v>0</v>
      </c>
      <c r="I2757" s="16">
        <f ca="1">IF('Basis Excelsheet - uw artikelnr'!A2757=0,0,IF(CELL("type",'Basis Excelsheet - uw artikelnr'!A2757)="w",0,1))</f>
        <v>0</v>
      </c>
      <c r="J2757" s="16">
        <f>IF('Basis Excelsheet - uw artikelnr'!F2757=0,0,COUNTIF(Keuzelijsten!$F$2:$F$244,'Basis Excelsheet - uw artikelnr'!M2757)-1)*-1</f>
        <v>0</v>
      </c>
      <c r="K2757" s="16">
        <f>IF('Basis Excelsheet - uw artikelnr'!F2757=0,0,COUNTIF(Keuzelijsten!$A$2:$A$245,'Basis Excelsheet - uw artikelnr'!C2757)-1)*-1</f>
        <v>0</v>
      </c>
      <c r="L2757" s="16">
        <f>IF('Basis Excelsheet - uw artikelnr'!F2757=0,0,COUNTIF(Keuzelijsten!$W$2:$W$945,'Basis Excelsheet - uw artikelnr'!D2757)-1)*-1</f>
        <v>0</v>
      </c>
    </row>
    <row r="2758" spans="1:12" x14ac:dyDescent="0.25">
      <c r="A2758" s="17"/>
      <c r="B2758" s="17">
        <f t="shared" ref="B2758:B2821" ca="1" si="45">SUM(C2758:L2758)</f>
        <v>0</v>
      </c>
      <c r="C2758" s="16">
        <f>IF(LEN('Basis Excelsheet - uw artikelnr'!F2758)&gt;35,1,0)</f>
        <v>0</v>
      </c>
      <c r="D2758" s="16">
        <f>IF(LEN('Basis Excelsheet - uw artikelnr'!K2758)&gt;30,1,0)</f>
        <v>0</v>
      </c>
      <c r="E2758" s="16">
        <f>IF(LEN('Basis Excelsheet - uw artikelnr'!E2758)&gt;20,1,0)</f>
        <v>0</v>
      </c>
      <c r="F2758" s="16">
        <f>IF('Basis Excelsheet - uw artikelnr'!L2758=0,0,IF('Basis Excelsheet - uw artikelnr'!L2758&lt;1,1,0))</f>
        <v>0</v>
      </c>
      <c r="G2758" s="16">
        <f>IF('Basis Excelsheet - uw artikelnr'!F2758=0,0,IF(EXACT('Basis Excelsheet - uw artikelnr'!G2758,Keuzelijsten!$C$2),0,IF(EXACT('Basis Excelsheet - uw artikelnr'!G2758,Keuzelijsten!$C$3),0,1)))</f>
        <v>0</v>
      </c>
      <c r="H2758" s="16">
        <f>IF('Basis Excelsheet - uw artikelnr'!F2758=0,0,IF(EXACT('Basis Excelsheet - uw artikelnr'!J2758,Keuzelijsten!$D$2),0,IF(EXACT('Basis Excelsheet - uw artikelnr'!J2758,Keuzelijsten!$D$3),0,1)))</f>
        <v>0</v>
      </c>
      <c r="I2758" s="16">
        <f ca="1">IF('Basis Excelsheet - uw artikelnr'!A2758=0,0,IF(CELL("type",'Basis Excelsheet - uw artikelnr'!A2758)="w",0,1))</f>
        <v>0</v>
      </c>
      <c r="J2758" s="16">
        <f>IF('Basis Excelsheet - uw artikelnr'!F2758=0,0,COUNTIF(Keuzelijsten!$F$2:$F$244,'Basis Excelsheet - uw artikelnr'!M2758)-1)*-1</f>
        <v>0</v>
      </c>
      <c r="K2758" s="16">
        <f>IF('Basis Excelsheet - uw artikelnr'!F2758=0,0,COUNTIF(Keuzelijsten!$A$2:$A$245,'Basis Excelsheet - uw artikelnr'!C2758)-1)*-1</f>
        <v>0</v>
      </c>
      <c r="L2758" s="16">
        <f>IF('Basis Excelsheet - uw artikelnr'!F2758=0,0,COUNTIF(Keuzelijsten!$W$2:$W$945,'Basis Excelsheet - uw artikelnr'!D2758)-1)*-1</f>
        <v>0</v>
      </c>
    </row>
    <row r="2759" spans="1:12" x14ac:dyDescent="0.25">
      <c r="A2759" s="17"/>
      <c r="B2759" s="17">
        <f t="shared" ca="1" si="45"/>
        <v>0</v>
      </c>
      <c r="C2759" s="16">
        <f>IF(LEN('Basis Excelsheet - uw artikelnr'!F2759)&gt;35,1,0)</f>
        <v>0</v>
      </c>
      <c r="D2759" s="16">
        <f>IF(LEN('Basis Excelsheet - uw artikelnr'!K2759)&gt;30,1,0)</f>
        <v>0</v>
      </c>
      <c r="E2759" s="16">
        <f>IF(LEN('Basis Excelsheet - uw artikelnr'!E2759)&gt;20,1,0)</f>
        <v>0</v>
      </c>
      <c r="F2759" s="16">
        <f>IF('Basis Excelsheet - uw artikelnr'!L2759=0,0,IF('Basis Excelsheet - uw artikelnr'!L2759&lt;1,1,0))</f>
        <v>0</v>
      </c>
      <c r="G2759" s="16">
        <f>IF('Basis Excelsheet - uw artikelnr'!F2759=0,0,IF(EXACT('Basis Excelsheet - uw artikelnr'!G2759,Keuzelijsten!$C$2),0,IF(EXACT('Basis Excelsheet - uw artikelnr'!G2759,Keuzelijsten!$C$3),0,1)))</f>
        <v>0</v>
      </c>
      <c r="H2759" s="16">
        <f>IF('Basis Excelsheet - uw artikelnr'!F2759=0,0,IF(EXACT('Basis Excelsheet - uw artikelnr'!J2759,Keuzelijsten!$D$2),0,IF(EXACT('Basis Excelsheet - uw artikelnr'!J2759,Keuzelijsten!$D$3),0,1)))</f>
        <v>0</v>
      </c>
      <c r="I2759" s="16">
        <f ca="1">IF('Basis Excelsheet - uw artikelnr'!A2759=0,0,IF(CELL("type",'Basis Excelsheet - uw artikelnr'!A2759)="w",0,1))</f>
        <v>0</v>
      </c>
      <c r="J2759" s="16">
        <f>IF('Basis Excelsheet - uw artikelnr'!F2759=0,0,COUNTIF(Keuzelijsten!$F$2:$F$244,'Basis Excelsheet - uw artikelnr'!M2759)-1)*-1</f>
        <v>0</v>
      </c>
      <c r="K2759" s="16">
        <f>IF('Basis Excelsheet - uw artikelnr'!F2759=0,0,COUNTIF(Keuzelijsten!$A$2:$A$245,'Basis Excelsheet - uw artikelnr'!C2759)-1)*-1</f>
        <v>0</v>
      </c>
      <c r="L2759" s="16">
        <f>IF('Basis Excelsheet - uw artikelnr'!F2759=0,0,COUNTIF(Keuzelijsten!$W$2:$W$945,'Basis Excelsheet - uw artikelnr'!D2759)-1)*-1</f>
        <v>0</v>
      </c>
    </row>
    <row r="2760" spans="1:12" x14ac:dyDescent="0.25">
      <c r="A2760" s="17"/>
      <c r="B2760" s="17">
        <f t="shared" ca="1" si="45"/>
        <v>0</v>
      </c>
      <c r="C2760" s="16">
        <f>IF(LEN('Basis Excelsheet - uw artikelnr'!F2760)&gt;35,1,0)</f>
        <v>0</v>
      </c>
      <c r="D2760" s="16">
        <f>IF(LEN('Basis Excelsheet - uw artikelnr'!K2760)&gt;30,1,0)</f>
        <v>0</v>
      </c>
      <c r="E2760" s="16">
        <f>IF(LEN('Basis Excelsheet - uw artikelnr'!E2760)&gt;20,1,0)</f>
        <v>0</v>
      </c>
      <c r="F2760" s="16">
        <f>IF('Basis Excelsheet - uw artikelnr'!L2760=0,0,IF('Basis Excelsheet - uw artikelnr'!L2760&lt;1,1,0))</f>
        <v>0</v>
      </c>
      <c r="G2760" s="16">
        <f>IF('Basis Excelsheet - uw artikelnr'!F2760=0,0,IF(EXACT('Basis Excelsheet - uw artikelnr'!G2760,Keuzelijsten!$C$2),0,IF(EXACT('Basis Excelsheet - uw artikelnr'!G2760,Keuzelijsten!$C$3),0,1)))</f>
        <v>0</v>
      </c>
      <c r="H2760" s="16">
        <f>IF('Basis Excelsheet - uw artikelnr'!F2760=0,0,IF(EXACT('Basis Excelsheet - uw artikelnr'!J2760,Keuzelijsten!$D$2),0,IF(EXACT('Basis Excelsheet - uw artikelnr'!J2760,Keuzelijsten!$D$3),0,1)))</f>
        <v>0</v>
      </c>
      <c r="I2760" s="16">
        <f ca="1">IF('Basis Excelsheet - uw artikelnr'!A2760=0,0,IF(CELL("type",'Basis Excelsheet - uw artikelnr'!A2760)="w",0,1))</f>
        <v>0</v>
      </c>
      <c r="J2760" s="16">
        <f>IF('Basis Excelsheet - uw artikelnr'!F2760=0,0,COUNTIF(Keuzelijsten!$F$2:$F$244,'Basis Excelsheet - uw artikelnr'!M2760)-1)*-1</f>
        <v>0</v>
      </c>
      <c r="K2760" s="16">
        <f>IF('Basis Excelsheet - uw artikelnr'!F2760=0,0,COUNTIF(Keuzelijsten!$A$2:$A$245,'Basis Excelsheet - uw artikelnr'!C2760)-1)*-1</f>
        <v>0</v>
      </c>
      <c r="L2760" s="16">
        <f>IF('Basis Excelsheet - uw artikelnr'!F2760=0,0,COUNTIF(Keuzelijsten!$W$2:$W$945,'Basis Excelsheet - uw artikelnr'!D2760)-1)*-1</f>
        <v>0</v>
      </c>
    </row>
    <row r="2761" spans="1:12" x14ac:dyDescent="0.25">
      <c r="A2761" s="17"/>
      <c r="B2761" s="17">
        <f t="shared" ca="1" si="45"/>
        <v>0</v>
      </c>
      <c r="C2761" s="16">
        <f>IF(LEN('Basis Excelsheet - uw artikelnr'!F2761)&gt;35,1,0)</f>
        <v>0</v>
      </c>
      <c r="D2761" s="16">
        <f>IF(LEN('Basis Excelsheet - uw artikelnr'!K2761)&gt;30,1,0)</f>
        <v>0</v>
      </c>
      <c r="E2761" s="16">
        <f>IF(LEN('Basis Excelsheet - uw artikelnr'!E2761)&gt;20,1,0)</f>
        <v>0</v>
      </c>
      <c r="F2761" s="16">
        <f>IF('Basis Excelsheet - uw artikelnr'!L2761=0,0,IF('Basis Excelsheet - uw artikelnr'!L2761&lt;1,1,0))</f>
        <v>0</v>
      </c>
      <c r="G2761" s="16">
        <f>IF('Basis Excelsheet - uw artikelnr'!F2761=0,0,IF(EXACT('Basis Excelsheet - uw artikelnr'!G2761,Keuzelijsten!$C$2),0,IF(EXACT('Basis Excelsheet - uw artikelnr'!G2761,Keuzelijsten!$C$3),0,1)))</f>
        <v>0</v>
      </c>
      <c r="H2761" s="16">
        <f>IF('Basis Excelsheet - uw artikelnr'!F2761=0,0,IF(EXACT('Basis Excelsheet - uw artikelnr'!J2761,Keuzelijsten!$D$2),0,IF(EXACT('Basis Excelsheet - uw artikelnr'!J2761,Keuzelijsten!$D$3),0,1)))</f>
        <v>0</v>
      </c>
      <c r="I2761" s="16">
        <f ca="1">IF('Basis Excelsheet - uw artikelnr'!A2761=0,0,IF(CELL("type",'Basis Excelsheet - uw artikelnr'!A2761)="w",0,1))</f>
        <v>0</v>
      </c>
      <c r="J2761" s="16">
        <f>IF('Basis Excelsheet - uw artikelnr'!F2761=0,0,COUNTIF(Keuzelijsten!$F$2:$F$244,'Basis Excelsheet - uw artikelnr'!M2761)-1)*-1</f>
        <v>0</v>
      </c>
      <c r="K2761" s="16">
        <f>IF('Basis Excelsheet - uw artikelnr'!F2761=0,0,COUNTIF(Keuzelijsten!$A$2:$A$245,'Basis Excelsheet - uw artikelnr'!C2761)-1)*-1</f>
        <v>0</v>
      </c>
      <c r="L2761" s="16">
        <f>IF('Basis Excelsheet - uw artikelnr'!F2761=0,0,COUNTIF(Keuzelijsten!$W$2:$W$945,'Basis Excelsheet - uw artikelnr'!D2761)-1)*-1</f>
        <v>0</v>
      </c>
    </row>
    <row r="2762" spans="1:12" x14ac:dyDescent="0.25">
      <c r="A2762" s="17"/>
      <c r="B2762" s="17">
        <f t="shared" ca="1" si="45"/>
        <v>0</v>
      </c>
      <c r="C2762" s="16">
        <f>IF(LEN('Basis Excelsheet - uw artikelnr'!F2762)&gt;35,1,0)</f>
        <v>0</v>
      </c>
      <c r="D2762" s="16">
        <f>IF(LEN('Basis Excelsheet - uw artikelnr'!K2762)&gt;30,1,0)</f>
        <v>0</v>
      </c>
      <c r="E2762" s="16">
        <f>IF(LEN('Basis Excelsheet - uw artikelnr'!E2762)&gt;20,1,0)</f>
        <v>0</v>
      </c>
      <c r="F2762" s="16">
        <f>IF('Basis Excelsheet - uw artikelnr'!L2762=0,0,IF('Basis Excelsheet - uw artikelnr'!L2762&lt;1,1,0))</f>
        <v>0</v>
      </c>
      <c r="G2762" s="16">
        <f>IF('Basis Excelsheet - uw artikelnr'!F2762=0,0,IF(EXACT('Basis Excelsheet - uw artikelnr'!G2762,Keuzelijsten!$C$2),0,IF(EXACT('Basis Excelsheet - uw artikelnr'!G2762,Keuzelijsten!$C$3),0,1)))</f>
        <v>0</v>
      </c>
      <c r="H2762" s="16">
        <f>IF('Basis Excelsheet - uw artikelnr'!F2762=0,0,IF(EXACT('Basis Excelsheet - uw artikelnr'!J2762,Keuzelijsten!$D$2),0,IF(EXACT('Basis Excelsheet - uw artikelnr'!J2762,Keuzelijsten!$D$3),0,1)))</f>
        <v>0</v>
      </c>
      <c r="I2762" s="16">
        <f ca="1">IF('Basis Excelsheet - uw artikelnr'!A2762=0,0,IF(CELL("type",'Basis Excelsheet - uw artikelnr'!A2762)="w",0,1))</f>
        <v>0</v>
      </c>
      <c r="J2762" s="16">
        <f>IF('Basis Excelsheet - uw artikelnr'!F2762=0,0,COUNTIF(Keuzelijsten!$F$2:$F$244,'Basis Excelsheet - uw artikelnr'!M2762)-1)*-1</f>
        <v>0</v>
      </c>
      <c r="K2762" s="16">
        <f>IF('Basis Excelsheet - uw artikelnr'!F2762=0,0,COUNTIF(Keuzelijsten!$A$2:$A$245,'Basis Excelsheet - uw artikelnr'!C2762)-1)*-1</f>
        <v>0</v>
      </c>
      <c r="L2762" s="16">
        <f>IF('Basis Excelsheet - uw artikelnr'!F2762=0,0,COUNTIF(Keuzelijsten!$W$2:$W$945,'Basis Excelsheet - uw artikelnr'!D2762)-1)*-1</f>
        <v>0</v>
      </c>
    </row>
    <row r="2763" spans="1:12" x14ac:dyDescent="0.25">
      <c r="A2763" s="17"/>
      <c r="B2763" s="17">
        <f t="shared" ca="1" si="45"/>
        <v>0</v>
      </c>
      <c r="C2763" s="16">
        <f>IF(LEN('Basis Excelsheet - uw artikelnr'!F2763)&gt;35,1,0)</f>
        <v>0</v>
      </c>
      <c r="D2763" s="16">
        <f>IF(LEN('Basis Excelsheet - uw artikelnr'!K2763)&gt;30,1,0)</f>
        <v>0</v>
      </c>
      <c r="E2763" s="16">
        <f>IF(LEN('Basis Excelsheet - uw artikelnr'!E2763)&gt;20,1,0)</f>
        <v>0</v>
      </c>
      <c r="F2763" s="16">
        <f>IF('Basis Excelsheet - uw artikelnr'!L2763=0,0,IF('Basis Excelsheet - uw artikelnr'!L2763&lt;1,1,0))</f>
        <v>0</v>
      </c>
      <c r="G2763" s="16">
        <f>IF('Basis Excelsheet - uw artikelnr'!F2763=0,0,IF(EXACT('Basis Excelsheet - uw artikelnr'!G2763,Keuzelijsten!$C$2),0,IF(EXACT('Basis Excelsheet - uw artikelnr'!G2763,Keuzelijsten!$C$3),0,1)))</f>
        <v>0</v>
      </c>
      <c r="H2763" s="16">
        <f>IF('Basis Excelsheet - uw artikelnr'!F2763=0,0,IF(EXACT('Basis Excelsheet - uw artikelnr'!J2763,Keuzelijsten!$D$2),0,IF(EXACT('Basis Excelsheet - uw artikelnr'!J2763,Keuzelijsten!$D$3),0,1)))</f>
        <v>0</v>
      </c>
      <c r="I2763" s="16">
        <f ca="1">IF('Basis Excelsheet - uw artikelnr'!A2763=0,0,IF(CELL("type",'Basis Excelsheet - uw artikelnr'!A2763)="w",0,1))</f>
        <v>0</v>
      </c>
      <c r="J2763" s="16">
        <f>IF('Basis Excelsheet - uw artikelnr'!F2763=0,0,COUNTIF(Keuzelijsten!$F$2:$F$244,'Basis Excelsheet - uw artikelnr'!M2763)-1)*-1</f>
        <v>0</v>
      </c>
      <c r="K2763" s="16">
        <f>IF('Basis Excelsheet - uw artikelnr'!F2763=0,0,COUNTIF(Keuzelijsten!$A$2:$A$245,'Basis Excelsheet - uw artikelnr'!C2763)-1)*-1</f>
        <v>0</v>
      </c>
      <c r="L2763" s="16">
        <f>IF('Basis Excelsheet - uw artikelnr'!F2763=0,0,COUNTIF(Keuzelijsten!$W$2:$W$945,'Basis Excelsheet - uw artikelnr'!D2763)-1)*-1</f>
        <v>0</v>
      </c>
    </row>
    <row r="2764" spans="1:12" x14ac:dyDescent="0.25">
      <c r="A2764" s="17"/>
      <c r="B2764" s="17">
        <f t="shared" ca="1" si="45"/>
        <v>0</v>
      </c>
      <c r="C2764" s="16">
        <f>IF(LEN('Basis Excelsheet - uw artikelnr'!F2764)&gt;35,1,0)</f>
        <v>0</v>
      </c>
      <c r="D2764" s="16">
        <f>IF(LEN('Basis Excelsheet - uw artikelnr'!K2764)&gt;30,1,0)</f>
        <v>0</v>
      </c>
      <c r="E2764" s="16">
        <f>IF(LEN('Basis Excelsheet - uw artikelnr'!E2764)&gt;20,1,0)</f>
        <v>0</v>
      </c>
      <c r="F2764" s="16">
        <f>IF('Basis Excelsheet - uw artikelnr'!L2764=0,0,IF('Basis Excelsheet - uw artikelnr'!L2764&lt;1,1,0))</f>
        <v>0</v>
      </c>
      <c r="G2764" s="16">
        <f>IF('Basis Excelsheet - uw artikelnr'!F2764=0,0,IF(EXACT('Basis Excelsheet - uw artikelnr'!G2764,Keuzelijsten!$C$2),0,IF(EXACT('Basis Excelsheet - uw artikelnr'!G2764,Keuzelijsten!$C$3),0,1)))</f>
        <v>0</v>
      </c>
      <c r="H2764" s="16">
        <f>IF('Basis Excelsheet - uw artikelnr'!F2764=0,0,IF(EXACT('Basis Excelsheet - uw artikelnr'!J2764,Keuzelijsten!$D$2),0,IF(EXACT('Basis Excelsheet - uw artikelnr'!J2764,Keuzelijsten!$D$3),0,1)))</f>
        <v>0</v>
      </c>
      <c r="I2764" s="16">
        <f ca="1">IF('Basis Excelsheet - uw artikelnr'!A2764=0,0,IF(CELL("type",'Basis Excelsheet - uw artikelnr'!A2764)="w",0,1))</f>
        <v>0</v>
      </c>
      <c r="J2764" s="16">
        <f>IF('Basis Excelsheet - uw artikelnr'!F2764=0,0,COUNTIF(Keuzelijsten!$F$2:$F$244,'Basis Excelsheet - uw artikelnr'!M2764)-1)*-1</f>
        <v>0</v>
      </c>
      <c r="K2764" s="16">
        <f>IF('Basis Excelsheet - uw artikelnr'!F2764=0,0,COUNTIF(Keuzelijsten!$A$2:$A$245,'Basis Excelsheet - uw artikelnr'!C2764)-1)*-1</f>
        <v>0</v>
      </c>
      <c r="L2764" s="16">
        <f>IF('Basis Excelsheet - uw artikelnr'!F2764=0,0,COUNTIF(Keuzelijsten!$W$2:$W$945,'Basis Excelsheet - uw artikelnr'!D2764)-1)*-1</f>
        <v>0</v>
      </c>
    </row>
    <row r="2765" spans="1:12" x14ac:dyDescent="0.25">
      <c r="A2765" s="17"/>
      <c r="B2765" s="17">
        <f t="shared" ca="1" si="45"/>
        <v>0</v>
      </c>
      <c r="C2765" s="16">
        <f>IF(LEN('Basis Excelsheet - uw artikelnr'!F2765)&gt;35,1,0)</f>
        <v>0</v>
      </c>
      <c r="D2765" s="16">
        <f>IF(LEN('Basis Excelsheet - uw artikelnr'!K2765)&gt;30,1,0)</f>
        <v>0</v>
      </c>
      <c r="E2765" s="16">
        <f>IF(LEN('Basis Excelsheet - uw artikelnr'!E2765)&gt;20,1,0)</f>
        <v>0</v>
      </c>
      <c r="F2765" s="16">
        <f>IF('Basis Excelsheet - uw artikelnr'!L2765=0,0,IF('Basis Excelsheet - uw artikelnr'!L2765&lt;1,1,0))</f>
        <v>0</v>
      </c>
      <c r="G2765" s="16">
        <f>IF('Basis Excelsheet - uw artikelnr'!F2765=0,0,IF(EXACT('Basis Excelsheet - uw artikelnr'!G2765,Keuzelijsten!$C$2),0,IF(EXACT('Basis Excelsheet - uw artikelnr'!G2765,Keuzelijsten!$C$3),0,1)))</f>
        <v>0</v>
      </c>
      <c r="H2765" s="16">
        <f>IF('Basis Excelsheet - uw artikelnr'!F2765=0,0,IF(EXACT('Basis Excelsheet - uw artikelnr'!J2765,Keuzelijsten!$D$2),0,IF(EXACT('Basis Excelsheet - uw artikelnr'!J2765,Keuzelijsten!$D$3),0,1)))</f>
        <v>0</v>
      </c>
      <c r="I2765" s="16">
        <f ca="1">IF('Basis Excelsheet - uw artikelnr'!A2765=0,0,IF(CELL("type",'Basis Excelsheet - uw artikelnr'!A2765)="w",0,1))</f>
        <v>0</v>
      </c>
      <c r="J2765" s="16">
        <f>IF('Basis Excelsheet - uw artikelnr'!F2765=0,0,COUNTIF(Keuzelijsten!$F$2:$F$244,'Basis Excelsheet - uw artikelnr'!M2765)-1)*-1</f>
        <v>0</v>
      </c>
      <c r="K2765" s="16">
        <f>IF('Basis Excelsheet - uw artikelnr'!F2765=0,0,COUNTIF(Keuzelijsten!$A$2:$A$245,'Basis Excelsheet - uw artikelnr'!C2765)-1)*-1</f>
        <v>0</v>
      </c>
      <c r="L2765" s="16">
        <f>IF('Basis Excelsheet - uw artikelnr'!F2765=0,0,COUNTIF(Keuzelijsten!$W$2:$W$945,'Basis Excelsheet - uw artikelnr'!D2765)-1)*-1</f>
        <v>0</v>
      </c>
    </row>
    <row r="2766" spans="1:12" x14ac:dyDescent="0.25">
      <c r="A2766" s="17"/>
      <c r="B2766" s="17">
        <f t="shared" ca="1" si="45"/>
        <v>0</v>
      </c>
      <c r="C2766" s="16">
        <f>IF(LEN('Basis Excelsheet - uw artikelnr'!F2766)&gt;35,1,0)</f>
        <v>0</v>
      </c>
      <c r="D2766" s="16">
        <f>IF(LEN('Basis Excelsheet - uw artikelnr'!K2766)&gt;30,1,0)</f>
        <v>0</v>
      </c>
      <c r="E2766" s="16">
        <f>IF(LEN('Basis Excelsheet - uw artikelnr'!E2766)&gt;20,1,0)</f>
        <v>0</v>
      </c>
      <c r="F2766" s="16">
        <f>IF('Basis Excelsheet - uw artikelnr'!L2766=0,0,IF('Basis Excelsheet - uw artikelnr'!L2766&lt;1,1,0))</f>
        <v>0</v>
      </c>
      <c r="G2766" s="16">
        <f>IF('Basis Excelsheet - uw artikelnr'!F2766=0,0,IF(EXACT('Basis Excelsheet - uw artikelnr'!G2766,Keuzelijsten!$C$2),0,IF(EXACT('Basis Excelsheet - uw artikelnr'!G2766,Keuzelijsten!$C$3),0,1)))</f>
        <v>0</v>
      </c>
      <c r="H2766" s="16">
        <f>IF('Basis Excelsheet - uw artikelnr'!F2766=0,0,IF(EXACT('Basis Excelsheet - uw artikelnr'!J2766,Keuzelijsten!$D$2),0,IF(EXACT('Basis Excelsheet - uw artikelnr'!J2766,Keuzelijsten!$D$3),0,1)))</f>
        <v>0</v>
      </c>
      <c r="I2766" s="16">
        <f ca="1">IF('Basis Excelsheet - uw artikelnr'!A2766=0,0,IF(CELL("type",'Basis Excelsheet - uw artikelnr'!A2766)="w",0,1))</f>
        <v>0</v>
      </c>
      <c r="J2766" s="16">
        <f>IF('Basis Excelsheet - uw artikelnr'!F2766=0,0,COUNTIF(Keuzelijsten!$F$2:$F$244,'Basis Excelsheet - uw artikelnr'!M2766)-1)*-1</f>
        <v>0</v>
      </c>
      <c r="K2766" s="16">
        <f>IF('Basis Excelsheet - uw artikelnr'!F2766=0,0,COUNTIF(Keuzelijsten!$A$2:$A$245,'Basis Excelsheet - uw artikelnr'!C2766)-1)*-1</f>
        <v>0</v>
      </c>
      <c r="L2766" s="16">
        <f>IF('Basis Excelsheet - uw artikelnr'!F2766=0,0,COUNTIF(Keuzelijsten!$W$2:$W$945,'Basis Excelsheet - uw artikelnr'!D2766)-1)*-1</f>
        <v>0</v>
      </c>
    </row>
    <row r="2767" spans="1:12" x14ac:dyDescent="0.25">
      <c r="A2767" s="17"/>
      <c r="B2767" s="17">
        <f t="shared" ca="1" si="45"/>
        <v>0</v>
      </c>
      <c r="C2767" s="16">
        <f>IF(LEN('Basis Excelsheet - uw artikelnr'!F2767)&gt;35,1,0)</f>
        <v>0</v>
      </c>
      <c r="D2767" s="16">
        <f>IF(LEN('Basis Excelsheet - uw artikelnr'!K2767)&gt;30,1,0)</f>
        <v>0</v>
      </c>
      <c r="E2767" s="16">
        <f>IF(LEN('Basis Excelsheet - uw artikelnr'!E2767)&gt;20,1,0)</f>
        <v>0</v>
      </c>
      <c r="F2767" s="16">
        <f>IF('Basis Excelsheet - uw artikelnr'!L2767=0,0,IF('Basis Excelsheet - uw artikelnr'!L2767&lt;1,1,0))</f>
        <v>0</v>
      </c>
      <c r="G2767" s="16">
        <f>IF('Basis Excelsheet - uw artikelnr'!F2767=0,0,IF(EXACT('Basis Excelsheet - uw artikelnr'!G2767,Keuzelijsten!$C$2),0,IF(EXACT('Basis Excelsheet - uw artikelnr'!G2767,Keuzelijsten!$C$3),0,1)))</f>
        <v>0</v>
      </c>
      <c r="H2767" s="16">
        <f>IF('Basis Excelsheet - uw artikelnr'!F2767=0,0,IF(EXACT('Basis Excelsheet - uw artikelnr'!J2767,Keuzelijsten!$D$2),0,IF(EXACT('Basis Excelsheet - uw artikelnr'!J2767,Keuzelijsten!$D$3),0,1)))</f>
        <v>0</v>
      </c>
      <c r="I2767" s="16">
        <f ca="1">IF('Basis Excelsheet - uw artikelnr'!A2767=0,0,IF(CELL("type",'Basis Excelsheet - uw artikelnr'!A2767)="w",0,1))</f>
        <v>0</v>
      </c>
      <c r="J2767" s="16">
        <f>IF('Basis Excelsheet - uw artikelnr'!F2767=0,0,COUNTIF(Keuzelijsten!$F$2:$F$244,'Basis Excelsheet - uw artikelnr'!M2767)-1)*-1</f>
        <v>0</v>
      </c>
      <c r="K2767" s="16">
        <f>IF('Basis Excelsheet - uw artikelnr'!F2767=0,0,COUNTIF(Keuzelijsten!$A$2:$A$245,'Basis Excelsheet - uw artikelnr'!C2767)-1)*-1</f>
        <v>0</v>
      </c>
      <c r="L2767" s="16">
        <f>IF('Basis Excelsheet - uw artikelnr'!F2767=0,0,COUNTIF(Keuzelijsten!$W$2:$W$945,'Basis Excelsheet - uw artikelnr'!D2767)-1)*-1</f>
        <v>0</v>
      </c>
    </row>
    <row r="2768" spans="1:12" x14ac:dyDescent="0.25">
      <c r="A2768" s="17"/>
      <c r="B2768" s="17">
        <f t="shared" ca="1" si="45"/>
        <v>0</v>
      </c>
      <c r="C2768" s="16">
        <f>IF(LEN('Basis Excelsheet - uw artikelnr'!F2768)&gt;35,1,0)</f>
        <v>0</v>
      </c>
      <c r="D2768" s="16">
        <f>IF(LEN('Basis Excelsheet - uw artikelnr'!K2768)&gt;30,1,0)</f>
        <v>0</v>
      </c>
      <c r="E2768" s="16">
        <f>IF(LEN('Basis Excelsheet - uw artikelnr'!E2768)&gt;20,1,0)</f>
        <v>0</v>
      </c>
      <c r="F2768" s="16">
        <f>IF('Basis Excelsheet - uw artikelnr'!L2768=0,0,IF('Basis Excelsheet - uw artikelnr'!L2768&lt;1,1,0))</f>
        <v>0</v>
      </c>
      <c r="G2768" s="16">
        <f>IF('Basis Excelsheet - uw artikelnr'!F2768=0,0,IF(EXACT('Basis Excelsheet - uw artikelnr'!G2768,Keuzelijsten!$C$2),0,IF(EXACT('Basis Excelsheet - uw artikelnr'!G2768,Keuzelijsten!$C$3),0,1)))</f>
        <v>0</v>
      </c>
      <c r="H2768" s="16">
        <f>IF('Basis Excelsheet - uw artikelnr'!F2768=0,0,IF(EXACT('Basis Excelsheet - uw artikelnr'!J2768,Keuzelijsten!$D$2),0,IF(EXACT('Basis Excelsheet - uw artikelnr'!J2768,Keuzelijsten!$D$3),0,1)))</f>
        <v>0</v>
      </c>
      <c r="I2768" s="16">
        <f ca="1">IF('Basis Excelsheet - uw artikelnr'!A2768=0,0,IF(CELL("type",'Basis Excelsheet - uw artikelnr'!A2768)="w",0,1))</f>
        <v>0</v>
      </c>
      <c r="J2768" s="16">
        <f>IF('Basis Excelsheet - uw artikelnr'!F2768=0,0,COUNTIF(Keuzelijsten!$F$2:$F$244,'Basis Excelsheet - uw artikelnr'!M2768)-1)*-1</f>
        <v>0</v>
      </c>
      <c r="K2768" s="16">
        <f>IF('Basis Excelsheet - uw artikelnr'!F2768=0,0,COUNTIF(Keuzelijsten!$A$2:$A$245,'Basis Excelsheet - uw artikelnr'!C2768)-1)*-1</f>
        <v>0</v>
      </c>
      <c r="L2768" s="16">
        <f>IF('Basis Excelsheet - uw artikelnr'!F2768=0,0,COUNTIF(Keuzelijsten!$W$2:$W$945,'Basis Excelsheet - uw artikelnr'!D2768)-1)*-1</f>
        <v>0</v>
      </c>
    </row>
    <row r="2769" spans="1:12" x14ac:dyDescent="0.25">
      <c r="A2769" s="17"/>
      <c r="B2769" s="17">
        <f t="shared" ca="1" si="45"/>
        <v>0</v>
      </c>
      <c r="C2769" s="16">
        <f>IF(LEN('Basis Excelsheet - uw artikelnr'!F2769)&gt;35,1,0)</f>
        <v>0</v>
      </c>
      <c r="D2769" s="16">
        <f>IF(LEN('Basis Excelsheet - uw artikelnr'!K2769)&gt;30,1,0)</f>
        <v>0</v>
      </c>
      <c r="E2769" s="16">
        <f>IF(LEN('Basis Excelsheet - uw artikelnr'!E2769)&gt;20,1,0)</f>
        <v>0</v>
      </c>
      <c r="F2769" s="16">
        <f>IF('Basis Excelsheet - uw artikelnr'!L2769=0,0,IF('Basis Excelsheet - uw artikelnr'!L2769&lt;1,1,0))</f>
        <v>0</v>
      </c>
      <c r="G2769" s="16">
        <f>IF('Basis Excelsheet - uw artikelnr'!F2769=0,0,IF(EXACT('Basis Excelsheet - uw artikelnr'!G2769,Keuzelijsten!$C$2),0,IF(EXACT('Basis Excelsheet - uw artikelnr'!G2769,Keuzelijsten!$C$3),0,1)))</f>
        <v>0</v>
      </c>
      <c r="H2769" s="16">
        <f>IF('Basis Excelsheet - uw artikelnr'!F2769=0,0,IF(EXACT('Basis Excelsheet - uw artikelnr'!J2769,Keuzelijsten!$D$2),0,IF(EXACT('Basis Excelsheet - uw artikelnr'!J2769,Keuzelijsten!$D$3),0,1)))</f>
        <v>0</v>
      </c>
      <c r="I2769" s="16">
        <f ca="1">IF('Basis Excelsheet - uw artikelnr'!A2769=0,0,IF(CELL("type",'Basis Excelsheet - uw artikelnr'!A2769)="w",0,1))</f>
        <v>0</v>
      </c>
      <c r="J2769" s="16">
        <f>IF('Basis Excelsheet - uw artikelnr'!F2769=0,0,COUNTIF(Keuzelijsten!$F$2:$F$244,'Basis Excelsheet - uw artikelnr'!M2769)-1)*-1</f>
        <v>0</v>
      </c>
      <c r="K2769" s="16">
        <f>IF('Basis Excelsheet - uw artikelnr'!F2769=0,0,COUNTIF(Keuzelijsten!$A$2:$A$245,'Basis Excelsheet - uw artikelnr'!C2769)-1)*-1</f>
        <v>0</v>
      </c>
      <c r="L2769" s="16">
        <f>IF('Basis Excelsheet - uw artikelnr'!F2769=0,0,COUNTIF(Keuzelijsten!$W$2:$W$945,'Basis Excelsheet - uw artikelnr'!D2769)-1)*-1</f>
        <v>0</v>
      </c>
    </row>
    <row r="2770" spans="1:12" x14ac:dyDescent="0.25">
      <c r="A2770" s="17"/>
      <c r="B2770" s="17">
        <f t="shared" ca="1" si="45"/>
        <v>0</v>
      </c>
      <c r="C2770" s="16">
        <f>IF(LEN('Basis Excelsheet - uw artikelnr'!F2770)&gt;35,1,0)</f>
        <v>0</v>
      </c>
      <c r="D2770" s="16">
        <f>IF(LEN('Basis Excelsheet - uw artikelnr'!K2770)&gt;30,1,0)</f>
        <v>0</v>
      </c>
      <c r="E2770" s="16">
        <f>IF(LEN('Basis Excelsheet - uw artikelnr'!E2770)&gt;20,1,0)</f>
        <v>0</v>
      </c>
      <c r="F2770" s="16">
        <f>IF('Basis Excelsheet - uw artikelnr'!L2770=0,0,IF('Basis Excelsheet - uw artikelnr'!L2770&lt;1,1,0))</f>
        <v>0</v>
      </c>
      <c r="G2770" s="16">
        <f>IF('Basis Excelsheet - uw artikelnr'!F2770=0,0,IF(EXACT('Basis Excelsheet - uw artikelnr'!G2770,Keuzelijsten!$C$2),0,IF(EXACT('Basis Excelsheet - uw artikelnr'!G2770,Keuzelijsten!$C$3),0,1)))</f>
        <v>0</v>
      </c>
      <c r="H2770" s="16">
        <f>IF('Basis Excelsheet - uw artikelnr'!F2770=0,0,IF(EXACT('Basis Excelsheet - uw artikelnr'!J2770,Keuzelijsten!$D$2),0,IF(EXACT('Basis Excelsheet - uw artikelnr'!J2770,Keuzelijsten!$D$3),0,1)))</f>
        <v>0</v>
      </c>
      <c r="I2770" s="16">
        <f ca="1">IF('Basis Excelsheet - uw artikelnr'!A2770=0,0,IF(CELL("type",'Basis Excelsheet - uw artikelnr'!A2770)="w",0,1))</f>
        <v>0</v>
      </c>
      <c r="J2770" s="16">
        <f>IF('Basis Excelsheet - uw artikelnr'!F2770=0,0,COUNTIF(Keuzelijsten!$F$2:$F$244,'Basis Excelsheet - uw artikelnr'!M2770)-1)*-1</f>
        <v>0</v>
      </c>
      <c r="K2770" s="16">
        <f>IF('Basis Excelsheet - uw artikelnr'!F2770=0,0,COUNTIF(Keuzelijsten!$A$2:$A$245,'Basis Excelsheet - uw artikelnr'!C2770)-1)*-1</f>
        <v>0</v>
      </c>
      <c r="L2770" s="16">
        <f>IF('Basis Excelsheet - uw artikelnr'!F2770=0,0,COUNTIF(Keuzelijsten!$W$2:$W$945,'Basis Excelsheet - uw artikelnr'!D2770)-1)*-1</f>
        <v>0</v>
      </c>
    </row>
    <row r="2771" spans="1:12" x14ac:dyDescent="0.25">
      <c r="A2771" s="17"/>
      <c r="B2771" s="17">
        <f t="shared" ca="1" si="45"/>
        <v>0</v>
      </c>
      <c r="C2771" s="16">
        <f>IF(LEN('Basis Excelsheet - uw artikelnr'!F2771)&gt;35,1,0)</f>
        <v>0</v>
      </c>
      <c r="D2771" s="16">
        <f>IF(LEN('Basis Excelsheet - uw artikelnr'!K2771)&gt;30,1,0)</f>
        <v>0</v>
      </c>
      <c r="E2771" s="16">
        <f>IF(LEN('Basis Excelsheet - uw artikelnr'!E2771)&gt;20,1,0)</f>
        <v>0</v>
      </c>
      <c r="F2771" s="16">
        <f>IF('Basis Excelsheet - uw artikelnr'!L2771=0,0,IF('Basis Excelsheet - uw artikelnr'!L2771&lt;1,1,0))</f>
        <v>0</v>
      </c>
      <c r="G2771" s="16">
        <f>IF('Basis Excelsheet - uw artikelnr'!F2771=0,0,IF(EXACT('Basis Excelsheet - uw artikelnr'!G2771,Keuzelijsten!$C$2),0,IF(EXACT('Basis Excelsheet - uw artikelnr'!G2771,Keuzelijsten!$C$3),0,1)))</f>
        <v>0</v>
      </c>
      <c r="H2771" s="16">
        <f>IF('Basis Excelsheet - uw artikelnr'!F2771=0,0,IF(EXACT('Basis Excelsheet - uw artikelnr'!J2771,Keuzelijsten!$D$2),0,IF(EXACT('Basis Excelsheet - uw artikelnr'!J2771,Keuzelijsten!$D$3),0,1)))</f>
        <v>0</v>
      </c>
      <c r="I2771" s="16">
        <f ca="1">IF('Basis Excelsheet - uw artikelnr'!A2771=0,0,IF(CELL("type",'Basis Excelsheet - uw artikelnr'!A2771)="w",0,1))</f>
        <v>0</v>
      </c>
      <c r="J2771" s="16">
        <f>IF('Basis Excelsheet - uw artikelnr'!F2771=0,0,COUNTIF(Keuzelijsten!$F$2:$F$244,'Basis Excelsheet - uw artikelnr'!M2771)-1)*-1</f>
        <v>0</v>
      </c>
      <c r="K2771" s="16">
        <f>IF('Basis Excelsheet - uw artikelnr'!F2771=0,0,COUNTIF(Keuzelijsten!$A$2:$A$245,'Basis Excelsheet - uw artikelnr'!C2771)-1)*-1</f>
        <v>0</v>
      </c>
      <c r="L2771" s="16">
        <f>IF('Basis Excelsheet - uw artikelnr'!F2771=0,0,COUNTIF(Keuzelijsten!$W$2:$W$945,'Basis Excelsheet - uw artikelnr'!D2771)-1)*-1</f>
        <v>0</v>
      </c>
    </row>
    <row r="2772" spans="1:12" x14ac:dyDescent="0.25">
      <c r="A2772" s="17"/>
      <c r="B2772" s="17">
        <f t="shared" ca="1" si="45"/>
        <v>0</v>
      </c>
      <c r="C2772" s="16">
        <f>IF(LEN('Basis Excelsheet - uw artikelnr'!F2772)&gt;35,1,0)</f>
        <v>0</v>
      </c>
      <c r="D2772" s="16">
        <f>IF(LEN('Basis Excelsheet - uw artikelnr'!K2772)&gt;30,1,0)</f>
        <v>0</v>
      </c>
      <c r="E2772" s="16">
        <f>IF(LEN('Basis Excelsheet - uw artikelnr'!E2772)&gt;20,1,0)</f>
        <v>0</v>
      </c>
      <c r="F2772" s="16">
        <f>IF('Basis Excelsheet - uw artikelnr'!L2772=0,0,IF('Basis Excelsheet - uw artikelnr'!L2772&lt;1,1,0))</f>
        <v>0</v>
      </c>
      <c r="G2772" s="16">
        <f>IF('Basis Excelsheet - uw artikelnr'!F2772=0,0,IF(EXACT('Basis Excelsheet - uw artikelnr'!G2772,Keuzelijsten!$C$2),0,IF(EXACT('Basis Excelsheet - uw artikelnr'!G2772,Keuzelijsten!$C$3),0,1)))</f>
        <v>0</v>
      </c>
      <c r="H2772" s="16">
        <f>IF('Basis Excelsheet - uw artikelnr'!F2772=0,0,IF(EXACT('Basis Excelsheet - uw artikelnr'!J2772,Keuzelijsten!$D$2),0,IF(EXACT('Basis Excelsheet - uw artikelnr'!J2772,Keuzelijsten!$D$3),0,1)))</f>
        <v>0</v>
      </c>
      <c r="I2772" s="16">
        <f ca="1">IF('Basis Excelsheet - uw artikelnr'!A2772=0,0,IF(CELL("type",'Basis Excelsheet - uw artikelnr'!A2772)="w",0,1))</f>
        <v>0</v>
      </c>
      <c r="J2772" s="16">
        <f>IF('Basis Excelsheet - uw artikelnr'!F2772=0,0,COUNTIF(Keuzelijsten!$F$2:$F$244,'Basis Excelsheet - uw artikelnr'!M2772)-1)*-1</f>
        <v>0</v>
      </c>
      <c r="K2772" s="16">
        <f>IF('Basis Excelsheet - uw artikelnr'!F2772=0,0,COUNTIF(Keuzelijsten!$A$2:$A$245,'Basis Excelsheet - uw artikelnr'!C2772)-1)*-1</f>
        <v>0</v>
      </c>
      <c r="L2772" s="16">
        <f>IF('Basis Excelsheet - uw artikelnr'!F2772=0,0,COUNTIF(Keuzelijsten!$W$2:$W$945,'Basis Excelsheet - uw artikelnr'!D2772)-1)*-1</f>
        <v>0</v>
      </c>
    </row>
    <row r="2773" spans="1:12" x14ac:dyDescent="0.25">
      <c r="A2773" s="17"/>
      <c r="B2773" s="17">
        <f t="shared" ca="1" si="45"/>
        <v>0</v>
      </c>
      <c r="C2773" s="16">
        <f>IF(LEN('Basis Excelsheet - uw artikelnr'!F2773)&gt;35,1,0)</f>
        <v>0</v>
      </c>
      <c r="D2773" s="16">
        <f>IF(LEN('Basis Excelsheet - uw artikelnr'!K2773)&gt;30,1,0)</f>
        <v>0</v>
      </c>
      <c r="E2773" s="16">
        <f>IF(LEN('Basis Excelsheet - uw artikelnr'!E2773)&gt;20,1,0)</f>
        <v>0</v>
      </c>
      <c r="F2773" s="16">
        <f>IF('Basis Excelsheet - uw artikelnr'!L2773=0,0,IF('Basis Excelsheet - uw artikelnr'!L2773&lt;1,1,0))</f>
        <v>0</v>
      </c>
      <c r="G2773" s="16">
        <f>IF('Basis Excelsheet - uw artikelnr'!F2773=0,0,IF(EXACT('Basis Excelsheet - uw artikelnr'!G2773,Keuzelijsten!$C$2),0,IF(EXACT('Basis Excelsheet - uw artikelnr'!G2773,Keuzelijsten!$C$3),0,1)))</f>
        <v>0</v>
      </c>
      <c r="H2773" s="16">
        <f>IF('Basis Excelsheet - uw artikelnr'!F2773=0,0,IF(EXACT('Basis Excelsheet - uw artikelnr'!J2773,Keuzelijsten!$D$2),0,IF(EXACT('Basis Excelsheet - uw artikelnr'!J2773,Keuzelijsten!$D$3),0,1)))</f>
        <v>0</v>
      </c>
      <c r="I2773" s="16">
        <f ca="1">IF('Basis Excelsheet - uw artikelnr'!A2773=0,0,IF(CELL("type",'Basis Excelsheet - uw artikelnr'!A2773)="w",0,1))</f>
        <v>0</v>
      </c>
      <c r="J2773" s="16">
        <f>IF('Basis Excelsheet - uw artikelnr'!F2773=0,0,COUNTIF(Keuzelijsten!$F$2:$F$244,'Basis Excelsheet - uw artikelnr'!M2773)-1)*-1</f>
        <v>0</v>
      </c>
      <c r="K2773" s="16">
        <f>IF('Basis Excelsheet - uw artikelnr'!F2773=0,0,COUNTIF(Keuzelijsten!$A$2:$A$245,'Basis Excelsheet - uw artikelnr'!C2773)-1)*-1</f>
        <v>0</v>
      </c>
      <c r="L2773" s="16">
        <f>IF('Basis Excelsheet - uw artikelnr'!F2773=0,0,COUNTIF(Keuzelijsten!$W$2:$W$945,'Basis Excelsheet - uw artikelnr'!D2773)-1)*-1</f>
        <v>0</v>
      </c>
    </row>
    <row r="2774" spans="1:12" x14ac:dyDescent="0.25">
      <c r="A2774" s="17"/>
      <c r="B2774" s="17">
        <f t="shared" ca="1" si="45"/>
        <v>0</v>
      </c>
      <c r="C2774" s="16">
        <f>IF(LEN('Basis Excelsheet - uw artikelnr'!F2774)&gt;35,1,0)</f>
        <v>0</v>
      </c>
      <c r="D2774" s="16">
        <f>IF(LEN('Basis Excelsheet - uw artikelnr'!K2774)&gt;30,1,0)</f>
        <v>0</v>
      </c>
      <c r="E2774" s="16">
        <f>IF(LEN('Basis Excelsheet - uw artikelnr'!E2774)&gt;20,1,0)</f>
        <v>0</v>
      </c>
      <c r="F2774" s="16">
        <f>IF('Basis Excelsheet - uw artikelnr'!L2774=0,0,IF('Basis Excelsheet - uw artikelnr'!L2774&lt;1,1,0))</f>
        <v>0</v>
      </c>
      <c r="G2774" s="16">
        <f>IF('Basis Excelsheet - uw artikelnr'!F2774=0,0,IF(EXACT('Basis Excelsheet - uw artikelnr'!G2774,Keuzelijsten!$C$2),0,IF(EXACT('Basis Excelsheet - uw artikelnr'!G2774,Keuzelijsten!$C$3),0,1)))</f>
        <v>0</v>
      </c>
      <c r="H2774" s="16">
        <f>IF('Basis Excelsheet - uw artikelnr'!F2774=0,0,IF(EXACT('Basis Excelsheet - uw artikelnr'!J2774,Keuzelijsten!$D$2),0,IF(EXACT('Basis Excelsheet - uw artikelnr'!J2774,Keuzelijsten!$D$3),0,1)))</f>
        <v>0</v>
      </c>
      <c r="I2774" s="16">
        <f ca="1">IF('Basis Excelsheet - uw artikelnr'!A2774=0,0,IF(CELL("type",'Basis Excelsheet - uw artikelnr'!A2774)="w",0,1))</f>
        <v>0</v>
      </c>
      <c r="J2774" s="16">
        <f>IF('Basis Excelsheet - uw artikelnr'!F2774=0,0,COUNTIF(Keuzelijsten!$F$2:$F$244,'Basis Excelsheet - uw artikelnr'!M2774)-1)*-1</f>
        <v>0</v>
      </c>
      <c r="K2774" s="16">
        <f>IF('Basis Excelsheet - uw artikelnr'!F2774=0,0,COUNTIF(Keuzelijsten!$A$2:$A$245,'Basis Excelsheet - uw artikelnr'!C2774)-1)*-1</f>
        <v>0</v>
      </c>
      <c r="L2774" s="16">
        <f>IF('Basis Excelsheet - uw artikelnr'!F2774=0,0,COUNTIF(Keuzelijsten!$W$2:$W$945,'Basis Excelsheet - uw artikelnr'!D2774)-1)*-1</f>
        <v>0</v>
      </c>
    </row>
    <row r="2775" spans="1:12" x14ac:dyDescent="0.25">
      <c r="A2775" s="17"/>
      <c r="B2775" s="17">
        <f t="shared" ca="1" si="45"/>
        <v>0</v>
      </c>
      <c r="C2775" s="16">
        <f>IF(LEN('Basis Excelsheet - uw artikelnr'!F2775)&gt;35,1,0)</f>
        <v>0</v>
      </c>
      <c r="D2775" s="16">
        <f>IF(LEN('Basis Excelsheet - uw artikelnr'!K2775)&gt;30,1,0)</f>
        <v>0</v>
      </c>
      <c r="E2775" s="16">
        <f>IF(LEN('Basis Excelsheet - uw artikelnr'!E2775)&gt;20,1,0)</f>
        <v>0</v>
      </c>
      <c r="F2775" s="16">
        <f>IF('Basis Excelsheet - uw artikelnr'!L2775=0,0,IF('Basis Excelsheet - uw artikelnr'!L2775&lt;1,1,0))</f>
        <v>0</v>
      </c>
      <c r="G2775" s="16">
        <f>IF('Basis Excelsheet - uw artikelnr'!F2775=0,0,IF(EXACT('Basis Excelsheet - uw artikelnr'!G2775,Keuzelijsten!$C$2),0,IF(EXACT('Basis Excelsheet - uw artikelnr'!G2775,Keuzelijsten!$C$3),0,1)))</f>
        <v>0</v>
      </c>
      <c r="H2775" s="16">
        <f>IF('Basis Excelsheet - uw artikelnr'!F2775=0,0,IF(EXACT('Basis Excelsheet - uw artikelnr'!J2775,Keuzelijsten!$D$2),0,IF(EXACT('Basis Excelsheet - uw artikelnr'!J2775,Keuzelijsten!$D$3),0,1)))</f>
        <v>0</v>
      </c>
      <c r="I2775" s="16">
        <f ca="1">IF('Basis Excelsheet - uw artikelnr'!A2775=0,0,IF(CELL("type",'Basis Excelsheet - uw artikelnr'!A2775)="w",0,1))</f>
        <v>0</v>
      </c>
      <c r="J2775" s="16">
        <f>IF('Basis Excelsheet - uw artikelnr'!F2775=0,0,COUNTIF(Keuzelijsten!$F$2:$F$244,'Basis Excelsheet - uw artikelnr'!M2775)-1)*-1</f>
        <v>0</v>
      </c>
      <c r="K2775" s="16">
        <f>IF('Basis Excelsheet - uw artikelnr'!F2775=0,0,COUNTIF(Keuzelijsten!$A$2:$A$245,'Basis Excelsheet - uw artikelnr'!C2775)-1)*-1</f>
        <v>0</v>
      </c>
      <c r="L2775" s="16">
        <f>IF('Basis Excelsheet - uw artikelnr'!F2775=0,0,COUNTIF(Keuzelijsten!$W$2:$W$945,'Basis Excelsheet - uw artikelnr'!D2775)-1)*-1</f>
        <v>0</v>
      </c>
    </row>
    <row r="2776" spans="1:12" x14ac:dyDescent="0.25">
      <c r="A2776" s="17"/>
      <c r="B2776" s="17">
        <f t="shared" ca="1" si="45"/>
        <v>0</v>
      </c>
      <c r="C2776" s="16">
        <f>IF(LEN('Basis Excelsheet - uw artikelnr'!F2776)&gt;35,1,0)</f>
        <v>0</v>
      </c>
      <c r="D2776" s="16">
        <f>IF(LEN('Basis Excelsheet - uw artikelnr'!K2776)&gt;30,1,0)</f>
        <v>0</v>
      </c>
      <c r="E2776" s="16">
        <f>IF(LEN('Basis Excelsheet - uw artikelnr'!E2776)&gt;20,1,0)</f>
        <v>0</v>
      </c>
      <c r="F2776" s="16">
        <f>IF('Basis Excelsheet - uw artikelnr'!L2776=0,0,IF('Basis Excelsheet - uw artikelnr'!L2776&lt;1,1,0))</f>
        <v>0</v>
      </c>
      <c r="G2776" s="16">
        <f>IF('Basis Excelsheet - uw artikelnr'!F2776=0,0,IF(EXACT('Basis Excelsheet - uw artikelnr'!G2776,Keuzelijsten!$C$2),0,IF(EXACT('Basis Excelsheet - uw artikelnr'!G2776,Keuzelijsten!$C$3),0,1)))</f>
        <v>0</v>
      </c>
      <c r="H2776" s="16">
        <f>IF('Basis Excelsheet - uw artikelnr'!F2776=0,0,IF(EXACT('Basis Excelsheet - uw artikelnr'!J2776,Keuzelijsten!$D$2),0,IF(EXACT('Basis Excelsheet - uw artikelnr'!J2776,Keuzelijsten!$D$3),0,1)))</f>
        <v>0</v>
      </c>
      <c r="I2776" s="16">
        <f ca="1">IF('Basis Excelsheet - uw artikelnr'!A2776=0,0,IF(CELL("type",'Basis Excelsheet - uw artikelnr'!A2776)="w",0,1))</f>
        <v>0</v>
      </c>
      <c r="J2776" s="16">
        <f>IF('Basis Excelsheet - uw artikelnr'!F2776=0,0,COUNTIF(Keuzelijsten!$F$2:$F$244,'Basis Excelsheet - uw artikelnr'!M2776)-1)*-1</f>
        <v>0</v>
      </c>
      <c r="K2776" s="16">
        <f>IF('Basis Excelsheet - uw artikelnr'!F2776=0,0,COUNTIF(Keuzelijsten!$A$2:$A$245,'Basis Excelsheet - uw artikelnr'!C2776)-1)*-1</f>
        <v>0</v>
      </c>
      <c r="L2776" s="16">
        <f>IF('Basis Excelsheet - uw artikelnr'!F2776=0,0,COUNTIF(Keuzelijsten!$W$2:$W$945,'Basis Excelsheet - uw artikelnr'!D2776)-1)*-1</f>
        <v>0</v>
      </c>
    </row>
    <row r="2777" spans="1:12" x14ac:dyDescent="0.25">
      <c r="A2777" s="17"/>
      <c r="B2777" s="17">
        <f t="shared" ca="1" si="45"/>
        <v>0</v>
      </c>
      <c r="C2777" s="16">
        <f>IF(LEN('Basis Excelsheet - uw artikelnr'!F2777)&gt;35,1,0)</f>
        <v>0</v>
      </c>
      <c r="D2777" s="16">
        <f>IF(LEN('Basis Excelsheet - uw artikelnr'!K2777)&gt;30,1,0)</f>
        <v>0</v>
      </c>
      <c r="E2777" s="16">
        <f>IF(LEN('Basis Excelsheet - uw artikelnr'!E2777)&gt;20,1,0)</f>
        <v>0</v>
      </c>
      <c r="F2777" s="16">
        <f>IF('Basis Excelsheet - uw artikelnr'!L2777=0,0,IF('Basis Excelsheet - uw artikelnr'!L2777&lt;1,1,0))</f>
        <v>0</v>
      </c>
      <c r="G2777" s="16">
        <f>IF('Basis Excelsheet - uw artikelnr'!F2777=0,0,IF(EXACT('Basis Excelsheet - uw artikelnr'!G2777,Keuzelijsten!$C$2),0,IF(EXACT('Basis Excelsheet - uw artikelnr'!G2777,Keuzelijsten!$C$3),0,1)))</f>
        <v>0</v>
      </c>
      <c r="H2777" s="16">
        <f>IF('Basis Excelsheet - uw artikelnr'!F2777=0,0,IF(EXACT('Basis Excelsheet - uw artikelnr'!J2777,Keuzelijsten!$D$2),0,IF(EXACT('Basis Excelsheet - uw artikelnr'!J2777,Keuzelijsten!$D$3),0,1)))</f>
        <v>0</v>
      </c>
      <c r="I2777" s="16">
        <f ca="1">IF('Basis Excelsheet - uw artikelnr'!A2777=0,0,IF(CELL("type",'Basis Excelsheet - uw artikelnr'!A2777)="w",0,1))</f>
        <v>0</v>
      </c>
      <c r="J2777" s="16">
        <f>IF('Basis Excelsheet - uw artikelnr'!F2777=0,0,COUNTIF(Keuzelijsten!$F$2:$F$244,'Basis Excelsheet - uw artikelnr'!M2777)-1)*-1</f>
        <v>0</v>
      </c>
      <c r="K2777" s="16">
        <f>IF('Basis Excelsheet - uw artikelnr'!F2777=0,0,COUNTIF(Keuzelijsten!$A$2:$A$245,'Basis Excelsheet - uw artikelnr'!C2777)-1)*-1</f>
        <v>0</v>
      </c>
      <c r="L2777" s="16">
        <f>IF('Basis Excelsheet - uw artikelnr'!F2777=0,0,COUNTIF(Keuzelijsten!$W$2:$W$945,'Basis Excelsheet - uw artikelnr'!D2777)-1)*-1</f>
        <v>0</v>
      </c>
    </row>
    <row r="2778" spans="1:12" x14ac:dyDescent="0.25">
      <c r="A2778" s="17"/>
      <c r="B2778" s="17">
        <f t="shared" ca="1" si="45"/>
        <v>0</v>
      </c>
      <c r="C2778" s="16">
        <f>IF(LEN('Basis Excelsheet - uw artikelnr'!F2778)&gt;35,1,0)</f>
        <v>0</v>
      </c>
      <c r="D2778" s="16">
        <f>IF(LEN('Basis Excelsheet - uw artikelnr'!K2778)&gt;30,1,0)</f>
        <v>0</v>
      </c>
      <c r="E2778" s="16">
        <f>IF(LEN('Basis Excelsheet - uw artikelnr'!E2778)&gt;20,1,0)</f>
        <v>0</v>
      </c>
      <c r="F2778" s="16">
        <f>IF('Basis Excelsheet - uw artikelnr'!L2778=0,0,IF('Basis Excelsheet - uw artikelnr'!L2778&lt;1,1,0))</f>
        <v>0</v>
      </c>
      <c r="G2778" s="16">
        <f>IF('Basis Excelsheet - uw artikelnr'!F2778=0,0,IF(EXACT('Basis Excelsheet - uw artikelnr'!G2778,Keuzelijsten!$C$2),0,IF(EXACT('Basis Excelsheet - uw artikelnr'!G2778,Keuzelijsten!$C$3),0,1)))</f>
        <v>0</v>
      </c>
      <c r="H2778" s="16">
        <f>IF('Basis Excelsheet - uw artikelnr'!F2778=0,0,IF(EXACT('Basis Excelsheet - uw artikelnr'!J2778,Keuzelijsten!$D$2),0,IF(EXACT('Basis Excelsheet - uw artikelnr'!J2778,Keuzelijsten!$D$3),0,1)))</f>
        <v>0</v>
      </c>
      <c r="I2778" s="16">
        <f ca="1">IF('Basis Excelsheet - uw artikelnr'!A2778=0,0,IF(CELL("type",'Basis Excelsheet - uw artikelnr'!A2778)="w",0,1))</f>
        <v>0</v>
      </c>
      <c r="J2778" s="16">
        <f>IF('Basis Excelsheet - uw artikelnr'!F2778=0,0,COUNTIF(Keuzelijsten!$F$2:$F$244,'Basis Excelsheet - uw artikelnr'!M2778)-1)*-1</f>
        <v>0</v>
      </c>
      <c r="K2778" s="16">
        <f>IF('Basis Excelsheet - uw artikelnr'!F2778=0,0,COUNTIF(Keuzelijsten!$A$2:$A$245,'Basis Excelsheet - uw artikelnr'!C2778)-1)*-1</f>
        <v>0</v>
      </c>
      <c r="L2778" s="16">
        <f>IF('Basis Excelsheet - uw artikelnr'!F2778=0,0,COUNTIF(Keuzelijsten!$W$2:$W$945,'Basis Excelsheet - uw artikelnr'!D2778)-1)*-1</f>
        <v>0</v>
      </c>
    </row>
    <row r="2779" spans="1:12" x14ac:dyDescent="0.25">
      <c r="A2779" s="17"/>
      <c r="B2779" s="17">
        <f t="shared" ca="1" si="45"/>
        <v>0</v>
      </c>
      <c r="C2779" s="16">
        <f>IF(LEN('Basis Excelsheet - uw artikelnr'!F2779)&gt;35,1,0)</f>
        <v>0</v>
      </c>
      <c r="D2779" s="16">
        <f>IF(LEN('Basis Excelsheet - uw artikelnr'!K2779)&gt;30,1,0)</f>
        <v>0</v>
      </c>
      <c r="E2779" s="16">
        <f>IF(LEN('Basis Excelsheet - uw artikelnr'!E2779)&gt;20,1,0)</f>
        <v>0</v>
      </c>
      <c r="F2779" s="16">
        <f>IF('Basis Excelsheet - uw artikelnr'!L2779=0,0,IF('Basis Excelsheet - uw artikelnr'!L2779&lt;1,1,0))</f>
        <v>0</v>
      </c>
      <c r="G2779" s="16">
        <f>IF('Basis Excelsheet - uw artikelnr'!F2779=0,0,IF(EXACT('Basis Excelsheet - uw artikelnr'!G2779,Keuzelijsten!$C$2),0,IF(EXACT('Basis Excelsheet - uw artikelnr'!G2779,Keuzelijsten!$C$3),0,1)))</f>
        <v>0</v>
      </c>
      <c r="H2779" s="16">
        <f>IF('Basis Excelsheet - uw artikelnr'!F2779=0,0,IF(EXACT('Basis Excelsheet - uw artikelnr'!J2779,Keuzelijsten!$D$2),0,IF(EXACT('Basis Excelsheet - uw artikelnr'!J2779,Keuzelijsten!$D$3),0,1)))</f>
        <v>0</v>
      </c>
      <c r="I2779" s="16">
        <f ca="1">IF('Basis Excelsheet - uw artikelnr'!A2779=0,0,IF(CELL("type",'Basis Excelsheet - uw artikelnr'!A2779)="w",0,1))</f>
        <v>0</v>
      </c>
      <c r="J2779" s="16">
        <f>IF('Basis Excelsheet - uw artikelnr'!F2779=0,0,COUNTIF(Keuzelijsten!$F$2:$F$244,'Basis Excelsheet - uw artikelnr'!M2779)-1)*-1</f>
        <v>0</v>
      </c>
      <c r="K2779" s="16">
        <f>IF('Basis Excelsheet - uw artikelnr'!F2779=0,0,COUNTIF(Keuzelijsten!$A$2:$A$245,'Basis Excelsheet - uw artikelnr'!C2779)-1)*-1</f>
        <v>0</v>
      </c>
      <c r="L2779" s="16">
        <f>IF('Basis Excelsheet - uw artikelnr'!F2779=0,0,COUNTIF(Keuzelijsten!$W$2:$W$945,'Basis Excelsheet - uw artikelnr'!D2779)-1)*-1</f>
        <v>0</v>
      </c>
    </row>
    <row r="2780" spans="1:12" x14ac:dyDescent="0.25">
      <c r="A2780" s="17"/>
      <c r="B2780" s="17">
        <f t="shared" ca="1" si="45"/>
        <v>0</v>
      </c>
      <c r="C2780" s="16">
        <f>IF(LEN('Basis Excelsheet - uw artikelnr'!F2780)&gt;35,1,0)</f>
        <v>0</v>
      </c>
      <c r="D2780" s="16">
        <f>IF(LEN('Basis Excelsheet - uw artikelnr'!K2780)&gt;30,1,0)</f>
        <v>0</v>
      </c>
      <c r="E2780" s="16">
        <f>IF(LEN('Basis Excelsheet - uw artikelnr'!E2780)&gt;20,1,0)</f>
        <v>0</v>
      </c>
      <c r="F2780" s="16">
        <f>IF('Basis Excelsheet - uw artikelnr'!L2780=0,0,IF('Basis Excelsheet - uw artikelnr'!L2780&lt;1,1,0))</f>
        <v>0</v>
      </c>
      <c r="G2780" s="16">
        <f>IF('Basis Excelsheet - uw artikelnr'!F2780=0,0,IF(EXACT('Basis Excelsheet - uw artikelnr'!G2780,Keuzelijsten!$C$2),0,IF(EXACT('Basis Excelsheet - uw artikelnr'!G2780,Keuzelijsten!$C$3),0,1)))</f>
        <v>0</v>
      </c>
      <c r="H2780" s="16">
        <f>IF('Basis Excelsheet - uw artikelnr'!F2780=0,0,IF(EXACT('Basis Excelsheet - uw artikelnr'!J2780,Keuzelijsten!$D$2),0,IF(EXACT('Basis Excelsheet - uw artikelnr'!J2780,Keuzelijsten!$D$3),0,1)))</f>
        <v>0</v>
      </c>
      <c r="I2780" s="16">
        <f ca="1">IF('Basis Excelsheet - uw artikelnr'!A2780=0,0,IF(CELL("type",'Basis Excelsheet - uw artikelnr'!A2780)="w",0,1))</f>
        <v>0</v>
      </c>
      <c r="J2780" s="16">
        <f>IF('Basis Excelsheet - uw artikelnr'!F2780=0,0,COUNTIF(Keuzelijsten!$F$2:$F$244,'Basis Excelsheet - uw artikelnr'!M2780)-1)*-1</f>
        <v>0</v>
      </c>
      <c r="K2780" s="16">
        <f>IF('Basis Excelsheet - uw artikelnr'!F2780=0,0,COUNTIF(Keuzelijsten!$A$2:$A$245,'Basis Excelsheet - uw artikelnr'!C2780)-1)*-1</f>
        <v>0</v>
      </c>
      <c r="L2780" s="16">
        <f>IF('Basis Excelsheet - uw artikelnr'!F2780=0,0,COUNTIF(Keuzelijsten!$W$2:$W$945,'Basis Excelsheet - uw artikelnr'!D2780)-1)*-1</f>
        <v>0</v>
      </c>
    </row>
    <row r="2781" spans="1:12" x14ac:dyDescent="0.25">
      <c r="A2781" s="17"/>
      <c r="B2781" s="17">
        <f t="shared" ca="1" si="45"/>
        <v>0</v>
      </c>
      <c r="C2781" s="16">
        <f>IF(LEN('Basis Excelsheet - uw artikelnr'!F2781)&gt;35,1,0)</f>
        <v>0</v>
      </c>
      <c r="D2781" s="16">
        <f>IF(LEN('Basis Excelsheet - uw artikelnr'!K2781)&gt;30,1,0)</f>
        <v>0</v>
      </c>
      <c r="E2781" s="16">
        <f>IF(LEN('Basis Excelsheet - uw artikelnr'!E2781)&gt;20,1,0)</f>
        <v>0</v>
      </c>
      <c r="F2781" s="16">
        <f>IF('Basis Excelsheet - uw artikelnr'!L2781=0,0,IF('Basis Excelsheet - uw artikelnr'!L2781&lt;1,1,0))</f>
        <v>0</v>
      </c>
      <c r="G2781" s="16">
        <f>IF('Basis Excelsheet - uw artikelnr'!F2781=0,0,IF(EXACT('Basis Excelsheet - uw artikelnr'!G2781,Keuzelijsten!$C$2),0,IF(EXACT('Basis Excelsheet - uw artikelnr'!G2781,Keuzelijsten!$C$3),0,1)))</f>
        <v>0</v>
      </c>
      <c r="H2781" s="16">
        <f>IF('Basis Excelsheet - uw artikelnr'!F2781=0,0,IF(EXACT('Basis Excelsheet - uw artikelnr'!J2781,Keuzelijsten!$D$2),0,IF(EXACT('Basis Excelsheet - uw artikelnr'!J2781,Keuzelijsten!$D$3),0,1)))</f>
        <v>0</v>
      </c>
      <c r="I2781" s="16">
        <f ca="1">IF('Basis Excelsheet - uw artikelnr'!A2781=0,0,IF(CELL("type",'Basis Excelsheet - uw artikelnr'!A2781)="w",0,1))</f>
        <v>0</v>
      </c>
      <c r="J2781" s="16">
        <f>IF('Basis Excelsheet - uw artikelnr'!F2781=0,0,COUNTIF(Keuzelijsten!$F$2:$F$244,'Basis Excelsheet - uw artikelnr'!M2781)-1)*-1</f>
        <v>0</v>
      </c>
      <c r="K2781" s="16">
        <f>IF('Basis Excelsheet - uw artikelnr'!F2781=0,0,COUNTIF(Keuzelijsten!$A$2:$A$245,'Basis Excelsheet - uw artikelnr'!C2781)-1)*-1</f>
        <v>0</v>
      </c>
      <c r="L2781" s="16">
        <f>IF('Basis Excelsheet - uw artikelnr'!F2781=0,0,COUNTIF(Keuzelijsten!$W$2:$W$945,'Basis Excelsheet - uw artikelnr'!D2781)-1)*-1</f>
        <v>0</v>
      </c>
    </row>
    <row r="2782" spans="1:12" x14ac:dyDescent="0.25">
      <c r="A2782" s="17"/>
      <c r="B2782" s="17">
        <f t="shared" ca="1" si="45"/>
        <v>0</v>
      </c>
      <c r="C2782" s="16">
        <f>IF(LEN('Basis Excelsheet - uw artikelnr'!F2782)&gt;35,1,0)</f>
        <v>0</v>
      </c>
      <c r="D2782" s="16">
        <f>IF(LEN('Basis Excelsheet - uw artikelnr'!K2782)&gt;30,1,0)</f>
        <v>0</v>
      </c>
      <c r="E2782" s="16">
        <f>IF(LEN('Basis Excelsheet - uw artikelnr'!E2782)&gt;20,1,0)</f>
        <v>0</v>
      </c>
      <c r="F2782" s="16">
        <f>IF('Basis Excelsheet - uw artikelnr'!L2782=0,0,IF('Basis Excelsheet - uw artikelnr'!L2782&lt;1,1,0))</f>
        <v>0</v>
      </c>
      <c r="G2782" s="16">
        <f>IF('Basis Excelsheet - uw artikelnr'!F2782=0,0,IF(EXACT('Basis Excelsheet - uw artikelnr'!G2782,Keuzelijsten!$C$2),0,IF(EXACT('Basis Excelsheet - uw artikelnr'!G2782,Keuzelijsten!$C$3),0,1)))</f>
        <v>0</v>
      </c>
      <c r="H2782" s="16">
        <f>IF('Basis Excelsheet - uw artikelnr'!F2782=0,0,IF(EXACT('Basis Excelsheet - uw artikelnr'!J2782,Keuzelijsten!$D$2),0,IF(EXACT('Basis Excelsheet - uw artikelnr'!J2782,Keuzelijsten!$D$3),0,1)))</f>
        <v>0</v>
      </c>
      <c r="I2782" s="16">
        <f ca="1">IF('Basis Excelsheet - uw artikelnr'!A2782=0,0,IF(CELL("type",'Basis Excelsheet - uw artikelnr'!A2782)="w",0,1))</f>
        <v>0</v>
      </c>
      <c r="J2782" s="16">
        <f>IF('Basis Excelsheet - uw artikelnr'!F2782=0,0,COUNTIF(Keuzelijsten!$F$2:$F$244,'Basis Excelsheet - uw artikelnr'!M2782)-1)*-1</f>
        <v>0</v>
      </c>
      <c r="K2782" s="16">
        <f>IF('Basis Excelsheet - uw artikelnr'!F2782=0,0,COUNTIF(Keuzelijsten!$A$2:$A$245,'Basis Excelsheet - uw artikelnr'!C2782)-1)*-1</f>
        <v>0</v>
      </c>
      <c r="L2782" s="16">
        <f>IF('Basis Excelsheet - uw artikelnr'!F2782=0,0,COUNTIF(Keuzelijsten!$W$2:$W$945,'Basis Excelsheet - uw artikelnr'!D2782)-1)*-1</f>
        <v>0</v>
      </c>
    </row>
    <row r="2783" spans="1:12" x14ac:dyDescent="0.25">
      <c r="A2783" s="17"/>
      <c r="B2783" s="17">
        <f t="shared" ca="1" si="45"/>
        <v>0</v>
      </c>
      <c r="C2783" s="16">
        <f>IF(LEN('Basis Excelsheet - uw artikelnr'!F2783)&gt;35,1,0)</f>
        <v>0</v>
      </c>
      <c r="D2783" s="16">
        <f>IF(LEN('Basis Excelsheet - uw artikelnr'!K2783)&gt;30,1,0)</f>
        <v>0</v>
      </c>
      <c r="E2783" s="16">
        <f>IF(LEN('Basis Excelsheet - uw artikelnr'!E2783)&gt;20,1,0)</f>
        <v>0</v>
      </c>
      <c r="F2783" s="16">
        <f>IF('Basis Excelsheet - uw artikelnr'!L2783=0,0,IF('Basis Excelsheet - uw artikelnr'!L2783&lt;1,1,0))</f>
        <v>0</v>
      </c>
      <c r="G2783" s="16">
        <f>IF('Basis Excelsheet - uw artikelnr'!F2783=0,0,IF(EXACT('Basis Excelsheet - uw artikelnr'!G2783,Keuzelijsten!$C$2),0,IF(EXACT('Basis Excelsheet - uw artikelnr'!G2783,Keuzelijsten!$C$3),0,1)))</f>
        <v>0</v>
      </c>
      <c r="H2783" s="16">
        <f>IF('Basis Excelsheet - uw artikelnr'!F2783=0,0,IF(EXACT('Basis Excelsheet - uw artikelnr'!J2783,Keuzelijsten!$D$2),0,IF(EXACT('Basis Excelsheet - uw artikelnr'!J2783,Keuzelijsten!$D$3),0,1)))</f>
        <v>0</v>
      </c>
      <c r="I2783" s="16">
        <f ca="1">IF('Basis Excelsheet - uw artikelnr'!A2783=0,0,IF(CELL("type",'Basis Excelsheet - uw artikelnr'!A2783)="w",0,1))</f>
        <v>0</v>
      </c>
      <c r="J2783" s="16">
        <f>IF('Basis Excelsheet - uw artikelnr'!F2783=0,0,COUNTIF(Keuzelijsten!$F$2:$F$244,'Basis Excelsheet - uw artikelnr'!M2783)-1)*-1</f>
        <v>0</v>
      </c>
      <c r="K2783" s="16">
        <f>IF('Basis Excelsheet - uw artikelnr'!F2783=0,0,COUNTIF(Keuzelijsten!$A$2:$A$245,'Basis Excelsheet - uw artikelnr'!C2783)-1)*-1</f>
        <v>0</v>
      </c>
      <c r="L2783" s="16">
        <f>IF('Basis Excelsheet - uw artikelnr'!F2783=0,0,COUNTIF(Keuzelijsten!$W$2:$W$945,'Basis Excelsheet - uw artikelnr'!D2783)-1)*-1</f>
        <v>0</v>
      </c>
    </row>
    <row r="2784" spans="1:12" x14ac:dyDescent="0.25">
      <c r="A2784" s="17"/>
      <c r="B2784" s="17">
        <f t="shared" ca="1" si="45"/>
        <v>0</v>
      </c>
      <c r="C2784" s="16">
        <f>IF(LEN('Basis Excelsheet - uw artikelnr'!F2784)&gt;35,1,0)</f>
        <v>0</v>
      </c>
      <c r="D2784" s="16">
        <f>IF(LEN('Basis Excelsheet - uw artikelnr'!K2784)&gt;30,1,0)</f>
        <v>0</v>
      </c>
      <c r="E2784" s="16">
        <f>IF(LEN('Basis Excelsheet - uw artikelnr'!E2784)&gt;20,1,0)</f>
        <v>0</v>
      </c>
      <c r="F2784" s="16">
        <f>IF('Basis Excelsheet - uw artikelnr'!L2784=0,0,IF('Basis Excelsheet - uw artikelnr'!L2784&lt;1,1,0))</f>
        <v>0</v>
      </c>
      <c r="G2784" s="16">
        <f>IF('Basis Excelsheet - uw artikelnr'!F2784=0,0,IF(EXACT('Basis Excelsheet - uw artikelnr'!G2784,Keuzelijsten!$C$2),0,IF(EXACT('Basis Excelsheet - uw artikelnr'!G2784,Keuzelijsten!$C$3),0,1)))</f>
        <v>0</v>
      </c>
      <c r="H2784" s="16">
        <f>IF('Basis Excelsheet - uw artikelnr'!F2784=0,0,IF(EXACT('Basis Excelsheet - uw artikelnr'!J2784,Keuzelijsten!$D$2),0,IF(EXACT('Basis Excelsheet - uw artikelnr'!J2784,Keuzelijsten!$D$3),0,1)))</f>
        <v>0</v>
      </c>
      <c r="I2784" s="16">
        <f ca="1">IF('Basis Excelsheet - uw artikelnr'!A2784=0,0,IF(CELL("type",'Basis Excelsheet - uw artikelnr'!A2784)="w",0,1))</f>
        <v>0</v>
      </c>
      <c r="J2784" s="16">
        <f>IF('Basis Excelsheet - uw artikelnr'!F2784=0,0,COUNTIF(Keuzelijsten!$F$2:$F$244,'Basis Excelsheet - uw artikelnr'!M2784)-1)*-1</f>
        <v>0</v>
      </c>
      <c r="K2784" s="16">
        <f>IF('Basis Excelsheet - uw artikelnr'!F2784=0,0,COUNTIF(Keuzelijsten!$A$2:$A$245,'Basis Excelsheet - uw artikelnr'!C2784)-1)*-1</f>
        <v>0</v>
      </c>
      <c r="L2784" s="16">
        <f>IF('Basis Excelsheet - uw artikelnr'!F2784=0,0,COUNTIF(Keuzelijsten!$W$2:$W$945,'Basis Excelsheet - uw artikelnr'!D2784)-1)*-1</f>
        <v>0</v>
      </c>
    </row>
    <row r="2785" spans="1:12" x14ac:dyDescent="0.25">
      <c r="A2785" s="17"/>
      <c r="B2785" s="17">
        <f t="shared" ca="1" si="45"/>
        <v>0</v>
      </c>
      <c r="C2785" s="16">
        <f>IF(LEN('Basis Excelsheet - uw artikelnr'!F2785)&gt;35,1,0)</f>
        <v>0</v>
      </c>
      <c r="D2785" s="16">
        <f>IF(LEN('Basis Excelsheet - uw artikelnr'!K2785)&gt;30,1,0)</f>
        <v>0</v>
      </c>
      <c r="E2785" s="16">
        <f>IF(LEN('Basis Excelsheet - uw artikelnr'!E2785)&gt;20,1,0)</f>
        <v>0</v>
      </c>
      <c r="F2785" s="16">
        <f>IF('Basis Excelsheet - uw artikelnr'!L2785=0,0,IF('Basis Excelsheet - uw artikelnr'!L2785&lt;1,1,0))</f>
        <v>0</v>
      </c>
      <c r="G2785" s="16">
        <f>IF('Basis Excelsheet - uw artikelnr'!F2785=0,0,IF(EXACT('Basis Excelsheet - uw artikelnr'!G2785,Keuzelijsten!$C$2),0,IF(EXACT('Basis Excelsheet - uw artikelnr'!G2785,Keuzelijsten!$C$3),0,1)))</f>
        <v>0</v>
      </c>
      <c r="H2785" s="16">
        <f>IF('Basis Excelsheet - uw artikelnr'!F2785=0,0,IF(EXACT('Basis Excelsheet - uw artikelnr'!J2785,Keuzelijsten!$D$2),0,IF(EXACT('Basis Excelsheet - uw artikelnr'!J2785,Keuzelijsten!$D$3),0,1)))</f>
        <v>0</v>
      </c>
      <c r="I2785" s="16">
        <f ca="1">IF('Basis Excelsheet - uw artikelnr'!A2785=0,0,IF(CELL("type",'Basis Excelsheet - uw artikelnr'!A2785)="w",0,1))</f>
        <v>0</v>
      </c>
      <c r="J2785" s="16">
        <f>IF('Basis Excelsheet - uw artikelnr'!F2785=0,0,COUNTIF(Keuzelijsten!$F$2:$F$244,'Basis Excelsheet - uw artikelnr'!M2785)-1)*-1</f>
        <v>0</v>
      </c>
      <c r="K2785" s="16">
        <f>IF('Basis Excelsheet - uw artikelnr'!F2785=0,0,COUNTIF(Keuzelijsten!$A$2:$A$245,'Basis Excelsheet - uw artikelnr'!C2785)-1)*-1</f>
        <v>0</v>
      </c>
      <c r="L2785" s="16">
        <f>IF('Basis Excelsheet - uw artikelnr'!F2785=0,0,COUNTIF(Keuzelijsten!$W$2:$W$945,'Basis Excelsheet - uw artikelnr'!D2785)-1)*-1</f>
        <v>0</v>
      </c>
    </row>
    <row r="2786" spans="1:12" x14ac:dyDescent="0.25">
      <c r="A2786" s="17"/>
      <c r="B2786" s="17">
        <f t="shared" ca="1" si="45"/>
        <v>0</v>
      </c>
      <c r="C2786" s="16">
        <f>IF(LEN('Basis Excelsheet - uw artikelnr'!F2786)&gt;35,1,0)</f>
        <v>0</v>
      </c>
      <c r="D2786" s="16">
        <f>IF(LEN('Basis Excelsheet - uw artikelnr'!K2786)&gt;30,1,0)</f>
        <v>0</v>
      </c>
      <c r="E2786" s="16">
        <f>IF(LEN('Basis Excelsheet - uw artikelnr'!E2786)&gt;20,1,0)</f>
        <v>0</v>
      </c>
      <c r="F2786" s="16">
        <f>IF('Basis Excelsheet - uw artikelnr'!L2786=0,0,IF('Basis Excelsheet - uw artikelnr'!L2786&lt;1,1,0))</f>
        <v>0</v>
      </c>
      <c r="G2786" s="16">
        <f>IF('Basis Excelsheet - uw artikelnr'!F2786=0,0,IF(EXACT('Basis Excelsheet - uw artikelnr'!G2786,Keuzelijsten!$C$2),0,IF(EXACT('Basis Excelsheet - uw artikelnr'!G2786,Keuzelijsten!$C$3),0,1)))</f>
        <v>0</v>
      </c>
      <c r="H2786" s="16">
        <f>IF('Basis Excelsheet - uw artikelnr'!F2786=0,0,IF(EXACT('Basis Excelsheet - uw artikelnr'!J2786,Keuzelijsten!$D$2),0,IF(EXACT('Basis Excelsheet - uw artikelnr'!J2786,Keuzelijsten!$D$3),0,1)))</f>
        <v>0</v>
      </c>
      <c r="I2786" s="16">
        <f ca="1">IF('Basis Excelsheet - uw artikelnr'!A2786=0,0,IF(CELL("type",'Basis Excelsheet - uw artikelnr'!A2786)="w",0,1))</f>
        <v>0</v>
      </c>
      <c r="J2786" s="16">
        <f>IF('Basis Excelsheet - uw artikelnr'!F2786=0,0,COUNTIF(Keuzelijsten!$F$2:$F$244,'Basis Excelsheet - uw artikelnr'!M2786)-1)*-1</f>
        <v>0</v>
      </c>
      <c r="K2786" s="16">
        <f>IF('Basis Excelsheet - uw artikelnr'!F2786=0,0,COUNTIF(Keuzelijsten!$A$2:$A$245,'Basis Excelsheet - uw artikelnr'!C2786)-1)*-1</f>
        <v>0</v>
      </c>
      <c r="L2786" s="16">
        <f>IF('Basis Excelsheet - uw artikelnr'!F2786=0,0,COUNTIF(Keuzelijsten!$W$2:$W$945,'Basis Excelsheet - uw artikelnr'!D2786)-1)*-1</f>
        <v>0</v>
      </c>
    </row>
    <row r="2787" spans="1:12" x14ac:dyDescent="0.25">
      <c r="A2787" s="17"/>
      <c r="B2787" s="17">
        <f t="shared" ca="1" si="45"/>
        <v>0</v>
      </c>
      <c r="C2787" s="16">
        <f>IF(LEN('Basis Excelsheet - uw artikelnr'!F2787)&gt;35,1,0)</f>
        <v>0</v>
      </c>
      <c r="D2787" s="16">
        <f>IF(LEN('Basis Excelsheet - uw artikelnr'!K2787)&gt;30,1,0)</f>
        <v>0</v>
      </c>
      <c r="E2787" s="16">
        <f>IF(LEN('Basis Excelsheet - uw artikelnr'!E2787)&gt;20,1,0)</f>
        <v>0</v>
      </c>
      <c r="F2787" s="16">
        <f>IF('Basis Excelsheet - uw artikelnr'!L2787=0,0,IF('Basis Excelsheet - uw artikelnr'!L2787&lt;1,1,0))</f>
        <v>0</v>
      </c>
      <c r="G2787" s="16">
        <f>IF('Basis Excelsheet - uw artikelnr'!F2787=0,0,IF(EXACT('Basis Excelsheet - uw artikelnr'!G2787,Keuzelijsten!$C$2),0,IF(EXACT('Basis Excelsheet - uw artikelnr'!G2787,Keuzelijsten!$C$3),0,1)))</f>
        <v>0</v>
      </c>
      <c r="H2787" s="16">
        <f>IF('Basis Excelsheet - uw artikelnr'!F2787=0,0,IF(EXACT('Basis Excelsheet - uw artikelnr'!J2787,Keuzelijsten!$D$2),0,IF(EXACT('Basis Excelsheet - uw artikelnr'!J2787,Keuzelijsten!$D$3),0,1)))</f>
        <v>0</v>
      </c>
      <c r="I2787" s="16">
        <f ca="1">IF('Basis Excelsheet - uw artikelnr'!A2787=0,0,IF(CELL("type",'Basis Excelsheet - uw artikelnr'!A2787)="w",0,1))</f>
        <v>0</v>
      </c>
      <c r="J2787" s="16">
        <f>IF('Basis Excelsheet - uw artikelnr'!F2787=0,0,COUNTIF(Keuzelijsten!$F$2:$F$244,'Basis Excelsheet - uw artikelnr'!M2787)-1)*-1</f>
        <v>0</v>
      </c>
      <c r="K2787" s="16">
        <f>IF('Basis Excelsheet - uw artikelnr'!F2787=0,0,COUNTIF(Keuzelijsten!$A$2:$A$245,'Basis Excelsheet - uw artikelnr'!C2787)-1)*-1</f>
        <v>0</v>
      </c>
      <c r="L2787" s="16">
        <f>IF('Basis Excelsheet - uw artikelnr'!F2787=0,0,COUNTIF(Keuzelijsten!$W$2:$W$945,'Basis Excelsheet - uw artikelnr'!D2787)-1)*-1</f>
        <v>0</v>
      </c>
    </row>
    <row r="2788" spans="1:12" x14ac:dyDescent="0.25">
      <c r="A2788" s="17"/>
      <c r="B2788" s="17">
        <f t="shared" ca="1" si="45"/>
        <v>0</v>
      </c>
      <c r="C2788" s="16">
        <f>IF(LEN('Basis Excelsheet - uw artikelnr'!F2788)&gt;35,1,0)</f>
        <v>0</v>
      </c>
      <c r="D2788" s="16">
        <f>IF(LEN('Basis Excelsheet - uw artikelnr'!K2788)&gt;30,1,0)</f>
        <v>0</v>
      </c>
      <c r="E2788" s="16">
        <f>IF(LEN('Basis Excelsheet - uw artikelnr'!E2788)&gt;20,1,0)</f>
        <v>0</v>
      </c>
      <c r="F2788" s="16">
        <f>IF('Basis Excelsheet - uw artikelnr'!L2788=0,0,IF('Basis Excelsheet - uw artikelnr'!L2788&lt;1,1,0))</f>
        <v>0</v>
      </c>
      <c r="G2788" s="16">
        <f>IF('Basis Excelsheet - uw artikelnr'!F2788=0,0,IF(EXACT('Basis Excelsheet - uw artikelnr'!G2788,Keuzelijsten!$C$2),0,IF(EXACT('Basis Excelsheet - uw artikelnr'!G2788,Keuzelijsten!$C$3),0,1)))</f>
        <v>0</v>
      </c>
      <c r="H2788" s="16">
        <f>IF('Basis Excelsheet - uw artikelnr'!F2788=0,0,IF(EXACT('Basis Excelsheet - uw artikelnr'!J2788,Keuzelijsten!$D$2),0,IF(EXACT('Basis Excelsheet - uw artikelnr'!J2788,Keuzelijsten!$D$3),0,1)))</f>
        <v>0</v>
      </c>
      <c r="I2788" s="16">
        <f ca="1">IF('Basis Excelsheet - uw artikelnr'!A2788=0,0,IF(CELL("type",'Basis Excelsheet - uw artikelnr'!A2788)="w",0,1))</f>
        <v>0</v>
      </c>
      <c r="J2788" s="16">
        <f>IF('Basis Excelsheet - uw artikelnr'!F2788=0,0,COUNTIF(Keuzelijsten!$F$2:$F$244,'Basis Excelsheet - uw artikelnr'!M2788)-1)*-1</f>
        <v>0</v>
      </c>
      <c r="K2788" s="16">
        <f>IF('Basis Excelsheet - uw artikelnr'!F2788=0,0,COUNTIF(Keuzelijsten!$A$2:$A$245,'Basis Excelsheet - uw artikelnr'!C2788)-1)*-1</f>
        <v>0</v>
      </c>
      <c r="L2788" s="16">
        <f>IF('Basis Excelsheet - uw artikelnr'!F2788=0,0,COUNTIF(Keuzelijsten!$W$2:$W$945,'Basis Excelsheet - uw artikelnr'!D2788)-1)*-1</f>
        <v>0</v>
      </c>
    </row>
    <row r="2789" spans="1:12" x14ac:dyDescent="0.25">
      <c r="A2789" s="17"/>
      <c r="B2789" s="17">
        <f t="shared" ca="1" si="45"/>
        <v>0</v>
      </c>
      <c r="C2789" s="16">
        <f>IF(LEN('Basis Excelsheet - uw artikelnr'!F2789)&gt;35,1,0)</f>
        <v>0</v>
      </c>
      <c r="D2789" s="16">
        <f>IF(LEN('Basis Excelsheet - uw artikelnr'!K2789)&gt;30,1,0)</f>
        <v>0</v>
      </c>
      <c r="E2789" s="16">
        <f>IF(LEN('Basis Excelsheet - uw artikelnr'!E2789)&gt;20,1,0)</f>
        <v>0</v>
      </c>
      <c r="F2789" s="16">
        <f>IF('Basis Excelsheet - uw artikelnr'!L2789=0,0,IF('Basis Excelsheet - uw artikelnr'!L2789&lt;1,1,0))</f>
        <v>0</v>
      </c>
      <c r="G2789" s="16">
        <f>IF('Basis Excelsheet - uw artikelnr'!F2789=0,0,IF(EXACT('Basis Excelsheet - uw artikelnr'!G2789,Keuzelijsten!$C$2),0,IF(EXACT('Basis Excelsheet - uw artikelnr'!G2789,Keuzelijsten!$C$3),0,1)))</f>
        <v>0</v>
      </c>
      <c r="H2789" s="16">
        <f>IF('Basis Excelsheet - uw artikelnr'!F2789=0,0,IF(EXACT('Basis Excelsheet - uw artikelnr'!J2789,Keuzelijsten!$D$2),0,IF(EXACT('Basis Excelsheet - uw artikelnr'!J2789,Keuzelijsten!$D$3),0,1)))</f>
        <v>0</v>
      </c>
      <c r="I2789" s="16">
        <f ca="1">IF('Basis Excelsheet - uw artikelnr'!A2789=0,0,IF(CELL("type",'Basis Excelsheet - uw artikelnr'!A2789)="w",0,1))</f>
        <v>0</v>
      </c>
      <c r="J2789" s="16">
        <f>IF('Basis Excelsheet - uw artikelnr'!F2789=0,0,COUNTIF(Keuzelijsten!$F$2:$F$244,'Basis Excelsheet - uw artikelnr'!M2789)-1)*-1</f>
        <v>0</v>
      </c>
      <c r="K2789" s="16">
        <f>IF('Basis Excelsheet - uw artikelnr'!F2789=0,0,COUNTIF(Keuzelijsten!$A$2:$A$245,'Basis Excelsheet - uw artikelnr'!C2789)-1)*-1</f>
        <v>0</v>
      </c>
      <c r="L2789" s="16">
        <f>IF('Basis Excelsheet - uw artikelnr'!F2789=0,0,COUNTIF(Keuzelijsten!$W$2:$W$945,'Basis Excelsheet - uw artikelnr'!D2789)-1)*-1</f>
        <v>0</v>
      </c>
    </row>
    <row r="2790" spans="1:12" x14ac:dyDescent="0.25">
      <c r="A2790" s="17"/>
      <c r="B2790" s="17">
        <f t="shared" ca="1" si="45"/>
        <v>0</v>
      </c>
      <c r="C2790" s="16">
        <f>IF(LEN('Basis Excelsheet - uw artikelnr'!F2790)&gt;35,1,0)</f>
        <v>0</v>
      </c>
      <c r="D2790" s="16">
        <f>IF(LEN('Basis Excelsheet - uw artikelnr'!K2790)&gt;30,1,0)</f>
        <v>0</v>
      </c>
      <c r="E2790" s="16">
        <f>IF(LEN('Basis Excelsheet - uw artikelnr'!E2790)&gt;20,1,0)</f>
        <v>0</v>
      </c>
      <c r="F2790" s="16">
        <f>IF('Basis Excelsheet - uw artikelnr'!L2790=0,0,IF('Basis Excelsheet - uw artikelnr'!L2790&lt;1,1,0))</f>
        <v>0</v>
      </c>
      <c r="G2790" s="16">
        <f>IF('Basis Excelsheet - uw artikelnr'!F2790=0,0,IF(EXACT('Basis Excelsheet - uw artikelnr'!G2790,Keuzelijsten!$C$2),0,IF(EXACT('Basis Excelsheet - uw artikelnr'!G2790,Keuzelijsten!$C$3),0,1)))</f>
        <v>0</v>
      </c>
      <c r="H2790" s="16">
        <f>IF('Basis Excelsheet - uw artikelnr'!F2790=0,0,IF(EXACT('Basis Excelsheet - uw artikelnr'!J2790,Keuzelijsten!$D$2),0,IF(EXACT('Basis Excelsheet - uw artikelnr'!J2790,Keuzelijsten!$D$3),0,1)))</f>
        <v>0</v>
      </c>
      <c r="I2790" s="16">
        <f ca="1">IF('Basis Excelsheet - uw artikelnr'!A2790=0,0,IF(CELL("type",'Basis Excelsheet - uw artikelnr'!A2790)="w",0,1))</f>
        <v>0</v>
      </c>
      <c r="J2790" s="16">
        <f>IF('Basis Excelsheet - uw artikelnr'!F2790=0,0,COUNTIF(Keuzelijsten!$F$2:$F$244,'Basis Excelsheet - uw artikelnr'!M2790)-1)*-1</f>
        <v>0</v>
      </c>
      <c r="K2790" s="16">
        <f>IF('Basis Excelsheet - uw artikelnr'!F2790=0,0,COUNTIF(Keuzelijsten!$A$2:$A$245,'Basis Excelsheet - uw artikelnr'!C2790)-1)*-1</f>
        <v>0</v>
      </c>
      <c r="L2790" s="16">
        <f>IF('Basis Excelsheet - uw artikelnr'!F2790=0,0,COUNTIF(Keuzelijsten!$W$2:$W$945,'Basis Excelsheet - uw artikelnr'!D2790)-1)*-1</f>
        <v>0</v>
      </c>
    </row>
    <row r="2791" spans="1:12" x14ac:dyDescent="0.25">
      <c r="A2791" s="17"/>
      <c r="B2791" s="17">
        <f t="shared" ca="1" si="45"/>
        <v>0</v>
      </c>
      <c r="C2791" s="16">
        <f>IF(LEN('Basis Excelsheet - uw artikelnr'!F2791)&gt;35,1,0)</f>
        <v>0</v>
      </c>
      <c r="D2791" s="16">
        <f>IF(LEN('Basis Excelsheet - uw artikelnr'!K2791)&gt;30,1,0)</f>
        <v>0</v>
      </c>
      <c r="E2791" s="16">
        <f>IF(LEN('Basis Excelsheet - uw artikelnr'!E2791)&gt;20,1,0)</f>
        <v>0</v>
      </c>
      <c r="F2791" s="16">
        <f>IF('Basis Excelsheet - uw artikelnr'!L2791=0,0,IF('Basis Excelsheet - uw artikelnr'!L2791&lt;1,1,0))</f>
        <v>0</v>
      </c>
      <c r="G2791" s="16">
        <f>IF('Basis Excelsheet - uw artikelnr'!F2791=0,0,IF(EXACT('Basis Excelsheet - uw artikelnr'!G2791,Keuzelijsten!$C$2),0,IF(EXACT('Basis Excelsheet - uw artikelnr'!G2791,Keuzelijsten!$C$3),0,1)))</f>
        <v>0</v>
      </c>
      <c r="H2791" s="16">
        <f>IF('Basis Excelsheet - uw artikelnr'!F2791=0,0,IF(EXACT('Basis Excelsheet - uw artikelnr'!J2791,Keuzelijsten!$D$2),0,IF(EXACT('Basis Excelsheet - uw artikelnr'!J2791,Keuzelijsten!$D$3),0,1)))</f>
        <v>0</v>
      </c>
      <c r="I2791" s="16">
        <f ca="1">IF('Basis Excelsheet - uw artikelnr'!A2791=0,0,IF(CELL("type",'Basis Excelsheet - uw artikelnr'!A2791)="w",0,1))</f>
        <v>0</v>
      </c>
      <c r="J2791" s="16">
        <f>IF('Basis Excelsheet - uw artikelnr'!F2791=0,0,COUNTIF(Keuzelijsten!$F$2:$F$244,'Basis Excelsheet - uw artikelnr'!M2791)-1)*-1</f>
        <v>0</v>
      </c>
      <c r="K2791" s="16">
        <f>IF('Basis Excelsheet - uw artikelnr'!F2791=0,0,COUNTIF(Keuzelijsten!$A$2:$A$245,'Basis Excelsheet - uw artikelnr'!C2791)-1)*-1</f>
        <v>0</v>
      </c>
      <c r="L2791" s="16">
        <f>IF('Basis Excelsheet - uw artikelnr'!F2791=0,0,COUNTIF(Keuzelijsten!$W$2:$W$945,'Basis Excelsheet - uw artikelnr'!D2791)-1)*-1</f>
        <v>0</v>
      </c>
    </row>
    <row r="2792" spans="1:12" x14ac:dyDescent="0.25">
      <c r="A2792" s="17"/>
      <c r="B2792" s="17">
        <f t="shared" ca="1" si="45"/>
        <v>0</v>
      </c>
      <c r="C2792" s="16">
        <f>IF(LEN('Basis Excelsheet - uw artikelnr'!F2792)&gt;35,1,0)</f>
        <v>0</v>
      </c>
      <c r="D2792" s="16">
        <f>IF(LEN('Basis Excelsheet - uw artikelnr'!K2792)&gt;30,1,0)</f>
        <v>0</v>
      </c>
      <c r="E2792" s="16">
        <f>IF(LEN('Basis Excelsheet - uw artikelnr'!E2792)&gt;20,1,0)</f>
        <v>0</v>
      </c>
      <c r="F2792" s="16">
        <f>IF('Basis Excelsheet - uw artikelnr'!L2792=0,0,IF('Basis Excelsheet - uw artikelnr'!L2792&lt;1,1,0))</f>
        <v>0</v>
      </c>
      <c r="G2792" s="16">
        <f>IF('Basis Excelsheet - uw artikelnr'!F2792=0,0,IF(EXACT('Basis Excelsheet - uw artikelnr'!G2792,Keuzelijsten!$C$2),0,IF(EXACT('Basis Excelsheet - uw artikelnr'!G2792,Keuzelijsten!$C$3),0,1)))</f>
        <v>0</v>
      </c>
      <c r="H2792" s="16">
        <f>IF('Basis Excelsheet - uw artikelnr'!F2792=0,0,IF(EXACT('Basis Excelsheet - uw artikelnr'!J2792,Keuzelijsten!$D$2),0,IF(EXACT('Basis Excelsheet - uw artikelnr'!J2792,Keuzelijsten!$D$3),0,1)))</f>
        <v>0</v>
      </c>
      <c r="I2792" s="16">
        <f ca="1">IF('Basis Excelsheet - uw artikelnr'!A2792=0,0,IF(CELL("type",'Basis Excelsheet - uw artikelnr'!A2792)="w",0,1))</f>
        <v>0</v>
      </c>
      <c r="J2792" s="16">
        <f>IF('Basis Excelsheet - uw artikelnr'!F2792=0,0,COUNTIF(Keuzelijsten!$F$2:$F$244,'Basis Excelsheet - uw artikelnr'!M2792)-1)*-1</f>
        <v>0</v>
      </c>
      <c r="K2792" s="16">
        <f>IF('Basis Excelsheet - uw artikelnr'!F2792=0,0,COUNTIF(Keuzelijsten!$A$2:$A$245,'Basis Excelsheet - uw artikelnr'!C2792)-1)*-1</f>
        <v>0</v>
      </c>
      <c r="L2792" s="16">
        <f>IF('Basis Excelsheet - uw artikelnr'!F2792=0,0,COUNTIF(Keuzelijsten!$W$2:$W$945,'Basis Excelsheet - uw artikelnr'!D2792)-1)*-1</f>
        <v>0</v>
      </c>
    </row>
    <row r="2793" spans="1:12" x14ac:dyDescent="0.25">
      <c r="A2793" s="17"/>
      <c r="B2793" s="17">
        <f t="shared" ca="1" si="45"/>
        <v>0</v>
      </c>
      <c r="C2793" s="16">
        <f>IF(LEN('Basis Excelsheet - uw artikelnr'!F2793)&gt;35,1,0)</f>
        <v>0</v>
      </c>
      <c r="D2793" s="16">
        <f>IF(LEN('Basis Excelsheet - uw artikelnr'!K2793)&gt;30,1,0)</f>
        <v>0</v>
      </c>
      <c r="E2793" s="16">
        <f>IF(LEN('Basis Excelsheet - uw artikelnr'!E2793)&gt;20,1,0)</f>
        <v>0</v>
      </c>
      <c r="F2793" s="16">
        <f>IF('Basis Excelsheet - uw artikelnr'!L2793=0,0,IF('Basis Excelsheet - uw artikelnr'!L2793&lt;1,1,0))</f>
        <v>0</v>
      </c>
      <c r="G2793" s="16">
        <f>IF('Basis Excelsheet - uw artikelnr'!F2793=0,0,IF(EXACT('Basis Excelsheet - uw artikelnr'!G2793,Keuzelijsten!$C$2),0,IF(EXACT('Basis Excelsheet - uw artikelnr'!G2793,Keuzelijsten!$C$3),0,1)))</f>
        <v>0</v>
      </c>
      <c r="H2793" s="16">
        <f>IF('Basis Excelsheet - uw artikelnr'!F2793=0,0,IF(EXACT('Basis Excelsheet - uw artikelnr'!J2793,Keuzelijsten!$D$2),0,IF(EXACT('Basis Excelsheet - uw artikelnr'!J2793,Keuzelijsten!$D$3),0,1)))</f>
        <v>0</v>
      </c>
      <c r="I2793" s="16">
        <f ca="1">IF('Basis Excelsheet - uw artikelnr'!A2793=0,0,IF(CELL("type",'Basis Excelsheet - uw artikelnr'!A2793)="w",0,1))</f>
        <v>0</v>
      </c>
      <c r="J2793" s="16">
        <f>IF('Basis Excelsheet - uw artikelnr'!F2793=0,0,COUNTIF(Keuzelijsten!$F$2:$F$244,'Basis Excelsheet - uw artikelnr'!M2793)-1)*-1</f>
        <v>0</v>
      </c>
      <c r="K2793" s="16">
        <f>IF('Basis Excelsheet - uw artikelnr'!F2793=0,0,COUNTIF(Keuzelijsten!$A$2:$A$245,'Basis Excelsheet - uw artikelnr'!C2793)-1)*-1</f>
        <v>0</v>
      </c>
      <c r="L2793" s="16">
        <f>IF('Basis Excelsheet - uw artikelnr'!F2793=0,0,COUNTIF(Keuzelijsten!$W$2:$W$945,'Basis Excelsheet - uw artikelnr'!D2793)-1)*-1</f>
        <v>0</v>
      </c>
    </row>
    <row r="2794" spans="1:12" x14ac:dyDescent="0.25">
      <c r="A2794" s="17"/>
      <c r="B2794" s="17">
        <f t="shared" ca="1" si="45"/>
        <v>0</v>
      </c>
      <c r="C2794" s="16">
        <f>IF(LEN('Basis Excelsheet - uw artikelnr'!F2794)&gt;35,1,0)</f>
        <v>0</v>
      </c>
      <c r="D2794" s="16">
        <f>IF(LEN('Basis Excelsheet - uw artikelnr'!K2794)&gt;30,1,0)</f>
        <v>0</v>
      </c>
      <c r="E2794" s="16">
        <f>IF(LEN('Basis Excelsheet - uw artikelnr'!E2794)&gt;20,1,0)</f>
        <v>0</v>
      </c>
      <c r="F2794" s="16">
        <f>IF('Basis Excelsheet - uw artikelnr'!L2794=0,0,IF('Basis Excelsheet - uw artikelnr'!L2794&lt;1,1,0))</f>
        <v>0</v>
      </c>
      <c r="G2794" s="16">
        <f>IF('Basis Excelsheet - uw artikelnr'!F2794=0,0,IF(EXACT('Basis Excelsheet - uw artikelnr'!G2794,Keuzelijsten!$C$2),0,IF(EXACT('Basis Excelsheet - uw artikelnr'!G2794,Keuzelijsten!$C$3),0,1)))</f>
        <v>0</v>
      </c>
      <c r="H2794" s="16">
        <f>IF('Basis Excelsheet - uw artikelnr'!F2794=0,0,IF(EXACT('Basis Excelsheet - uw artikelnr'!J2794,Keuzelijsten!$D$2),0,IF(EXACT('Basis Excelsheet - uw artikelnr'!J2794,Keuzelijsten!$D$3),0,1)))</f>
        <v>0</v>
      </c>
      <c r="I2794" s="16">
        <f ca="1">IF('Basis Excelsheet - uw artikelnr'!A2794=0,0,IF(CELL("type",'Basis Excelsheet - uw artikelnr'!A2794)="w",0,1))</f>
        <v>0</v>
      </c>
      <c r="J2794" s="16">
        <f>IF('Basis Excelsheet - uw artikelnr'!F2794=0,0,COUNTIF(Keuzelijsten!$F$2:$F$244,'Basis Excelsheet - uw artikelnr'!M2794)-1)*-1</f>
        <v>0</v>
      </c>
      <c r="K2794" s="16">
        <f>IF('Basis Excelsheet - uw artikelnr'!F2794=0,0,COUNTIF(Keuzelijsten!$A$2:$A$245,'Basis Excelsheet - uw artikelnr'!C2794)-1)*-1</f>
        <v>0</v>
      </c>
      <c r="L2794" s="16">
        <f>IF('Basis Excelsheet - uw artikelnr'!F2794=0,0,COUNTIF(Keuzelijsten!$W$2:$W$945,'Basis Excelsheet - uw artikelnr'!D2794)-1)*-1</f>
        <v>0</v>
      </c>
    </row>
    <row r="2795" spans="1:12" x14ac:dyDescent="0.25">
      <c r="A2795" s="17"/>
      <c r="B2795" s="17">
        <f t="shared" ca="1" si="45"/>
        <v>0</v>
      </c>
      <c r="C2795" s="16">
        <f>IF(LEN('Basis Excelsheet - uw artikelnr'!F2795)&gt;35,1,0)</f>
        <v>0</v>
      </c>
      <c r="D2795" s="16">
        <f>IF(LEN('Basis Excelsheet - uw artikelnr'!K2795)&gt;30,1,0)</f>
        <v>0</v>
      </c>
      <c r="E2795" s="16">
        <f>IF(LEN('Basis Excelsheet - uw artikelnr'!E2795)&gt;20,1,0)</f>
        <v>0</v>
      </c>
      <c r="F2795" s="16">
        <f>IF('Basis Excelsheet - uw artikelnr'!L2795=0,0,IF('Basis Excelsheet - uw artikelnr'!L2795&lt;1,1,0))</f>
        <v>0</v>
      </c>
      <c r="G2795" s="16">
        <f>IF('Basis Excelsheet - uw artikelnr'!F2795=0,0,IF(EXACT('Basis Excelsheet - uw artikelnr'!G2795,Keuzelijsten!$C$2),0,IF(EXACT('Basis Excelsheet - uw artikelnr'!G2795,Keuzelijsten!$C$3),0,1)))</f>
        <v>0</v>
      </c>
      <c r="H2795" s="16">
        <f>IF('Basis Excelsheet - uw artikelnr'!F2795=0,0,IF(EXACT('Basis Excelsheet - uw artikelnr'!J2795,Keuzelijsten!$D$2),0,IF(EXACT('Basis Excelsheet - uw artikelnr'!J2795,Keuzelijsten!$D$3),0,1)))</f>
        <v>0</v>
      </c>
      <c r="I2795" s="16">
        <f ca="1">IF('Basis Excelsheet - uw artikelnr'!A2795=0,0,IF(CELL("type",'Basis Excelsheet - uw artikelnr'!A2795)="w",0,1))</f>
        <v>0</v>
      </c>
      <c r="J2795" s="16">
        <f>IF('Basis Excelsheet - uw artikelnr'!F2795=0,0,COUNTIF(Keuzelijsten!$F$2:$F$244,'Basis Excelsheet - uw artikelnr'!M2795)-1)*-1</f>
        <v>0</v>
      </c>
      <c r="K2795" s="16">
        <f>IF('Basis Excelsheet - uw artikelnr'!F2795=0,0,COUNTIF(Keuzelijsten!$A$2:$A$245,'Basis Excelsheet - uw artikelnr'!C2795)-1)*-1</f>
        <v>0</v>
      </c>
      <c r="L2795" s="16">
        <f>IF('Basis Excelsheet - uw artikelnr'!F2795=0,0,COUNTIF(Keuzelijsten!$W$2:$W$945,'Basis Excelsheet - uw artikelnr'!D2795)-1)*-1</f>
        <v>0</v>
      </c>
    </row>
    <row r="2796" spans="1:12" x14ac:dyDescent="0.25">
      <c r="A2796" s="17"/>
      <c r="B2796" s="17">
        <f t="shared" ca="1" si="45"/>
        <v>0</v>
      </c>
      <c r="C2796" s="16">
        <f>IF(LEN('Basis Excelsheet - uw artikelnr'!F2796)&gt;35,1,0)</f>
        <v>0</v>
      </c>
      <c r="D2796" s="16">
        <f>IF(LEN('Basis Excelsheet - uw artikelnr'!K2796)&gt;30,1,0)</f>
        <v>0</v>
      </c>
      <c r="E2796" s="16">
        <f>IF(LEN('Basis Excelsheet - uw artikelnr'!E2796)&gt;20,1,0)</f>
        <v>0</v>
      </c>
      <c r="F2796" s="16">
        <f>IF('Basis Excelsheet - uw artikelnr'!L2796=0,0,IF('Basis Excelsheet - uw artikelnr'!L2796&lt;1,1,0))</f>
        <v>0</v>
      </c>
      <c r="G2796" s="16">
        <f>IF('Basis Excelsheet - uw artikelnr'!F2796=0,0,IF(EXACT('Basis Excelsheet - uw artikelnr'!G2796,Keuzelijsten!$C$2),0,IF(EXACT('Basis Excelsheet - uw artikelnr'!G2796,Keuzelijsten!$C$3),0,1)))</f>
        <v>0</v>
      </c>
      <c r="H2796" s="16">
        <f>IF('Basis Excelsheet - uw artikelnr'!F2796=0,0,IF(EXACT('Basis Excelsheet - uw artikelnr'!J2796,Keuzelijsten!$D$2),0,IF(EXACT('Basis Excelsheet - uw artikelnr'!J2796,Keuzelijsten!$D$3),0,1)))</f>
        <v>0</v>
      </c>
      <c r="I2796" s="16">
        <f ca="1">IF('Basis Excelsheet - uw artikelnr'!A2796=0,0,IF(CELL("type",'Basis Excelsheet - uw artikelnr'!A2796)="w",0,1))</f>
        <v>0</v>
      </c>
      <c r="J2796" s="16">
        <f>IF('Basis Excelsheet - uw artikelnr'!F2796=0,0,COUNTIF(Keuzelijsten!$F$2:$F$244,'Basis Excelsheet - uw artikelnr'!M2796)-1)*-1</f>
        <v>0</v>
      </c>
      <c r="K2796" s="16">
        <f>IF('Basis Excelsheet - uw artikelnr'!F2796=0,0,COUNTIF(Keuzelijsten!$A$2:$A$245,'Basis Excelsheet - uw artikelnr'!C2796)-1)*-1</f>
        <v>0</v>
      </c>
      <c r="L2796" s="16">
        <f>IF('Basis Excelsheet - uw artikelnr'!F2796=0,0,COUNTIF(Keuzelijsten!$W$2:$W$945,'Basis Excelsheet - uw artikelnr'!D2796)-1)*-1</f>
        <v>0</v>
      </c>
    </row>
    <row r="2797" spans="1:12" x14ac:dyDescent="0.25">
      <c r="A2797" s="17"/>
      <c r="B2797" s="17">
        <f t="shared" ca="1" si="45"/>
        <v>0</v>
      </c>
      <c r="C2797" s="16">
        <f>IF(LEN('Basis Excelsheet - uw artikelnr'!F2797)&gt;35,1,0)</f>
        <v>0</v>
      </c>
      <c r="D2797" s="16">
        <f>IF(LEN('Basis Excelsheet - uw artikelnr'!K2797)&gt;30,1,0)</f>
        <v>0</v>
      </c>
      <c r="E2797" s="16">
        <f>IF(LEN('Basis Excelsheet - uw artikelnr'!E2797)&gt;20,1,0)</f>
        <v>0</v>
      </c>
      <c r="F2797" s="16">
        <f>IF('Basis Excelsheet - uw artikelnr'!L2797=0,0,IF('Basis Excelsheet - uw artikelnr'!L2797&lt;1,1,0))</f>
        <v>0</v>
      </c>
      <c r="G2797" s="16">
        <f>IF('Basis Excelsheet - uw artikelnr'!F2797=0,0,IF(EXACT('Basis Excelsheet - uw artikelnr'!G2797,Keuzelijsten!$C$2),0,IF(EXACT('Basis Excelsheet - uw artikelnr'!G2797,Keuzelijsten!$C$3),0,1)))</f>
        <v>0</v>
      </c>
      <c r="H2797" s="16">
        <f>IF('Basis Excelsheet - uw artikelnr'!F2797=0,0,IF(EXACT('Basis Excelsheet - uw artikelnr'!J2797,Keuzelijsten!$D$2),0,IF(EXACT('Basis Excelsheet - uw artikelnr'!J2797,Keuzelijsten!$D$3),0,1)))</f>
        <v>0</v>
      </c>
      <c r="I2797" s="16">
        <f ca="1">IF('Basis Excelsheet - uw artikelnr'!A2797=0,0,IF(CELL("type",'Basis Excelsheet - uw artikelnr'!A2797)="w",0,1))</f>
        <v>0</v>
      </c>
      <c r="J2797" s="16">
        <f>IF('Basis Excelsheet - uw artikelnr'!F2797=0,0,COUNTIF(Keuzelijsten!$F$2:$F$244,'Basis Excelsheet - uw artikelnr'!M2797)-1)*-1</f>
        <v>0</v>
      </c>
      <c r="K2797" s="16">
        <f>IF('Basis Excelsheet - uw artikelnr'!F2797=0,0,COUNTIF(Keuzelijsten!$A$2:$A$245,'Basis Excelsheet - uw artikelnr'!C2797)-1)*-1</f>
        <v>0</v>
      </c>
      <c r="L2797" s="16">
        <f>IF('Basis Excelsheet - uw artikelnr'!F2797=0,0,COUNTIF(Keuzelijsten!$W$2:$W$945,'Basis Excelsheet - uw artikelnr'!D2797)-1)*-1</f>
        <v>0</v>
      </c>
    </row>
    <row r="2798" spans="1:12" x14ac:dyDescent="0.25">
      <c r="A2798" s="17"/>
      <c r="B2798" s="17">
        <f t="shared" ca="1" si="45"/>
        <v>0</v>
      </c>
      <c r="C2798" s="16">
        <f>IF(LEN('Basis Excelsheet - uw artikelnr'!F2798)&gt;35,1,0)</f>
        <v>0</v>
      </c>
      <c r="D2798" s="16">
        <f>IF(LEN('Basis Excelsheet - uw artikelnr'!K2798)&gt;30,1,0)</f>
        <v>0</v>
      </c>
      <c r="E2798" s="16">
        <f>IF(LEN('Basis Excelsheet - uw artikelnr'!E2798)&gt;20,1,0)</f>
        <v>0</v>
      </c>
      <c r="F2798" s="16">
        <f>IF('Basis Excelsheet - uw artikelnr'!L2798=0,0,IF('Basis Excelsheet - uw artikelnr'!L2798&lt;1,1,0))</f>
        <v>0</v>
      </c>
      <c r="G2798" s="16">
        <f>IF('Basis Excelsheet - uw artikelnr'!F2798=0,0,IF(EXACT('Basis Excelsheet - uw artikelnr'!G2798,Keuzelijsten!$C$2),0,IF(EXACT('Basis Excelsheet - uw artikelnr'!G2798,Keuzelijsten!$C$3),0,1)))</f>
        <v>0</v>
      </c>
      <c r="H2798" s="16">
        <f>IF('Basis Excelsheet - uw artikelnr'!F2798=0,0,IF(EXACT('Basis Excelsheet - uw artikelnr'!J2798,Keuzelijsten!$D$2),0,IF(EXACT('Basis Excelsheet - uw artikelnr'!J2798,Keuzelijsten!$D$3),0,1)))</f>
        <v>0</v>
      </c>
      <c r="I2798" s="16">
        <f ca="1">IF('Basis Excelsheet - uw artikelnr'!A2798=0,0,IF(CELL("type",'Basis Excelsheet - uw artikelnr'!A2798)="w",0,1))</f>
        <v>0</v>
      </c>
      <c r="J2798" s="16">
        <f>IF('Basis Excelsheet - uw artikelnr'!F2798=0,0,COUNTIF(Keuzelijsten!$F$2:$F$244,'Basis Excelsheet - uw artikelnr'!M2798)-1)*-1</f>
        <v>0</v>
      </c>
      <c r="K2798" s="16">
        <f>IF('Basis Excelsheet - uw artikelnr'!F2798=0,0,COUNTIF(Keuzelijsten!$A$2:$A$245,'Basis Excelsheet - uw artikelnr'!C2798)-1)*-1</f>
        <v>0</v>
      </c>
      <c r="L2798" s="16">
        <f>IF('Basis Excelsheet - uw artikelnr'!F2798=0,0,COUNTIF(Keuzelijsten!$W$2:$W$945,'Basis Excelsheet - uw artikelnr'!D2798)-1)*-1</f>
        <v>0</v>
      </c>
    </row>
    <row r="2799" spans="1:12" x14ac:dyDescent="0.25">
      <c r="A2799" s="17"/>
      <c r="B2799" s="17">
        <f t="shared" ca="1" si="45"/>
        <v>0</v>
      </c>
      <c r="C2799" s="16">
        <f>IF(LEN('Basis Excelsheet - uw artikelnr'!F2799)&gt;35,1,0)</f>
        <v>0</v>
      </c>
      <c r="D2799" s="16">
        <f>IF(LEN('Basis Excelsheet - uw artikelnr'!K2799)&gt;30,1,0)</f>
        <v>0</v>
      </c>
      <c r="E2799" s="16">
        <f>IF(LEN('Basis Excelsheet - uw artikelnr'!E2799)&gt;20,1,0)</f>
        <v>0</v>
      </c>
      <c r="F2799" s="16">
        <f>IF('Basis Excelsheet - uw artikelnr'!L2799=0,0,IF('Basis Excelsheet - uw artikelnr'!L2799&lt;1,1,0))</f>
        <v>0</v>
      </c>
      <c r="G2799" s="16">
        <f>IF('Basis Excelsheet - uw artikelnr'!F2799=0,0,IF(EXACT('Basis Excelsheet - uw artikelnr'!G2799,Keuzelijsten!$C$2),0,IF(EXACT('Basis Excelsheet - uw artikelnr'!G2799,Keuzelijsten!$C$3),0,1)))</f>
        <v>0</v>
      </c>
      <c r="H2799" s="16">
        <f>IF('Basis Excelsheet - uw artikelnr'!F2799=0,0,IF(EXACT('Basis Excelsheet - uw artikelnr'!J2799,Keuzelijsten!$D$2),0,IF(EXACT('Basis Excelsheet - uw artikelnr'!J2799,Keuzelijsten!$D$3),0,1)))</f>
        <v>0</v>
      </c>
      <c r="I2799" s="16">
        <f ca="1">IF('Basis Excelsheet - uw artikelnr'!A2799=0,0,IF(CELL("type",'Basis Excelsheet - uw artikelnr'!A2799)="w",0,1))</f>
        <v>0</v>
      </c>
      <c r="J2799" s="16">
        <f>IF('Basis Excelsheet - uw artikelnr'!F2799=0,0,COUNTIF(Keuzelijsten!$F$2:$F$244,'Basis Excelsheet - uw artikelnr'!M2799)-1)*-1</f>
        <v>0</v>
      </c>
      <c r="K2799" s="16">
        <f>IF('Basis Excelsheet - uw artikelnr'!F2799=0,0,COUNTIF(Keuzelijsten!$A$2:$A$245,'Basis Excelsheet - uw artikelnr'!C2799)-1)*-1</f>
        <v>0</v>
      </c>
      <c r="L2799" s="16">
        <f>IF('Basis Excelsheet - uw artikelnr'!F2799=0,0,COUNTIF(Keuzelijsten!$W$2:$W$945,'Basis Excelsheet - uw artikelnr'!D2799)-1)*-1</f>
        <v>0</v>
      </c>
    </row>
    <row r="2800" spans="1:12" x14ac:dyDescent="0.25">
      <c r="A2800" s="17"/>
      <c r="B2800" s="17">
        <f t="shared" ca="1" si="45"/>
        <v>0</v>
      </c>
      <c r="C2800" s="16">
        <f>IF(LEN('Basis Excelsheet - uw artikelnr'!F2800)&gt;35,1,0)</f>
        <v>0</v>
      </c>
      <c r="D2800" s="16">
        <f>IF(LEN('Basis Excelsheet - uw artikelnr'!K2800)&gt;30,1,0)</f>
        <v>0</v>
      </c>
      <c r="E2800" s="16">
        <f>IF(LEN('Basis Excelsheet - uw artikelnr'!E2800)&gt;20,1,0)</f>
        <v>0</v>
      </c>
      <c r="F2800" s="16">
        <f>IF('Basis Excelsheet - uw artikelnr'!L2800=0,0,IF('Basis Excelsheet - uw artikelnr'!L2800&lt;1,1,0))</f>
        <v>0</v>
      </c>
      <c r="G2800" s="16">
        <f>IF('Basis Excelsheet - uw artikelnr'!F2800=0,0,IF(EXACT('Basis Excelsheet - uw artikelnr'!G2800,Keuzelijsten!$C$2),0,IF(EXACT('Basis Excelsheet - uw artikelnr'!G2800,Keuzelijsten!$C$3),0,1)))</f>
        <v>0</v>
      </c>
      <c r="H2800" s="16">
        <f>IF('Basis Excelsheet - uw artikelnr'!F2800=0,0,IF(EXACT('Basis Excelsheet - uw artikelnr'!J2800,Keuzelijsten!$D$2),0,IF(EXACT('Basis Excelsheet - uw artikelnr'!J2800,Keuzelijsten!$D$3),0,1)))</f>
        <v>0</v>
      </c>
      <c r="I2800" s="16">
        <f ca="1">IF('Basis Excelsheet - uw artikelnr'!A2800=0,0,IF(CELL("type",'Basis Excelsheet - uw artikelnr'!A2800)="w",0,1))</f>
        <v>0</v>
      </c>
      <c r="J2800" s="16">
        <f>IF('Basis Excelsheet - uw artikelnr'!F2800=0,0,COUNTIF(Keuzelijsten!$F$2:$F$244,'Basis Excelsheet - uw artikelnr'!M2800)-1)*-1</f>
        <v>0</v>
      </c>
      <c r="K2800" s="16">
        <f>IF('Basis Excelsheet - uw artikelnr'!F2800=0,0,COUNTIF(Keuzelijsten!$A$2:$A$245,'Basis Excelsheet - uw artikelnr'!C2800)-1)*-1</f>
        <v>0</v>
      </c>
      <c r="L2800" s="16">
        <f>IF('Basis Excelsheet - uw artikelnr'!F2800=0,0,COUNTIF(Keuzelijsten!$W$2:$W$945,'Basis Excelsheet - uw artikelnr'!D2800)-1)*-1</f>
        <v>0</v>
      </c>
    </row>
    <row r="2801" spans="1:12" x14ac:dyDescent="0.25">
      <c r="A2801" s="17"/>
      <c r="B2801" s="17">
        <f t="shared" ca="1" si="45"/>
        <v>0</v>
      </c>
      <c r="C2801" s="16">
        <f>IF(LEN('Basis Excelsheet - uw artikelnr'!F2801)&gt;35,1,0)</f>
        <v>0</v>
      </c>
      <c r="D2801" s="16">
        <f>IF(LEN('Basis Excelsheet - uw artikelnr'!K2801)&gt;30,1,0)</f>
        <v>0</v>
      </c>
      <c r="E2801" s="16">
        <f>IF(LEN('Basis Excelsheet - uw artikelnr'!E2801)&gt;20,1,0)</f>
        <v>0</v>
      </c>
      <c r="F2801" s="16">
        <f>IF('Basis Excelsheet - uw artikelnr'!L2801=0,0,IF('Basis Excelsheet - uw artikelnr'!L2801&lt;1,1,0))</f>
        <v>0</v>
      </c>
      <c r="G2801" s="16">
        <f>IF('Basis Excelsheet - uw artikelnr'!F2801=0,0,IF(EXACT('Basis Excelsheet - uw artikelnr'!G2801,Keuzelijsten!$C$2),0,IF(EXACT('Basis Excelsheet - uw artikelnr'!G2801,Keuzelijsten!$C$3),0,1)))</f>
        <v>0</v>
      </c>
      <c r="H2801" s="16">
        <f>IF('Basis Excelsheet - uw artikelnr'!F2801=0,0,IF(EXACT('Basis Excelsheet - uw artikelnr'!J2801,Keuzelijsten!$D$2),0,IF(EXACT('Basis Excelsheet - uw artikelnr'!J2801,Keuzelijsten!$D$3),0,1)))</f>
        <v>0</v>
      </c>
      <c r="I2801" s="16">
        <f ca="1">IF('Basis Excelsheet - uw artikelnr'!A2801=0,0,IF(CELL("type",'Basis Excelsheet - uw artikelnr'!A2801)="w",0,1))</f>
        <v>0</v>
      </c>
      <c r="J2801" s="16">
        <f>IF('Basis Excelsheet - uw artikelnr'!F2801=0,0,COUNTIF(Keuzelijsten!$F$2:$F$244,'Basis Excelsheet - uw artikelnr'!M2801)-1)*-1</f>
        <v>0</v>
      </c>
      <c r="K2801" s="16">
        <f>IF('Basis Excelsheet - uw artikelnr'!F2801=0,0,COUNTIF(Keuzelijsten!$A$2:$A$245,'Basis Excelsheet - uw artikelnr'!C2801)-1)*-1</f>
        <v>0</v>
      </c>
      <c r="L2801" s="16">
        <f>IF('Basis Excelsheet - uw artikelnr'!F2801=0,0,COUNTIF(Keuzelijsten!$W$2:$W$945,'Basis Excelsheet - uw artikelnr'!D2801)-1)*-1</f>
        <v>0</v>
      </c>
    </row>
    <row r="2802" spans="1:12" x14ac:dyDescent="0.25">
      <c r="A2802" s="17"/>
      <c r="B2802" s="17">
        <f t="shared" ca="1" si="45"/>
        <v>0</v>
      </c>
      <c r="C2802" s="16">
        <f>IF(LEN('Basis Excelsheet - uw artikelnr'!F2802)&gt;35,1,0)</f>
        <v>0</v>
      </c>
      <c r="D2802" s="16">
        <f>IF(LEN('Basis Excelsheet - uw artikelnr'!K2802)&gt;30,1,0)</f>
        <v>0</v>
      </c>
      <c r="E2802" s="16">
        <f>IF(LEN('Basis Excelsheet - uw artikelnr'!E2802)&gt;20,1,0)</f>
        <v>0</v>
      </c>
      <c r="F2802" s="16">
        <f>IF('Basis Excelsheet - uw artikelnr'!L2802=0,0,IF('Basis Excelsheet - uw artikelnr'!L2802&lt;1,1,0))</f>
        <v>0</v>
      </c>
      <c r="G2802" s="16">
        <f>IF('Basis Excelsheet - uw artikelnr'!F2802=0,0,IF(EXACT('Basis Excelsheet - uw artikelnr'!G2802,Keuzelijsten!$C$2),0,IF(EXACT('Basis Excelsheet - uw artikelnr'!G2802,Keuzelijsten!$C$3),0,1)))</f>
        <v>0</v>
      </c>
      <c r="H2802" s="16">
        <f>IF('Basis Excelsheet - uw artikelnr'!F2802=0,0,IF(EXACT('Basis Excelsheet - uw artikelnr'!J2802,Keuzelijsten!$D$2),0,IF(EXACT('Basis Excelsheet - uw artikelnr'!J2802,Keuzelijsten!$D$3),0,1)))</f>
        <v>0</v>
      </c>
      <c r="I2802" s="16">
        <f ca="1">IF('Basis Excelsheet - uw artikelnr'!A2802=0,0,IF(CELL("type",'Basis Excelsheet - uw artikelnr'!A2802)="w",0,1))</f>
        <v>0</v>
      </c>
      <c r="J2802" s="16">
        <f>IF('Basis Excelsheet - uw artikelnr'!F2802=0,0,COUNTIF(Keuzelijsten!$F$2:$F$244,'Basis Excelsheet - uw artikelnr'!M2802)-1)*-1</f>
        <v>0</v>
      </c>
      <c r="K2802" s="16">
        <f>IF('Basis Excelsheet - uw artikelnr'!F2802=0,0,COUNTIF(Keuzelijsten!$A$2:$A$245,'Basis Excelsheet - uw artikelnr'!C2802)-1)*-1</f>
        <v>0</v>
      </c>
      <c r="L2802" s="16">
        <f>IF('Basis Excelsheet - uw artikelnr'!F2802=0,0,COUNTIF(Keuzelijsten!$W$2:$W$945,'Basis Excelsheet - uw artikelnr'!D2802)-1)*-1</f>
        <v>0</v>
      </c>
    </row>
    <row r="2803" spans="1:12" x14ac:dyDescent="0.25">
      <c r="A2803" s="17"/>
      <c r="B2803" s="17">
        <f t="shared" ca="1" si="45"/>
        <v>0</v>
      </c>
      <c r="C2803" s="16">
        <f>IF(LEN('Basis Excelsheet - uw artikelnr'!F2803)&gt;35,1,0)</f>
        <v>0</v>
      </c>
      <c r="D2803" s="16">
        <f>IF(LEN('Basis Excelsheet - uw artikelnr'!K2803)&gt;30,1,0)</f>
        <v>0</v>
      </c>
      <c r="E2803" s="16">
        <f>IF(LEN('Basis Excelsheet - uw artikelnr'!E2803)&gt;20,1,0)</f>
        <v>0</v>
      </c>
      <c r="F2803" s="16">
        <f>IF('Basis Excelsheet - uw artikelnr'!L2803=0,0,IF('Basis Excelsheet - uw artikelnr'!L2803&lt;1,1,0))</f>
        <v>0</v>
      </c>
      <c r="G2803" s="16">
        <f>IF('Basis Excelsheet - uw artikelnr'!F2803=0,0,IF(EXACT('Basis Excelsheet - uw artikelnr'!G2803,Keuzelijsten!$C$2),0,IF(EXACT('Basis Excelsheet - uw artikelnr'!G2803,Keuzelijsten!$C$3),0,1)))</f>
        <v>0</v>
      </c>
      <c r="H2803" s="16">
        <f>IF('Basis Excelsheet - uw artikelnr'!F2803=0,0,IF(EXACT('Basis Excelsheet - uw artikelnr'!J2803,Keuzelijsten!$D$2),0,IF(EXACT('Basis Excelsheet - uw artikelnr'!J2803,Keuzelijsten!$D$3),0,1)))</f>
        <v>0</v>
      </c>
      <c r="I2803" s="16">
        <f ca="1">IF('Basis Excelsheet - uw artikelnr'!A2803=0,0,IF(CELL("type",'Basis Excelsheet - uw artikelnr'!A2803)="w",0,1))</f>
        <v>0</v>
      </c>
      <c r="J2803" s="16">
        <f>IF('Basis Excelsheet - uw artikelnr'!F2803=0,0,COUNTIF(Keuzelijsten!$F$2:$F$244,'Basis Excelsheet - uw artikelnr'!M2803)-1)*-1</f>
        <v>0</v>
      </c>
      <c r="K2803" s="16">
        <f>IF('Basis Excelsheet - uw artikelnr'!F2803=0,0,COUNTIF(Keuzelijsten!$A$2:$A$245,'Basis Excelsheet - uw artikelnr'!C2803)-1)*-1</f>
        <v>0</v>
      </c>
      <c r="L2803" s="16">
        <f>IF('Basis Excelsheet - uw artikelnr'!F2803=0,0,COUNTIF(Keuzelijsten!$W$2:$W$945,'Basis Excelsheet - uw artikelnr'!D2803)-1)*-1</f>
        <v>0</v>
      </c>
    </row>
    <row r="2804" spans="1:12" x14ac:dyDescent="0.25">
      <c r="A2804" s="17"/>
      <c r="B2804" s="17">
        <f t="shared" ca="1" si="45"/>
        <v>0</v>
      </c>
      <c r="C2804" s="16">
        <f>IF(LEN('Basis Excelsheet - uw artikelnr'!F2804)&gt;35,1,0)</f>
        <v>0</v>
      </c>
      <c r="D2804" s="16">
        <f>IF(LEN('Basis Excelsheet - uw artikelnr'!K2804)&gt;30,1,0)</f>
        <v>0</v>
      </c>
      <c r="E2804" s="16">
        <f>IF(LEN('Basis Excelsheet - uw artikelnr'!E2804)&gt;20,1,0)</f>
        <v>0</v>
      </c>
      <c r="F2804" s="16">
        <f>IF('Basis Excelsheet - uw artikelnr'!L2804=0,0,IF('Basis Excelsheet - uw artikelnr'!L2804&lt;1,1,0))</f>
        <v>0</v>
      </c>
      <c r="G2804" s="16">
        <f>IF('Basis Excelsheet - uw artikelnr'!F2804=0,0,IF(EXACT('Basis Excelsheet - uw artikelnr'!G2804,Keuzelijsten!$C$2),0,IF(EXACT('Basis Excelsheet - uw artikelnr'!G2804,Keuzelijsten!$C$3),0,1)))</f>
        <v>0</v>
      </c>
      <c r="H2804" s="16">
        <f>IF('Basis Excelsheet - uw artikelnr'!F2804=0,0,IF(EXACT('Basis Excelsheet - uw artikelnr'!J2804,Keuzelijsten!$D$2),0,IF(EXACT('Basis Excelsheet - uw artikelnr'!J2804,Keuzelijsten!$D$3),0,1)))</f>
        <v>0</v>
      </c>
      <c r="I2804" s="16">
        <f ca="1">IF('Basis Excelsheet - uw artikelnr'!A2804=0,0,IF(CELL("type",'Basis Excelsheet - uw artikelnr'!A2804)="w",0,1))</f>
        <v>0</v>
      </c>
      <c r="J2804" s="16">
        <f>IF('Basis Excelsheet - uw artikelnr'!F2804=0,0,COUNTIF(Keuzelijsten!$F$2:$F$244,'Basis Excelsheet - uw artikelnr'!M2804)-1)*-1</f>
        <v>0</v>
      </c>
      <c r="K2804" s="16">
        <f>IF('Basis Excelsheet - uw artikelnr'!F2804=0,0,COUNTIF(Keuzelijsten!$A$2:$A$245,'Basis Excelsheet - uw artikelnr'!C2804)-1)*-1</f>
        <v>0</v>
      </c>
      <c r="L2804" s="16">
        <f>IF('Basis Excelsheet - uw artikelnr'!F2804=0,0,COUNTIF(Keuzelijsten!$W$2:$W$945,'Basis Excelsheet - uw artikelnr'!D2804)-1)*-1</f>
        <v>0</v>
      </c>
    </row>
    <row r="2805" spans="1:12" x14ac:dyDescent="0.25">
      <c r="A2805" s="17"/>
      <c r="B2805" s="17">
        <f t="shared" ca="1" si="45"/>
        <v>0</v>
      </c>
      <c r="C2805" s="16">
        <f>IF(LEN('Basis Excelsheet - uw artikelnr'!F2805)&gt;35,1,0)</f>
        <v>0</v>
      </c>
      <c r="D2805" s="16">
        <f>IF(LEN('Basis Excelsheet - uw artikelnr'!K2805)&gt;30,1,0)</f>
        <v>0</v>
      </c>
      <c r="E2805" s="16">
        <f>IF(LEN('Basis Excelsheet - uw artikelnr'!E2805)&gt;20,1,0)</f>
        <v>0</v>
      </c>
      <c r="F2805" s="16">
        <f>IF('Basis Excelsheet - uw artikelnr'!L2805=0,0,IF('Basis Excelsheet - uw artikelnr'!L2805&lt;1,1,0))</f>
        <v>0</v>
      </c>
      <c r="G2805" s="16">
        <f>IF('Basis Excelsheet - uw artikelnr'!F2805=0,0,IF(EXACT('Basis Excelsheet - uw artikelnr'!G2805,Keuzelijsten!$C$2),0,IF(EXACT('Basis Excelsheet - uw artikelnr'!G2805,Keuzelijsten!$C$3),0,1)))</f>
        <v>0</v>
      </c>
      <c r="H2805" s="16">
        <f>IF('Basis Excelsheet - uw artikelnr'!F2805=0,0,IF(EXACT('Basis Excelsheet - uw artikelnr'!J2805,Keuzelijsten!$D$2),0,IF(EXACT('Basis Excelsheet - uw artikelnr'!J2805,Keuzelijsten!$D$3),0,1)))</f>
        <v>0</v>
      </c>
      <c r="I2805" s="16">
        <f ca="1">IF('Basis Excelsheet - uw artikelnr'!A2805=0,0,IF(CELL("type",'Basis Excelsheet - uw artikelnr'!A2805)="w",0,1))</f>
        <v>0</v>
      </c>
      <c r="J2805" s="16">
        <f>IF('Basis Excelsheet - uw artikelnr'!F2805=0,0,COUNTIF(Keuzelijsten!$F$2:$F$244,'Basis Excelsheet - uw artikelnr'!M2805)-1)*-1</f>
        <v>0</v>
      </c>
      <c r="K2805" s="16">
        <f>IF('Basis Excelsheet - uw artikelnr'!F2805=0,0,COUNTIF(Keuzelijsten!$A$2:$A$245,'Basis Excelsheet - uw artikelnr'!C2805)-1)*-1</f>
        <v>0</v>
      </c>
      <c r="L2805" s="16">
        <f>IF('Basis Excelsheet - uw artikelnr'!F2805=0,0,COUNTIF(Keuzelijsten!$W$2:$W$945,'Basis Excelsheet - uw artikelnr'!D2805)-1)*-1</f>
        <v>0</v>
      </c>
    </row>
    <row r="2806" spans="1:12" x14ac:dyDescent="0.25">
      <c r="A2806" s="17"/>
      <c r="B2806" s="17">
        <f t="shared" ca="1" si="45"/>
        <v>0</v>
      </c>
      <c r="C2806" s="16">
        <f>IF(LEN('Basis Excelsheet - uw artikelnr'!F2806)&gt;35,1,0)</f>
        <v>0</v>
      </c>
      <c r="D2806" s="16">
        <f>IF(LEN('Basis Excelsheet - uw artikelnr'!K2806)&gt;30,1,0)</f>
        <v>0</v>
      </c>
      <c r="E2806" s="16">
        <f>IF(LEN('Basis Excelsheet - uw artikelnr'!E2806)&gt;20,1,0)</f>
        <v>0</v>
      </c>
      <c r="F2806" s="16">
        <f>IF('Basis Excelsheet - uw artikelnr'!L2806=0,0,IF('Basis Excelsheet - uw artikelnr'!L2806&lt;1,1,0))</f>
        <v>0</v>
      </c>
      <c r="G2806" s="16">
        <f>IF('Basis Excelsheet - uw artikelnr'!F2806=0,0,IF(EXACT('Basis Excelsheet - uw artikelnr'!G2806,Keuzelijsten!$C$2),0,IF(EXACT('Basis Excelsheet - uw artikelnr'!G2806,Keuzelijsten!$C$3),0,1)))</f>
        <v>0</v>
      </c>
      <c r="H2806" s="16">
        <f>IF('Basis Excelsheet - uw artikelnr'!F2806=0,0,IF(EXACT('Basis Excelsheet - uw artikelnr'!J2806,Keuzelijsten!$D$2),0,IF(EXACT('Basis Excelsheet - uw artikelnr'!J2806,Keuzelijsten!$D$3),0,1)))</f>
        <v>0</v>
      </c>
      <c r="I2806" s="16">
        <f ca="1">IF('Basis Excelsheet - uw artikelnr'!A2806=0,0,IF(CELL("type",'Basis Excelsheet - uw artikelnr'!A2806)="w",0,1))</f>
        <v>0</v>
      </c>
      <c r="J2806" s="16">
        <f>IF('Basis Excelsheet - uw artikelnr'!F2806=0,0,COUNTIF(Keuzelijsten!$F$2:$F$244,'Basis Excelsheet - uw artikelnr'!M2806)-1)*-1</f>
        <v>0</v>
      </c>
      <c r="K2806" s="16">
        <f>IF('Basis Excelsheet - uw artikelnr'!F2806=0,0,COUNTIF(Keuzelijsten!$A$2:$A$245,'Basis Excelsheet - uw artikelnr'!C2806)-1)*-1</f>
        <v>0</v>
      </c>
      <c r="L2806" s="16">
        <f>IF('Basis Excelsheet - uw artikelnr'!F2806=0,0,COUNTIF(Keuzelijsten!$W$2:$W$945,'Basis Excelsheet - uw artikelnr'!D2806)-1)*-1</f>
        <v>0</v>
      </c>
    </row>
    <row r="2807" spans="1:12" x14ac:dyDescent="0.25">
      <c r="A2807" s="17"/>
      <c r="B2807" s="17">
        <f t="shared" ca="1" si="45"/>
        <v>0</v>
      </c>
      <c r="C2807" s="16">
        <f>IF(LEN('Basis Excelsheet - uw artikelnr'!F2807)&gt;35,1,0)</f>
        <v>0</v>
      </c>
      <c r="D2807" s="16">
        <f>IF(LEN('Basis Excelsheet - uw artikelnr'!K2807)&gt;30,1,0)</f>
        <v>0</v>
      </c>
      <c r="E2807" s="16">
        <f>IF(LEN('Basis Excelsheet - uw artikelnr'!E2807)&gt;20,1,0)</f>
        <v>0</v>
      </c>
      <c r="F2807" s="16">
        <f>IF('Basis Excelsheet - uw artikelnr'!L2807=0,0,IF('Basis Excelsheet - uw artikelnr'!L2807&lt;1,1,0))</f>
        <v>0</v>
      </c>
      <c r="G2807" s="16">
        <f>IF('Basis Excelsheet - uw artikelnr'!F2807=0,0,IF(EXACT('Basis Excelsheet - uw artikelnr'!G2807,Keuzelijsten!$C$2),0,IF(EXACT('Basis Excelsheet - uw artikelnr'!G2807,Keuzelijsten!$C$3),0,1)))</f>
        <v>0</v>
      </c>
      <c r="H2807" s="16">
        <f>IF('Basis Excelsheet - uw artikelnr'!F2807=0,0,IF(EXACT('Basis Excelsheet - uw artikelnr'!J2807,Keuzelijsten!$D$2),0,IF(EXACT('Basis Excelsheet - uw artikelnr'!J2807,Keuzelijsten!$D$3),0,1)))</f>
        <v>0</v>
      </c>
      <c r="I2807" s="16">
        <f ca="1">IF('Basis Excelsheet - uw artikelnr'!A2807=0,0,IF(CELL("type",'Basis Excelsheet - uw artikelnr'!A2807)="w",0,1))</f>
        <v>0</v>
      </c>
      <c r="J2807" s="16">
        <f>IF('Basis Excelsheet - uw artikelnr'!F2807=0,0,COUNTIF(Keuzelijsten!$F$2:$F$244,'Basis Excelsheet - uw artikelnr'!M2807)-1)*-1</f>
        <v>0</v>
      </c>
      <c r="K2807" s="16">
        <f>IF('Basis Excelsheet - uw artikelnr'!F2807=0,0,COUNTIF(Keuzelijsten!$A$2:$A$245,'Basis Excelsheet - uw artikelnr'!C2807)-1)*-1</f>
        <v>0</v>
      </c>
      <c r="L2807" s="16">
        <f>IF('Basis Excelsheet - uw artikelnr'!F2807=0,0,COUNTIF(Keuzelijsten!$W$2:$W$945,'Basis Excelsheet - uw artikelnr'!D2807)-1)*-1</f>
        <v>0</v>
      </c>
    </row>
    <row r="2808" spans="1:12" x14ac:dyDescent="0.25">
      <c r="A2808" s="17"/>
      <c r="B2808" s="17">
        <f t="shared" ca="1" si="45"/>
        <v>0</v>
      </c>
      <c r="C2808" s="16">
        <f>IF(LEN('Basis Excelsheet - uw artikelnr'!F2808)&gt;35,1,0)</f>
        <v>0</v>
      </c>
      <c r="D2808" s="16">
        <f>IF(LEN('Basis Excelsheet - uw artikelnr'!K2808)&gt;30,1,0)</f>
        <v>0</v>
      </c>
      <c r="E2808" s="16">
        <f>IF(LEN('Basis Excelsheet - uw artikelnr'!E2808)&gt;20,1,0)</f>
        <v>0</v>
      </c>
      <c r="F2808" s="16">
        <f>IF('Basis Excelsheet - uw artikelnr'!L2808=0,0,IF('Basis Excelsheet - uw artikelnr'!L2808&lt;1,1,0))</f>
        <v>0</v>
      </c>
      <c r="G2808" s="16">
        <f>IF('Basis Excelsheet - uw artikelnr'!F2808=0,0,IF(EXACT('Basis Excelsheet - uw artikelnr'!G2808,Keuzelijsten!$C$2),0,IF(EXACT('Basis Excelsheet - uw artikelnr'!G2808,Keuzelijsten!$C$3),0,1)))</f>
        <v>0</v>
      </c>
      <c r="H2808" s="16">
        <f>IF('Basis Excelsheet - uw artikelnr'!F2808=0,0,IF(EXACT('Basis Excelsheet - uw artikelnr'!J2808,Keuzelijsten!$D$2),0,IF(EXACT('Basis Excelsheet - uw artikelnr'!J2808,Keuzelijsten!$D$3),0,1)))</f>
        <v>0</v>
      </c>
      <c r="I2808" s="16">
        <f ca="1">IF('Basis Excelsheet - uw artikelnr'!A2808=0,0,IF(CELL("type",'Basis Excelsheet - uw artikelnr'!A2808)="w",0,1))</f>
        <v>0</v>
      </c>
      <c r="J2808" s="16">
        <f>IF('Basis Excelsheet - uw artikelnr'!F2808=0,0,COUNTIF(Keuzelijsten!$F$2:$F$244,'Basis Excelsheet - uw artikelnr'!M2808)-1)*-1</f>
        <v>0</v>
      </c>
      <c r="K2808" s="16">
        <f>IF('Basis Excelsheet - uw artikelnr'!F2808=0,0,COUNTIF(Keuzelijsten!$A$2:$A$245,'Basis Excelsheet - uw artikelnr'!C2808)-1)*-1</f>
        <v>0</v>
      </c>
      <c r="L2808" s="16">
        <f>IF('Basis Excelsheet - uw artikelnr'!F2808=0,0,COUNTIF(Keuzelijsten!$W$2:$W$945,'Basis Excelsheet - uw artikelnr'!D2808)-1)*-1</f>
        <v>0</v>
      </c>
    </row>
    <row r="2809" spans="1:12" x14ac:dyDescent="0.25">
      <c r="A2809" s="17"/>
      <c r="B2809" s="17">
        <f t="shared" ca="1" si="45"/>
        <v>0</v>
      </c>
      <c r="C2809" s="16">
        <f>IF(LEN('Basis Excelsheet - uw artikelnr'!F2809)&gt;35,1,0)</f>
        <v>0</v>
      </c>
      <c r="D2809" s="16">
        <f>IF(LEN('Basis Excelsheet - uw artikelnr'!K2809)&gt;30,1,0)</f>
        <v>0</v>
      </c>
      <c r="E2809" s="16">
        <f>IF(LEN('Basis Excelsheet - uw artikelnr'!E2809)&gt;20,1,0)</f>
        <v>0</v>
      </c>
      <c r="F2809" s="16">
        <f>IF('Basis Excelsheet - uw artikelnr'!L2809=0,0,IF('Basis Excelsheet - uw artikelnr'!L2809&lt;1,1,0))</f>
        <v>0</v>
      </c>
      <c r="G2809" s="16">
        <f>IF('Basis Excelsheet - uw artikelnr'!F2809=0,0,IF(EXACT('Basis Excelsheet - uw artikelnr'!G2809,Keuzelijsten!$C$2),0,IF(EXACT('Basis Excelsheet - uw artikelnr'!G2809,Keuzelijsten!$C$3),0,1)))</f>
        <v>0</v>
      </c>
      <c r="H2809" s="16">
        <f>IF('Basis Excelsheet - uw artikelnr'!F2809=0,0,IF(EXACT('Basis Excelsheet - uw artikelnr'!J2809,Keuzelijsten!$D$2),0,IF(EXACT('Basis Excelsheet - uw artikelnr'!J2809,Keuzelijsten!$D$3),0,1)))</f>
        <v>0</v>
      </c>
      <c r="I2809" s="16">
        <f ca="1">IF('Basis Excelsheet - uw artikelnr'!A2809=0,0,IF(CELL("type",'Basis Excelsheet - uw artikelnr'!A2809)="w",0,1))</f>
        <v>0</v>
      </c>
      <c r="J2809" s="16">
        <f>IF('Basis Excelsheet - uw artikelnr'!F2809=0,0,COUNTIF(Keuzelijsten!$F$2:$F$244,'Basis Excelsheet - uw artikelnr'!M2809)-1)*-1</f>
        <v>0</v>
      </c>
      <c r="K2809" s="16">
        <f>IF('Basis Excelsheet - uw artikelnr'!F2809=0,0,COUNTIF(Keuzelijsten!$A$2:$A$245,'Basis Excelsheet - uw artikelnr'!C2809)-1)*-1</f>
        <v>0</v>
      </c>
      <c r="L2809" s="16">
        <f>IF('Basis Excelsheet - uw artikelnr'!F2809=0,0,COUNTIF(Keuzelijsten!$W$2:$W$945,'Basis Excelsheet - uw artikelnr'!D2809)-1)*-1</f>
        <v>0</v>
      </c>
    </row>
    <row r="2810" spans="1:12" x14ac:dyDescent="0.25">
      <c r="A2810" s="17"/>
      <c r="B2810" s="17">
        <f t="shared" ca="1" si="45"/>
        <v>0</v>
      </c>
      <c r="C2810" s="16">
        <f>IF(LEN('Basis Excelsheet - uw artikelnr'!F2810)&gt;35,1,0)</f>
        <v>0</v>
      </c>
      <c r="D2810" s="16">
        <f>IF(LEN('Basis Excelsheet - uw artikelnr'!K2810)&gt;30,1,0)</f>
        <v>0</v>
      </c>
      <c r="E2810" s="16">
        <f>IF(LEN('Basis Excelsheet - uw artikelnr'!E2810)&gt;20,1,0)</f>
        <v>0</v>
      </c>
      <c r="F2810" s="16">
        <f>IF('Basis Excelsheet - uw artikelnr'!L2810=0,0,IF('Basis Excelsheet - uw artikelnr'!L2810&lt;1,1,0))</f>
        <v>0</v>
      </c>
      <c r="G2810" s="16">
        <f>IF('Basis Excelsheet - uw artikelnr'!F2810=0,0,IF(EXACT('Basis Excelsheet - uw artikelnr'!G2810,Keuzelijsten!$C$2),0,IF(EXACT('Basis Excelsheet - uw artikelnr'!G2810,Keuzelijsten!$C$3),0,1)))</f>
        <v>0</v>
      </c>
      <c r="H2810" s="16">
        <f>IF('Basis Excelsheet - uw artikelnr'!F2810=0,0,IF(EXACT('Basis Excelsheet - uw artikelnr'!J2810,Keuzelijsten!$D$2),0,IF(EXACT('Basis Excelsheet - uw artikelnr'!J2810,Keuzelijsten!$D$3),0,1)))</f>
        <v>0</v>
      </c>
      <c r="I2810" s="16">
        <f ca="1">IF('Basis Excelsheet - uw artikelnr'!A2810=0,0,IF(CELL("type",'Basis Excelsheet - uw artikelnr'!A2810)="w",0,1))</f>
        <v>0</v>
      </c>
      <c r="J2810" s="16">
        <f>IF('Basis Excelsheet - uw artikelnr'!F2810=0,0,COUNTIF(Keuzelijsten!$F$2:$F$244,'Basis Excelsheet - uw artikelnr'!M2810)-1)*-1</f>
        <v>0</v>
      </c>
      <c r="K2810" s="16">
        <f>IF('Basis Excelsheet - uw artikelnr'!F2810=0,0,COUNTIF(Keuzelijsten!$A$2:$A$245,'Basis Excelsheet - uw artikelnr'!C2810)-1)*-1</f>
        <v>0</v>
      </c>
      <c r="L2810" s="16">
        <f>IF('Basis Excelsheet - uw artikelnr'!F2810=0,0,COUNTIF(Keuzelijsten!$W$2:$W$945,'Basis Excelsheet - uw artikelnr'!D2810)-1)*-1</f>
        <v>0</v>
      </c>
    </row>
    <row r="2811" spans="1:12" x14ac:dyDescent="0.25">
      <c r="A2811" s="17"/>
      <c r="B2811" s="17">
        <f t="shared" ca="1" si="45"/>
        <v>0</v>
      </c>
      <c r="C2811" s="16">
        <f>IF(LEN('Basis Excelsheet - uw artikelnr'!F2811)&gt;35,1,0)</f>
        <v>0</v>
      </c>
      <c r="D2811" s="16">
        <f>IF(LEN('Basis Excelsheet - uw artikelnr'!K2811)&gt;30,1,0)</f>
        <v>0</v>
      </c>
      <c r="E2811" s="16">
        <f>IF(LEN('Basis Excelsheet - uw artikelnr'!E2811)&gt;20,1,0)</f>
        <v>0</v>
      </c>
      <c r="F2811" s="16">
        <f>IF('Basis Excelsheet - uw artikelnr'!L2811=0,0,IF('Basis Excelsheet - uw artikelnr'!L2811&lt;1,1,0))</f>
        <v>0</v>
      </c>
      <c r="G2811" s="16">
        <f>IF('Basis Excelsheet - uw artikelnr'!F2811=0,0,IF(EXACT('Basis Excelsheet - uw artikelnr'!G2811,Keuzelijsten!$C$2),0,IF(EXACT('Basis Excelsheet - uw artikelnr'!G2811,Keuzelijsten!$C$3),0,1)))</f>
        <v>0</v>
      </c>
      <c r="H2811" s="16">
        <f>IF('Basis Excelsheet - uw artikelnr'!F2811=0,0,IF(EXACT('Basis Excelsheet - uw artikelnr'!J2811,Keuzelijsten!$D$2),0,IF(EXACT('Basis Excelsheet - uw artikelnr'!J2811,Keuzelijsten!$D$3),0,1)))</f>
        <v>0</v>
      </c>
      <c r="I2811" s="16">
        <f ca="1">IF('Basis Excelsheet - uw artikelnr'!A2811=0,0,IF(CELL("type",'Basis Excelsheet - uw artikelnr'!A2811)="w",0,1))</f>
        <v>0</v>
      </c>
      <c r="J2811" s="16">
        <f>IF('Basis Excelsheet - uw artikelnr'!F2811=0,0,COUNTIF(Keuzelijsten!$F$2:$F$244,'Basis Excelsheet - uw artikelnr'!M2811)-1)*-1</f>
        <v>0</v>
      </c>
      <c r="K2811" s="16">
        <f>IF('Basis Excelsheet - uw artikelnr'!F2811=0,0,COUNTIF(Keuzelijsten!$A$2:$A$245,'Basis Excelsheet - uw artikelnr'!C2811)-1)*-1</f>
        <v>0</v>
      </c>
      <c r="L2811" s="16">
        <f>IF('Basis Excelsheet - uw artikelnr'!F2811=0,0,COUNTIF(Keuzelijsten!$W$2:$W$945,'Basis Excelsheet - uw artikelnr'!D2811)-1)*-1</f>
        <v>0</v>
      </c>
    </row>
    <row r="2812" spans="1:12" x14ac:dyDescent="0.25">
      <c r="A2812" s="17"/>
      <c r="B2812" s="17">
        <f t="shared" ca="1" si="45"/>
        <v>0</v>
      </c>
      <c r="C2812" s="16">
        <f>IF(LEN('Basis Excelsheet - uw artikelnr'!F2812)&gt;35,1,0)</f>
        <v>0</v>
      </c>
      <c r="D2812" s="16">
        <f>IF(LEN('Basis Excelsheet - uw artikelnr'!K2812)&gt;30,1,0)</f>
        <v>0</v>
      </c>
      <c r="E2812" s="16">
        <f>IF(LEN('Basis Excelsheet - uw artikelnr'!E2812)&gt;20,1,0)</f>
        <v>0</v>
      </c>
      <c r="F2812" s="16">
        <f>IF('Basis Excelsheet - uw artikelnr'!L2812=0,0,IF('Basis Excelsheet - uw artikelnr'!L2812&lt;1,1,0))</f>
        <v>0</v>
      </c>
      <c r="G2812" s="16">
        <f>IF('Basis Excelsheet - uw artikelnr'!F2812=0,0,IF(EXACT('Basis Excelsheet - uw artikelnr'!G2812,Keuzelijsten!$C$2),0,IF(EXACT('Basis Excelsheet - uw artikelnr'!G2812,Keuzelijsten!$C$3),0,1)))</f>
        <v>0</v>
      </c>
      <c r="H2812" s="16">
        <f>IF('Basis Excelsheet - uw artikelnr'!F2812=0,0,IF(EXACT('Basis Excelsheet - uw artikelnr'!J2812,Keuzelijsten!$D$2),0,IF(EXACT('Basis Excelsheet - uw artikelnr'!J2812,Keuzelijsten!$D$3),0,1)))</f>
        <v>0</v>
      </c>
      <c r="I2812" s="16">
        <f ca="1">IF('Basis Excelsheet - uw artikelnr'!A2812=0,0,IF(CELL("type",'Basis Excelsheet - uw artikelnr'!A2812)="w",0,1))</f>
        <v>0</v>
      </c>
      <c r="J2812" s="16">
        <f>IF('Basis Excelsheet - uw artikelnr'!F2812=0,0,COUNTIF(Keuzelijsten!$F$2:$F$244,'Basis Excelsheet - uw artikelnr'!M2812)-1)*-1</f>
        <v>0</v>
      </c>
      <c r="K2812" s="16">
        <f>IF('Basis Excelsheet - uw artikelnr'!F2812=0,0,COUNTIF(Keuzelijsten!$A$2:$A$245,'Basis Excelsheet - uw artikelnr'!C2812)-1)*-1</f>
        <v>0</v>
      </c>
      <c r="L2812" s="16">
        <f>IF('Basis Excelsheet - uw artikelnr'!F2812=0,0,COUNTIF(Keuzelijsten!$W$2:$W$945,'Basis Excelsheet - uw artikelnr'!D2812)-1)*-1</f>
        <v>0</v>
      </c>
    </row>
    <row r="2813" spans="1:12" x14ac:dyDescent="0.25">
      <c r="A2813" s="17"/>
      <c r="B2813" s="17">
        <f t="shared" ca="1" si="45"/>
        <v>0</v>
      </c>
      <c r="C2813" s="16">
        <f>IF(LEN('Basis Excelsheet - uw artikelnr'!F2813)&gt;35,1,0)</f>
        <v>0</v>
      </c>
      <c r="D2813" s="16">
        <f>IF(LEN('Basis Excelsheet - uw artikelnr'!K2813)&gt;30,1,0)</f>
        <v>0</v>
      </c>
      <c r="E2813" s="16">
        <f>IF(LEN('Basis Excelsheet - uw artikelnr'!E2813)&gt;20,1,0)</f>
        <v>0</v>
      </c>
      <c r="F2813" s="16">
        <f>IF('Basis Excelsheet - uw artikelnr'!L2813=0,0,IF('Basis Excelsheet - uw artikelnr'!L2813&lt;1,1,0))</f>
        <v>0</v>
      </c>
      <c r="G2813" s="16">
        <f>IF('Basis Excelsheet - uw artikelnr'!F2813=0,0,IF(EXACT('Basis Excelsheet - uw artikelnr'!G2813,Keuzelijsten!$C$2),0,IF(EXACT('Basis Excelsheet - uw artikelnr'!G2813,Keuzelijsten!$C$3),0,1)))</f>
        <v>0</v>
      </c>
      <c r="H2813" s="16">
        <f>IF('Basis Excelsheet - uw artikelnr'!F2813=0,0,IF(EXACT('Basis Excelsheet - uw artikelnr'!J2813,Keuzelijsten!$D$2),0,IF(EXACT('Basis Excelsheet - uw artikelnr'!J2813,Keuzelijsten!$D$3),0,1)))</f>
        <v>0</v>
      </c>
      <c r="I2813" s="16">
        <f ca="1">IF('Basis Excelsheet - uw artikelnr'!A2813=0,0,IF(CELL("type",'Basis Excelsheet - uw artikelnr'!A2813)="w",0,1))</f>
        <v>0</v>
      </c>
      <c r="J2813" s="16">
        <f>IF('Basis Excelsheet - uw artikelnr'!F2813=0,0,COUNTIF(Keuzelijsten!$F$2:$F$244,'Basis Excelsheet - uw artikelnr'!M2813)-1)*-1</f>
        <v>0</v>
      </c>
      <c r="K2813" s="16">
        <f>IF('Basis Excelsheet - uw artikelnr'!F2813=0,0,COUNTIF(Keuzelijsten!$A$2:$A$245,'Basis Excelsheet - uw artikelnr'!C2813)-1)*-1</f>
        <v>0</v>
      </c>
      <c r="L2813" s="16">
        <f>IF('Basis Excelsheet - uw artikelnr'!F2813=0,0,COUNTIF(Keuzelijsten!$W$2:$W$945,'Basis Excelsheet - uw artikelnr'!D2813)-1)*-1</f>
        <v>0</v>
      </c>
    </row>
    <row r="2814" spans="1:12" x14ac:dyDescent="0.25">
      <c r="A2814" s="17"/>
      <c r="B2814" s="17">
        <f t="shared" ca="1" si="45"/>
        <v>0</v>
      </c>
      <c r="C2814" s="16">
        <f>IF(LEN('Basis Excelsheet - uw artikelnr'!F2814)&gt;35,1,0)</f>
        <v>0</v>
      </c>
      <c r="D2814" s="16">
        <f>IF(LEN('Basis Excelsheet - uw artikelnr'!K2814)&gt;30,1,0)</f>
        <v>0</v>
      </c>
      <c r="E2814" s="16">
        <f>IF(LEN('Basis Excelsheet - uw artikelnr'!E2814)&gt;20,1,0)</f>
        <v>0</v>
      </c>
      <c r="F2814" s="16">
        <f>IF('Basis Excelsheet - uw artikelnr'!L2814=0,0,IF('Basis Excelsheet - uw artikelnr'!L2814&lt;1,1,0))</f>
        <v>0</v>
      </c>
      <c r="G2814" s="16">
        <f>IF('Basis Excelsheet - uw artikelnr'!F2814=0,0,IF(EXACT('Basis Excelsheet - uw artikelnr'!G2814,Keuzelijsten!$C$2),0,IF(EXACT('Basis Excelsheet - uw artikelnr'!G2814,Keuzelijsten!$C$3),0,1)))</f>
        <v>0</v>
      </c>
      <c r="H2814" s="16">
        <f>IF('Basis Excelsheet - uw artikelnr'!F2814=0,0,IF(EXACT('Basis Excelsheet - uw artikelnr'!J2814,Keuzelijsten!$D$2),0,IF(EXACT('Basis Excelsheet - uw artikelnr'!J2814,Keuzelijsten!$D$3),0,1)))</f>
        <v>0</v>
      </c>
      <c r="I2814" s="16">
        <f ca="1">IF('Basis Excelsheet - uw artikelnr'!A2814=0,0,IF(CELL("type",'Basis Excelsheet - uw artikelnr'!A2814)="w",0,1))</f>
        <v>0</v>
      </c>
      <c r="J2814" s="16">
        <f>IF('Basis Excelsheet - uw artikelnr'!F2814=0,0,COUNTIF(Keuzelijsten!$F$2:$F$244,'Basis Excelsheet - uw artikelnr'!M2814)-1)*-1</f>
        <v>0</v>
      </c>
      <c r="K2814" s="16">
        <f>IF('Basis Excelsheet - uw artikelnr'!F2814=0,0,COUNTIF(Keuzelijsten!$A$2:$A$245,'Basis Excelsheet - uw artikelnr'!C2814)-1)*-1</f>
        <v>0</v>
      </c>
      <c r="L2814" s="16">
        <f>IF('Basis Excelsheet - uw artikelnr'!F2814=0,0,COUNTIF(Keuzelijsten!$W$2:$W$945,'Basis Excelsheet - uw artikelnr'!D2814)-1)*-1</f>
        <v>0</v>
      </c>
    </row>
    <row r="2815" spans="1:12" x14ac:dyDescent="0.25">
      <c r="A2815" s="17"/>
      <c r="B2815" s="17">
        <f t="shared" ca="1" si="45"/>
        <v>0</v>
      </c>
      <c r="C2815" s="16">
        <f>IF(LEN('Basis Excelsheet - uw artikelnr'!F2815)&gt;35,1,0)</f>
        <v>0</v>
      </c>
      <c r="D2815" s="16">
        <f>IF(LEN('Basis Excelsheet - uw artikelnr'!K2815)&gt;30,1,0)</f>
        <v>0</v>
      </c>
      <c r="E2815" s="16">
        <f>IF(LEN('Basis Excelsheet - uw artikelnr'!E2815)&gt;20,1,0)</f>
        <v>0</v>
      </c>
      <c r="F2815" s="16">
        <f>IF('Basis Excelsheet - uw artikelnr'!L2815=0,0,IF('Basis Excelsheet - uw artikelnr'!L2815&lt;1,1,0))</f>
        <v>0</v>
      </c>
      <c r="G2815" s="16">
        <f>IF('Basis Excelsheet - uw artikelnr'!F2815=0,0,IF(EXACT('Basis Excelsheet - uw artikelnr'!G2815,Keuzelijsten!$C$2),0,IF(EXACT('Basis Excelsheet - uw artikelnr'!G2815,Keuzelijsten!$C$3),0,1)))</f>
        <v>0</v>
      </c>
      <c r="H2815" s="16">
        <f>IF('Basis Excelsheet - uw artikelnr'!F2815=0,0,IF(EXACT('Basis Excelsheet - uw artikelnr'!J2815,Keuzelijsten!$D$2),0,IF(EXACT('Basis Excelsheet - uw artikelnr'!J2815,Keuzelijsten!$D$3),0,1)))</f>
        <v>0</v>
      </c>
      <c r="I2815" s="16">
        <f ca="1">IF('Basis Excelsheet - uw artikelnr'!A2815=0,0,IF(CELL("type",'Basis Excelsheet - uw artikelnr'!A2815)="w",0,1))</f>
        <v>0</v>
      </c>
      <c r="J2815" s="16">
        <f>IF('Basis Excelsheet - uw artikelnr'!F2815=0,0,COUNTIF(Keuzelijsten!$F$2:$F$244,'Basis Excelsheet - uw artikelnr'!M2815)-1)*-1</f>
        <v>0</v>
      </c>
      <c r="K2815" s="16">
        <f>IF('Basis Excelsheet - uw artikelnr'!F2815=0,0,COUNTIF(Keuzelijsten!$A$2:$A$245,'Basis Excelsheet - uw artikelnr'!C2815)-1)*-1</f>
        <v>0</v>
      </c>
      <c r="L2815" s="16">
        <f>IF('Basis Excelsheet - uw artikelnr'!F2815=0,0,COUNTIF(Keuzelijsten!$W$2:$W$945,'Basis Excelsheet - uw artikelnr'!D2815)-1)*-1</f>
        <v>0</v>
      </c>
    </row>
    <row r="2816" spans="1:12" x14ac:dyDescent="0.25">
      <c r="A2816" s="17"/>
      <c r="B2816" s="17">
        <f t="shared" ca="1" si="45"/>
        <v>0</v>
      </c>
      <c r="C2816" s="16">
        <f>IF(LEN('Basis Excelsheet - uw artikelnr'!F2816)&gt;35,1,0)</f>
        <v>0</v>
      </c>
      <c r="D2816" s="16">
        <f>IF(LEN('Basis Excelsheet - uw artikelnr'!K2816)&gt;30,1,0)</f>
        <v>0</v>
      </c>
      <c r="E2816" s="16">
        <f>IF(LEN('Basis Excelsheet - uw artikelnr'!E2816)&gt;20,1,0)</f>
        <v>0</v>
      </c>
      <c r="F2816" s="16">
        <f>IF('Basis Excelsheet - uw artikelnr'!L2816=0,0,IF('Basis Excelsheet - uw artikelnr'!L2816&lt;1,1,0))</f>
        <v>0</v>
      </c>
      <c r="G2816" s="16">
        <f>IF('Basis Excelsheet - uw artikelnr'!F2816=0,0,IF(EXACT('Basis Excelsheet - uw artikelnr'!G2816,Keuzelijsten!$C$2),0,IF(EXACT('Basis Excelsheet - uw artikelnr'!G2816,Keuzelijsten!$C$3),0,1)))</f>
        <v>0</v>
      </c>
      <c r="H2816" s="16">
        <f>IF('Basis Excelsheet - uw artikelnr'!F2816=0,0,IF(EXACT('Basis Excelsheet - uw artikelnr'!J2816,Keuzelijsten!$D$2),0,IF(EXACT('Basis Excelsheet - uw artikelnr'!J2816,Keuzelijsten!$D$3),0,1)))</f>
        <v>0</v>
      </c>
      <c r="I2816" s="16">
        <f ca="1">IF('Basis Excelsheet - uw artikelnr'!A2816=0,0,IF(CELL("type",'Basis Excelsheet - uw artikelnr'!A2816)="w",0,1))</f>
        <v>0</v>
      </c>
      <c r="J2816" s="16">
        <f>IF('Basis Excelsheet - uw artikelnr'!F2816=0,0,COUNTIF(Keuzelijsten!$F$2:$F$244,'Basis Excelsheet - uw artikelnr'!M2816)-1)*-1</f>
        <v>0</v>
      </c>
      <c r="K2816" s="16">
        <f>IF('Basis Excelsheet - uw artikelnr'!F2816=0,0,COUNTIF(Keuzelijsten!$A$2:$A$245,'Basis Excelsheet - uw artikelnr'!C2816)-1)*-1</f>
        <v>0</v>
      </c>
      <c r="L2816" s="16">
        <f>IF('Basis Excelsheet - uw artikelnr'!F2816=0,0,COUNTIF(Keuzelijsten!$W$2:$W$945,'Basis Excelsheet - uw artikelnr'!D2816)-1)*-1</f>
        <v>0</v>
      </c>
    </row>
    <row r="2817" spans="1:12" x14ac:dyDescent="0.25">
      <c r="A2817" s="17"/>
      <c r="B2817" s="17">
        <f t="shared" ca="1" si="45"/>
        <v>0</v>
      </c>
      <c r="C2817" s="16">
        <f>IF(LEN('Basis Excelsheet - uw artikelnr'!F2817)&gt;35,1,0)</f>
        <v>0</v>
      </c>
      <c r="D2817" s="16">
        <f>IF(LEN('Basis Excelsheet - uw artikelnr'!K2817)&gt;30,1,0)</f>
        <v>0</v>
      </c>
      <c r="E2817" s="16">
        <f>IF(LEN('Basis Excelsheet - uw artikelnr'!E2817)&gt;20,1,0)</f>
        <v>0</v>
      </c>
      <c r="F2817" s="16">
        <f>IF('Basis Excelsheet - uw artikelnr'!L2817=0,0,IF('Basis Excelsheet - uw artikelnr'!L2817&lt;1,1,0))</f>
        <v>0</v>
      </c>
      <c r="G2817" s="16">
        <f>IF('Basis Excelsheet - uw artikelnr'!F2817=0,0,IF(EXACT('Basis Excelsheet - uw artikelnr'!G2817,Keuzelijsten!$C$2),0,IF(EXACT('Basis Excelsheet - uw artikelnr'!G2817,Keuzelijsten!$C$3),0,1)))</f>
        <v>0</v>
      </c>
      <c r="H2817" s="16">
        <f>IF('Basis Excelsheet - uw artikelnr'!F2817=0,0,IF(EXACT('Basis Excelsheet - uw artikelnr'!J2817,Keuzelijsten!$D$2),0,IF(EXACT('Basis Excelsheet - uw artikelnr'!J2817,Keuzelijsten!$D$3),0,1)))</f>
        <v>0</v>
      </c>
      <c r="I2817" s="16">
        <f ca="1">IF('Basis Excelsheet - uw artikelnr'!A2817=0,0,IF(CELL("type",'Basis Excelsheet - uw artikelnr'!A2817)="w",0,1))</f>
        <v>0</v>
      </c>
      <c r="J2817" s="16">
        <f>IF('Basis Excelsheet - uw artikelnr'!F2817=0,0,COUNTIF(Keuzelijsten!$F$2:$F$244,'Basis Excelsheet - uw artikelnr'!M2817)-1)*-1</f>
        <v>0</v>
      </c>
      <c r="K2817" s="16">
        <f>IF('Basis Excelsheet - uw artikelnr'!F2817=0,0,COUNTIF(Keuzelijsten!$A$2:$A$245,'Basis Excelsheet - uw artikelnr'!C2817)-1)*-1</f>
        <v>0</v>
      </c>
      <c r="L2817" s="16">
        <f>IF('Basis Excelsheet - uw artikelnr'!F2817=0,0,COUNTIF(Keuzelijsten!$W$2:$W$945,'Basis Excelsheet - uw artikelnr'!D2817)-1)*-1</f>
        <v>0</v>
      </c>
    </row>
    <row r="2818" spans="1:12" x14ac:dyDescent="0.25">
      <c r="A2818" s="17"/>
      <c r="B2818" s="17">
        <f t="shared" ca="1" si="45"/>
        <v>0</v>
      </c>
      <c r="C2818" s="16">
        <f>IF(LEN('Basis Excelsheet - uw artikelnr'!F2818)&gt;35,1,0)</f>
        <v>0</v>
      </c>
      <c r="D2818" s="16">
        <f>IF(LEN('Basis Excelsheet - uw artikelnr'!K2818)&gt;30,1,0)</f>
        <v>0</v>
      </c>
      <c r="E2818" s="16">
        <f>IF(LEN('Basis Excelsheet - uw artikelnr'!E2818)&gt;20,1,0)</f>
        <v>0</v>
      </c>
      <c r="F2818" s="16">
        <f>IF('Basis Excelsheet - uw artikelnr'!L2818=0,0,IF('Basis Excelsheet - uw artikelnr'!L2818&lt;1,1,0))</f>
        <v>0</v>
      </c>
      <c r="G2818" s="16">
        <f>IF('Basis Excelsheet - uw artikelnr'!F2818=0,0,IF(EXACT('Basis Excelsheet - uw artikelnr'!G2818,Keuzelijsten!$C$2),0,IF(EXACT('Basis Excelsheet - uw artikelnr'!G2818,Keuzelijsten!$C$3),0,1)))</f>
        <v>0</v>
      </c>
      <c r="H2818" s="16">
        <f>IF('Basis Excelsheet - uw artikelnr'!F2818=0,0,IF(EXACT('Basis Excelsheet - uw artikelnr'!J2818,Keuzelijsten!$D$2),0,IF(EXACT('Basis Excelsheet - uw artikelnr'!J2818,Keuzelijsten!$D$3),0,1)))</f>
        <v>0</v>
      </c>
      <c r="I2818" s="16">
        <f ca="1">IF('Basis Excelsheet - uw artikelnr'!A2818=0,0,IF(CELL("type",'Basis Excelsheet - uw artikelnr'!A2818)="w",0,1))</f>
        <v>0</v>
      </c>
      <c r="J2818" s="16">
        <f>IF('Basis Excelsheet - uw artikelnr'!F2818=0,0,COUNTIF(Keuzelijsten!$F$2:$F$244,'Basis Excelsheet - uw artikelnr'!M2818)-1)*-1</f>
        <v>0</v>
      </c>
      <c r="K2818" s="16">
        <f>IF('Basis Excelsheet - uw artikelnr'!F2818=0,0,COUNTIF(Keuzelijsten!$A$2:$A$245,'Basis Excelsheet - uw artikelnr'!C2818)-1)*-1</f>
        <v>0</v>
      </c>
      <c r="L2818" s="16">
        <f>IF('Basis Excelsheet - uw artikelnr'!F2818=0,0,COUNTIF(Keuzelijsten!$W$2:$W$945,'Basis Excelsheet - uw artikelnr'!D2818)-1)*-1</f>
        <v>0</v>
      </c>
    </row>
    <row r="2819" spans="1:12" x14ac:dyDescent="0.25">
      <c r="A2819" s="17"/>
      <c r="B2819" s="17">
        <f t="shared" ca="1" si="45"/>
        <v>0</v>
      </c>
      <c r="C2819" s="16">
        <f>IF(LEN('Basis Excelsheet - uw artikelnr'!F2819)&gt;35,1,0)</f>
        <v>0</v>
      </c>
      <c r="D2819" s="16">
        <f>IF(LEN('Basis Excelsheet - uw artikelnr'!K2819)&gt;30,1,0)</f>
        <v>0</v>
      </c>
      <c r="E2819" s="16">
        <f>IF(LEN('Basis Excelsheet - uw artikelnr'!E2819)&gt;20,1,0)</f>
        <v>0</v>
      </c>
      <c r="F2819" s="16">
        <f>IF('Basis Excelsheet - uw artikelnr'!L2819=0,0,IF('Basis Excelsheet - uw artikelnr'!L2819&lt;1,1,0))</f>
        <v>0</v>
      </c>
      <c r="G2819" s="16">
        <f>IF('Basis Excelsheet - uw artikelnr'!F2819=0,0,IF(EXACT('Basis Excelsheet - uw artikelnr'!G2819,Keuzelijsten!$C$2),0,IF(EXACT('Basis Excelsheet - uw artikelnr'!G2819,Keuzelijsten!$C$3),0,1)))</f>
        <v>0</v>
      </c>
      <c r="H2819" s="16">
        <f>IF('Basis Excelsheet - uw artikelnr'!F2819=0,0,IF(EXACT('Basis Excelsheet - uw artikelnr'!J2819,Keuzelijsten!$D$2),0,IF(EXACT('Basis Excelsheet - uw artikelnr'!J2819,Keuzelijsten!$D$3),0,1)))</f>
        <v>0</v>
      </c>
      <c r="I2819" s="16">
        <f ca="1">IF('Basis Excelsheet - uw artikelnr'!A2819=0,0,IF(CELL("type",'Basis Excelsheet - uw artikelnr'!A2819)="w",0,1))</f>
        <v>0</v>
      </c>
      <c r="J2819" s="16">
        <f>IF('Basis Excelsheet - uw artikelnr'!F2819=0,0,COUNTIF(Keuzelijsten!$F$2:$F$244,'Basis Excelsheet - uw artikelnr'!M2819)-1)*-1</f>
        <v>0</v>
      </c>
      <c r="K2819" s="16">
        <f>IF('Basis Excelsheet - uw artikelnr'!F2819=0,0,COUNTIF(Keuzelijsten!$A$2:$A$245,'Basis Excelsheet - uw artikelnr'!C2819)-1)*-1</f>
        <v>0</v>
      </c>
      <c r="L2819" s="16">
        <f>IF('Basis Excelsheet - uw artikelnr'!F2819=0,0,COUNTIF(Keuzelijsten!$W$2:$W$945,'Basis Excelsheet - uw artikelnr'!D2819)-1)*-1</f>
        <v>0</v>
      </c>
    </row>
    <row r="2820" spans="1:12" x14ac:dyDescent="0.25">
      <c r="A2820" s="17"/>
      <c r="B2820" s="17">
        <f t="shared" ca="1" si="45"/>
        <v>0</v>
      </c>
      <c r="C2820" s="16">
        <f>IF(LEN('Basis Excelsheet - uw artikelnr'!F2820)&gt;35,1,0)</f>
        <v>0</v>
      </c>
      <c r="D2820" s="16">
        <f>IF(LEN('Basis Excelsheet - uw artikelnr'!K2820)&gt;30,1,0)</f>
        <v>0</v>
      </c>
      <c r="E2820" s="16">
        <f>IF(LEN('Basis Excelsheet - uw artikelnr'!E2820)&gt;20,1,0)</f>
        <v>0</v>
      </c>
      <c r="F2820" s="16">
        <f>IF('Basis Excelsheet - uw artikelnr'!L2820=0,0,IF('Basis Excelsheet - uw artikelnr'!L2820&lt;1,1,0))</f>
        <v>0</v>
      </c>
      <c r="G2820" s="16">
        <f>IF('Basis Excelsheet - uw artikelnr'!F2820=0,0,IF(EXACT('Basis Excelsheet - uw artikelnr'!G2820,Keuzelijsten!$C$2),0,IF(EXACT('Basis Excelsheet - uw artikelnr'!G2820,Keuzelijsten!$C$3),0,1)))</f>
        <v>0</v>
      </c>
      <c r="H2820" s="16">
        <f>IF('Basis Excelsheet - uw artikelnr'!F2820=0,0,IF(EXACT('Basis Excelsheet - uw artikelnr'!J2820,Keuzelijsten!$D$2),0,IF(EXACT('Basis Excelsheet - uw artikelnr'!J2820,Keuzelijsten!$D$3),0,1)))</f>
        <v>0</v>
      </c>
      <c r="I2820" s="16">
        <f ca="1">IF('Basis Excelsheet - uw artikelnr'!A2820=0,0,IF(CELL("type",'Basis Excelsheet - uw artikelnr'!A2820)="w",0,1))</f>
        <v>0</v>
      </c>
      <c r="J2820" s="16">
        <f>IF('Basis Excelsheet - uw artikelnr'!F2820=0,0,COUNTIF(Keuzelijsten!$F$2:$F$244,'Basis Excelsheet - uw artikelnr'!M2820)-1)*-1</f>
        <v>0</v>
      </c>
      <c r="K2820" s="16">
        <f>IF('Basis Excelsheet - uw artikelnr'!F2820=0,0,COUNTIF(Keuzelijsten!$A$2:$A$245,'Basis Excelsheet - uw artikelnr'!C2820)-1)*-1</f>
        <v>0</v>
      </c>
      <c r="L2820" s="16">
        <f>IF('Basis Excelsheet - uw artikelnr'!F2820=0,0,COUNTIF(Keuzelijsten!$W$2:$W$945,'Basis Excelsheet - uw artikelnr'!D2820)-1)*-1</f>
        <v>0</v>
      </c>
    </row>
    <row r="2821" spans="1:12" x14ac:dyDescent="0.25">
      <c r="A2821" s="17"/>
      <c r="B2821" s="17">
        <f t="shared" ca="1" si="45"/>
        <v>0</v>
      </c>
      <c r="C2821" s="16">
        <f>IF(LEN('Basis Excelsheet - uw artikelnr'!F2821)&gt;35,1,0)</f>
        <v>0</v>
      </c>
      <c r="D2821" s="16">
        <f>IF(LEN('Basis Excelsheet - uw artikelnr'!K2821)&gt;30,1,0)</f>
        <v>0</v>
      </c>
      <c r="E2821" s="16">
        <f>IF(LEN('Basis Excelsheet - uw artikelnr'!E2821)&gt;20,1,0)</f>
        <v>0</v>
      </c>
      <c r="F2821" s="16">
        <f>IF('Basis Excelsheet - uw artikelnr'!L2821=0,0,IF('Basis Excelsheet - uw artikelnr'!L2821&lt;1,1,0))</f>
        <v>0</v>
      </c>
      <c r="G2821" s="16">
        <f>IF('Basis Excelsheet - uw artikelnr'!F2821=0,0,IF(EXACT('Basis Excelsheet - uw artikelnr'!G2821,Keuzelijsten!$C$2),0,IF(EXACT('Basis Excelsheet - uw artikelnr'!G2821,Keuzelijsten!$C$3),0,1)))</f>
        <v>0</v>
      </c>
      <c r="H2821" s="16">
        <f>IF('Basis Excelsheet - uw artikelnr'!F2821=0,0,IF(EXACT('Basis Excelsheet - uw artikelnr'!J2821,Keuzelijsten!$D$2),0,IF(EXACT('Basis Excelsheet - uw artikelnr'!J2821,Keuzelijsten!$D$3),0,1)))</f>
        <v>0</v>
      </c>
      <c r="I2821" s="16">
        <f ca="1">IF('Basis Excelsheet - uw artikelnr'!A2821=0,0,IF(CELL("type",'Basis Excelsheet - uw artikelnr'!A2821)="w",0,1))</f>
        <v>0</v>
      </c>
      <c r="J2821" s="16">
        <f>IF('Basis Excelsheet - uw artikelnr'!F2821=0,0,COUNTIF(Keuzelijsten!$F$2:$F$244,'Basis Excelsheet - uw artikelnr'!M2821)-1)*-1</f>
        <v>0</v>
      </c>
      <c r="K2821" s="16">
        <f>IF('Basis Excelsheet - uw artikelnr'!F2821=0,0,COUNTIF(Keuzelijsten!$A$2:$A$245,'Basis Excelsheet - uw artikelnr'!C2821)-1)*-1</f>
        <v>0</v>
      </c>
      <c r="L2821" s="16">
        <f>IF('Basis Excelsheet - uw artikelnr'!F2821=0,0,COUNTIF(Keuzelijsten!$W$2:$W$945,'Basis Excelsheet - uw artikelnr'!D2821)-1)*-1</f>
        <v>0</v>
      </c>
    </row>
    <row r="2822" spans="1:12" x14ac:dyDescent="0.25">
      <c r="A2822" s="17"/>
      <c r="B2822" s="17">
        <f t="shared" ref="B2822:B2885" ca="1" si="46">SUM(C2822:L2822)</f>
        <v>0</v>
      </c>
      <c r="C2822" s="16">
        <f>IF(LEN('Basis Excelsheet - uw artikelnr'!F2822)&gt;35,1,0)</f>
        <v>0</v>
      </c>
      <c r="D2822" s="16">
        <f>IF(LEN('Basis Excelsheet - uw artikelnr'!K2822)&gt;30,1,0)</f>
        <v>0</v>
      </c>
      <c r="E2822" s="16">
        <f>IF(LEN('Basis Excelsheet - uw artikelnr'!E2822)&gt;20,1,0)</f>
        <v>0</v>
      </c>
      <c r="F2822" s="16">
        <f>IF('Basis Excelsheet - uw artikelnr'!L2822=0,0,IF('Basis Excelsheet - uw artikelnr'!L2822&lt;1,1,0))</f>
        <v>0</v>
      </c>
      <c r="G2822" s="16">
        <f>IF('Basis Excelsheet - uw artikelnr'!F2822=0,0,IF(EXACT('Basis Excelsheet - uw artikelnr'!G2822,Keuzelijsten!$C$2),0,IF(EXACT('Basis Excelsheet - uw artikelnr'!G2822,Keuzelijsten!$C$3),0,1)))</f>
        <v>0</v>
      </c>
      <c r="H2822" s="16">
        <f>IF('Basis Excelsheet - uw artikelnr'!F2822=0,0,IF(EXACT('Basis Excelsheet - uw artikelnr'!J2822,Keuzelijsten!$D$2),0,IF(EXACT('Basis Excelsheet - uw artikelnr'!J2822,Keuzelijsten!$D$3),0,1)))</f>
        <v>0</v>
      </c>
      <c r="I2822" s="16">
        <f ca="1">IF('Basis Excelsheet - uw artikelnr'!A2822=0,0,IF(CELL("type",'Basis Excelsheet - uw artikelnr'!A2822)="w",0,1))</f>
        <v>0</v>
      </c>
      <c r="J2822" s="16">
        <f>IF('Basis Excelsheet - uw artikelnr'!F2822=0,0,COUNTIF(Keuzelijsten!$F$2:$F$244,'Basis Excelsheet - uw artikelnr'!M2822)-1)*-1</f>
        <v>0</v>
      </c>
      <c r="K2822" s="16">
        <f>IF('Basis Excelsheet - uw artikelnr'!F2822=0,0,COUNTIF(Keuzelijsten!$A$2:$A$245,'Basis Excelsheet - uw artikelnr'!C2822)-1)*-1</f>
        <v>0</v>
      </c>
      <c r="L2822" s="16">
        <f>IF('Basis Excelsheet - uw artikelnr'!F2822=0,0,COUNTIF(Keuzelijsten!$W$2:$W$945,'Basis Excelsheet - uw artikelnr'!D2822)-1)*-1</f>
        <v>0</v>
      </c>
    </row>
    <row r="2823" spans="1:12" x14ac:dyDescent="0.25">
      <c r="A2823" s="17"/>
      <c r="B2823" s="17">
        <f t="shared" ca="1" si="46"/>
        <v>0</v>
      </c>
      <c r="C2823" s="16">
        <f>IF(LEN('Basis Excelsheet - uw artikelnr'!F2823)&gt;35,1,0)</f>
        <v>0</v>
      </c>
      <c r="D2823" s="16">
        <f>IF(LEN('Basis Excelsheet - uw artikelnr'!K2823)&gt;30,1,0)</f>
        <v>0</v>
      </c>
      <c r="E2823" s="16">
        <f>IF(LEN('Basis Excelsheet - uw artikelnr'!E2823)&gt;20,1,0)</f>
        <v>0</v>
      </c>
      <c r="F2823" s="16">
        <f>IF('Basis Excelsheet - uw artikelnr'!L2823=0,0,IF('Basis Excelsheet - uw artikelnr'!L2823&lt;1,1,0))</f>
        <v>0</v>
      </c>
      <c r="G2823" s="16">
        <f>IF('Basis Excelsheet - uw artikelnr'!F2823=0,0,IF(EXACT('Basis Excelsheet - uw artikelnr'!G2823,Keuzelijsten!$C$2),0,IF(EXACT('Basis Excelsheet - uw artikelnr'!G2823,Keuzelijsten!$C$3),0,1)))</f>
        <v>0</v>
      </c>
      <c r="H2823" s="16">
        <f>IF('Basis Excelsheet - uw artikelnr'!F2823=0,0,IF(EXACT('Basis Excelsheet - uw artikelnr'!J2823,Keuzelijsten!$D$2),0,IF(EXACT('Basis Excelsheet - uw artikelnr'!J2823,Keuzelijsten!$D$3),0,1)))</f>
        <v>0</v>
      </c>
      <c r="I2823" s="16">
        <f ca="1">IF('Basis Excelsheet - uw artikelnr'!A2823=0,0,IF(CELL("type",'Basis Excelsheet - uw artikelnr'!A2823)="w",0,1))</f>
        <v>0</v>
      </c>
      <c r="J2823" s="16">
        <f>IF('Basis Excelsheet - uw artikelnr'!F2823=0,0,COUNTIF(Keuzelijsten!$F$2:$F$244,'Basis Excelsheet - uw artikelnr'!M2823)-1)*-1</f>
        <v>0</v>
      </c>
      <c r="K2823" s="16">
        <f>IF('Basis Excelsheet - uw artikelnr'!F2823=0,0,COUNTIF(Keuzelijsten!$A$2:$A$245,'Basis Excelsheet - uw artikelnr'!C2823)-1)*-1</f>
        <v>0</v>
      </c>
      <c r="L2823" s="16">
        <f>IF('Basis Excelsheet - uw artikelnr'!F2823=0,0,COUNTIF(Keuzelijsten!$W$2:$W$945,'Basis Excelsheet - uw artikelnr'!D2823)-1)*-1</f>
        <v>0</v>
      </c>
    </row>
    <row r="2824" spans="1:12" x14ac:dyDescent="0.25">
      <c r="A2824" s="17"/>
      <c r="B2824" s="17">
        <f t="shared" ca="1" si="46"/>
        <v>0</v>
      </c>
      <c r="C2824" s="16">
        <f>IF(LEN('Basis Excelsheet - uw artikelnr'!F2824)&gt;35,1,0)</f>
        <v>0</v>
      </c>
      <c r="D2824" s="16">
        <f>IF(LEN('Basis Excelsheet - uw artikelnr'!K2824)&gt;30,1,0)</f>
        <v>0</v>
      </c>
      <c r="E2824" s="16">
        <f>IF(LEN('Basis Excelsheet - uw artikelnr'!E2824)&gt;20,1,0)</f>
        <v>0</v>
      </c>
      <c r="F2824" s="16">
        <f>IF('Basis Excelsheet - uw artikelnr'!L2824=0,0,IF('Basis Excelsheet - uw artikelnr'!L2824&lt;1,1,0))</f>
        <v>0</v>
      </c>
      <c r="G2824" s="16">
        <f>IF('Basis Excelsheet - uw artikelnr'!F2824=0,0,IF(EXACT('Basis Excelsheet - uw artikelnr'!G2824,Keuzelijsten!$C$2),0,IF(EXACT('Basis Excelsheet - uw artikelnr'!G2824,Keuzelijsten!$C$3),0,1)))</f>
        <v>0</v>
      </c>
      <c r="H2824" s="16">
        <f>IF('Basis Excelsheet - uw artikelnr'!F2824=0,0,IF(EXACT('Basis Excelsheet - uw artikelnr'!J2824,Keuzelijsten!$D$2),0,IF(EXACT('Basis Excelsheet - uw artikelnr'!J2824,Keuzelijsten!$D$3),0,1)))</f>
        <v>0</v>
      </c>
      <c r="I2824" s="16">
        <f ca="1">IF('Basis Excelsheet - uw artikelnr'!A2824=0,0,IF(CELL("type",'Basis Excelsheet - uw artikelnr'!A2824)="w",0,1))</f>
        <v>0</v>
      </c>
      <c r="J2824" s="16">
        <f>IF('Basis Excelsheet - uw artikelnr'!F2824=0,0,COUNTIF(Keuzelijsten!$F$2:$F$244,'Basis Excelsheet - uw artikelnr'!M2824)-1)*-1</f>
        <v>0</v>
      </c>
      <c r="K2824" s="16">
        <f>IF('Basis Excelsheet - uw artikelnr'!F2824=0,0,COUNTIF(Keuzelijsten!$A$2:$A$245,'Basis Excelsheet - uw artikelnr'!C2824)-1)*-1</f>
        <v>0</v>
      </c>
      <c r="L2824" s="16">
        <f>IF('Basis Excelsheet - uw artikelnr'!F2824=0,0,COUNTIF(Keuzelijsten!$W$2:$W$945,'Basis Excelsheet - uw artikelnr'!D2824)-1)*-1</f>
        <v>0</v>
      </c>
    </row>
    <row r="2825" spans="1:12" x14ac:dyDescent="0.25">
      <c r="A2825" s="17"/>
      <c r="B2825" s="17">
        <f t="shared" ca="1" si="46"/>
        <v>0</v>
      </c>
      <c r="C2825" s="16">
        <f>IF(LEN('Basis Excelsheet - uw artikelnr'!F2825)&gt;35,1,0)</f>
        <v>0</v>
      </c>
      <c r="D2825" s="16">
        <f>IF(LEN('Basis Excelsheet - uw artikelnr'!K2825)&gt;30,1,0)</f>
        <v>0</v>
      </c>
      <c r="E2825" s="16">
        <f>IF(LEN('Basis Excelsheet - uw artikelnr'!E2825)&gt;20,1,0)</f>
        <v>0</v>
      </c>
      <c r="F2825" s="16">
        <f>IF('Basis Excelsheet - uw artikelnr'!L2825=0,0,IF('Basis Excelsheet - uw artikelnr'!L2825&lt;1,1,0))</f>
        <v>0</v>
      </c>
      <c r="G2825" s="16">
        <f>IF('Basis Excelsheet - uw artikelnr'!F2825=0,0,IF(EXACT('Basis Excelsheet - uw artikelnr'!G2825,Keuzelijsten!$C$2),0,IF(EXACT('Basis Excelsheet - uw artikelnr'!G2825,Keuzelijsten!$C$3),0,1)))</f>
        <v>0</v>
      </c>
      <c r="H2825" s="16">
        <f>IF('Basis Excelsheet - uw artikelnr'!F2825=0,0,IF(EXACT('Basis Excelsheet - uw artikelnr'!J2825,Keuzelijsten!$D$2),0,IF(EXACT('Basis Excelsheet - uw artikelnr'!J2825,Keuzelijsten!$D$3),0,1)))</f>
        <v>0</v>
      </c>
      <c r="I2825" s="16">
        <f ca="1">IF('Basis Excelsheet - uw artikelnr'!A2825=0,0,IF(CELL("type",'Basis Excelsheet - uw artikelnr'!A2825)="w",0,1))</f>
        <v>0</v>
      </c>
      <c r="J2825" s="16">
        <f>IF('Basis Excelsheet - uw artikelnr'!F2825=0,0,COUNTIF(Keuzelijsten!$F$2:$F$244,'Basis Excelsheet - uw artikelnr'!M2825)-1)*-1</f>
        <v>0</v>
      </c>
      <c r="K2825" s="16">
        <f>IF('Basis Excelsheet - uw artikelnr'!F2825=0,0,COUNTIF(Keuzelijsten!$A$2:$A$245,'Basis Excelsheet - uw artikelnr'!C2825)-1)*-1</f>
        <v>0</v>
      </c>
      <c r="L2825" s="16">
        <f>IF('Basis Excelsheet - uw artikelnr'!F2825=0,0,COUNTIF(Keuzelijsten!$W$2:$W$945,'Basis Excelsheet - uw artikelnr'!D2825)-1)*-1</f>
        <v>0</v>
      </c>
    </row>
    <row r="2826" spans="1:12" x14ac:dyDescent="0.25">
      <c r="A2826" s="17"/>
      <c r="B2826" s="17">
        <f t="shared" ca="1" si="46"/>
        <v>0</v>
      </c>
      <c r="C2826" s="16">
        <f>IF(LEN('Basis Excelsheet - uw artikelnr'!F2826)&gt;35,1,0)</f>
        <v>0</v>
      </c>
      <c r="D2826" s="16">
        <f>IF(LEN('Basis Excelsheet - uw artikelnr'!K2826)&gt;30,1,0)</f>
        <v>0</v>
      </c>
      <c r="E2826" s="16">
        <f>IF(LEN('Basis Excelsheet - uw artikelnr'!E2826)&gt;20,1,0)</f>
        <v>0</v>
      </c>
      <c r="F2826" s="16">
        <f>IF('Basis Excelsheet - uw artikelnr'!L2826=0,0,IF('Basis Excelsheet - uw artikelnr'!L2826&lt;1,1,0))</f>
        <v>0</v>
      </c>
      <c r="G2826" s="16">
        <f>IF('Basis Excelsheet - uw artikelnr'!F2826=0,0,IF(EXACT('Basis Excelsheet - uw artikelnr'!G2826,Keuzelijsten!$C$2),0,IF(EXACT('Basis Excelsheet - uw artikelnr'!G2826,Keuzelijsten!$C$3),0,1)))</f>
        <v>0</v>
      </c>
      <c r="H2826" s="16">
        <f>IF('Basis Excelsheet - uw artikelnr'!F2826=0,0,IF(EXACT('Basis Excelsheet - uw artikelnr'!J2826,Keuzelijsten!$D$2),0,IF(EXACT('Basis Excelsheet - uw artikelnr'!J2826,Keuzelijsten!$D$3),0,1)))</f>
        <v>0</v>
      </c>
      <c r="I2826" s="16">
        <f ca="1">IF('Basis Excelsheet - uw artikelnr'!A2826=0,0,IF(CELL("type",'Basis Excelsheet - uw artikelnr'!A2826)="w",0,1))</f>
        <v>0</v>
      </c>
      <c r="J2826" s="16">
        <f>IF('Basis Excelsheet - uw artikelnr'!F2826=0,0,COUNTIF(Keuzelijsten!$F$2:$F$244,'Basis Excelsheet - uw artikelnr'!M2826)-1)*-1</f>
        <v>0</v>
      </c>
      <c r="K2826" s="16">
        <f>IF('Basis Excelsheet - uw artikelnr'!F2826=0,0,COUNTIF(Keuzelijsten!$A$2:$A$245,'Basis Excelsheet - uw artikelnr'!C2826)-1)*-1</f>
        <v>0</v>
      </c>
      <c r="L2826" s="16">
        <f>IF('Basis Excelsheet - uw artikelnr'!F2826=0,0,COUNTIF(Keuzelijsten!$W$2:$W$945,'Basis Excelsheet - uw artikelnr'!D2826)-1)*-1</f>
        <v>0</v>
      </c>
    </row>
    <row r="2827" spans="1:12" x14ac:dyDescent="0.25">
      <c r="A2827" s="17"/>
      <c r="B2827" s="17">
        <f t="shared" ca="1" si="46"/>
        <v>0</v>
      </c>
      <c r="C2827" s="16">
        <f>IF(LEN('Basis Excelsheet - uw artikelnr'!F2827)&gt;35,1,0)</f>
        <v>0</v>
      </c>
      <c r="D2827" s="16">
        <f>IF(LEN('Basis Excelsheet - uw artikelnr'!K2827)&gt;30,1,0)</f>
        <v>0</v>
      </c>
      <c r="E2827" s="16">
        <f>IF(LEN('Basis Excelsheet - uw artikelnr'!E2827)&gt;20,1,0)</f>
        <v>0</v>
      </c>
      <c r="F2827" s="16">
        <f>IF('Basis Excelsheet - uw artikelnr'!L2827=0,0,IF('Basis Excelsheet - uw artikelnr'!L2827&lt;1,1,0))</f>
        <v>0</v>
      </c>
      <c r="G2827" s="16">
        <f>IF('Basis Excelsheet - uw artikelnr'!F2827=0,0,IF(EXACT('Basis Excelsheet - uw artikelnr'!G2827,Keuzelijsten!$C$2),0,IF(EXACT('Basis Excelsheet - uw artikelnr'!G2827,Keuzelijsten!$C$3),0,1)))</f>
        <v>0</v>
      </c>
      <c r="H2827" s="16">
        <f>IF('Basis Excelsheet - uw artikelnr'!F2827=0,0,IF(EXACT('Basis Excelsheet - uw artikelnr'!J2827,Keuzelijsten!$D$2),0,IF(EXACT('Basis Excelsheet - uw artikelnr'!J2827,Keuzelijsten!$D$3),0,1)))</f>
        <v>0</v>
      </c>
      <c r="I2827" s="16">
        <f ca="1">IF('Basis Excelsheet - uw artikelnr'!A2827=0,0,IF(CELL("type",'Basis Excelsheet - uw artikelnr'!A2827)="w",0,1))</f>
        <v>0</v>
      </c>
      <c r="J2827" s="16">
        <f>IF('Basis Excelsheet - uw artikelnr'!F2827=0,0,COUNTIF(Keuzelijsten!$F$2:$F$244,'Basis Excelsheet - uw artikelnr'!M2827)-1)*-1</f>
        <v>0</v>
      </c>
      <c r="K2827" s="16">
        <f>IF('Basis Excelsheet - uw artikelnr'!F2827=0,0,COUNTIF(Keuzelijsten!$A$2:$A$245,'Basis Excelsheet - uw artikelnr'!C2827)-1)*-1</f>
        <v>0</v>
      </c>
      <c r="L2827" s="16">
        <f>IF('Basis Excelsheet - uw artikelnr'!F2827=0,0,COUNTIF(Keuzelijsten!$W$2:$W$945,'Basis Excelsheet - uw artikelnr'!D2827)-1)*-1</f>
        <v>0</v>
      </c>
    </row>
    <row r="2828" spans="1:12" x14ac:dyDescent="0.25">
      <c r="A2828" s="17"/>
      <c r="B2828" s="17">
        <f t="shared" ca="1" si="46"/>
        <v>0</v>
      </c>
      <c r="C2828" s="16">
        <f>IF(LEN('Basis Excelsheet - uw artikelnr'!F2828)&gt;35,1,0)</f>
        <v>0</v>
      </c>
      <c r="D2828" s="16">
        <f>IF(LEN('Basis Excelsheet - uw artikelnr'!K2828)&gt;30,1,0)</f>
        <v>0</v>
      </c>
      <c r="E2828" s="16">
        <f>IF(LEN('Basis Excelsheet - uw artikelnr'!E2828)&gt;20,1,0)</f>
        <v>0</v>
      </c>
      <c r="F2828" s="16">
        <f>IF('Basis Excelsheet - uw artikelnr'!L2828=0,0,IF('Basis Excelsheet - uw artikelnr'!L2828&lt;1,1,0))</f>
        <v>0</v>
      </c>
      <c r="G2828" s="16">
        <f>IF('Basis Excelsheet - uw artikelnr'!F2828=0,0,IF(EXACT('Basis Excelsheet - uw artikelnr'!G2828,Keuzelijsten!$C$2),0,IF(EXACT('Basis Excelsheet - uw artikelnr'!G2828,Keuzelijsten!$C$3),0,1)))</f>
        <v>0</v>
      </c>
      <c r="H2828" s="16">
        <f>IF('Basis Excelsheet - uw artikelnr'!F2828=0,0,IF(EXACT('Basis Excelsheet - uw artikelnr'!J2828,Keuzelijsten!$D$2),0,IF(EXACT('Basis Excelsheet - uw artikelnr'!J2828,Keuzelijsten!$D$3),0,1)))</f>
        <v>0</v>
      </c>
      <c r="I2828" s="16">
        <f ca="1">IF('Basis Excelsheet - uw artikelnr'!A2828=0,0,IF(CELL("type",'Basis Excelsheet - uw artikelnr'!A2828)="w",0,1))</f>
        <v>0</v>
      </c>
      <c r="J2828" s="16">
        <f>IF('Basis Excelsheet - uw artikelnr'!F2828=0,0,COUNTIF(Keuzelijsten!$F$2:$F$244,'Basis Excelsheet - uw artikelnr'!M2828)-1)*-1</f>
        <v>0</v>
      </c>
      <c r="K2828" s="16">
        <f>IF('Basis Excelsheet - uw artikelnr'!F2828=0,0,COUNTIF(Keuzelijsten!$A$2:$A$245,'Basis Excelsheet - uw artikelnr'!C2828)-1)*-1</f>
        <v>0</v>
      </c>
      <c r="L2828" s="16">
        <f>IF('Basis Excelsheet - uw artikelnr'!F2828=0,0,COUNTIF(Keuzelijsten!$W$2:$W$945,'Basis Excelsheet - uw artikelnr'!D2828)-1)*-1</f>
        <v>0</v>
      </c>
    </row>
    <row r="2829" spans="1:12" x14ac:dyDescent="0.25">
      <c r="A2829" s="17"/>
      <c r="B2829" s="17">
        <f t="shared" ca="1" si="46"/>
        <v>0</v>
      </c>
      <c r="C2829" s="16">
        <f>IF(LEN('Basis Excelsheet - uw artikelnr'!F2829)&gt;35,1,0)</f>
        <v>0</v>
      </c>
      <c r="D2829" s="16">
        <f>IF(LEN('Basis Excelsheet - uw artikelnr'!K2829)&gt;30,1,0)</f>
        <v>0</v>
      </c>
      <c r="E2829" s="16">
        <f>IF(LEN('Basis Excelsheet - uw artikelnr'!E2829)&gt;20,1,0)</f>
        <v>0</v>
      </c>
      <c r="F2829" s="16">
        <f>IF('Basis Excelsheet - uw artikelnr'!L2829=0,0,IF('Basis Excelsheet - uw artikelnr'!L2829&lt;1,1,0))</f>
        <v>0</v>
      </c>
      <c r="G2829" s="16">
        <f>IF('Basis Excelsheet - uw artikelnr'!F2829=0,0,IF(EXACT('Basis Excelsheet - uw artikelnr'!G2829,Keuzelijsten!$C$2),0,IF(EXACT('Basis Excelsheet - uw artikelnr'!G2829,Keuzelijsten!$C$3),0,1)))</f>
        <v>0</v>
      </c>
      <c r="H2829" s="16">
        <f>IF('Basis Excelsheet - uw artikelnr'!F2829=0,0,IF(EXACT('Basis Excelsheet - uw artikelnr'!J2829,Keuzelijsten!$D$2),0,IF(EXACT('Basis Excelsheet - uw artikelnr'!J2829,Keuzelijsten!$D$3),0,1)))</f>
        <v>0</v>
      </c>
      <c r="I2829" s="16">
        <f ca="1">IF('Basis Excelsheet - uw artikelnr'!A2829=0,0,IF(CELL("type",'Basis Excelsheet - uw artikelnr'!A2829)="w",0,1))</f>
        <v>0</v>
      </c>
      <c r="J2829" s="16">
        <f>IF('Basis Excelsheet - uw artikelnr'!F2829=0,0,COUNTIF(Keuzelijsten!$F$2:$F$244,'Basis Excelsheet - uw artikelnr'!M2829)-1)*-1</f>
        <v>0</v>
      </c>
      <c r="K2829" s="16">
        <f>IF('Basis Excelsheet - uw artikelnr'!F2829=0,0,COUNTIF(Keuzelijsten!$A$2:$A$245,'Basis Excelsheet - uw artikelnr'!C2829)-1)*-1</f>
        <v>0</v>
      </c>
      <c r="L2829" s="16">
        <f>IF('Basis Excelsheet - uw artikelnr'!F2829=0,0,COUNTIF(Keuzelijsten!$W$2:$W$945,'Basis Excelsheet - uw artikelnr'!D2829)-1)*-1</f>
        <v>0</v>
      </c>
    </row>
    <row r="2830" spans="1:12" x14ac:dyDescent="0.25">
      <c r="A2830" s="17"/>
      <c r="B2830" s="17">
        <f t="shared" ca="1" si="46"/>
        <v>0</v>
      </c>
      <c r="C2830" s="16">
        <f>IF(LEN('Basis Excelsheet - uw artikelnr'!F2830)&gt;35,1,0)</f>
        <v>0</v>
      </c>
      <c r="D2830" s="16">
        <f>IF(LEN('Basis Excelsheet - uw artikelnr'!K2830)&gt;30,1,0)</f>
        <v>0</v>
      </c>
      <c r="E2830" s="16">
        <f>IF(LEN('Basis Excelsheet - uw artikelnr'!E2830)&gt;20,1,0)</f>
        <v>0</v>
      </c>
      <c r="F2830" s="16">
        <f>IF('Basis Excelsheet - uw artikelnr'!L2830=0,0,IF('Basis Excelsheet - uw artikelnr'!L2830&lt;1,1,0))</f>
        <v>0</v>
      </c>
      <c r="G2830" s="16">
        <f>IF('Basis Excelsheet - uw artikelnr'!F2830=0,0,IF(EXACT('Basis Excelsheet - uw artikelnr'!G2830,Keuzelijsten!$C$2),0,IF(EXACT('Basis Excelsheet - uw artikelnr'!G2830,Keuzelijsten!$C$3),0,1)))</f>
        <v>0</v>
      </c>
      <c r="H2830" s="16">
        <f>IF('Basis Excelsheet - uw artikelnr'!F2830=0,0,IF(EXACT('Basis Excelsheet - uw artikelnr'!J2830,Keuzelijsten!$D$2),0,IF(EXACT('Basis Excelsheet - uw artikelnr'!J2830,Keuzelijsten!$D$3),0,1)))</f>
        <v>0</v>
      </c>
      <c r="I2830" s="16">
        <f ca="1">IF('Basis Excelsheet - uw artikelnr'!A2830=0,0,IF(CELL("type",'Basis Excelsheet - uw artikelnr'!A2830)="w",0,1))</f>
        <v>0</v>
      </c>
      <c r="J2830" s="16">
        <f>IF('Basis Excelsheet - uw artikelnr'!F2830=0,0,COUNTIF(Keuzelijsten!$F$2:$F$244,'Basis Excelsheet - uw artikelnr'!M2830)-1)*-1</f>
        <v>0</v>
      </c>
      <c r="K2830" s="16">
        <f>IF('Basis Excelsheet - uw artikelnr'!F2830=0,0,COUNTIF(Keuzelijsten!$A$2:$A$245,'Basis Excelsheet - uw artikelnr'!C2830)-1)*-1</f>
        <v>0</v>
      </c>
      <c r="L2830" s="16">
        <f>IF('Basis Excelsheet - uw artikelnr'!F2830=0,0,COUNTIF(Keuzelijsten!$W$2:$W$945,'Basis Excelsheet - uw artikelnr'!D2830)-1)*-1</f>
        <v>0</v>
      </c>
    </row>
    <row r="2831" spans="1:12" x14ac:dyDescent="0.25">
      <c r="A2831" s="17"/>
      <c r="B2831" s="17">
        <f t="shared" ca="1" si="46"/>
        <v>0</v>
      </c>
      <c r="C2831" s="16">
        <f>IF(LEN('Basis Excelsheet - uw artikelnr'!F2831)&gt;35,1,0)</f>
        <v>0</v>
      </c>
      <c r="D2831" s="16">
        <f>IF(LEN('Basis Excelsheet - uw artikelnr'!K2831)&gt;30,1,0)</f>
        <v>0</v>
      </c>
      <c r="E2831" s="16">
        <f>IF(LEN('Basis Excelsheet - uw artikelnr'!E2831)&gt;20,1,0)</f>
        <v>0</v>
      </c>
      <c r="F2831" s="16">
        <f>IF('Basis Excelsheet - uw artikelnr'!L2831=0,0,IF('Basis Excelsheet - uw artikelnr'!L2831&lt;1,1,0))</f>
        <v>0</v>
      </c>
      <c r="G2831" s="16">
        <f>IF('Basis Excelsheet - uw artikelnr'!F2831=0,0,IF(EXACT('Basis Excelsheet - uw artikelnr'!G2831,Keuzelijsten!$C$2),0,IF(EXACT('Basis Excelsheet - uw artikelnr'!G2831,Keuzelijsten!$C$3),0,1)))</f>
        <v>0</v>
      </c>
      <c r="H2831" s="16">
        <f>IF('Basis Excelsheet - uw artikelnr'!F2831=0,0,IF(EXACT('Basis Excelsheet - uw artikelnr'!J2831,Keuzelijsten!$D$2),0,IF(EXACT('Basis Excelsheet - uw artikelnr'!J2831,Keuzelijsten!$D$3),0,1)))</f>
        <v>0</v>
      </c>
      <c r="I2831" s="16">
        <f ca="1">IF('Basis Excelsheet - uw artikelnr'!A2831=0,0,IF(CELL("type",'Basis Excelsheet - uw artikelnr'!A2831)="w",0,1))</f>
        <v>0</v>
      </c>
      <c r="J2831" s="16">
        <f>IF('Basis Excelsheet - uw artikelnr'!F2831=0,0,COUNTIF(Keuzelijsten!$F$2:$F$244,'Basis Excelsheet - uw artikelnr'!M2831)-1)*-1</f>
        <v>0</v>
      </c>
      <c r="K2831" s="16">
        <f>IF('Basis Excelsheet - uw artikelnr'!F2831=0,0,COUNTIF(Keuzelijsten!$A$2:$A$245,'Basis Excelsheet - uw artikelnr'!C2831)-1)*-1</f>
        <v>0</v>
      </c>
      <c r="L2831" s="16">
        <f>IF('Basis Excelsheet - uw artikelnr'!F2831=0,0,COUNTIF(Keuzelijsten!$W$2:$W$945,'Basis Excelsheet - uw artikelnr'!D2831)-1)*-1</f>
        <v>0</v>
      </c>
    </row>
    <row r="2832" spans="1:12" x14ac:dyDescent="0.25">
      <c r="A2832" s="17"/>
      <c r="B2832" s="17">
        <f t="shared" ca="1" si="46"/>
        <v>0</v>
      </c>
      <c r="C2832" s="16">
        <f>IF(LEN('Basis Excelsheet - uw artikelnr'!F2832)&gt;35,1,0)</f>
        <v>0</v>
      </c>
      <c r="D2832" s="16">
        <f>IF(LEN('Basis Excelsheet - uw artikelnr'!K2832)&gt;30,1,0)</f>
        <v>0</v>
      </c>
      <c r="E2832" s="16">
        <f>IF(LEN('Basis Excelsheet - uw artikelnr'!E2832)&gt;20,1,0)</f>
        <v>0</v>
      </c>
      <c r="F2832" s="16">
        <f>IF('Basis Excelsheet - uw artikelnr'!L2832=0,0,IF('Basis Excelsheet - uw artikelnr'!L2832&lt;1,1,0))</f>
        <v>0</v>
      </c>
      <c r="G2832" s="16">
        <f>IF('Basis Excelsheet - uw artikelnr'!F2832=0,0,IF(EXACT('Basis Excelsheet - uw artikelnr'!G2832,Keuzelijsten!$C$2),0,IF(EXACT('Basis Excelsheet - uw artikelnr'!G2832,Keuzelijsten!$C$3),0,1)))</f>
        <v>0</v>
      </c>
      <c r="H2832" s="16">
        <f>IF('Basis Excelsheet - uw artikelnr'!F2832=0,0,IF(EXACT('Basis Excelsheet - uw artikelnr'!J2832,Keuzelijsten!$D$2),0,IF(EXACT('Basis Excelsheet - uw artikelnr'!J2832,Keuzelijsten!$D$3),0,1)))</f>
        <v>0</v>
      </c>
      <c r="I2832" s="16">
        <f ca="1">IF('Basis Excelsheet - uw artikelnr'!A2832=0,0,IF(CELL("type",'Basis Excelsheet - uw artikelnr'!A2832)="w",0,1))</f>
        <v>0</v>
      </c>
      <c r="J2832" s="16">
        <f>IF('Basis Excelsheet - uw artikelnr'!F2832=0,0,COUNTIF(Keuzelijsten!$F$2:$F$244,'Basis Excelsheet - uw artikelnr'!M2832)-1)*-1</f>
        <v>0</v>
      </c>
      <c r="K2832" s="16">
        <f>IF('Basis Excelsheet - uw artikelnr'!F2832=0,0,COUNTIF(Keuzelijsten!$A$2:$A$245,'Basis Excelsheet - uw artikelnr'!C2832)-1)*-1</f>
        <v>0</v>
      </c>
      <c r="L2832" s="16">
        <f>IF('Basis Excelsheet - uw artikelnr'!F2832=0,0,COUNTIF(Keuzelijsten!$W$2:$W$945,'Basis Excelsheet - uw artikelnr'!D2832)-1)*-1</f>
        <v>0</v>
      </c>
    </row>
    <row r="2833" spans="1:12" x14ac:dyDescent="0.25">
      <c r="A2833" s="17"/>
      <c r="B2833" s="17">
        <f t="shared" ca="1" si="46"/>
        <v>0</v>
      </c>
      <c r="C2833" s="16">
        <f>IF(LEN('Basis Excelsheet - uw artikelnr'!F2833)&gt;35,1,0)</f>
        <v>0</v>
      </c>
      <c r="D2833" s="16">
        <f>IF(LEN('Basis Excelsheet - uw artikelnr'!K2833)&gt;30,1,0)</f>
        <v>0</v>
      </c>
      <c r="E2833" s="16">
        <f>IF(LEN('Basis Excelsheet - uw artikelnr'!E2833)&gt;20,1,0)</f>
        <v>0</v>
      </c>
      <c r="F2833" s="16">
        <f>IF('Basis Excelsheet - uw artikelnr'!L2833=0,0,IF('Basis Excelsheet - uw artikelnr'!L2833&lt;1,1,0))</f>
        <v>0</v>
      </c>
      <c r="G2833" s="16">
        <f>IF('Basis Excelsheet - uw artikelnr'!F2833=0,0,IF(EXACT('Basis Excelsheet - uw artikelnr'!G2833,Keuzelijsten!$C$2),0,IF(EXACT('Basis Excelsheet - uw artikelnr'!G2833,Keuzelijsten!$C$3),0,1)))</f>
        <v>0</v>
      </c>
      <c r="H2833" s="16">
        <f>IF('Basis Excelsheet - uw artikelnr'!F2833=0,0,IF(EXACT('Basis Excelsheet - uw artikelnr'!J2833,Keuzelijsten!$D$2),0,IF(EXACT('Basis Excelsheet - uw artikelnr'!J2833,Keuzelijsten!$D$3),0,1)))</f>
        <v>0</v>
      </c>
      <c r="I2833" s="16">
        <f ca="1">IF('Basis Excelsheet - uw artikelnr'!A2833=0,0,IF(CELL("type",'Basis Excelsheet - uw artikelnr'!A2833)="w",0,1))</f>
        <v>0</v>
      </c>
      <c r="J2833" s="16">
        <f>IF('Basis Excelsheet - uw artikelnr'!F2833=0,0,COUNTIF(Keuzelijsten!$F$2:$F$244,'Basis Excelsheet - uw artikelnr'!M2833)-1)*-1</f>
        <v>0</v>
      </c>
      <c r="K2833" s="16">
        <f>IF('Basis Excelsheet - uw artikelnr'!F2833=0,0,COUNTIF(Keuzelijsten!$A$2:$A$245,'Basis Excelsheet - uw artikelnr'!C2833)-1)*-1</f>
        <v>0</v>
      </c>
      <c r="L2833" s="16">
        <f>IF('Basis Excelsheet - uw artikelnr'!F2833=0,0,COUNTIF(Keuzelijsten!$W$2:$W$945,'Basis Excelsheet - uw artikelnr'!D2833)-1)*-1</f>
        <v>0</v>
      </c>
    </row>
    <row r="2834" spans="1:12" x14ac:dyDescent="0.25">
      <c r="A2834" s="17"/>
      <c r="B2834" s="17">
        <f t="shared" ca="1" si="46"/>
        <v>0</v>
      </c>
      <c r="C2834" s="16">
        <f>IF(LEN('Basis Excelsheet - uw artikelnr'!F2834)&gt;35,1,0)</f>
        <v>0</v>
      </c>
      <c r="D2834" s="16">
        <f>IF(LEN('Basis Excelsheet - uw artikelnr'!K2834)&gt;30,1,0)</f>
        <v>0</v>
      </c>
      <c r="E2834" s="16">
        <f>IF(LEN('Basis Excelsheet - uw artikelnr'!E2834)&gt;20,1,0)</f>
        <v>0</v>
      </c>
      <c r="F2834" s="16">
        <f>IF('Basis Excelsheet - uw artikelnr'!L2834=0,0,IF('Basis Excelsheet - uw artikelnr'!L2834&lt;1,1,0))</f>
        <v>0</v>
      </c>
      <c r="G2834" s="16">
        <f>IF('Basis Excelsheet - uw artikelnr'!F2834=0,0,IF(EXACT('Basis Excelsheet - uw artikelnr'!G2834,Keuzelijsten!$C$2),0,IF(EXACT('Basis Excelsheet - uw artikelnr'!G2834,Keuzelijsten!$C$3),0,1)))</f>
        <v>0</v>
      </c>
      <c r="H2834" s="16">
        <f>IF('Basis Excelsheet - uw artikelnr'!F2834=0,0,IF(EXACT('Basis Excelsheet - uw artikelnr'!J2834,Keuzelijsten!$D$2),0,IF(EXACT('Basis Excelsheet - uw artikelnr'!J2834,Keuzelijsten!$D$3),0,1)))</f>
        <v>0</v>
      </c>
      <c r="I2834" s="16">
        <f ca="1">IF('Basis Excelsheet - uw artikelnr'!A2834=0,0,IF(CELL("type",'Basis Excelsheet - uw artikelnr'!A2834)="w",0,1))</f>
        <v>0</v>
      </c>
      <c r="J2834" s="16">
        <f>IF('Basis Excelsheet - uw artikelnr'!F2834=0,0,COUNTIF(Keuzelijsten!$F$2:$F$244,'Basis Excelsheet - uw artikelnr'!M2834)-1)*-1</f>
        <v>0</v>
      </c>
      <c r="K2834" s="16">
        <f>IF('Basis Excelsheet - uw artikelnr'!F2834=0,0,COUNTIF(Keuzelijsten!$A$2:$A$245,'Basis Excelsheet - uw artikelnr'!C2834)-1)*-1</f>
        <v>0</v>
      </c>
      <c r="L2834" s="16">
        <f>IF('Basis Excelsheet - uw artikelnr'!F2834=0,0,COUNTIF(Keuzelijsten!$W$2:$W$945,'Basis Excelsheet - uw artikelnr'!D2834)-1)*-1</f>
        <v>0</v>
      </c>
    </row>
    <row r="2835" spans="1:12" x14ac:dyDescent="0.25">
      <c r="A2835" s="17"/>
      <c r="B2835" s="17">
        <f t="shared" ca="1" si="46"/>
        <v>0</v>
      </c>
      <c r="C2835" s="16">
        <f>IF(LEN('Basis Excelsheet - uw artikelnr'!F2835)&gt;35,1,0)</f>
        <v>0</v>
      </c>
      <c r="D2835" s="16">
        <f>IF(LEN('Basis Excelsheet - uw artikelnr'!K2835)&gt;30,1,0)</f>
        <v>0</v>
      </c>
      <c r="E2835" s="16">
        <f>IF(LEN('Basis Excelsheet - uw artikelnr'!E2835)&gt;20,1,0)</f>
        <v>0</v>
      </c>
      <c r="F2835" s="16">
        <f>IF('Basis Excelsheet - uw artikelnr'!L2835=0,0,IF('Basis Excelsheet - uw artikelnr'!L2835&lt;1,1,0))</f>
        <v>0</v>
      </c>
      <c r="G2835" s="16">
        <f>IF('Basis Excelsheet - uw artikelnr'!F2835=0,0,IF(EXACT('Basis Excelsheet - uw artikelnr'!G2835,Keuzelijsten!$C$2),0,IF(EXACT('Basis Excelsheet - uw artikelnr'!G2835,Keuzelijsten!$C$3),0,1)))</f>
        <v>0</v>
      </c>
      <c r="H2835" s="16">
        <f>IF('Basis Excelsheet - uw artikelnr'!F2835=0,0,IF(EXACT('Basis Excelsheet - uw artikelnr'!J2835,Keuzelijsten!$D$2),0,IF(EXACT('Basis Excelsheet - uw artikelnr'!J2835,Keuzelijsten!$D$3),0,1)))</f>
        <v>0</v>
      </c>
      <c r="I2835" s="16">
        <f ca="1">IF('Basis Excelsheet - uw artikelnr'!A2835=0,0,IF(CELL("type",'Basis Excelsheet - uw artikelnr'!A2835)="w",0,1))</f>
        <v>0</v>
      </c>
      <c r="J2835" s="16">
        <f>IF('Basis Excelsheet - uw artikelnr'!F2835=0,0,COUNTIF(Keuzelijsten!$F$2:$F$244,'Basis Excelsheet - uw artikelnr'!M2835)-1)*-1</f>
        <v>0</v>
      </c>
      <c r="K2835" s="16">
        <f>IF('Basis Excelsheet - uw artikelnr'!F2835=0,0,COUNTIF(Keuzelijsten!$A$2:$A$245,'Basis Excelsheet - uw artikelnr'!C2835)-1)*-1</f>
        <v>0</v>
      </c>
      <c r="L2835" s="16">
        <f>IF('Basis Excelsheet - uw artikelnr'!F2835=0,0,COUNTIF(Keuzelijsten!$W$2:$W$945,'Basis Excelsheet - uw artikelnr'!D2835)-1)*-1</f>
        <v>0</v>
      </c>
    </row>
    <row r="2836" spans="1:12" x14ac:dyDescent="0.25">
      <c r="A2836" s="17"/>
      <c r="B2836" s="17">
        <f t="shared" ca="1" si="46"/>
        <v>0</v>
      </c>
      <c r="C2836" s="16">
        <f>IF(LEN('Basis Excelsheet - uw artikelnr'!F2836)&gt;35,1,0)</f>
        <v>0</v>
      </c>
      <c r="D2836" s="16">
        <f>IF(LEN('Basis Excelsheet - uw artikelnr'!K2836)&gt;30,1,0)</f>
        <v>0</v>
      </c>
      <c r="E2836" s="16">
        <f>IF(LEN('Basis Excelsheet - uw artikelnr'!E2836)&gt;20,1,0)</f>
        <v>0</v>
      </c>
      <c r="F2836" s="16">
        <f>IF('Basis Excelsheet - uw artikelnr'!L2836=0,0,IF('Basis Excelsheet - uw artikelnr'!L2836&lt;1,1,0))</f>
        <v>0</v>
      </c>
      <c r="G2836" s="16">
        <f>IF('Basis Excelsheet - uw artikelnr'!F2836=0,0,IF(EXACT('Basis Excelsheet - uw artikelnr'!G2836,Keuzelijsten!$C$2),0,IF(EXACT('Basis Excelsheet - uw artikelnr'!G2836,Keuzelijsten!$C$3),0,1)))</f>
        <v>0</v>
      </c>
      <c r="H2836" s="16">
        <f>IF('Basis Excelsheet - uw artikelnr'!F2836=0,0,IF(EXACT('Basis Excelsheet - uw artikelnr'!J2836,Keuzelijsten!$D$2),0,IF(EXACT('Basis Excelsheet - uw artikelnr'!J2836,Keuzelijsten!$D$3),0,1)))</f>
        <v>0</v>
      </c>
      <c r="I2836" s="16">
        <f ca="1">IF('Basis Excelsheet - uw artikelnr'!A2836=0,0,IF(CELL("type",'Basis Excelsheet - uw artikelnr'!A2836)="w",0,1))</f>
        <v>0</v>
      </c>
      <c r="J2836" s="16">
        <f>IF('Basis Excelsheet - uw artikelnr'!F2836=0,0,COUNTIF(Keuzelijsten!$F$2:$F$244,'Basis Excelsheet - uw artikelnr'!M2836)-1)*-1</f>
        <v>0</v>
      </c>
      <c r="K2836" s="16">
        <f>IF('Basis Excelsheet - uw artikelnr'!F2836=0,0,COUNTIF(Keuzelijsten!$A$2:$A$245,'Basis Excelsheet - uw artikelnr'!C2836)-1)*-1</f>
        <v>0</v>
      </c>
      <c r="L2836" s="16">
        <f>IF('Basis Excelsheet - uw artikelnr'!F2836=0,0,COUNTIF(Keuzelijsten!$W$2:$W$945,'Basis Excelsheet - uw artikelnr'!D2836)-1)*-1</f>
        <v>0</v>
      </c>
    </row>
    <row r="2837" spans="1:12" x14ac:dyDescent="0.25">
      <c r="A2837" s="17"/>
      <c r="B2837" s="17">
        <f t="shared" ca="1" si="46"/>
        <v>0</v>
      </c>
      <c r="C2837" s="16">
        <f>IF(LEN('Basis Excelsheet - uw artikelnr'!F2837)&gt;35,1,0)</f>
        <v>0</v>
      </c>
      <c r="D2837" s="16">
        <f>IF(LEN('Basis Excelsheet - uw artikelnr'!K2837)&gt;30,1,0)</f>
        <v>0</v>
      </c>
      <c r="E2837" s="16">
        <f>IF(LEN('Basis Excelsheet - uw artikelnr'!E2837)&gt;20,1,0)</f>
        <v>0</v>
      </c>
      <c r="F2837" s="16">
        <f>IF('Basis Excelsheet - uw artikelnr'!L2837=0,0,IF('Basis Excelsheet - uw artikelnr'!L2837&lt;1,1,0))</f>
        <v>0</v>
      </c>
      <c r="G2837" s="16">
        <f>IF('Basis Excelsheet - uw artikelnr'!F2837=0,0,IF(EXACT('Basis Excelsheet - uw artikelnr'!G2837,Keuzelijsten!$C$2),0,IF(EXACT('Basis Excelsheet - uw artikelnr'!G2837,Keuzelijsten!$C$3),0,1)))</f>
        <v>0</v>
      </c>
      <c r="H2837" s="16">
        <f>IF('Basis Excelsheet - uw artikelnr'!F2837=0,0,IF(EXACT('Basis Excelsheet - uw artikelnr'!J2837,Keuzelijsten!$D$2),0,IF(EXACT('Basis Excelsheet - uw artikelnr'!J2837,Keuzelijsten!$D$3),0,1)))</f>
        <v>0</v>
      </c>
      <c r="I2837" s="16">
        <f ca="1">IF('Basis Excelsheet - uw artikelnr'!A2837=0,0,IF(CELL("type",'Basis Excelsheet - uw artikelnr'!A2837)="w",0,1))</f>
        <v>0</v>
      </c>
      <c r="J2837" s="16">
        <f>IF('Basis Excelsheet - uw artikelnr'!F2837=0,0,COUNTIF(Keuzelijsten!$F$2:$F$244,'Basis Excelsheet - uw artikelnr'!M2837)-1)*-1</f>
        <v>0</v>
      </c>
      <c r="K2837" s="16">
        <f>IF('Basis Excelsheet - uw artikelnr'!F2837=0,0,COUNTIF(Keuzelijsten!$A$2:$A$245,'Basis Excelsheet - uw artikelnr'!C2837)-1)*-1</f>
        <v>0</v>
      </c>
      <c r="L2837" s="16">
        <f>IF('Basis Excelsheet - uw artikelnr'!F2837=0,0,COUNTIF(Keuzelijsten!$W$2:$W$945,'Basis Excelsheet - uw artikelnr'!D2837)-1)*-1</f>
        <v>0</v>
      </c>
    </row>
    <row r="2838" spans="1:12" x14ac:dyDescent="0.25">
      <c r="A2838" s="17"/>
      <c r="B2838" s="17">
        <f t="shared" ca="1" si="46"/>
        <v>0</v>
      </c>
      <c r="C2838" s="16">
        <f>IF(LEN('Basis Excelsheet - uw artikelnr'!F2838)&gt;35,1,0)</f>
        <v>0</v>
      </c>
      <c r="D2838" s="16">
        <f>IF(LEN('Basis Excelsheet - uw artikelnr'!K2838)&gt;30,1,0)</f>
        <v>0</v>
      </c>
      <c r="E2838" s="16">
        <f>IF(LEN('Basis Excelsheet - uw artikelnr'!E2838)&gt;20,1,0)</f>
        <v>0</v>
      </c>
      <c r="F2838" s="16">
        <f>IF('Basis Excelsheet - uw artikelnr'!L2838=0,0,IF('Basis Excelsheet - uw artikelnr'!L2838&lt;1,1,0))</f>
        <v>0</v>
      </c>
      <c r="G2838" s="16">
        <f>IF('Basis Excelsheet - uw artikelnr'!F2838=0,0,IF(EXACT('Basis Excelsheet - uw artikelnr'!G2838,Keuzelijsten!$C$2),0,IF(EXACT('Basis Excelsheet - uw artikelnr'!G2838,Keuzelijsten!$C$3),0,1)))</f>
        <v>0</v>
      </c>
      <c r="H2838" s="16">
        <f>IF('Basis Excelsheet - uw artikelnr'!F2838=0,0,IF(EXACT('Basis Excelsheet - uw artikelnr'!J2838,Keuzelijsten!$D$2),0,IF(EXACT('Basis Excelsheet - uw artikelnr'!J2838,Keuzelijsten!$D$3),0,1)))</f>
        <v>0</v>
      </c>
      <c r="I2838" s="16">
        <f ca="1">IF('Basis Excelsheet - uw artikelnr'!A2838=0,0,IF(CELL("type",'Basis Excelsheet - uw artikelnr'!A2838)="w",0,1))</f>
        <v>0</v>
      </c>
      <c r="J2838" s="16">
        <f>IF('Basis Excelsheet - uw artikelnr'!F2838=0,0,COUNTIF(Keuzelijsten!$F$2:$F$244,'Basis Excelsheet - uw artikelnr'!M2838)-1)*-1</f>
        <v>0</v>
      </c>
      <c r="K2838" s="16">
        <f>IF('Basis Excelsheet - uw artikelnr'!F2838=0,0,COUNTIF(Keuzelijsten!$A$2:$A$245,'Basis Excelsheet - uw artikelnr'!C2838)-1)*-1</f>
        <v>0</v>
      </c>
      <c r="L2838" s="16">
        <f>IF('Basis Excelsheet - uw artikelnr'!F2838=0,0,COUNTIF(Keuzelijsten!$W$2:$W$945,'Basis Excelsheet - uw artikelnr'!D2838)-1)*-1</f>
        <v>0</v>
      </c>
    </row>
    <row r="2839" spans="1:12" x14ac:dyDescent="0.25">
      <c r="A2839" s="17"/>
      <c r="B2839" s="17">
        <f t="shared" ca="1" si="46"/>
        <v>0</v>
      </c>
      <c r="C2839" s="16">
        <f>IF(LEN('Basis Excelsheet - uw artikelnr'!F2839)&gt;35,1,0)</f>
        <v>0</v>
      </c>
      <c r="D2839" s="16">
        <f>IF(LEN('Basis Excelsheet - uw artikelnr'!K2839)&gt;30,1,0)</f>
        <v>0</v>
      </c>
      <c r="E2839" s="16">
        <f>IF(LEN('Basis Excelsheet - uw artikelnr'!E2839)&gt;20,1,0)</f>
        <v>0</v>
      </c>
      <c r="F2839" s="16">
        <f>IF('Basis Excelsheet - uw artikelnr'!L2839=0,0,IF('Basis Excelsheet - uw artikelnr'!L2839&lt;1,1,0))</f>
        <v>0</v>
      </c>
      <c r="G2839" s="16">
        <f>IF('Basis Excelsheet - uw artikelnr'!F2839=0,0,IF(EXACT('Basis Excelsheet - uw artikelnr'!G2839,Keuzelijsten!$C$2),0,IF(EXACT('Basis Excelsheet - uw artikelnr'!G2839,Keuzelijsten!$C$3),0,1)))</f>
        <v>0</v>
      </c>
      <c r="H2839" s="16">
        <f>IF('Basis Excelsheet - uw artikelnr'!F2839=0,0,IF(EXACT('Basis Excelsheet - uw artikelnr'!J2839,Keuzelijsten!$D$2),0,IF(EXACT('Basis Excelsheet - uw artikelnr'!J2839,Keuzelijsten!$D$3),0,1)))</f>
        <v>0</v>
      </c>
      <c r="I2839" s="16">
        <f ca="1">IF('Basis Excelsheet - uw artikelnr'!A2839=0,0,IF(CELL("type",'Basis Excelsheet - uw artikelnr'!A2839)="w",0,1))</f>
        <v>0</v>
      </c>
      <c r="J2839" s="16">
        <f>IF('Basis Excelsheet - uw artikelnr'!F2839=0,0,COUNTIF(Keuzelijsten!$F$2:$F$244,'Basis Excelsheet - uw artikelnr'!M2839)-1)*-1</f>
        <v>0</v>
      </c>
      <c r="K2839" s="16">
        <f>IF('Basis Excelsheet - uw artikelnr'!F2839=0,0,COUNTIF(Keuzelijsten!$A$2:$A$245,'Basis Excelsheet - uw artikelnr'!C2839)-1)*-1</f>
        <v>0</v>
      </c>
      <c r="L2839" s="16">
        <f>IF('Basis Excelsheet - uw artikelnr'!F2839=0,0,COUNTIF(Keuzelijsten!$W$2:$W$945,'Basis Excelsheet - uw artikelnr'!D2839)-1)*-1</f>
        <v>0</v>
      </c>
    </row>
    <row r="2840" spans="1:12" x14ac:dyDescent="0.25">
      <c r="A2840" s="17"/>
      <c r="B2840" s="17">
        <f t="shared" ca="1" si="46"/>
        <v>0</v>
      </c>
      <c r="C2840" s="16">
        <f>IF(LEN('Basis Excelsheet - uw artikelnr'!F2840)&gt;35,1,0)</f>
        <v>0</v>
      </c>
      <c r="D2840" s="16">
        <f>IF(LEN('Basis Excelsheet - uw artikelnr'!K2840)&gt;30,1,0)</f>
        <v>0</v>
      </c>
      <c r="E2840" s="16">
        <f>IF(LEN('Basis Excelsheet - uw artikelnr'!E2840)&gt;20,1,0)</f>
        <v>0</v>
      </c>
      <c r="F2840" s="16">
        <f>IF('Basis Excelsheet - uw artikelnr'!L2840=0,0,IF('Basis Excelsheet - uw artikelnr'!L2840&lt;1,1,0))</f>
        <v>0</v>
      </c>
      <c r="G2840" s="16">
        <f>IF('Basis Excelsheet - uw artikelnr'!F2840=0,0,IF(EXACT('Basis Excelsheet - uw artikelnr'!G2840,Keuzelijsten!$C$2),0,IF(EXACT('Basis Excelsheet - uw artikelnr'!G2840,Keuzelijsten!$C$3),0,1)))</f>
        <v>0</v>
      </c>
      <c r="H2840" s="16">
        <f>IF('Basis Excelsheet - uw artikelnr'!F2840=0,0,IF(EXACT('Basis Excelsheet - uw artikelnr'!J2840,Keuzelijsten!$D$2),0,IF(EXACT('Basis Excelsheet - uw artikelnr'!J2840,Keuzelijsten!$D$3),0,1)))</f>
        <v>0</v>
      </c>
      <c r="I2840" s="16">
        <f ca="1">IF('Basis Excelsheet - uw artikelnr'!A2840=0,0,IF(CELL("type",'Basis Excelsheet - uw artikelnr'!A2840)="w",0,1))</f>
        <v>0</v>
      </c>
      <c r="J2840" s="16">
        <f>IF('Basis Excelsheet - uw artikelnr'!F2840=0,0,COUNTIF(Keuzelijsten!$F$2:$F$244,'Basis Excelsheet - uw artikelnr'!M2840)-1)*-1</f>
        <v>0</v>
      </c>
      <c r="K2840" s="16">
        <f>IF('Basis Excelsheet - uw artikelnr'!F2840=0,0,COUNTIF(Keuzelijsten!$A$2:$A$245,'Basis Excelsheet - uw artikelnr'!C2840)-1)*-1</f>
        <v>0</v>
      </c>
      <c r="L2840" s="16">
        <f>IF('Basis Excelsheet - uw artikelnr'!F2840=0,0,COUNTIF(Keuzelijsten!$W$2:$W$945,'Basis Excelsheet - uw artikelnr'!D2840)-1)*-1</f>
        <v>0</v>
      </c>
    </row>
    <row r="2841" spans="1:12" x14ac:dyDescent="0.25">
      <c r="A2841" s="17"/>
      <c r="B2841" s="17">
        <f t="shared" ca="1" si="46"/>
        <v>0</v>
      </c>
      <c r="C2841" s="16">
        <f>IF(LEN('Basis Excelsheet - uw artikelnr'!F2841)&gt;35,1,0)</f>
        <v>0</v>
      </c>
      <c r="D2841" s="16">
        <f>IF(LEN('Basis Excelsheet - uw artikelnr'!K2841)&gt;30,1,0)</f>
        <v>0</v>
      </c>
      <c r="E2841" s="16">
        <f>IF(LEN('Basis Excelsheet - uw artikelnr'!E2841)&gt;20,1,0)</f>
        <v>0</v>
      </c>
      <c r="F2841" s="16">
        <f>IF('Basis Excelsheet - uw artikelnr'!L2841=0,0,IF('Basis Excelsheet - uw artikelnr'!L2841&lt;1,1,0))</f>
        <v>0</v>
      </c>
      <c r="G2841" s="16">
        <f>IF('Basis Excelsheet - uw artikelnr'!F2841=0,0,IF(EXACT('Basis Excelsheet - uw artikelnr'!G2841,Keuzelijsten!$C$2),0,IF(EXACT('Basis Excelsheet - uw artikelnr'!G2841,Keuzelijsten!$C$3),0,1)))</f>
        <v>0</v>
      </c>
      <c r="H2841" s="16">
        <f>IF('Basis Excelsheet - uw artikelnr'!F2841=0,0,IF(EXACT('Basis Excelsheet - uw artikelnr'!J2841,Keuzelijsten!$D$2),0,IF(EXACT('Basis Excelsheet - uw artikelnr'!J2841,Keuzelijsten!$D$3),0,1)))</f>
        <v>0</v>
      </c>
      <c r="I2841" s="16">
        <f ca="1">IF('Basis Excelsheet - uw artikelnr'!A2841=0,0,IF(CELL("type",'Basis Excelsheet - uw artikelnr'!A2841)="w",0,1))</f>
        <v>0</v>
      </c>
      <c r="J2841" s="16">
        <f>IF('Basis Excelsheet - uw artikelnr'!F2841=0,0,COUNTIF(Keuzelijsten!$F$2:$F$244,'Basis Excelsheet - uw artikelnr'!M2841)-1)*-1</f>
        <v>0</v>
      </c>
      <c r="K2841" s="16">
        <f>IF('Basis Excelsheet - uw artikelnr'!F2841=0,0,COUNTIF(Keuzelijsten!$A$2:$A$245,'Basis Excelsheet - uw artikelnr'!C2841)-1)*-1</f>
        <v>0</v>
      </c>
      <c r="L2841" s="16">
        <f>IF('Basis Excelsheet - uw artikelnr'!F2841=0,0,COUNTIF(Keuzelijsten!$W$2:$W$945,'Basis Excelsheet - uw artikelnr'!D2841)-1)*-1</f>
        <v>0</v>
      </c>
    </row>
    <row r="2842" spans="1:12" x14ac:dyDescent="0.25">
      <c r="A2842" s="17"/>
      <c r="B2842" s="17">
        <f t="shared" ca="1" si="46"/>
        <v>0</v>
      </c>
      <c r="C2842" s="16">
        <f>IF(LEN('Basis Excelsheet - uw artikelnr'!F2842)&gt;35,1,0)</f>
        <v>0</v>
      </c>
      <c r="D2842" s="16">
        <f>IF(LEN('Basis Excelsheet - uw artikelnr'!K2842)&gt;30,1,0)</f>
        <v>0</v>
      </c>
      <c r="E2842" s="16">
        <f>IF(LEN('Basis Excelsheet - uw artikelnr'!E2842)&gt;20,1,0)</f>
        <v>0</v>
      </c>
      <c r="F2842" s="16">
        <f>IF('Basis Excelsheet - uw artikelnr'!L2842=0,0,IF('Basis Excelsheet - uw artikelnr'!L2842&lt;1,1,0))</f>
        <v>0</v>
      </c>
      <c r="G2842" s="16">
        <f>IF('Basis Excelsheet - uw artikelnr'!F2842=0,0,IF(EXACT('Basis Excelsheet - uw artikelnr'!G2842,Keuzelijsten!$C$2),0,IF(EXACT('Basis Excelsheet - uw artikelnr'!G2842,Keuzelijsten!$C$3),0,1)))</f>
        <v>0</v>
      </c>
      <c r="H2842" s="16">
        <f>IF('Basis Excelsheet - uw artikelnr'!F2842=0,0,IF(EXACT('Basis Excelsheet - uw artikelnr'!J2842,Keuzelijsten!$D$2),0,IF(EXACT('Basis Excelsheet - uw artikelnr'!J2842,Keuzelijsten!$D$3),0,1)))</f>
        <v>0</v>
      </c>
      <c r="I2842" s="16">
        <f ca="1">IF('Basis Excelsheet - uw artikelnr'!A2842=0,0,IF(CELL("type",'Basis Excelsheet - uw artikelnr'!A2842)="w",0,1))</f>
        <v>0</v>
      </c>
      <c r="J2842" s="16">
        <f>IF('Basis Excelsheet - uw artikelnr'!F2842=0,0,COUNTIF(Keuzelijsten!$F$2:$F$244,'Basis Excelsheet - uw artikelnr'!M2842)-1)*-1</f>
        <v>0</v>
      </c>
      <c r="K2842" s="16">
        <f>IF('Basis Excelsheet - uw artikelnr'!F2842=0,0,COUNTIF(Keuzelijsten!$A$2:$A$245,'Basis Excelsheet - uw artikelnr'!C2842)-1)*-1</f>
        <v>0</v>
      </c>
      <c r="L2842" s="16">
        <f>IF('Basis Excelsheet - uw artikelnr'!F2842=0,0,COUNTIF(Keuzelijsten!$W$2:$W$945,'Basis Excelsheet - uw artikelnr'!D2842)-1)*-1</f>
        <v>0</v>
      </c>
    </row>
    <row r="2843" spans="1:12" x14ac:dyDescent="0.25">
      <c r="A2843" s="17"/>
      <c r="B2843" s="17">
        <f t="shared" ca="1" si="46"/>
        <v>0</v>
      </c>
      <c r="C2843" s="16">
        <f>IF(LEN('Basis Excelsheet - uw artikelnr'!F2843)&gt;35,1,0)</f>
        <v>0</v>
      </c>
      <c r="D2843" s="16">
        <f>IF(LEN('Basis Excelsheet - uw artikelnr'!K2843)&gt;30,1,0)</f>
        <v>0</v>
      </c>
      <c r="E2843" s="16">
        <f>IF(LEN('Basis Excelsheet - uw artikelnr'!E2843)&gt;20,1,0)</f>
        <v>0</v>
      </c>
      <c r="F2843" s="16">
        <f>IF('Basis Excelsheet - uw artikelnr'!L2843=0,0,IF('Basis Excelsheet - uw artikelnr'!L2843&lt;1,1,0))</f>
        <v>0</v>
      </c>
      <c r="G2843" s="16">
        <f>IF('Basis Excelsheet - uw artikelnr'!F2843=0,0,IF(EXACT('Basis Excelsheet - uw artikelnr'!G2843,Keuzelijsten!$C$2),0,IF(EXACT('Basis Excelsheet - uw artikelnr'!G2843,Keuzelijsten!$C$3),0,1)))</f>
        <v>0</v>
      </c>
      <c r="H2843" s="16">
        <f>IF('Basis Excelsheet - uw artikelnr'!F2843=0,0,IF(EXACT('Basis Excelsheet - uw artikelnr'!J2843,Keuzelijsten!$D$2),0,IF(EXACT('Basis Excelsheet - uw artikelnr'!J2843,Keuzelijsten!$D$3),0,1)))</f>
        <v>0</v>
      </c>
      <c r="I2843" s="16">
        <f ca="1">IF('Basis Excelsheet - uw artikelnr'!A2843=0,0,IF(CELL("type",'Basis Excelsheet - uw artikelnr'!A2843)="w",0,1))</f>
        <v>0</v>
      </c>
      <c r="J2843" s="16">
        <f>IF('Basis Excelsheet - uw artikelnr'!F2843=0,0,COUNTIF(Keuzelijsten!$F$2:$F$244,'Basis Excelsheet - uw artikelnr'!M2843)-1)*-1</f>
        <v>0</v>
      </c>
      <c r="K2843" s="16">
        <f>IF('Basis Excelsheet - uw artikelnr'!F2843=0,0,COUNTIF(Keuzelijsten!$A$2:$A$245,'Basis Excelsheet - uw artikelnr'!C2843)-1)*-1</f>
        <v>0</v>
      </c>
      <c r="L2843" s="16">
        <f>IF('Basis Excelsheet - uw artikelnr'!F2843=0,0,COUNTIF(Keuzelijsten!$W$2:$W$945,'Basis Excelsheet - uw artikelnr'!D2843)-1)*-1</f>
        <v>0</v>
      </c>
    </row>
    <row r="2844" spans="1:12" x14ac:dyDescent="0.25">
      <c r="A2844" s="17"/>
      <c r="B2844" s="17">
        <f t="shared" ca="1" si="46"/>
        <v>0</v>
      </c>
      <c r="C2844" s="16">
        <f>IF(LEN('Basis Excelsheet - uw artikelnr'!F2844)&gt;35,1,0)</f>
        <v>0</v>
      </c>
      <c r="D2844" s="16">
        <f>IF(LEN('Basis Excelsheet - uw artikelnr'!K2844)&gt;30,1,0)</f>
        <v>0</v>
      </c>
      <c r="E2844" s="16">
        <f>IF(LEN('Basis Excelsheet - uw artikelnr'!E2844)&gt;20,1,0)</f>
        <v>0</v>
      </c>
      <c r="F2844" s="16">
        <f>IF('Basis Excelsheet - uw artikelnr'!L2844=0,0,IF('Basis Excelsheet - uw artikelnr'!L2844&lt;1,1,0))</f>
        <v>0</v>
      </c>
      <c r="G2844" s="16">
        <f>IF('Basis Excelsheet - uw artikelnr'!F2844=0,0,IF(EXACT('Basis Excelsheet - uw artikelnr'!G2844,Keuzelijsten!$C$2),0,IF(EXACT('Basis Excelsheet - uw artikelnr'!G2844,Keuzelijsten!$C$3),0,1)))</f>
        <v>0</v>
      </c>
      <c r="H2844" s="16">
        <f>IF('Basis Excelsheet - uw artikelnr'!F2844=0,0,IF(EXACT('Basis Excelsheet - uw artikelnr'!J2844,Keuzelijsten!$D$2),0,IF(EXACT('Basis Excelsheet - uw artikelnr'!J2844,Keuzelijsten!$D$3),0,1)))</f>
        <v>0</v>
      </c>
      <c r="I2844" s="16">
        <f ca="1">IF('Basis Excelsheet - uw artikelnr'!A2844=0,0,IF(CELL("type",'Basis Excelsheet - uw artikelnr'!A2844)="w",0,1))</f>
        <v>0</v>
      </c>
      <c r="J2844" s="16">
        <f>IF('Basis Excelsheet - uw artikelnr'!F2844=0,0,COUNTIF(Keuzelijsten!$F$2:$F$244,'Basis Excelsheet - uw artikelnr'!M2844)-1)*-1</f>
        <v>0</v>
      </c>
      <c r="K2844" s="16">
        <f>IF('Basis Excelsheet - uw artikelnr'!F2844=0,0,COUNTIF(Keuzelijsten!$A$2:$A$245,'Basis Excelsheet - uw artikelnr'!C2844)-1)*-1</f>
        <v>0</v>
      </c>
      <c r="L2844" s="16">
        <f>IF('Basis Excelsheet - uw artikelnr'!F2844=0,0,COUNTIF(Keuzelijsten!$W$2:$W$945,'Basis Excelsheet - uw artikelnr'!D2844)-1)*-1</f>
        <v>0</v>
      </c>
    </row>
    <row r="2845" spans="1:12" x14ac:dyDescent="0.25">
      <c r="A2845" s="17"/>
      <c r="B2845" s="17">
        <f t="shared" ca="1" si="46"/>
        <v>0</v>
      </c>
      <c r="C2845" s="16">
        <f>IF(LEN('Basis Excelsheet - uw artikelnr'!F2845)&gt;35,1,0)</f>
        <v>0</v>
      </c>
      <c r="D2845" s="16">
        <f>IF(LEN('Basis Excelsheet - uw artikelnr'!K2845)&gt;30,1,0)</f>
        <v>0</v>
      </c>
      <c r="E2845" s="16">
        <f>IF(LEN('Basis Excelsheet - uw artikelnr'!E2845)&gt;20,1,0)</f>
        <v>0</v>
      </c>
      <c r="F2845" s="16">
        <f>IF('Basis Excelsheet - uw artikelnr'!L2845=0,0,IF('Basis Excelsheet - uw artikelnr'!L2845&lt;1,1,0))</f>
        <v>0</v>
      </c>
      <c r="G2845" s="16">
        <f>IF('Basis Excelsheet - uw artikelnr'!F2845=0,0,IF(EXACT('Basis Excelsheet - uw artikelnr'!G2845,Keuzelijsten!$C$2),0,IF(EXACT('Basis Excelsheet - uw artikelnr'!G2845,Keuzelijsten!$C$3),0,1)))</f>
        <v>0</v>
      </c>
      <c r="H2845" s="16">
        <f>IF('Basis Excelsheet - uw artikelnr'!F2845=0,0,IF(EXACT('Basis Excelsheet - uw artikelnr'!J2845,Keuzelijsten!$D$2),0,IF(EXACT('Basis Excelsheet - uw artikelnr'!J2845,Keuzelijsten!$D$3),0,1)))</f>
        <v>0</v>
      </c>
      <c r="I2845" s="16">
        <f ca="1">IF('Basis Excelsheet - uw artikelnr'!A2845=0,0,IF(CELL("type",'Basis Excelsheet - uw artikelnr'!A2845)="w",0,1))</f>
        <v>0</v>
      </c>
      <c r="J2845" s="16">
        <f>IF('Basis Excelsheet - uw artikelnr'!F2845=0,0,COUNTIF(Keuzelijsten!$F$2:$F$244,'Basis Excelsheet - uw artikelnr'!M2845)-1)*-1</f>
        <v>0</v>
      </c>
      <c r="K2845" s="16">
        <f>IF('Basis Excelsheet - uw artikelnr'!F2845=0,0,COUNTIF(Keuzelijsten!$A$2:$A$245,'Basis Excelsheet - uw artikelnr'!C2845)-1)*-1</f>
        <v>0</v>
      </c>
      <c r="L2845" s="16">
        <f>IF('Basis Excelsheet - uw artikelnr'!F2845=0,0,COUNTIF(Keuzelijsten!$W$2:$W$945,'Basis Excelsheet - uw artikelnr'!D2845)-1)*-1</f>
        <v>0</v>
      </c>
    </row>
    <row r="2846" spans="1:12" x14ac:dyDescent="0.25">
      <c r="A2846" s="17"/>
      <c r="B2846" s="17">
        <f t="shared" ca="1" si="46"/>
        <v>0</v>
      </c>
      <c r="C2846" s="16">
        <f>IF(LEN('Basis Excelsheet - uw artikelnr'!F2846)&gt;35,1,0)</f>
        <v>0</v>
      </c>
      <c r="D2846" s="16">
        <f>IF(LEN('Basis Excelsheet - uw artikelnr'!K2846)&gt;30,1,0)</f>
        <v>0</v>
      </c>
      <c r="E2846" s="16">
        <f>IF(LEN('Basis Excelsheet - uw artikelnr'!E2846)&gt;20,1,0)</f>
        <v>0</v>
      </c>
      <c r="F2846" s="16">
        <f>IF('Basis Excelsheet - uw artikelnr'!L2846=0,0,IF('Basis Excelsheet - uw artikelnr'!L2846&lt;1,1,0))</f>
        <v>0</v>
      </c>
      <c r="G2846" s="16">
        <f>IF('Basis Excelsheet - uw artikelnr'!F2846=0,0,IF(EXACT('Basis Excelsheet - uw artikelnr'!G2846,Keuzelijsten!$C$2),0,IF(EXACT('Basis Excelsheet - uw artikelnr'!G2846,Keuzelijsten!$C$3),0,1)))</f>
        <v>0</v>
      </c>
      <c r="H2846" s="16">
        <f>IF('Basis Excelsheet - uw artikelnr'!F2846=0,0,IF(EXACT('Basis Excelsheet - uw artikelnr'!J2846,Keuzelijsten!$D$2),0,IF(EXACT('Basis Excelsheet - uw artikelnr'!J2846,Keuzelijsten!$D$3),0,1)))</f>
        <v>0</v>
      </c>
      <c r="I2846" s="16">
        <f ca="1">IF('Basis Excelsheet - uw artikelnr'!A2846=0,0,IF(CELL("type",'Basis Excelsheet - uw artikelnr'!A2846)="w",0,1))</f>
        <v>0</v>
      </c>
      <c r="J2846" s="16">
        <f>IF('Basis Excelsheet - uw artikelnr'!F2846=0,0,COUNTIF(Keuzelijsten!$F$2:$F$244,'Basis Excelsheet - uw artikelnr'!M2846)-1)*-1</f>
        <v>0</v>
      </c>
      <c r="K2846" s="16">
        <f>IF('Basis Excelsheet - uw artikelnr'!F2846=0,0,COUNTIF(Keuzelijsten!$A$2:$A$245,'Basis Excelsheet - uw artikelnr'!C2846)-1)*-1</f>
        <v>0</v>
      </c>
      <c r="L2846" s="16">
        <f>IF('Basis Excelsheet - uw artikelnr'!F2846=0,0,COUNTIF(Keuzelijsten!$W$2:$W$945,'Basis Excelsheet - uw artikelnr'!D2846)-1)*-1</f>
        <v>0</v>
      </c>
    </row>
    <row r="2847" spans="1:12" x14ac:dyDescent="0.25">
      <c r="A2847" s="17"/>
      <c r="B2847" s="17">
        <f t="shared" ca="1" si="46"/>
        <v>0</v>
      </c>
      <c r="C2847" s="16">
        <f>IF(LEN('Basis Excelsheet - uw artikelnr'!F2847)&gt;35,1,0)</f>
        <v>0</v>
      </c>
      <c r="D2847" s="16">
        <f>IF(LEN('Basis Excelsheet - uw artikelnr'!K2847)&gt;30,1,0)</f>
        <v>0</v>
      </c>
      <c r="E2847" s="16">
        <f>IF(LEN('Basis Excelsheet - uw artikelnr'!E2847)&gt;20,1,0)</f>
        <v>0</v>
      </c>
      <c r="F2847" s="16">
        <f>IF('Basis Excelsheet - uw artikelnr'!L2847=0,0,IF('Basis Excelsheet - uw artikelnr'!L2847&lt;1,1,0))</f>
        <v>0</v>
      </c>
      <c r="G2847" s="16">
        <f>IF('Basis Excelsheet - uw artikelnr'!F2847=0,0,IF(EXACT('Basis Excelsheet - uw artikelnr'!G2847,Keuzelijsten!$C$2),0,IF(EXACT('Basis Excelsheet - uw artikelnr'!G2847,Keuzelijsten!$C$3),0,1)))</f>
        <v>0</v>
      </c>
      <c r="H2847" s="16">
        <f>IF('Basis Excelsheet - uw artikelnr'!F2847=0,0,IF(EXACT('Basis Excelsheet - uw artikelnr'!J2847,Keuzelijsten!$D$2),0,IF(EXACT('Basis Excelsheet - uw artikelnr'!J2847,Keuzelijsten!$D$3),0,1)))</f>
        <v>0</v>
      </c>
      <c r="I2847" s="16">
        <f ca="1">IF('Basis Excelsheet - uw artikelnr'!A2847=0,0,IF(CELL("type",'Basis Excelsheet - uw artikelnr'!A2847)="w",0,1))</f>
        <v>0</v>
      </c>
      <c r="J2847" s="16">
        <f>IF('Basis Excelsheet - uw artikelnr'!F2847=0,0,COUNTIF(Keuzelijsten!$F$2:$F$244,'Basis Excelsheet - uw artikelnr'!M2847)-1)*-1</f>
        <v>0</v>
      </c>
      <c r="K2847" s="16">
        <f>IF('Basis Excelsheet - uw artikelnr'!F2847=0,0,COUNTIF(Keuzelijsten!$A$2:$A$245,'Basis Excelsheet - uw artikelnr'!C2847)-1)*-1</f>
        <v>0</v>
      </c>
      <c r="L2847" s="16">
        <f>IF('Basis Excelsheet - uw artikelnr'!F2847=0,0,COUNTIF(Keuzelijsten!$W$2:$W$945,'Basis Excelsheet - uw artikelnr'!D2847)-1)*-1</f>
        <v>0</v>
      </c>
    </row>
    <row r="2848" spans="1:12" x14ac:dyDescent="0.25">
      <c r="A2848" s="17"/>
      <c r="B2848" s="17">
        <f t="shared" ca="1" si="46"/>
        <v>0</v>
      </c>
      <c r="C2848" s="16">
        <f>IF(LEN('Basis Excelsheet - uw artikelnr'!F2848)&gt;35,1,0)</f>
        <v>0</v>
      </c>
      <c r="D2848" s="16">
        <f>IF(LEN('Basis Excelsheet - uw artikelnr'!K2848)&gt;30,1,0)</f>
        <v>0</v>
      </c>
      <c r="E2848" s="16">
        <f>IF(LEN('Basis Excelsheet - uw artikelnr'!E2848)&gt;20,1,0)</f>
        <v>0</v>
      </c>
      <c r="F2848" s="16">
        <f>IF('Basis Excelsheet - uw artikelnr'!L2848=0,0,IF('Basis Excelsheet - uw artikelnr'!L2848&lt;1,1,0))</f>
        <v>0</v>
      </c>
      <c r="G2848" s="16">
        <f>IF('Basis Excelsheet - uw artikelnr'!F2848=0,0,IF(EXACT('Basis Excelsheet - uw artikelnr'!G2848,Keuzelijsten!$C$2),0,IF(EXACT('Basis Excelsheet - uw artikelnr'!G2848,Keuzelijsten!$C$3),0,1)))</f>
        <v>0</v>
      </c>
      <c r="H2848" s="16">
        <f>IF('Basis Excelsheet - uw artikelnr'!F2848=0,0,IF(EXACT('Basis Excelsheet - uw artikelnr'!J2848,Keuzelijsten!$D$2),0,IF(EXACT('Basis Excelsheet - uw artikelnr'!J2848,Keuzelijsten!$D$3),0,1)))</f>
        <v>0</v>
      </c>
      <c r="I2848" s="16">
        <f ca="1">IF('Basis Excelsheet - uw artikelnr'!A2848=0,0,IF(CELL("type",'Basis Excelsheet - uw artikelnr'!A2848)="w",0,1))</f>
        <v>0</v>
      </c>
      <c r="J2848" s="16">
        <f>IF('Basis Excelsheet - uw artikelnr'!F2848=0,0,COUNTIF(Keuzelijsten!$F$2:$F$244,'Basis Excelsheet - uw artikelnr'!M2848)-1)*-1</f>
        <v>0</v>
      </c>
      <c r="K2848" s="16">
        <f>IF('Basis Excelsheet - uw artikelnr'!F2848=0,0,COUNTIF(Keuzelijsten!$A$2:$A$245,'Basis Excelsheet - uw artikelnr'!C2848)-1)*-1</f>
        <v>0</v>
      </c>
      <c r="L2848" s="16">
        <f>IF('Basis Excelsheet - uw artikelnr'!F2848=0,0,COUNTIF(Keuzelijsten!$W$2:$W$945,'Basis Excelsheet - uw artikelnr'!D2848)-1)*-1</f>
        <v>0</v>
      </c>
    </row>
    <row r="2849" spans="1:12" x14ac:dyDescent="0.25">
      <c r="A2849" s="17"/>
      <c r="B2849" s="17">
        <f t="shared" ca="1" si="46"/>
        <v>0</v>
      </c>
      <c r="C2849" s="16">
        <f>IF(LEN('Basis Excelsheet - uw artikelnr'!F2849)&gt;35,1,0)</f>
        <v>0</v>
      </c>
      <c r="D2849" s="16">
        <f>IF(LEN('Basis Excelsheet - uw artikelnr'!K2849)&gt;30,1,0)</f>
        <v>0</v>
      </c>
      <c r="E2849" s="16">
        <f>IF(LEN('Basis Excelsheet - uw artikelnr'!E2849)&gt;20,1,0)</f>
        <v>0</v>
      </c>
      <c r="F2849" s="16">
        <f>IF('Basis Excelsheet - uw artikelnr'!L2849=0,0,IF('Basis Excelsheet - uw artikelnr'!L2849&lt;1,1,0))</f>
        <v>0</v>
      </c>
      <c r="G2849" s="16">
        <f>IF('Basis Excelsheet - uw artikelnr'!F2849=0,0,IF(EXACT('Basis Excelsheet - uw artikelnr'!G2849,Keuzelijsten!$C$2),0,IF(EXACT('Basis Excelsheet - uw artikelnr'!G2849,Keuzelijsten!$C$3),0,1)))</f>
        <v>0</v>
      </c>
      <c r="H2849" s="16">
        <f>IF('Basis Excelsheet - uw artikelnr'!F2849=0,0,IF(EXACT('Basis Excelsheet - uw artikelnr'!J2849,Keuzelijsten!$D$2),0,IF(EXACT('Basis Excelsheet - uw artikelnr'!J2849,Keuzelijsten!$D$3),0,1)))</f>
        <v>0</v>
      </c>
      <c r="I2849" s="16">
        <f ca="1">IF('Basis Excelsheet - uw artikelnr'!A2849=0,0,IF(CELL("type",'Basis Excelsheet - uw artikelnr'!A2849)="w",0,1))</f>
        <v>0</v>
      </c>
      <c r="J2849" s="16">
        <f>IF('Basis Excelsheet - uw artikelnr'!F2849=0,0,COUNTIF(Keuzelijsten!$F$2:$F$244,'Basis Excelsheet - uw artikelnr'!M2849)-1)*-1</f>
        <v>0</v>
      </c>
      <c r="K2849" s="16">
        <f>IF('Basis Excelsheet - uw artikelnr'!F2849=0,0,COUNTIF(Keuzelijsten!$A$2:$A$245,'Basis Excelsheet - uw artikelnr'!C2849)-1)*-1</f>
        <v>0</v>
      </c>
      <c r="L2849" s="16">
        <f>IF('Basis Excelsheet - uw artikelnr'!F2849=0,0,COUNTIF(Keuzelijsten!$W$2:$W$945,'Basis Excelsheet - uw artikelnr'!D2849)-1)*-1</f>
        <v>0</v>
      </c>
    </row>
    <row r="2850" spans="1:12" x14ac:dyDescent="0.25">
      <c r="A2850" s="17"/>
      <c r="B2850" s="17">
        <f t="shared" ca="1" si="46"/>
        <v>0</v>
      </c>
      <c r="C2850" s="16">
        <f>IF(LEN('Basis Excelsheet - uw artikelnr'!F2850)&gt;35,1,0)</f>
        <v>0</v>
      </c>
      <c r="D2850" s="16">
        <f>IF(LEN('Basis Excelsheet - uw artikelnr'!K2850)&gt;30,1,0)</f>
        <v>0</v>
      </c>
      <c r="E2850" s="16">
        <f>IF(LEN('Basis Excelsheet - uw artikelnr'!E2850)&gt;20,1,0)</f>
        <v>0</v>
      </c>
      <c r="F2850" s="16">
        <f>IF('Basis Excelsheet - uw artikelnr'!L2850=0,0,IF('Basis Excelsheet - uw artikelnr'!L2850&lt;1,1,0))</f>
        <v>0</v>
      </c>
      <c r="G2850" s="16">
        <f>IF('Basis Excelsheet - uw artikelnr'!F2850=0,0,IF(EXACT('Basis Excelsheet - uw artikelnr'!G2850,Keuzelijsten!$C$2),0,IF(EXACT('Basis Excelsheet - uw artikelnr'!G2850,Keuzelijsten!$C$3),0,1)))</f>
        <v>0</v>
      </c>
      <c r="H2850" s="16">
        <f>IF('Basis Excelsheet - uw artikelnr'!F2850=0,0,IF(EXACT('Basis Excelsheet - uw artikelnr'!J2850,Keuzelijsten!$D$2),0,IF(EXACT('Basis Excelsheet - uw artikelnr'!J2850,Keuzelijsten!$D$3),0,1)))</f>
        <v>0</v>
      </c>
      <c r="I2850" s="16">
        <f ca="1">IF('Basis Excelsheet - uw artikelnr'!A2850=0,0,IF(CELL("type",'Basis Excelsheet - uw artikelnr'!A2850)="w",0,1))</f>
        <v>0</v>
      </c>
      <c r="J2850" s="16">
        <f>IF('Basis Excelsheet - uw artikelnr'!F2850=0,0,COUNTIF(Keuzelijsten!$F$2:$F$244,'Basis Excelsheet - uw artikelnr'!M2850)-1)*-1</f>
        <v>0</v>
      </c>
      <c r="K2850" s="16">
        <f>IF('Basis Excelsheet - uw artikelnr'!F2850=0,0,COUNTIF(Keuzelijsten!$A$2:$A$245,'Basis Excelsheet - uw artikelnr'!C2850)-1)*-1</f>
        <v>0</v>
      </c>
      <c r="L2850" s="16">
        <f>IF('Basis Excelsheet - uw artikelnr'!F2850=0,0,COUNTIF(Keuzelijsten!$W$2:$W$945,'Basis Excelsheet - uw artikelnr'!D2850)-1)*-1</f>
        <v>0</v>
      </c>
    </row>
    <row r="2851" spans="1:12" x14ac:dyDescent="0.25">
      <c r="A2851" s="17"/>
      <c r="B2851" s="17">
        <f t="shared" ca="1" si="46"/>
        <v>0</v>
      </c>
      <c r="C2851" s="16">
        <f>IF(LEN('Basis Excelsheet - uw artikelnr'!F2851)&gt;35,1,0)</f>
        <v>0</v>
      </c>
      <c r="D2851" s="16">
        <f>IF(LEN('Basis Excelsheet - uw artikelnr'!K2851)&gt;30,1,0)</f>
        <v>0</v>
      </c>
      <c r="E2851" s="16">
        <f>IF(LEN('Basis Excelsheet - uw artikelnr'!E2851)&gt;20,1,0)</f>
        <v>0</v>
      </c>
      <c r="F2851" s="16">
        <f>IF('Basis Excelsheet - uw artikelnr'!L2851=0,0,IF('Basis Excelsheet - uw artikelnr'!L2851&lt;1,1,0))</f>
        <v>0</v>
      </c>
      <c r="G2851" s="16">
        <f>IF('Basis Excelsheet - uw artikelnr'!F2851=0,0,IF(EXACT('Basis Excelsheet - uw artikelnr'!G2851,Keuzelijsten!$C$2),0,IF(EXACT('Basis Excelsheet - uw artikelnr'!G2851,Keuzelijsten!$C$3),0,1)))</f>
        <v>0</v>
      </c>
      <c r="H2851" s="16">
        <f>IF('Basis Excelsheet - uw artikelnr'!F2851=0,0,IF(EXACT('Basis Excelsheet - uw artikelnr'!J2851,Keuzelijsten!$D$2),0,IF(EXACT('Basis Excelsheet - uw artikelnr'!J2851,Keuzelijsten!$D$3),0,1)))</f>
        <v>0</v>
      </c>
      <c r="I2851" s="16">
        <f ca="1">IF('Basis Excelsheet - uw artikelnr'!A2851=0,0,IF(CELL("type",'Basis Excelsheet - uw artikelnr'!A2851)="w",0,1))</f>
        <v>0</v>
      </c>
      <c r="J2851" s="16">
        <f>IF('Basis Excelsheet - uw artikelnr'!F2851=0,0,COUNTIF(Keuzelijsten!$F$2:$F$244,'Basis Excelsheet - uw artikelnr'!M2851)-1)*-1</f>
        <v>0</v>
      </c>
      <c r="K2851" s="16">
        <f>IF('Basis Excelsheet - uw artikelnr'!F2851=0,0,COUNTIF(Keuzelijsten!$A$2:$A$245,'Basis Excelsheet - uw artikelnr'!C2851)-1)*-1</f>
        <v>0</v>
      </c>
      <c r="L2851" s="16">
        <f>IF('Basis Excelsheet - uw artikelnr'!F2851=0,0,COUNTIF(Keuzelijsten!$W$2:$W$945,'Basis Excelsheet - uw artikelnr'!D2851)-1)*-1</f>
        <v>0</v>
      </c>
    </row>
    <row r="2852" spans="1:12" x14ac:dyDescent="0.25">
      <c r="A2852" s="17"/>
      <c r="B2852" s="17">
        <f t="shared" ca="1" si="46"/>
        <v>0</v>
      </c>
      <c r="C2852" s="16">
        <f>IF(LEN('Basis Excelsheet - uw artikelnr'!F2852)&gt;35,1,0)</f>
        <v>0</v>
      </c>
      <c r="D2852" s="16">
        <f>IF(LEN('Basis Excelsheet - uw artikelnr'!K2852)&gt;30,1,0)</f>
        <v>0</v>
      </c>
      <c r="E2852" s="16">
        <f>IF(LEN('Basis Excelsheet - uw artikelnr'!E2852)&gt;20,1,0)</f>
        <v>0</v>
      </c>
      <c r="F2852" s="16">
        <f>IF('Basis Excelsheet - uw artikelnr'!L2852=0,0,IF('Basis Excelsheet - uw artikelnr'!L2852&lt;1,1,0))</f>
        <v>0</v>
      </c>
      <c r="G2852" s="16">
        <f>IF('Basis Excelsheet - uw artikelnr'!F2852=0,0,IF(EXACT('Basis Excelsheet - uw artikelnr'!G2852,Keuzelijsten!$C$2),0,IF(EXACT('Basis Excelsheet - uw artikelnr'!G2852,Keuzelijsten!$C$3),0,1)))</f>
        <v>0</v>
      </c>
      <c r="H2852" s="16">
        <f>IF('Basis Excelsheet - uw artikelnr'!F2852=0,0,IF(EXACT('Basis Excelsheet - uw artikelnr'!J2852,Keuzelijsten!$D$2),0,IF(EXACT('Basis Excelsheet - uw artikelnr'!J2852,Keuzelijsten!$D$3),0,1)))</f>
        <v>0</v>
      </c>
      <c r="I2852" s="16">
        <f ca="1">IF('Basis Excelsheet - uw artikelnr'!A2852=0,0,IF(CELL("type",'Basis Excelsheet - uw artikelnr'!A2852)="w",0,1))</f>
        <v>0</v>
      </c>
      <c r="J2852" s="16">
        <f>IF('Basis Excelsheet - uw artikelnr'!F2852=0,0,COUNTIF(Keuzelijsten!$F$2:$F$244,'Basis Excelsheet - uw artikelnr'!M2852)-1)*-1</f>
        <v>0</v>
      </c>
      <c r="K2852" s="16">
        <f>IF('Basis Excelsheet - uw artikelnr'!F2852=0,0,COUNTIF(Keuzelijsten!$A$2:$A$245,'Basis Excelsheet - uw artikelnr'!C2852)-1)*-1</f>
        <v>0</v>
      </c>
      <c r="L2852" s="16">
        <f>IF('Basis Excelsheet - uw artikelnr'!F2852=0,0,COUNTIF(Keuzelijsten!$W$2:$W$945,'Basis Excelsheet - uw artikelnr'!D2852)-1)*-1</f>
        <v>0</v>
      </c>
    </row>
    <row r="2853" spans="1:12" x14ac:dyDescent="0.25">
      <c r="A2853" s="17"/>
      <c r="B2853" s="17">
        <f t="shared" ca="1" si="46"/>
        <v>0</v>
      </c>
      <c r="C2853" s="16">
        <f>IF(LEN('Basis Excelsheet - uw artikelnr'!F2853)&gt;35,1,0)</f>
        <v>0</v>
      </c>
      <c r="D2853" s="16">
        <f>IF(LEN('Basis Excelsheet - uw artikelnr'!K2853)&gt;30,1,0)</f>
        <v>0</v>
      </c>
      <c r="E2853" s="16">
        <f>IF(LEN('Basis Excelsheet - uw artikelnr'!E2853)&gt;20,1,0)</f>
        <v>0</v>
      </c>
      <c r="F2853" s="16">
        <f>IF('Basis Excelsheet - uw artikelnr'!L2853=0,0,IF('Basis Excelsheet - uw artikelnr'!L2853&lt;1,1,0))</f>
        <v>0</v>
      </c>
      <c r="G2853" s="16">
        <f>IF('Basis Excelsheet - uw artikelnr'!F2853=0,0,IF(EXACT('Basis Excelsheet - uw artikelnr'!G2853,Keuzelijsten!$C$2),0,IF(EXACT('Basis Excelsheet - uw artikelnr'!G2853,Keuzelijsten!$C$3),0,1)))</f>
        <v>0</v>
      </c>
      <c r="H2853" s="16">
        <f>IF('Basis Excelsheet - uw artikelnr'!F2853=0,0,IF(EXACT('Basis Excelsheet - uw artikelnr'!J2853,Keuzelijsten!$D$2),0,IF(EXACT('Basis Excelsheet - uw artikelnr'!J2853,Keuzelijsten!$D$3),0,1)))</f>
        <v>0</v>
      </c>
      <c r="I2853" s="16">
        <f ca="1">IF('Basis Excelsheet - uw artikelnr'!A2853=0,0,IF(CELL("type",'Basis Excelsheet - uw artikelnr'!A2853)="w",0,1))</f>
        <v>0</v>
      </c>
      <c r="J2853" s="16">
        <f>IF('Basis Excelsheet - uw artikelnr'!F2853=0,0,COUNTIF(Keuzelijsten!$F$2:$F$244,'Basis Excelsheet - uw artikelnr'!M2853)-1)*-1</f>
        <v>0</v>
      </c>
      <c r="K2853" s="16">
        <f>IF('Basis Excelsheet - uw artikelnr'!F2853=0,0,COUNTIF(Keuzelijsten!$A$2:$A$245,'Basis Excelsheet - uw artikelnr'!C2853)-1)*-1</f>
        <v>0</v>
      </c>
      <c r="L2853" s="16">
        <f>IF('Basis Excelsheet - uw artikelnr'!F2853=0,0,COUNTIF(Keuzelijsten!$W$2:$W$945,'Basis Excelsheet - uw artikelnr'!D2853)-1)*-1</f>
        <v>0</v>
      </c>
    </row>
    <row r="2854" spans="1:12" x14ac:dyDescent="0.25">
      <c r="A2854" s="17"/>
      <c r="B2854" s="17">
        <f t="shared" ca="1" si="46"/>
        <v>0</v>
      </c>
      <c r="C2854" s="16">
        <f>IF(LEN('Basis Excelsheet - uw artikelnr'!F2854)&gt;35,1,0)</f>
        <v>0</v>
      </c>
      <c r="D2854" s="16">
        <f>IF(LEN('Basis Excelsheet - uw artikelnr'!K2854)&gt;30,1,0)</f>
        <v>0</v>
      </c>
      <c r="E2854" s="16">
        <f>IF(LEN('Basis Excelsheet - uw artikelnr'!E2854)&gt;20,1,0)</f>
        <v>0</v>
      </c>
      <c r="F2854" s="16">
        <f>IF('Basis Excelsheet - uw artikelnr'!L2854=0,0,IF('Basis Excelsheet - uw artikelnr'!L2854&lt;1,1,0))</f>
        <v>0</v>
      </c>
      <c r="G2854" s="16">
        <f>IF('Basis Excelsheet - uw artikelnr'!F2854=0,0,IF(EXACT('Basis Excelsheet - uw artikelnr'!G2854,Keuzelijsten!$C$2),0,IF(EXACT('Basis Excelsheet - uw artikelnr'!G2854,Keuzelijsten!$C$3),0,1)))</f>
        <v>0</v>
      </c>
      <c r="H2854" s="16">
        <f>IF('Basis Excelsheet - uw artikelnr'!F2854=0,0,IF(EXACT('Basis Excelsheet - uw artikelnr'!J2854,Keuzelijsten!$D$2),0,IF(EXACT('Basis Excelsheet - uw artikelnr'!J2854,Keuzelijsten!$D$3),0,1)))</f>
        <v>0</v>
      </c>
      <c r="I2854" s="16">
        <f ca="1">IF('Basis Excelsheet - uw artikelnr'!A2854=0,0,IF(CELL("type",'Basis Excelsheet - uw artikelnr'!A2854)="w",0,1))</f>
        <v>0</v>
      </c>
      <c r="J2854" s="16">
        <f>IF('Basis Excelsheet - uw artikelnr'!F2854=0,0,COUNTIF(Keuzelijsten!$F$2:$F$244,'Basis Excelsheet - uw artikelnr'!M2854)-1)*-1</f>
        <v>0</v>
      </c>
      <c r="K2854" s="16">
        <f>IF('Basis Excelsheet - uw artikelnr'!F2854=0,0,COUNTIF(Keuzelijsten!$A$2:$A$245,'Basis Excelsheet - uw artikelnr'!C2854)-1)*-1</f>
        <v>0</v>
      </c>
      <c r="L2854" s="16">
        <f>IF('Basis Excelsheet - uw artikelnr'!F2854=0,0,COUNTIF(Keuzelijsten!$W$2:$W$945,'Basis Excelsheet - uw artikelnr'!D2854)-1)*-1</f>
        <v>0</v>
      </c>
    </row>
    <row r="2855" spans="1:12" x14ac:dyDescent="0.25">
      <c r="A2855" s="17"/>
      <c r="B2855" s="17">
        <f t="shared" ca="1" si="46"/>
        <v>0</v>
      </c>
      <c r="C2855" s="16">
        <f>IF(LEN('Basis Excelsheet - uw artikelnr'!F2855)&gt;35,1,0)</f>
        <v>0</v>
      </c>
      <c r="D2855" s="16">
        <f>IF(LEN('Basis Excelsheet - uw artikelnr'!K2855)&gt;30,1,0)</f>
        <v>0</v>
      </c>
      <c r="E2855" s="16">
        <f>IF(LEN('Basis Excelsheet - uw artikelnr'!E2855)&gt;20,1,0)</f>
        <v>0</v>
      </c>
      <c r="F2855" s="16">
        <f>IF('Basis Excelsheet - uw artikelnr'!L2855=0,0,IF('Basis Excelsheet - uw artikelnr'!L2855&lt;1,1,0))</f>
        <v>0</v>
      </c>
      <c r="G2855" s="16">
        <f>IF('Basis Excelsheet - uw artikelnr'!F2855=0,0,IF(EXACT('Basis Excelsheet - uw artikelnr'!G2855,Keuzelijsten!$C$2),0,IF(EXACT('Basis Excelsheet - uw artikelnr'!G2855,Keuzelijsten!$C$3),0,1)))</f>
        <v>0</v>
      </c>
      <c r="H2855" s="16">
        <f>IF('Basis Excelsheet - uw artikelnr'!F2855=0,0,IF(EXACT('Basis Excelsheet - uw artikelnr'!J2855,Keuzelijsten!$D$2),0,IF(EXACT('Basis Excelsheet - uw artikelnr'!J2855,Keuzelijsten!$D$3),0,1)))</f>
        <v>0</v>
      </c>
      <c r="I2855" s="16">
        <f ca="1">IF('Basis Excelsheet - uw artikelnr'!A2855=0,0,IF(CELL("type",'Basis Excelsheet - uw artikelnr'!A2855)="w",0,1))</f>
        <v>0</v>
      </c>
      <c r="J2855" s="16">
        <f>IF('Basis Excelsheet - uw artikelnr'!F2855=0,0,COUNTIF(Keuzelijsten!$F$2:$F$244,'Basis Excelsheet - uw artikelnr'!M2855)-1)*-1</f>
        <v>0</v>
      </c>
      <c r="K2855" s="16">
        <f>IF('Basis Excelsheet - uw artikelnr'!F2855=0,0,COUNTIF(Keuzelijsten!$A$2:$A$245,'Basis Excelsheet - uw artikelnr'!C2855)-1)*-1</f>
        <v>0</v>
      </c>
      <c r="L2855" s="16">
        <f>IF('Basis Excelsheet - uw artikelnr'!F2855=0,0,COUNTIF(Keuzelijsten!$W$2:$W$945,'Basis Excelsheet - uw artikelnr'!D2855)-1)*-1</f>
        <v>0</v>
      </c>
    </row>
    <row r="2856" spans="1:12" x14ac:dyDescent="0.25">
      <c r="A2856" s="17"/>
      <c r="B2856" s="17">
        <f t="shared" ca="1" si="46"/>
        <v>0</v>
      </c>
      <c r="C2856" s="16">
        <f>IF(LEN('Basis Excelsheet - uw artikelnr'!F2856)&gt;35,1,0)</f>
        <v>0</v>
      </c>
      <c r="D2856" s="16">
        <f>IF(LEN('Basis Excelsheet - uw artikelnr'!K2856)&gt;30,1,0)</f>
        <v>0</v>
      </c>
      <c r="E2856" s="16">
        <f>IF(LEN('Basis Excelsheet - uw artikelnr'!E2856)&gt;20,1,0)</f>
        <v>0</v>
      </c>
      <c r="F2856" s="16">
        <f>IF('Basis Excelsheet - uw artikelnr'!L2856=0,0,IF('Basis Excelsheet - uw artikelnr'!L2856&lt;1,1,0))</f>
        <v>0</v>
      </c>
      <c r="G2856" s="16">
        <f>IF('Basis Excelsheet - uw artikelnr'!F2856=0,0,IF(EXACT('Basis Excelsheet - uw artikelnr'!G2856,Keuzelijsten!$C$2),0,IF(EXACT('Basis Excelsheet - uw artikelnr'!G2856,Keuzelijsten!$C$3),0,1)))</f>
        <v>0</v>
      </c>
      <c r="H2856" s="16">
        <f>IF('Basis Excelsheet - uw artikelnr'!F2856=0,0,IF(EXACT('Basis Excelsheet - uw artikelnr'!J2856,Keuzelijsten!$D$2),0,IF(EXACT('Basis Excelsheet - uw artikelnr'!J2856,Keuzelijsten!$D$3),0,1)))</f>
        <v>0</v>
      </c>
      <c r="I2856" s="16">
        <f ca="1">IF('Basis Excelsheet - uw artikelnr'!A2856=0,0,IF(CELL("type",'Basis Excelsheet - uw artikelnr'!A2856)="w",0,1))</f>
        <v>0</v>
      </c>
      <c r="J2856" s="16">
        <f>IF('Basis Excelsheet - uw artikelnr'!F2856=0,0,COUNTIF(Keuzelijsten!$F$2:$F$244,'Basis Excelsheet - uw artikelnr'!M2856)-1)*-1</f>
        <v>0</v>
      </c>
      <c r="K2856" s="16">
        <f>IF('Basis Excelsheet - uw artikelnr'!F2856=0,0,COUNTIF(Keuzelijsten!$A$2:$A$245,'Basis Excelsheet - uw artikelnr'!C2856)-1)*-1</f>
        <v>0</v>
      </c>
      <c r="L2856" s="16">
        <f>IF('Basis Excelsheet - uw artikelnr'!F2856=0,0,COUNTIF(Keuzelijsten!$W$2:$W$945,'Basis Excelsheet - uw artikelnr'!D2856)-1)*-1</f>
        <v>0</v>
      </c>
    </row>
    <row r="2857" spans="1:12" x14ac:dyDescent="0.25">
      <c r="A2857" s="17"/>
      <c r="B2857" s="17">
        <f t="shared" ca="1" si="46"/>
        <v>0</v>
      </c>
      <c r="C2857" s="16">
        <f>IF(LEN('Basis Excelsheet - uw artikelnr'!F2857)&gt;35,1,0)</f>
        <v>0</v>
      </c>
      <c r="D2857" s="16">
        <f>IF(LEN('Basis Excelsheet - uw artikelnr'!K2857)&gt;30,1,0)</f>
        <v>0</v>
      </c>
      <c r="E2857" s="16">
        <f>IF(LEN('Basis Excelsheet - uw artikelnr'!E2857)&gt;20,1,0)</f>
        <v>0</v>
      </c>
      <c r="F2857" s="16">
        <f>IF('Basis Excelsheet - uw artikelnr'!L2857=0,0,IF('Basis Excelsheet - uw artikelnr'!L2857&lt;1,1,0))</f>
        <v>0</v>
      </c>
      <c r="G2857" s="16">
        <f>IF('Basis Excelsheet - uw artikelnr'!F2857=0,0,IF(EXACT('Basis Excelsheet - uw artikelnr'!G2857,Keuzelijsten!$C$2),0,IF(EXACT('Basis Excelsheet - uw artikelnr'!G2857,Keuzelijsten!$C$3),0,1)))</f>
        <v>0</v>
      </c>
      <c r="H2857" s="16">
        <f>IF('Basis Excelsheet - uw artikelnr'!F2857=0,0,IF(EXACT('Basis Excelsheet - uw artikelnr'!J2857,Keuzelijsten!$D$2),0,IF(EXACT('Basis Excelsheet - uw artikelnr'!J2857,Keuzelijsten!$D$3),0,1)))</f>
        <v>0</v>
      </c>
      <c r="I2857" s="16">
        <f ca="1">IF('Basis Excelsheet - uw artikelnr'!A2857=0,0,IF(CELL("type",'Basis Excelsheet - uw artikelnr'!A2857)="w",0,1))</f>
        <v>0</v>
      </c>
      <c r="J2857" s="16">
        <f>IF('Basis Excelsheet - uw artikelnr'!F2857=0,0,COUNTIF(Keuzelijsten!$F$2:$F$244,'Basis Excelsheet - uw artikelnr'!M2857)-1)*-1</f>
        <v>0</v>
      </c>
      <c r="K2857" s="16">
        <f>IF('Basis Excelsheet - uw artikelnr'!F2857=0,0,COUNTIF(Keuzelijsten!$A$2:$A$245,'Basis Excelsheet - uw artikelnr'!C2857)-1)*-1</f>
        <v>0</v>
      </c>
      <c r="L2857" s="16">
        <f>IF('Basis Excelsheet - uw artikelnr'!F2857=0,0,COUNTIF(Keuzelijsten!$W$2:$W$945,'Basis Excelsheet - uw artikelnr'!D2857)-1)*-1</f>
        <v>0</v>
      </c>
    </row>
    <row r="2858" spans="1:12" x14ac:dyDescent="0.25">
      <c r="A2858" s="17"/>
      <c r="B2858" s="17">
        <f t="shared" ca="1" si="46"/>
        <v>0</v>
      </c>
      <c r="C2858" s="16">
        <f>IF(LEN('Basis Excelsheet - uw artikelnr'!F2858)&gt;35,1,0)</f>
        <v>0</v>
      </c>
      <c r="D2858" s="16">
        <f>IF(LEN('Basis Excelsheet - uw artikelnr'!K2858)&gt;30,1,0)</f>
        <v>0</v>
      </c>
      <c r="E2858" s="16">
        <f>IF(LEN('Basis Excelsheet - uw artikelnr'!E2858)&gt;20,1,0)</f>
        <v>0</v>
      </c>
      <c r="F2858" s="16">
        <f>IF('Basis Excelsheet - uw artikelnr'!L2858=0,0,IF('Basis Excelsheet - uw artikelnr'!L2858&lt;1,1,0))</f>
        <v>0</v>
      </c>
      <c r="G2858" s="16">
        <f>IF('Basis Excelsheet - uw artikelnr'!F2858=0,0,IF(EXACT('Basis Excelsheet - uw artikelnr'!G2858,Keuzelijsten!$C$2),0,IF(EXACT('Basis Excelsheet - uw artikelnr'!G2858,Keuzelijsten!$C$3),0,1)))</f>
        <v>0</v>
      </c>
      <c r="H2858" s="16">
        <f>IF('Basis Excelsheet - uw artikelnr'!F2858=0,0,IF(EXACT('Basis Excelsheet - uw artikelnr'!J2858,Keuzelijsten!$D$2),0,IF(EXACT('Basis Excelsheet - uw artikelnr'!J2858,Keuzelijsten!$D$3),0,1)))</f>
        <v>0</v>
      </c>
      <c r="I2858" s="16">
        <f ca="1">IF('Basis Excelsheet - uw artikelnr'!A2858=0,0,IF(CELL("type",'Basis Excelsheet - uw artikelnr'!A2858)="w",0,1))</f>
        <v>0</v>
      </c>
      <c r="J2858" s="16">
        <f>IF('Basis Excelsheet - uw artikelnr'!F2858=0,0,COUNTIF(Keuzelijsten!$F$2:$F$244,'Basis Excelsheet - uw artikelnr'!M2858)-1)*-1</f>
        <v>0</v>
      </c>
      <c r="K2858" s="16">
        <f>IF('Basis Excelsheet - uw artikelnr'!F2858=0,0,COUNTIF(Keuzelijsten!$A$2:$A$245,'Basis Excelsheet - uw artikelnr'!C2858)-1)*-1</f>
        <v>0</v>
      </c>
      <c r="L2858" s="16">
        <f>IF('Basis Excelsheet - uw artikelnr'!F2858=0,0,COUNTIF(Keuzelijsten!$W$2:$W$945,'Basis Excelsheet - uw artikelnr'!D2858)-1)*-1</f>
        <v>0</v>
      </c>
    </row>
    <row r="2859" spans="1:12" x14ac:dyDescent="0.25">
      <c r="A2859" s="17"/>
      <c r="B2859" s="17">
        <f t="shared" ca="1" si="46"/>
        <v>0</v>
      </c>
      <c r="C2859" s="16">
        <f>IF(LEN('Basis Excelsheet - uw artikelnr'!F2859)&gt;35,1,0)</f>
        <v>0</v>
      </c>
      <c r="D2859" s="16">
        <f>IF(LEN('Basis Excelsheet - uw artikelnr'!K2859)&gt;30,1,0)</f>
        <v>0</v>
      </c>
      <c r="E2859" s="16">
        <f>IF(LEN('Basis Excelsheet - uw artikelnr'!E2859)&gt;20,1,0)</f>
        <v>0</v>
      </c>
      <c r="F2859" s="16">
        <f>IF('Basis Excelsheet - uw artikelnr'!L2859=0,0,IF('Basis Excelsheet - uw artikelnr'!L2859&lt;1,1,0))</f>
        <v>0</v>
      </c>
      <c r="G2859" s="16">
        <f>IF('Basis Excelsheet - uw artikelnr'!F2859=0,0,IF(EXACT('Basis Excelsheet - uw artikelnr'!G2859,Keuzelijsten!$C$2),0,IF(EXACT('Basis Excelsheet - uw artikelnr'!G2859,Keuzelijsten!$C$3),0,1)))</f>
        <v>0</v>
      </c>
      <c r="H2859" s="16">
        <f>IF('Basis Excelsheet - uw artikelnr'!F2859=0,0,IF(EXACT('Basis Excelsheet - uw artikelnr'!J2859,Keuzelijsten!$D$2),0,IF(EXACT('Basis Excelsheet - uw artikelnr'!J2859,Keuzelijsten!$D$3),0,1)))</f>
        <v>0</v>
      </c>
      <c r="I2859" s="16">
        <f ca="1">IF('Basis Excelsheet - uw artikelnr'!A2859=0,0,IF(CELL("type",'Basis Excelsheet - uw artikelnr'!A2859)="w",0,1))</f>
        <v>0</v>
      </c>
      <c r="J2859" s="16">
        <f>IF('Basis Excelsheet - uw artikelnr'!F2859=0,0,COUNTIF(Keuzelijsten!$F$2:$F$244,'Basis Excelsheet - uw artikelnr'!M2859)-1)*-1</f>
        <v>0</v>
      </c>
      <c r="K2859" s="16">
        <f>IF('Basis Excelsheet - uw artikelnr'!F2859=0,0,COUNTIF(Keuzelijsten!$A$2:$A$245,'Basis Excelsheet - uw artikelnr'!C2859)-1)*-1</f>
        <v>0</v>
      </c>
      <c r="L2859" s="16">
        <f>IF('Basis Excelsheet - uw artikelnr'!F2859=0,0,COUNTIF(Keuzelijsten!$W$2:$W$945,'Basis Excelsheet - uw artikelnr'!D2859)-1)*-1</f>
        <v>0</v>
      </c>
    </row>
    <row r="2860" spans="1:12" x14ac:dyDescent="0.25">
      <c r="A2860" s="17"/>
      <c r="B2860" s="17">
        <f t="shared" ca="1" si="46"/>
        <v>0</v>
      </c>
      <c r="C2860" s="16">
        <f>IF(LEN('Basis Excelsheet - uw artikelnr'!F2860)&gt;35,1,0)</f>
        <v>0</v>
      </c>
      <c r="D2860" s="16">
        <f>IF(LEN('Basis Excelsheet - uw artikelnr'!K2860)&gt;30,1,0)</f>
        <v>0</v>
      </c>
      <c r="E2860" s="16">
        <f>IF(LEN('Basis Excelsheet - uw artikelnr'!E2860)&gt;20,1,0)</f>
        <v>0</v>
      </c>
      <c r="F2860" s="16">
        <f>IF('Basis Excelsheet - uw artikelnr'!L2860=0,0,IF('Basis Excelsheet - uw artikelnr'!L2860&lt;1,1,0))</f>
        <v>0</v>
      </c>
      <c r="G2860" s="16">
        <f>IF('Basis Excelsheet - uw artikelnr'!F2860=0,0,IF(EXACT('Basis Excelsheet - uw artikelnr'!G2860,Keuzelijsten!$C$2),0,IF(EXACT('Basis Excelsheet - uw artikelnr'!G2860,Keuzelijsten!$C$3),0,1)))</f>
        <v>0</v>
      </c>
      <c r="H2860" s="16">
        <f>IF('Basis Excelsheet - uw artikelnr'!F2860=0,0,IF(EXACT('Basis Excelsheet - uw artikelnr'!J2860,Keuzelijsten!$D$2),0,IF(EXACT('Basis Excelsheet - uw artikelnr'!J2860,Keuzelijsten!$D$3),0,1)))</f>
        <v>0</v>
      </c>
      <c r="I2860" s="16">
        <f ca="1">IF('Basis Excelsheet - uw artikelnr'!A2860=0,0,IF(CELL("type",'Basis Excelsheet - uw artikelnr'!A2860)="w",0,1))</f>
        <v>0</v>
      </c>
      <c r="J2860" s="16">
        <f>IF('Basis Excelsheet - uw artikelnr'!F2860=0,0,COUNTIF(Keuzelijsten!$F$2:$F$244,'Basis Excelsheet - uw artikelnr'!M2860)-1)*-1</f>
        <v>0</v>
      </c>
      <c r="K2860" s="16">
        <f>IF('Basis Excelsheet - uw artikelnr'!F2860=0,0,COUNTIF(Keuzelijsten!$A$2:$A$245,'Basis Excelsheet - uw artikelnr'!C2860)-1)*-1</f>
        <v>0</v>
      </c>
      <c r="L2860" s="16">
        <f>IF('Basis Excelsheet - uw artikelnr'!F2860=0,0,COUNTIF(Keuzelijsten!$W$2:$W$945,'Basis Excelsheet - uw artikelnr'!D2860)-1)*-1</f>
        <v>0</v>
      </c>
    </row>
    <row r="2861" spans="1:12" x14ac:dyDescent="0.25">
      <c r="A2861" s="17"/>
      <c r="B2861" s="17">
        <f t="shared" ca="1" si="46"/>
        <v>0</v>
      </c>
      <c r="C2861" s="16">
        <f>IF(LEN('Basis Excelsheet - uw artikelnr'!F2861)&gt;35,1,0)</f>
        <v>0</v>
      </c>
      <c r="D2861" s="16">
        <f>IF(LEN('Basis Excelsheet - uw artikelnr'!K2861)&gt;30,1,0)</f>
        <v>0</v>
      </c>
      <c r="E2861" s="16">
        <f>IF(LEN('Basis Excelsheet - uw artikelnr'!E2861)&gt;20,1,0)</f>
        <v>0</v>
      </c>
      <c r="F2861" s="16">
        <f>IF('Basis Excelsheet - uw artikelnr'!L2861=0,0,IF('Basis Excelsheet - uw artikelnr'!L2861&lt;1,1,0))</f>
        <v>0</v>
      </c>
      <c r="G2861" s="16">
        <f>IF('Basis Excelsheet - uw artikelnr'!F2861=0,0,IF(EXACT('Basis Excelsheet - uw artikelnr'!G2861,Keuzelijsten!$C$2),0,IF(EXACT('Basis Excelsheet - uw artikelnr'!G2861,Keuzelijsten!$C$3),0,1)))</f>
        <v>0</v>
      </c>
      <c r="H2861" s="16">
        <f>IF('Basis Excelsheet - uw artikelnr'!F2861=0,0,IF(EXACT('Basis Excelsheet - uw artikelnr'!J2861,Keuzelijsten!$D$2),0,IF(EXACT('Basis Excelsheet - uw artikelnr'!J2861,Keuzelijsten!$D$3),0,1)))</f>
        <v>0</v>
      </c>
      <c r="I2861" s="16">
        <f ca="1">IF('Basis Excelsheet - uw artikelnr'!A2861=0,0,IF(CELL("type",'Basis Excelsheet - uw artikelnr'!A2861)="w",0,1))</f>
        <v>0</v>
      </c>
      <c r="J2861" s="16">
        <f>IF('Basis Excelsheet - uw artikelnr'!F2861=0,0,COUNTIF(Keuzelijsten!$F$2:$F$244,'Basis Excelsheet - uw artikelnr'!M2861)-1)*-1</f>
        <v>0</v>
      </c>
      <c r="K2861" s="16">
        <f>IF('Basis Excelsheet - uw artikelnr'!F2861=0,0,COUNTIF(Keuzelijsten!$A$2:$A$245,'Basis Excelsheet - uw artikelnr'!C2861)-1)*-1</f>
        <v>0</v>
      </c>
      <c r="L2861" s="16">
        <f>IF('Basis Excelsheet - uw artikelnr'!F2861=0,0,COUNTIF(Keuzelijsten!$W$2:$W$945,'Basis Excelsheet - uw artikelnr'!D2861)-1)*-1</f>
        <v>0</v>
      </c>
    </row>
    <row r="2862" spans="1:12" x14ac:dyDescent="0.25">
      <c r="A2862" s="17"/>
      <c r="B2862" s="17">
        <f t="shared" ca="1" si="46"/>
        <v>0</v>
      </c>
      <c r="C2862" s="16">
        <f>IF(LEN('Basis Excelsheet - uw artikelnr'!F2862)&gt;35,1,0)</f>
        <v>0</v>
      </c>
      <c r="D2862" s="16">
        <f>IF(LEN('Basis Excelsheet - uw artikelnr'!K2862)&gt;30,1,0)</f>
        <v>0</v>
      </c>
      <c r="E2862" s="16">
        <f>IF(LEN('Basis Excelsheet - uw artikelnr'!E2862)&gt;20,1,0)</f>
        <v>0</v>
      </c>
      <c r="F2862" s="16">
        <f>IF('Basis Excelsheet - uw artikelnr'!L2862=0,0,IF('Basis Excelsheet - uw artikelnr'!L2862&lt;1,1,0))</f>
        <v>0</v>
      </c>
      <c r="G2862" s="16">
        <f>IF('Basis Excelsheet - uw artikelnr'!F2862=0,0,IF(EXACT('Basis Excelsheet - uw artikelnr'!G2862,Keuzelijsten!$C$2),0,IF(EXACT('Basis Excelsheet - uw artikelnr'!G2862,Keuzelijsten!$C$3),0,1)))</f>
        <v>0</v>
      </c>
      <c r="H2862" s="16">
        <f>IF('Basis Excelsheet - uw artikelnr'!F2862=0,0,IF(EXACT('Basis Excelsheet - uw artikelnr'!J2862,Keuzelijsten!$D$2),0,IF(EXACT('Basis Excelsheet - uw artikelnr'!J2862,Keuzelijsten!$D$3),0,1)))</f>
        <v>0</v>
      </c>
      <c r="I2862" s="16">
        <f ca="1">IF('Basis Excelsheet - uw artikelnr'!A2862=0,0,IF(CELL("type",'Basis Excelsheet - uw artikelnr'!A2862)="w",0,1))</f>
        <v>0</v>
      </c>
      <c r="J2862" s="16">
        <f>IF('Basis Excelsheet - uw artikelnr'!F2862=0,0,COUNTIF(Keuzelijsten!$F$2:$F$244,'Basis Excelsheet - uw artikelnr'!M2862)-1)*-1</f>
        <v>0</v>
      </c>
      <c r="K2862" s="16">
        <f>IF('Basis Excelsheet - uw artikelnr'!F2862=0,0,COUNTIF(Keuzelijsten!$A$2:$A$245,'Basis Excelsheet - uw artikelnr'!C2862)-1)*-1</f>
        <v>0</v>
      </c>
      <c r="L2862" s="16">
        <f>IF('Basis Excelsheet - uw artikelnr'!F2862=0,0,COUNTIF(Keuzelijsten!$W$2:$W$945,'Basis Excelsheet - uw artikelnr'!D2862)-1)*-1</f>
        <v>0</v>
      </c>
    </row>
    <row r="2863" spans="1:12" x14ac:dyDescent="0.25">
      <c r="A2863" s="17"/>
      <c r="B2863" s="17">
        <f t="shared" ca="1" si="46"/>
        <v>0</v>
      </c>
      <c r="C2863" s="16">
        <f>IF(LEN('Basis Excelsheet - uw artikelnr'!F2863)&gt;35,1,0)</f>
        <v>0</v>
      </c>
      <c r="D2863" s="16">
        <f>IF(LEN('Basis Excelsheet - uw artikelnr'!K2863)&gt;30,1,0)</f>
        <v>0</v>
      </c>
      <c r="E2863" s="16">
        <f>IF(LEN('Basis Excelsheet - uw artikelnr'!E2863)&gt;20,1,0)</f>
        <v>0</v>
      </c>
      <c r="F2863" s="16">
        <f>IF('Basis Excelsheet - uw artikelnr'!L2863=0,0,IF('Basis Excelsheet - uw artikelnr'!L2863&lt;1,1,0))</f>
        <v>0</v>
      </c>
      <c r="G2863" s="16">
        <f>IF('Basis Excelsheet - uw artikelnr'!F2863=0,0,IF(EXACT('Basis Excelsheet - uw artikelnr'!G2863,Keuzelijsten!$C$2),0,IF(EXACT('Basis Excelsheet - uw artikelnr'!G2863,Keuzelijsten!$C$3),0,1)))</f>
        <v>0</v>
      </c>
      <c r="H2863" s="16">
        <f>IF('Basis Excelsheet - uw artikelnr'!F2863=0,0,IF(EXACT('Basis Excelsheet - uw artikelnr'!J2863,Keuzelijsten!$D$2),0,IF(EXACT('Basis Excelsheet - uw artikelnr'!J2863,Keuzelijsten!$D$3),0,1)))</f>
        <v>0</v>
      </c>
      <c r="I2863" s="16">
        <f ca="1">IF('Basis Excelsheet - uw artikelnr'!A2863=0,0,IF(CELL("type",'Basis Excelsheet - uw artikelnr'!A2863)="w",0,1))</f>
        <v>0</v>
      </c>
      <c r="J2863" s="16">
        <f>IF('Basis Excelsheet - uw artikelnr'!F2863=0,0,COUNTIF(Keuzelijsten!$F$2:$F$244,'Basis Excelsheet - uw artikelnr'!M2863)-1)*-1</f>
        <v>0</v>
      </c>
      <c r="K2863" s="16">
        <f>IF('Basis Excelsheet - uw artikelnr'!F2863=0,0,COUNTIF(Keuzelijsten!$A$2:$A$245,'Basis Excelsheet - uw artikelnr'!C2863)-1)*-1</f>
        <v>0</v>
      </c>
      <c r="L2863" s="16">
        <f>IF('Basis Excelsheet - uw artikelnr'!F2863=0,0,COUNTIF(Keuzelijsten!$W$2:$W$945,'Basis Excelsheet - uw artikelnr'!D2863)-1)*-1</f>
        <v>0</v>
      </c>
    </row>
    <row r="2864" spans="1:12" x14ac:dyDescent="0.25">
      <c r="A2864" s="17"/>
      <c r="B2864" s="17">
        <f t="shared" ca="1" si="46"/>
        <v>0</v>
      </c>
      <c r="C2864" s="16">
        <f>IF(LEN('Basis Excelsheet - uw artikelnr'!F2864)&gt;35,1,0)</f>
        <v>0</v>
      </c>
      <c r="D2864" s="16">
        <f>IF(LEN('Basis Excelsheet - uw artikelnr'!K2864)&gt;30,1,0)</f>
        <v>0</v>
      </c>
      <c r="E2864" s="16">
        <f>IF(LEN('Basis Excelsheet - uw artikelnr'!E2864)&gt;20,1,0)</f>
        <v>0</v>
      </c>
      <c r="F2864" s="16">
        <f>IF('Basis Excelsheet - uw artikelnr'!L2864=0,0,IF('Basis Excelsheet - uw artikelnr'!L2864&lt;1,1,0))</f>
        <v>0</v>
      </c>
      <c r="G2864" s="16">
        <f>IF('Basis Excelsheet - uw artikelnr'!F2864=0,0,IF(EXACT('Basis Excelsheet - uw artikelnr'!G2864,Keuzelijsten!$C$2),0,IF(EXACT('Basis Excelsheet - uw artikelnr'!G2864,Keuzelijsten!$C$3),0,1)))</f>
        <v>0</v>
      </c>
      <c r="H2864" s="16">
        <f>IF('Basis Excelsheet - uw artikelnr'!F2864=0,0,IF(EXACT('Basis Excelsheet - uw artikelnr'!J2864,Keuzelijsten!$D$2),0,IF(EXACT('Basis Excelsheet - uw artikelnr'!J2864,Keuzelijsten!$D$3),0,1)))</f>
        <v>0</v>
      </c>
      <c r="I2864" s="16">
        <f ca="1">IF('Basis Excelsheet - uw artikelnr'!A2864=0,0,IF(CELL("type",'Basis Excelsheet - uw artikelnr'!A2864)="w",0,1))</f>
        <v>0</v>
      </c>
      <c r="J2864" s="16">
        <f>IF('Basis Excelsheet - uw artikelnr'!F2864=0,0,COUNTIF(Keuzelijsten!$F$2:$F$244,'Basis Excelsheet - uw artikelnr'!M2864)-1)*-1</f>
        <v>0</v>
      </c>
      <c r="K2864" s="16">
        <f>IF('Basis Excelsheet - uw artikelnr'!F2864=0,0,COUNTIF(Keuzelijsten!$A$2:$A$245,'Basis Excelsheet - uw artikelnr'!C2864)-1)*-1</f>
        <v>0</v>
      </c>
      <c r="L2864" s="16">
        <f>IF('Basis Excelsheet - uw artikelnr'!F2864=0,0,COUNTIF(Keuzelijsten!$W$2:$W$945,'Basis Excelsheet - uw artikelnr'!D2864)-1)*-1</f>
        <v>0</v>
      </c>
    </row>
    <row r="2865" spans="1:12" x14ac:dyDescent="0.25">
      <c r="A2865" s="17"/>
      <c r="B2865" s="17">
        <f t="shared" ca="1" si="46"/>
        <v>0</v>
      </c>
      <c r="C2865" s="16">
        <f>IF(LEN('Basis Excelsheet - uw artikelnr'!F2865)&gt;35,1,0)</f>
        <v>0</v>
      </c>
      <c r="D2865" s="16">
        <f>IF(LEN('Basis Excelsheet - uw artikelnr'!K2865)&gt;30,1,0)</f>
        <v>0</v>
      </c>
      <c r="E2865" s="16">
        <f>IF(LEN('Basis Excelsheet - uw artikelnr'!E2865)&gt;20,1,0)</f>
        <v>0</v>
      </c>
      <c r="F2865" s="16">
        <f>IF('Basis Excelsheet - uw artikelnr'!L2865=0,0,IF('Basis Excelsheet - uw artikelnr'!L2865&lt;1,1,0))</f>
        <v>0</v>
      </c>
      <c r="G2865" s="16">
        <f>IF('Basis Excelsheet - uw artikelnr'!F2865=0,0,IF(EXACT('Basis Excelsheet - uw artikelnr'!G2865,Keuzelijsten!$C$2),0,IF(EXACT('Basis Excelsheet - uw artikelnr'!G2865,Keuzelijsten!$C$3),0,1)))</f>
        <v>0</v>
      </c>
      <c r="H2865" s="16">
        <f>IF('Basis Excelsheet - uw artikelnr'!F2865=0,0,IF(EXACT('Basis Excelsheet - uw artikelnr'!J2865,Keuzelijsten!$D$2),0,IF(EXACT('Basis Excelsheet - uw artikelnr'!J2865,Keuzelijsten!$D$3),0,1)))</f>
        <v>0</v>
      </c>
      <c r="I2865" s="16">
        <f ca="1">IF('Basis Excelsheet - uw artikelnr'!A2865=0,0,IF(CELL("type",'Basis Excelsheet - uw artikelnr'!A2865)="w",0,1))</f>
        <v>0</v>
      </c>
      <c r="J2865" s="16">
        <f>IF('Basis Excelsheet - uw artikelnr'!F2865=0,0,COUNTIF(Keuzelijsten!$F$2:$F$244,'Basis Excelsheet - uw artikelnr'!M2865)-1)*-1</f>
        <v>0</v>
      </c>
      <c r="K2865" s="16">
        <f>IF('Basis Excelsheet - uw artikelnr'!F2865=0,0,COUNTIF(Keuzelijsten!$A$2:$A$245,'Basis Excelsheet - uw artikelnr'!C2865)-1)*-1</f>
        <v>0</v>
      </c>
      <c r="L2865" s="16">
        <f>IF('Basis Excelsheet - uw artikelnr'!F2865=0,0,COUNTIF(Keuzelijsten!$W$2:$W$945,'Basis Excelsheet - uw artikelnr'!D2865)-1)*-1</f>
        <v>0</v>
      </c>
    </row>
    <row r="2866" spans="1:12" x14ac:dyDescent="0.25">
      <c r="A2866" s="17"/>
      <c r="B2866" s="17">
        <f t="shared" ca="1" si="46"/>
        <v>0</v>
      </c>
      <c r="C2866" s="16">
        <f>IF(LEN('Basis Excelsheet - uw artikelnr'!F2866)&gt;35,1,0)</f>
        <v>0</v>
      </c>
      <c r="D2866" s="16">
        <f>IF(LEN('Basis Excelsheet - uw artikelnr'!K2866)&gt;30,1,0)</f>
        <v>0</v>
      </c>
      <c r="E2866" s="16">
        <f>IF(LEN('Basis Excelsheet - uw artikelnr'!E2866)&gt;20,1,0)</f>
        <v>0</v>
      </c>
      <c r="F2866" s="16">
        <f>IF('Basis Excelsheet - uw artikelnr'!L2866=0,0,IF('Basis Excelsheet - uw artikelnr'!L2866&lt;1,1,0))</f>
        <v>0</v>
      </c>
      <c r="G2866" s="16">
        <f>IF('Basis Excelsheet - uw artikelnr'!F2866=0,0,IF(EXACT('Basis Excelsheet - uw artikelnr'!G2866,Keuzelijsten!$C$2),0,IF(EXACT('Basis Excelsheet - uw artikelnr'!G2866,Keuzelijsten!$C$3),0,1)))</f>
        <v>0</v>
      </c>
      <c r="H2866" s="16">
        <f>IF('Basis Excelsheet - uw artikelnr'!F2866=0,0,IF(EXACT('Basis Excelsheet - uw artikelnr'!J2866,Keuzelijsten!$D$2),0,IF(EXACT('Basis Excelsheet - uw artikelnr'!J2866,Keuzelijsten!$D$3),0,1)))</f>
        <v>0</v>
      </c>
      <c r="I2866" s="16">
        <f ca="1">IF('Basis Excelsheet - uw artikelnr'!A2866=0,0,IF(CELL("type",'Basis Excelsheet - uw artikelnr'!A2866)="w",0,1))</f>
        <v>0</v>
      </c>
      <c r="J2866" s="16">
        <f>IF('Basis Excelsheet - uw artikelnr'!F2866=0,0,COUNTIF(Keuzelijsten!$F$2:$F$244,'Basis Excelsheet - uw artikelnr'!M2866)-1)*-1</f>
        <v>0</v>
      </c>
      <c r="K2866" s="16">
        <f>IF('Basis Excelsheet - uw artikelnr'!F2866=0,0,COUNTIF(Keuzelijsten!$A$2:$A$245,'Basis Excelsheet - uw artikelnr'!C2866)-1)*-1</f>
        <v>0</v>
      </c>
      <c r="L2866" s="16">
        <f>IF('Basis Excelsheet - uw artikelnr'!F2866=0,0,COUNTIF(Keuzelijsten!$W$2:$W$945,'Basis Excelsheet - uw artikelnr'!D2866)-1)*-1</f>
        <v>0</v>
      </c>
    </row>
    <row r="2867" spans="1:12" x14ac:dyDescent="0.25">
      <c r="A2867" s="17"/>
      <c r="B2867" s="17">
        <f t="shared" ca="1" si="46"/>
        <v>0</v>
      </c>
      <c r="C2867" s="16">
        <f>IF(LEN('Basis Excelsheet - uw artikelnr'!F2867)&gt;35,1,0)</f>
        <v>0</v>
      </c>
      <c r="D2867" s="16">
        <f>IF(LEN('Basis Excelsheet - uw artikelnr'!K2867)&gt;30,1,0)</f>
        <v>0</v>
      </c>
      <c r="E2867" s="16">
        <f>IF(LEN('Basis Excelsheet - uw artikelnr'!E2867)&gt;20,1,0)</f>
        <v>0</v>
      </c>
      <c r="F2867" s="16">
        <f>IF('Basis Excelsheet - uw artikelnr'!L2867=0,0,IF('Basis Excelsheet - uw artikelnr'!L2867&lt;1,1,0))</f>
        <v>0</v>
      </c>
      <c r="G2867" s="16">
        <f>IF('Basis Excelsheet - uw artikelnr'!F2867=0,0,IF(EXACT('Basis Excelsheet - uw artikelnr'!G2867,Keuzelijsten!$C$2),0,IF(EXACT('Basis Excelsheet - uw artikelnr'!G2867,Keuzelijsten!$C$3),0,1)))</f>
        <v>0</v>
      </c>
      <c r="H2867" s="16">
        <f>IF('Basis Excelsheet - uw artikelnr'!F2867=0,0,IF(EXACT('Basis Excelsheet - uw artikelnr'!J2867,Keuzelijsten!$D$2),0,IF(EXACT('Basis Excelsheet - uw artikelnr'!J2867,Keuzelijsten!$D$3),0,1)))</f>
        <v>0</v>
      </c>
      <c r="I2867" s="16">
        <f ca="1">IF('Basis Excelsheet - uw artikelnr'!A2867=0,0,IF(CELL("type",'Basis Excelsheet - uw artikelnr'!A2867)="w",0,1))</f>
        <v>0</v>
      </c>
      <c r="J2867" s="16">
        <f>IF('Basis Excelsheet - uw artikelnr'!F2867=0,0,COUNTIF(Keuzelijsten!$F$2:$F$244,'Basis Excelsheet - uw artikelnr'!M2867)-1)*-1</f>
        <v>0</v>
      </c>
      <c r="K2867" s="16">
        <f>IF('Basis Excelsheet - uw artikelnr'!F2867=0,0,COUNTIF(Keuzelijsten!$A$2:$A$245,'Basis Excelsheet - uw artikelnr'!C2867)-1)*-1</f>
        <v>0</v>
      </c>
      <c r="L2867" s="16">
        <f>IF('Basis Excelsheet - uw artikelnr'!F2867=0,0,COUNTIF(Keuzelijsten!$W$2:$W$945,'Basis Excelsheet - uw artikelnr'!D2867)-1)*-1</f>
        <v>0</v>
      </c>
    </row>
    <row r="2868" spans="1:12" x14ac:dyDescent="0.25">
      <c r="A2868" s="17"/>
      <c r="B2868" s="17">
        <f t="shared" ca="1" si="46"/>
        <v>0</v>
      </c>
      <c r="C2868" s="16">
        <f>IF(LEN('Basis Excelsheet - uw artikelnr'!F2868)&gt;35,1,0)</f>
        <v>0</v>
      </c>
      <c r="D2868" s="16">
        <f>IF(LEN('Basis Excelsheet - uw artikelnr'!K2868)&gt;30,1,0)</f>
        <v>0</v>
      </c>
      <c r="E2868" s="16">
        <f>IF(LEN('Basis Excelsheet - uw artikelnr'!E2868)&gt;20,1,0)</f>
        <v>0</v>
      </c>
      <c r="F2868" s="16">
        <f>IF('Basis Excelsheet - uw artikelnr'!L2868=0,0,IF('Basis Excelsheet - uw artikelnr'!L2868&lt;1,1,0))</f>
        <v>0</v>
      </c>
      <c r="G2868" s="16">
        <f>IF('Basis Excelsheet - uw artikelnr'!F2868=0,0,IF(EXACT('Basis Excelsheet - uw artikelnr'!G2868,Keuzelijsten!$C$2),0,IF(EXACT('Basis Excelsheet - uw artikelnr'!G2868,Keuzelijsten!$C$3),0,1)))</f>
        <v>0</v>
      </c>
      <c r="H2868" s="16">
        <f>IF('Basis Excelsheet - uw artikelnr'!F2868=0,0,IF(EXACT('Basis Excelsheet - uw artikelnr'!J2868,Keuzelijsten!$D$2),0,IF(EXACT('Basis Excelsheet - uw artikelnr'!J2868,Keuzelijsten!$D$3),0,1)))</f>
        <v>0</v>
      </c>
      <c r="I2868" s="16">
        <f ca="1">IF('Basis Excelsheet - uw artikelnr'!A2868=0,0,IF(CELL("type",'Basis Excelsheet - uw artikelnr'!A2868)="w",0,1))</f>
        <v>0</v>
      </c>
      <c r="J2868" s="16">
        <f>IF('Basis Excelsheet - uw artikelnr'!F2868=0,0,COUNTIF(Keuzelijsten!$F$2:$F$244,'Basis Excelsheet - uw artikelnr'!M2868)-1)*-1</f>
        <v>0</v>
      </c>
      <c r="K2868" s="16">
        <f>IF('Basis Excelsheet - uw artikelnr'!F2868=0,0,COUNTIF(Keuzelijsten!$A$2:$A$245,'Basis Excelsheet - uw artikelnr'!C2868)-1)*-1</f>
        <v>0</v>
      </c>
      <c r="L2868" s="16">
        <f>IF('Basis Excelsheet - uw artikelnr'!F2868=0,0,COUNTIF(Keuzelijsten!$W$2:$W$945,'Basis Excelsheet - uw artikelnr'!D2868)-1)*-1</f>
        <v>0</v>
      </c>
    </row>
    <row r="2869" spans="1:12" x14ac:dyDescent="0.25">
      <c r="A2869" s="17"/>
      <c r="B2869" s="17">
        <f t="shared" ca="1" si="46"/>
        <v>0</v>
      </c>
      <c r="C2869" s="16">
        <f>IF(LEN('Basis Excelsheet - uw artikelnr'!F2869)&gt;35,1,0)</f>
        <v>0</v>
      </c>
      <c r="D2869" s="16">
        <f>IF(LEN('Basis Excelsheet - uw artikelnr'!K2869)&gt;30,1,0)</f>
        <v>0</v>
      </c>
      <c r="E2869" s="16">
        <f>IF(LEN('Basis Excelsheet - uw artikelnr'!E2869)&gt;20,1,0)</f>
        <v>0</v>
      </c>
      <c r="F2869" s="16">
        <f>IF('Basis Excelsheet - uw artikelnr'!L2869=0,0,IF('Basis Excelsheet - uw artikelnr'!L2869&lt;1,1,0))</f>
        <v>0</v>
      </c>
      <c r="G2869" s="16">
        <f>IF('Basis Excelsheet - uw artikelnr'!F2869=0,0,IF(EXACT('Basis Excelsheet - uw artikelnr'!G2869,Keuzelijsten!$C$2),0,IF(EXACT('Basis Excelsheet - uw artikelnr'!G2869,Keuzelijsten!$C$3),0,1)))</f>
        <v>0</v>
      </c>
      <c r="H2869" s="16">
        <f>IF('Basis Excelsheet - uw artikelnr'!F2869=0,0,IF(EXACT('Basis Excelsheet - uw artikelnr'!J2869,Keuzelijsten!$D$2),0,IF(EXACT('Basis Excelsheet - uw artikelnr'!J2869,Keuzelijsten!$D$3),0,1)))</f>
        <v>0</v>
      </c>
      <c r="I2869" s="16">
        <f ca="1">IF('Basis Excelsheet - uw artikelnr'!A2869=0,0,IF(CELL("type",'Basis Excelsheet - uw artikelnr'!A2869)="w",0,1))</f>
        <v>0</v>
      </c>
      <c r="J2869" s="16">
        <f>IF('Basis Excelsheet - uw artikelnr'!F2869=0,0,COUNTIF(Keuzelijsten!$F$2:$F$244,'Basis Excelsheet - uw artikelnr'!M2869)-1)*-1</f>
        <v>0</v>
      </c>
      <c r="K2869" s="16">
        <f>IF('Basis Excelsheet - uw artikelnr'!F2869=0,0,COUNTIF(Keuzelijsten!$A$2:$A$245,'Basis Excelsheet - uw artikelnr'!C2869)-1)*-1</f>
        <v>0</v>
      </c>
      <c r="L2869" s="16">
        <f>IF('Basis Excelsheet - uw artikelnr'!F2869=0,0,COUNTIF(Keuzelijsten!$W$2:$W$945,'Basis Excelsheet - uw artikelnr'!D2869)-1)*-1</f>
        <v>0</v>
      </c>
    </row>
    <row r="2870" spans="1:12" x14ac:dyDescent="0.25">
      <c r="A2870" s="17"/>
      <c r="B2870" s="17">
        <f t="shared" ca="1" si="46"/>
        <v>0</v>
      </c>
      <c r="C2870" s="16">
        <f>IF(LEN('Basis Excelsheet - uw artikelnr'!F2870)&gt;35,1,0)</f>
        <v>0</v>
      </c>
      <c r="D2870" s="16">
        <f>IF(LEN('Basis Excelsheet - uw artikelnr'!K2870)&gt;30,1,0)</f>
        <v>0</v>
      </c>
      <c r="E2870" s="16">
        <f>IF(LEN('Basis Excelsheet - uw artikelnr'!E2870)&gt;20,1,0)</f>
        <v>0</v>
      </c>
      <c r="F2870" s="16">
        <f>IF('Basis Excelsheet - uw artikelnr'!L2870=0,0,IF('Basis Excelsheet - uw artikelnr'!L2870&lt;1,1,0))</f>
        <v>0</v>
      </c>
      <c r="G2870" s="16">
        <f>IF('Basis Excelsheet - uw artikelnr'!F2870=0,0,IF(EXACT('Basis Excelsheet - uw artikelnr'!G2870,Keuzelijsten!$C$2),0,IF(EXACT('Basis Excelsheet - uw artikelnr'!G2870,Keuzelijsten!$C$3),0,1)))</f>
        <v>0</v>
      </c>
      <c r="H2870" s="16">
        <f>IF('Basis Excelsheet - uw artikelnr'!F2870=0,0,IF(EXACT('Basis Excelsheet - uw artikelnr'!J2870,Keuzelijsten!$D$2),0,IF(EXACT('Basis Excelsheet - uw artikelnr'!J2870,Keuzelijsten!$D$3),0,1)))</f>
        <v>0</v>
      </c>
      <c r="I2870" s="16">
        <f ca="1">IF('Basis Excelsheet - uw artikelnr'!A2870=0,0,IF(CELL("type",'Basis Excelsheet - uw artikelnr'!A2870)="w",0,1))</f>
        <v>0</v>
      </c>
      <c r="J2870" s="16">
        <f>IF('Basis Excelsheet - uw artikelnr'!F2870=0,0,COUNTIF(Keuzelijsten!$F$2:$F$244,'Basis Excelsheet - uw artikelnr'!M2870)-1)*-1</f>
        <v>0</v>
      </c>
      <c r="K2870" s="16">
        <f>IF('Basis Excelsheet - uw artikelnr'!F2870=0,0,COUNTIF(Keuzelijsten!$A$2:$A$245,'Basis Excelsheet - uw artikelnr'!C2870)-1)*-1</f>
        <v>0</v>
      </c>
      <c r="L2870" s="16">
        <f>IF('Basis Excelsheet - uw artikelnr'!F2870=0,0,COUNTIF(Keuzelijsten!$W$2:$W$945,'Basis Excelsheet - uw artikelnr'!D2870)-1)*-1</f>
        <v>0</v>
      </c>
    </row>
    <row r="2871" spans="1:12" x14ac:dyDescent="0.25">
      <c r="A2871" s="17"/>
      <c r="B2871" s="17">
        <f t="shared" ca="1" si="46"/>
        <v>0</v>
      </c>
      <c r="C2871" s="16">
        <f>IF(LEN('Basis Excelsheet - uw artikelnr'!F2871)&gt;35,1,0)</f>
        <v>0</v>
      </c>
      <c r="D2871" s="16">
        <f>IF(LEN('Basis Excelsheet - uw artikelnr'!K2871)&gt;30,1,0)</f>
        <v>0</v>
      </c>
      <c r="E2871" s="16">
        <f>IF(LEN('Basis Excelsheet - uw artikelnr'!E2871)&gt;20,1,0)</f>
        <v>0</v>
      </c>
      <c r="F2871" s="16">
        <f>IF('Basis Excelsheet - uw artikelnr'!L2871=0,0,IF('Basis Excelsheet - uw artikelnr'!L2871&lt;1,1,0))</f>
        <v>0</v>
      </c>
      <c r="G2871" s="16">
        <f>IF('Basis Excelsheet - uw artikelnr'!F2871=0,0,IF(EXACT('Basis Excelsheet - uw artikelnr'!G2871,Keuzelijsten!$C$2),0,IF(EXACT('Basis Excelsheet - uw artikelnr'!G2871,Keuzelijsten!$C$3),0,1)))</f>
        <v>0</v>
      </c>
      <c r="H2871" s="16">
        <f>IF('Basis Excelsheet - uw artikelnr'!F2871=0,0,IF(EXACT('Basis Excelsheet - uw artikelnr'!J2871,Keuzelijsten!$D$2),0,IF(EXACT('Basis Excelsheet - uw artikelnr'!J2871,Keuzelijsten!$D$3),0,1)))</f>
        <v>0</v>
      </c>
      <c r="I2871" s="16">
        <f ca="1">IF('Basis Excelsheet - uw artikelnr'!A2871=0,0,IF(CELL("type",'Basis Excelsheet - uw artikelnr'!A2871)="w",0,1))</f>
        <v>0</v>
      </c>
      <c r="J2871" s="16">
        <f>IF('Basis Excelsheet - uw artikelnr'!F2871=0,0,COUNTIF(Keuzelijsten!$F$2:$F$244,'Basis Excelsheet - uw artikelnr'!M2871)-1)*-1</f>
        <v>0</v>
      </c>
      <c r="K2871" s="16">
        <f>IF('Basis Excelsheet - uw artikelnr'!F2871=0,0,COUNTIF(Keuzelijsten!$A$2:$A$245,'Basis Excelsheet - uw artikelnr'!C2871)-1)*-1</f>
        <v>0</v>
      </c>
      <c r="L2871" s="16">
        <f>IF('Basis Excelsheet - uw artikelnr'!F2871=0,0,COUNTIF(Keuzelijsten!$W$2:$W$945,'Basis Excelsheet - uw artikelnr'!D2871)-1)*-1</f>
        <v>0</v>
      </c>
    </row>
    <row r="2872" spans="1:12" x14ac:dyDescent="0.25">
      <c r="A2872" s="17"/>
      <c r="B2872" s="17">
        <f t="shared" ca="1" si="46"/>
        <v>0</v>
      </c>
      <c r="C2872" s="16">
        <f>IF(LEN('Basis Excelsheet - uw artikelnr'!F2872)&gt;35,1,0)</f>
        <v>0</v>
      </c>
      <c r="D2872" s="16">
        <f>IF(LEN('Basis Excelsheet - uw artikelnr'!K2872)&gt;30,1,0)</f>
        <v>0</v>
      </c>
      <c r="E2872" s="16">
        <f>IF(LEN('Basis Excelsheet - uw artikelnr'!E2872)&gt;20,1,0)</f>
        <v>0</v>
      </c>
      <c r="F2872" s="16">
        <f>IF('Basis Excelsheet - uw artikelnr'!L2872=0,0,IF('Basis Excelsheet - uw artikelnr'!L2872&lt;1,1,0))</f>
        <v>0</v>
      </c>
      <c r="G2872" s="16">
        <f>IF('Basis Excelsheet - uw artikelnr'!F2872=0,0,IF(EXACT('Basis Excelsheet - uw artikelnr'!G2872,Keuzelijsten!$C$2),0,IF(EXACT('Basis Excelsheet - uw artikelnr'!G2872,Keuzelijsten!$C$3),0,1)))</f>
        <v>0</v>
      </c>
      <c r="H2872" s="16">
        <f>IF('Basis Excelsheet - uw artikelnr'!F2872=0,0,IF(EXACT('Basis Excelsheet - uw artikelnr'!J2872,Keuzelijsten!$D$2),0,IF(EXACT('Basis Excelsheet - uw artikelnr'!J2872,Keuzelijsten!$D$3),0,1)))</f>
        <v>0</v>
      </c>
      <c r="I2872" s="16">
        <f ca="1">IF('Basis Excelsheet - uw artikelnr'!A2872=0,0,IF(CELL("type",'Basis Excelsheet - uw artikelnr'!A2872)="w",0,1))</f>
        <v>0</v>
      </c>
      <c r="J2872" s="16">
        <f>IF('Basis Excelsheet - uw artikelnr'!F2872=0,0,COUNTIF(Keuzelijsten!$F$2:$F$244,'Basis Excelsheet - uw artikelnr'!M2872)-1)*-1</f>
        <v>0</v>
      </c>
      <c r="K2872" s="16">
        <f>IF('Basis Excelsheet - uw artikelnr'!F2872=0,0,COUNTIF(Keuzelijsten!$A$2:$A$245,'Basis Excelsheet - uw artikelnr'!C2872)-1)*-1</f>
        <v>0</v>
      </c>
      <c r="L2872" s="16">
        <f>IF('Basis Excelsheet - uw artikelnr'!F2872=0,0,COUNTIF(Keuzelijsten!$W$2:$W$945,'Basis Excelsheet - uw artikelnr'!D2872)-1)*-1</f>
        <v>0</v>
      </c>
    </row>
    <row r="2873" spans="1:12" x14ac:dyDescent="0.25">
      <c r="A2873" s="17"/>
      <c r="B2873" s="17">
        <f t="shared" ca="1" si="46"/>
        <v>0</v>
      </c>
      <c r="C2873" s="16">
        <f>IF(LEN('Basis Excelsheet - uw artikelnr'!F2873)&gt;35,1,0)</f>
        <v>0</v>
      </c>
      <c r="D2873" s="16">
        <f>IF(LEN('Basis Excelsheet - uw artikelnr'!K2873)&gt;30,1,0)</f>
        <v>0</v>
      </c>
      <c r="E2873" s="16">
        <f>IF(LEN('Basis Excelsheet - uw artikelnr'!E2873)&gt;20,1,0)</f>
        <v>0</v>
      </c>
      <c r="F2873" s="16">
        <f>IF('Basis Excelsheet - uw artikelnr'!L2873=0,0,IF('Basis Excelsheet - uw artikelnr'!L2873&lt;1,1,0))</f>
        <v>0</v>
      </c>
      <c r="G2873" s="16">
        <f>IF('Basis Excelsheet - uw artikelnr'!F2873=0,0,IF(EXACT('Basis Excelsheet - uw artikelnr'!G2873,Keuzelijsten!$C$2),0,IF(EXACT('Basis Excelsheet - uw artikelnr'!G2873,Keuzelijsten!$C$3),0,1)))</f>
        <v>0</v>
      </c>
      <c r="H2873" s="16">
        <f>IF('Basis Excelsheet - uw artikelnr'!F2873=0,0,IF(EXACT('Basis Excelsheet - uw artikelnr'!J2873,Keuzelijsten!$D$2),0,IF(EXACT('Basis Excelsheet - uw artikelnr'!J2873,Keuzelijsten!$D$3),0,1)))</f>
        <v>0</v>
      </c>
      <c r="I2873" s="16">
        <f ca="1">IF('Basis Excelsheet - uw artikelnr'!A2873=0,0,IF(CELL("type",'Basis Excelsheet - uw artikelnr'!A2873)="w",0,1))</f>
        <v>0</v>
      </c>
      <c r="J2873" s="16">
        <f>IF('Basis Excelsheet - uw artikelnr'!F2873=0,0,COUNTIF(Keuzelijsten!$F$2:$F$244,'Basis Excelsheet - uw artikelnr'!M2873)-1)*-1</f>
        <v>0</v>
      </c>
      <c r="K2873" s="16">
        <f>IF('Basis Excelsheet - uw artikelnr'!F2873=0,0,COUNTIF(Keuzelijsten!$A$2:$A$245,'Basis Excelsheet - uw artikelnr'!C2873)-1)*-1</f>
        <v>0</v>
      </c>
      <c r="L2873" s="16">
        <f>IF('Basis Excelsheet - uw artikelnr'!F2873=0,0,COUNTIF(Keuzelijsten!$W$2:$W$945,'Basis Excelsheet - uw artikelnr'!D2873)-1)*-1</f>
        <v>0</v>
      </c>
    </row>
    <row r="2874" spans="1:12" x14ac:dyDescent="0.25">
      <c r="A2874" s="17"/>
      <c r="B2874" s="17">
        <f t="shared" ca="1" si="46"/>
        <v>0</v>
      </c>
      <c r="C2874" s="16">
        <f>IF(LEN('Basis Excelsheet - uw artikelnr'!F2874)&gt;35,1,0)</f>
        <v>0</v>
      </c>
      <c r="D2874" s="16">
        <f>IF(LEN('Basis Excelsheet - uw artikelnr'!K2874)&gt;30,1,0)</f>
        <v>0</v>
      </c>
      <c r="E2874" s="16">
        <f>IF(LEN('Basis Excelsheet - uw artikelnr'!E2874)&gt;20,1,0)</f>
        <v>0</v>
      </c>
      <c r="F2874" s="16">
        <f>IF('Basis Excelsheet - uw artikelnr'!L2874=0,0,IF('Basis Excelsheet - uw artikelnr'!L2874&lt;1,1,0))</f>
        <v>0</v>
      </c>
      <c r="G2874" s="16">
        <f>IF('Basis Excelsheet - uw artikelnr'!F2874=0,0,IF(EXACT('Basis Excelsheet - uw artikelnr'!G2874,Keuzelijsten!$C$2),0,IF(EXACT('Basis Excelsheet - uw artikelnr'!G2874,Keuzelijsten!$C$3),0,1)))</f>
        <v>0</v>
      </c>
      <c r="H2874" s="16">
        <f>IF('Basis Excelsheet - uw artikelnr'!F2874=0,0,IF(EXACT('Basis Excelsheet - uw artikelnr'!J2874,Keuzelijsten!$D$2),0,IF(EXACT('Basis Excelsheet - uw artikelnr'!J2874,Keuzelijsten!$D$3),0,1)))</f>
        <v>0</v>
      </c>
      <c r="I2874" s="16">
        <f ca="1">IF('Basis Excelsheet - uw artikelnr'!A2874=0,0,IF(CELL("type",'Basis Excelsheet - uw artikelnr'!A2874)="w",0,1))</f>
        <v>0</v>
      </c>
      <c r="J2874" s="16">
        <f>IF('Basis Excelsheet - uw artikelnr'!F2874=0,0,COUNTIF(Keuzelijsten!$F$2:$F$244,'Basis Excelsheet - uw artikelnr'!M2874)-1)*-1</f>
        <v>0</v>
      </c>
      <c r="K2874" s="16">
        <f>IF('Basis Excelsheet - uw artikelnr'!F2874=0,0,COUNTIF(Keuzelijsten!$A$2:$A$245,'Basis Excelsheet - uw artikelnr'!C2874)-1)*-1</f>
        <v>0</v>
      </c>
      <c r="L2874" s="16">
        <f>IF('Basis Excelsheet - uw artikelnr'!F2874=0,0,COUNTIF(Keuzelijsten!$W$2:$W$945,'Basis Excelsheet - uw artikelnr'!D2874)-1)*-1</f>
        <v>0</v>
      </c>
    </row>
    <row r="2875" spans="1:12" x14ac:dyDescent="0.25">
      <c r="A2875" s="17"/>
      <c r="B2875" s="17">
        <f t="shared" ca="1" si="46"/>
        <v>0</v>
      </c>
      <c r="C2875" s="16">
        <f>IF(LEN('Basis Excelsheet - uw artikelnr'!F2875)&gt;35,1,0)</f>
        <v>0</v>
      </c>
      <c r="D2875" s="16">
        <f>IF(LEN('Basis Excelsheet - uw artikelnr'!K2875)&gt;30,1,0)</f>
        <v>0</v>
      </c>
      <c r="E2875" s="16">
        <f>IF(LEN('Basis Excelsheet - uw artikelnr'!E2875)&gt;20,1,0)</f>
        <v>0</v>
      </c>
      <c r="F2875" s="16">
        <f>IF('Basis Excelsheet - uw artikelnr'!L2875=0,0,IF('Basis Excelsheet - uw artikelnr'!L2875&lt;1,1,0))</f>
        <v>0</v>
      </c>
      <c r="G2875" s="16">
        <f>IF('Basis Excelsheet - uw artikelnr'!F2875=0,0,IF(EXACT('Basis Excelsheet - uw artikelnr'!G2875,Keuzelijsten!$C$2),0,IF(EXACT('Basis Excelsheet - uw artikelnr'!G2875,Keuzelijsten!$C$3),0,1)))</f>
        <v>0</v>
      </c>
      <c r="H2875" s="16">
        <f>IF('Basis Excelsheet - uw artikelnr'!F2875=0,0,IF(EXACT('Basis Excelsheet - uw artikelnr'!J2875,Keuzelijsten!$D$2),0,IF(EXACT('Basis Excelsheet - uw artikelnr'!J2875,Keuzelijsten!$D$3),0,1)))</f>
        <v>0</v>
      </c>
      <c r="I2875" s="16">
        <f ca="1">IF('Basis Excelsheet - uw artikelnr'!A2875=0,0,IF(CELL("type",'Basis Excelsheet - uw artikelnr'!A2875)="w",0,1))</f>
        <v>0</v>
      </c>
      <c r="J2875" s="16">
        <f>IF('Basis Excelsheet - uw artikelnr'!F2875=0,0,COUNTIF(Keuzelijsten!$F$2:$F$244,'Basis Excelsheet - uw artikelnr'!M2875)-1)*-1</f>
        <v>0</v>
      </c>
      <c r="K2875" s="16">
        <f>IF('Basis Excelsheet - uw artikelnr'!F2875=0,0,COUNTIF(Keuzelijsten!$A$2:$A$245,'Basis Excelsheet - uw artikelnr'!C2875)-1)*-1</f>
        <v>0</v>
      </c>
      <c r="L2875" s="16">
        <f>IF('Basis Excelsheet - uw artikelnr'!F2875=0,0,COUNTIF(Keuzelijsten!$W$2:$W$945,'Basis Excelsheet - uw artikelnr'!D2875)-1)*-1</f>
        <v>0</v>
      </c>
    </row>
    <row r="2876" spans="1:12" x14ac:dyDescent="0.25">
      <c r="A2876" s="17"/>
      <c r="B2876" s="17">
        <f t="shared" ca="1" si="46"/>
        <v>0</v>
      </c>
      <c r="C2876" s="16">
        <f>IF(LEN('Basis Excelsheet - uw artikelnr'!F2876)&gt;35,1,0)</f>
        <v>0</v>
      </c>
      <c r="D2876" s="16">
        <f>IF(LEN('Basis Excelsheet - uw artikelnr'!K2876)&gt;30,1,0)</f>
        <v>0</v>
      </c>
      <c r="E2876" s="16">
        <f>IF(LEN('Basis Excelsheet - uw artikelnr'!E2876)&gt;20,1,0)</f>
        <v>0</v>
      </c>
      <c r="F2876" s="16">
        <f>IF('Basis Excelsheet - uw artikelnr'!L2876=0,0,IF('Basis Excelsheet - uw artikelnr'!L2876&lt;1,1,0))</f>
        <v>0</v>
      </c>
      <c r="G2876" s="16">
        <f>IF('Basis Excelsheet - uw artikelnr'!F2876=0,0,IF(EXACT('Basis Excelsheet - uw artikelnr'!G2876,Keuzelijsten!$C$2),0,IF(EXACT('Basis Excelsheet - uw artikelnr'!G2876,Keuzelijsten!$C$3),0,1)))</f>
        <v>0</v>
      </c>
      <c r="H2876" s="16">
        <f>IF('Basis Excelsheet - uw artikelnr'!F2876=0,0,IF(EXACT('Basis Excelsheet - uw artikelnr'!J2876,Keuzelijsten!$D$2),0,IF(EXACT('Basis Excelsheet - uw artikelnr'!J2876,Keuzelijsten!$D$3),0,1)))</f>
        <v>0</v>
      </c>
      <c r="I2876" s="16">
        <f ca="1">IF('Basis Excelsheet - uw artikelnr'!A2876=0,0,IF(CELL("type",'Basis Excelsheet - uw artikelnr'!A2876)="w",0,1))</f>
        <v>0</v>
      </c>
      <c r="J2876" s="16">
        <f>IF('Basis Excelsheet - uw artikelnr'!F2876=0,0,COUNTIF(Keuzelijsten!$F$2:$F$244,'Basis Excelsheet - uw artikelnr'!M2876)-1)*-1</f>
        <v>0</v>
      </c>
      <c r="K2876" s="16">
        <f>IF('Basis Excelsheet - uw artikelnr'!F2876=0,0,COUNTIF(Keuzelijsten!$A$2:$A$245,'Basis Excelsheet - uw artikelnr'!C2876)-1)*-1</f>
        <v>0</v>
      </c>
      <c r="L2876" s="16">
        <f>IF('Basis Excelsheet - uw artikelnr'!F2876=0,0,COUNTIF(Keuzelijsten!$W$2:$W$945,'Basis Excelsheet - uw artikelnr'!D2876)-1)*-1</f>
        <v>0</v>
      </c>
    </row>
    <row r="2877" spans="1:12" x14ac:dyDescent="0.25">
      <c r="A2877" s="17"/>
      <c r="B2877" s="17">
        <f t="shared" ca="1" si="46"/>
        <v>0</v>
      </c>
      <c r="C2877" s="16">
        <f>IF(LEN('Basis Excelsheet - uw artikelnr'!F2877)&gt;35,1,0)</f>
        <v>0</v>
      </c>
      <c r="D2877" s="16">
        <f>IF(LEN('Basis Excelsheet - uw artikelnr'!K2877)&gt;30,1,0)</f>
        <v>0</v>
      </c>
      <c r="E2877" s="16">
        <f>IF(LEN('Basis Excelsheet - uw artikelnr'!E2877)&gt;20,1,0)</f>
        <v>0</v>
      </c>
      <c r="F2877" s="16">
        <f>IF('Basis Excelsheet - uw artikelnr'!L2877=0,0,IF('Basis Excelsheet - uw artikelnr'!L2877&lt;1,1,0))</f>
        <v>0</v>
      </c>
      <c r="G2877" s="16">
        <f>IF('Basis Excelsheet - uw artikelnr'!F2877=0,0,IF(EXACT('Basis Excelsheet - uw artikelnr'!G2877,Keuzelijsten!$C$2),0,IF(EXACT('Basis Excelsheet - uw artikelnr'!G2877,Keuzelijsten!$C$3),0,1)))</f>
        <v>0</v>
      </c>
      <c r="H2877" s="16">
        <f>IF('Basis Excelsheet - uw artikelnr'!F2877=0,0,IF(EXACT('Basis Excelsheet - uw artikelnr'!J2877,Keuzelijsten!$D$2),0,IF(EXACT('Basis Excelsheet - uw artikelnr'!J2877,Keuzelijsten!$D$3),0,1)))</f>
        <v>0</v>
      </c>
      <c r="I2877" s="16">
        <f ca="1">IF('Basis Excelsheet - uw artikelnr'!A2877=0,0,IF(CELL("type",'Basis Excelsheet - uw artikelnr'!A2877)="w",0,1))</f>
        <v>0</v>
      </c>
      <c r="J2877" s="16">
        <f>IF('Basis Excelsheet - uw artikelnr'!F2877=0,0,COUNTIF(Keuzelijsten!$F$2:$F$244,'Basis Excelsheet - uw artikelnr'!M2877)-1)*-1</f>
        <v>0</v>
      </c>
      <c r="K2877" s="16">
        <f>IF('Basis Excelsheet - uw artikelnr'!F2877=0,0,COUNTIF(Keuzelijsten!$A$2:$A$245,'Basis Excelsheet - uw artikelnr'!C2877)-1)*-1</f>
        <v>0</v>
      </c>
      <c r="L2877" s="16">
        <f>IF('Basis Excelsheet - uw artikelnr'!F2877=0,0,COUNTIF(Keuzelijsten!$W$2:$W$945,'Basis Excelsheet - uw artikelnr'!D2877)-1)*-1</f>
        <v>0</v>
      </c>
    </row>
    <row r="2878" spans="1:12" x14ac:dyDescent="0.25">
      <c r="A2878" s="17"/>
      <c r="B2878" s="17">
        <f t="shared" ca="1" si="46"/>
        <v>0</v>
      </c>
      <c r="C2878" s="16">
        <f>IF(LEN('Basis Excelsheet - uw artikelnr'!F2878)&gt;35,1,0)</f>
        <v>0</v>
      </c>
      <c r="D2878" s="16">
        <f>IF(LEN('Basis Excelsheet - uw artikelnr'!K2878)&gt;30,1,0)</f>
        <v>0</v>
      </c>
      <c r="E2878" s="16">
        <f>IF(LEN('Basis Excelsheet - uw artikelnr'!E2878)&gt;20,1,0)</f>
        <v>0</v>
      </c>
      <c r="F2878" s="16">
        <f>IF('Basis Excelsheet - uw artikelnr'!L2878=0,0,IF('Basis Excelsheet - uw artikelnr'!L2878&lt;1,1,0))</f>
        <v>0</v>
      </c>
      <c r="G2878" s="16">
        <f>IF('Basis Excelsheet - uw artikelnr'!F2878=0,0,IF(EXACT('Basis Excelsheet - uw artikelnr'!G2878,Keuzelijsten!$C$2),0,IF(EXACT('Basis Excelsheet - uw artikelnr'!G2878,Keuzelijsten!$C$3),0,1)))</f>
        <v>0</v>
      </c>
      <c r="H2878" s="16">
        <f>IF('Basis Excelsheet - uw artikelnr'!F2878=0,0,IF(EXACT('Basis Excelsheet - uw artikelnr'!J2878,Keuzelijsten!$D$2),0,IF(EXACT('Basis Excelsheet - uw artikelnr'!J2878,Keuzelijsten!$D$3),0,1)))</f>
        <v>0</v>
      </c>
      <c r="I2878" s="16">
        <f ca="1">IF('Basis Excelsheet - uw artikelnr'!A2878=0,0,IF(CELL("type",'Basis Excelsheet - uw artikelnr'!A2878)="w",0,1))</f>
        <v>0</v>
      </c>
      <c r="J2878" s="16">
        <f>IF('Basis Excelsheet - uw artikelnr'!F2878=0,0,COUNTIF(Keuzelijsten!$F$2:$F$244,'Basis Excelsheet - uw artikelnr'!M2878)-1)*-1</f>
        <v>0</v>
      </c>
      <c r="K2878" s="16">
        <f>IF('Basis Excelsheet - uw artikelnr'!F2878=0,0,COUNTIF(Keuzelijsten!$A$2:$A$245,'Basis Excelsheet - uw artikelnr'!C2878)-1)*-1</f>
        <v>0</v>
      </c>
      <c r="L2878" s="16">
        <f>IF('Basis Excelsheet - uw artikelnr'!F2878=0,0,COUNTIF(Keuzelijsten!$W$2:$W$945,'Basis Excelsheet - uw artikelnr'!D2878)-1)*-1</f>
        <v>0</v>
      </c>
    </row>
    <row r="2879" spans="1:12" x14ac:dyDescent="0.25">
      <c r="A2879" s="17"/>
      <c r="B2879" s="17">
        <f t="shared" ca="1" si="46"/>
        <v>0</v>
      </c>
      <c r="C2879" s="16">
        <f>IF(LEN('Basis Excelsheet - uw artikelnr'!F2879)&gt;35,1,0)</f>
        <v>0</v>
      </c>
      <c r="D2879" s="16">
        <f>IF(LEN('Basis Excelsheet - uw artikelnr'!K2879)&gt;30,1,0)</f>
        <v>0</v>
      </c>
      <c r="E2879" s="16">
        <f>IF(LEN('Basis Excelsheet - uw artikelnr'!E2879)&gt;20,1,0)</f>
        <v>0</v>
      </c>
      <c r="F2879" s="16">
        <f>IF('Basis Excelsheet - uw artikelnr'!L2879=0,0,IF('Basis Excelsheet - uw artikelnr'!L2879&lt;1,1,0))</f>
        <v>0</v>
      </c>
      <c r="G2879" s="16">
        <f>IF('Basis Excelsheet - uw artikelnr'!F2879=0,0,IF(EXACT('Basis Excelsheet - uw artikelnr'!G2879,Keuzelijsten!$C$2),0,IF(EXACT('Basis Excelsheet - uw artikelnr'!G2879,Keuzelijsten!$C$3),0,1)))</f>
        <v>0</v>
      </c>
      <c r="H2879" s="16">
        <f>IF('Basis Excelsheet - uw artikelnr'!F2879=0,0,IF(EXACT('Basis Excelsheet - uw artikelnr'!J2879,Keuzelijsten!$D$2),0,IF(EXACT('Basis Excelsheet - uw artikelnr'!J2879,Keuzelijsten!$D$3),0,1)))</f>
        <v>0</v>
      </c>
      <c r="I2879" s="16">
        <f ca="1">IF('Basis Excelsheet - uw artikelnr'!A2879=0,0,IF(CELL("type",'Basis Excelsheet - uw artikelnr'!A2879)="w",0,1))</f>
        <v>0</v>
      </c>
      <c r="J2879" s="16">
        <f>IF('Basis Excelsheet - uw artikelnr'!F2879=0,0,COUNTIF(Keuzelijsten!$F$2:$F$244,'Basis Excelsheet - uw artikelnr'!M2879)-1)*-1</f>
        <v>0</v>
      </c>
      <c r="K2879" s="16">
        <f>IF('Basis Excelsheet - uw artikelnr'!F2879=0,0,COUNTIF(Keuzelijsten!$A$2:$A$245,'Basis Excelsheet - uw artikelnr'!C2879)-1)*-1</f>
        <v>0</v>
      </c>
      <c r="L2879" s="16">
        <f>IF('Basis Excelsheet - uw artikelnr'!F2879=0,0,COUNTIF(Keuzelijsten!$W$2:$W$945,'Basis Excelsheet - uw artikelnr'!D2879)-1)*-1</f>
        <v>0</v>
      </c>
    </row>
    <row r="2880" spans="1:12" x14ac:dyDescent="0.25">
      <c r="A2880" s="17"/>
      <c r="B2880" s="17">
        <f t="shared" ca="1" si="46"/>
        <v>0</v>
      </c>
      <c r="C2880" s="16">
        <f>IF(LEN('Basis Excelsheet - uw artikelnr'!F2880)&gt;35,1,0)</f>
        <v>0</v>
      </c>
      <c r="D2880" s="16">
        <f>IF(LEN('Basis Excelsheet - uw artikelnr'!K2880)&gt;30,1,0)</f>
        <v>0</v>
      </c>
      <c r="E2880" s="16">
        <f>IF(LEN('Basis Excelsheet - uw artikelnr'!E2880)&gt;20,1,0)</f>
        <v>0</v>
      </c>
      <c r="F2880" s="16">
        <f>IF('Basis Excelsheet - uw artikelnr'!L2880=0,0,IF('Basis Excelsheet - uw artikelnr'!L2880&lt;1,1,0))</f>
        <v>0</v>
      </c>
      <c r="G2880" s="16">
        <f>IF('Basis Excelsheet - uw artikelnr'!F2880=0,0,IF(EXACT('Basis Excelsheet - uw artikelnr'!G2880,Keuzelijsten!$C$2),0,IF(EXACT('Basis Excelsheet - uw artikelnr'!G2880,Keuzelijsten!$C$3),0,1)))</f>
        <v>0</v>
      </c>
      <c r="H2880" s="16">
        <f>IF('Basis Excelsheet - uw artikelnr'!F2880=0,0,IF(EXACT('Basis Excelsheet - uw artikelnr'!J2880,Keuzelijsten!$D$2),0,IF(EXACT('Basis Excelsheet - uw artikelnr'!J2880,Keuzelijsten!$D$3),0,1)))</f>
        <v>0</v>
      </c>
      <c r="I2880" s="16">
        <f ca="1">IF('Basis Excelsheet - uw artikelnr'!A2880=0,0,IF(CELL("type",'Basis Excelsheet - uw artikelnr'!A2880)="w",0,1))</f>
        <v>0</v>
      </c>
      <c r="J2880" s="16">
        <f>IF('Basis Excelsheet - uw artikelnr'!F2880=0,0,COUNTIF(Keuzelijsten!$F$2:$F$244,'Basis Excelsheet - uw artikelnr'!M2880)-1)*-1</f>
        <v>0</v>
      </c>
      <c r="K2880" s="16">
        <f>IF('Basis Excelsheet - uw artikelnr'!F2880=0,0,COUNTIF(Keuzelijsten!$A$2:$A$245,'Basis Excelsheet - uw artikelnr'!C2880)-1)*-1</f>
        <v>0</v>
      </c>
      <c r="L2880" s="16">
        <f>IF('Basis Excelsheet - uw artikelnr'!F2880=0,0,COUNTIF(Keuzelijsten!$W$2:$W$945,'Basis Excelsheet - uw artikelnr'!D2880)-1)*-1</f>
        <v>0</v>
      </c>
    </row>
    <row r="2881" spans="1:12" x14ac:dyDescent="0.25">
      <c r="A2881" s="17"/>
      <c r="B2881" s="17">
        <f t="shared" ca="1" si="46"/>
        <v>0</v>
      </c>
      <c r="C2881" s="16">
        <f>IF(LEN('Basis Excelsheet - uw artikelnr'!F2881)&gt;35,1,0)</f>
        <v>0</v>
      </c>
      <c r="D2881" s="16">
        <f>IF(LEN('Basis Excelsheet - uw artikelnr'!K2881)&gt;30,1,0)</f>
        <v>0</v>
      </c>
      <c r="E2881" s="16">
        <f>IF(LEN('Basis Excelsheet - uw artikelnr'!E2881)&gt;20,1,0)</f>
        <v>0</v>
      </c>
      <c r="F2881" s="16">
        <f>IF('Basis Excelsheet - uw artikelnr'!L2881=0,0,IF('Basis Excelsheet - uw artikelnr'!L2881&lt;1,1,0))</f>
        <v>0</v>
      </c>
      <c r="G2881" s="16">
        <f>IF('Basis Excelsheet - uw artikelnr'!F2881=0,0,IF(EXACT('Basis Excelsheet - uw artikelnr'!G2881,Keuzelijsten!$C$2),0,IF(EXACT('Basis Excelsheet - uw artikelnr'!G2881,Keuzelijsten!$C$3),0,1)))</f>
        <v>0</v>
      </c>
      <c r="H2881" s="16">
        <f>IF('Basis Excelsheet - uw artikelnr'!F2881=0,0,IF(EXACT('Basis Excelsheet - uw artikelnr'!J2881,Keuzelijsten!$D$2),0,IF(EXACT('Basis Excelsheet - uw artikelnr'!J2881,Keuzelijsten!$D$3),0,1)))</f>
        <v>0</v>
      </c>
      <c r="I2881" s="16">
        <f ca="1">IF('Basis Excelsheet - uw artikelnr'!A2881=0,0,IF(CELL("type",'Basis Excelsheet - uw artikelnr'!A2881)="w",0,1))</f>
        <v>0</v>
      </c>
      <c r="J2881" s="16">
        <f>IF('Basis Excelsheet - uw artikelnr'!F2881=0,0,COUNTIF(Keuzelijsten!$F$2:$F$244,'Basis Excelsheet - uw artikelnr'!M2881)-1)*-1</f>
        <v>0</v>
      </c>
      <c r="K2881" s="16">
        <f>IF('Basis Excelsheet - uw artikelnr'!F2881=0,0,COUNTIF(Keuzelijsten!$A$2:$A$245,'Basis Excelsheet - uw artikelnr'!C2881)-1)*-1</f>
        <v>0</v>
      </c>
      <c r="L2881" s="16">
        <f>IF('Basis Excelsheet - uw artikelnr'!F2881=0,0,COUNTIF(Keuzelijsten!$W$2:$W$945,'Basis Excelsheet - uw artikelnr'!D2881)-1)*-1</f>
        <v>0</v>
      </c>
    </row>
    <row r="2882" spans="1:12" x14ac:dyDescent="0.25">
      <c r="A2882" s="17"/>
      <c r="B2882" s="17">
        <f t="shared" ca="1" si="46"/>
        <v>0</v>
      </c>
      <c r="C2882" s="16">
        <f>IF(LEN('Basis Excelsheet - uw artikelnr'!F2882)&gt;35,1,0)</f>
        <v>0</v>
      </c>
      <c r="D2882" s="16">
        <f>IF(LEN('Basis Excelsheet - uw artikelnr'!K2882)&gt;30,1,0)</f>
        <v>0</v>
      </c>
      <c r="E2882" s="16">
        <f>IF(LEN('Basis Excelsheet - uw artikelnr'!E2882)&gt;20,1,0)</f>
        <v>0</v>
      </c>
      <c r="F2882" s="16">
        <f>IF('Basis Excelsheet - uw artikelnr'!L2882=0,0,IF('Basis Excelsheet - uw artikelnr'!L2882&lt;1,1,0))</f>
        <v>0</v>
      </c>
      <c r="G2882" s="16">
        <f>IF('Basis Excelsheet - uw artikelnr'!F2882=0,0,IF(EXACT('Basis Excelsheet - uw artikelnr'!G2882,Keuzelijsten!$C$2),0,IF(EXACT('Basis Excelsheet - uw artikelnr'!G2882,Keuzelijsten!$C$3),0,1)))</f>
        <v>0</v>
      </c>
      <c r="H2882" s="16">
        <f>IF('Basis Excelsheet - uw artikelnr'!F2882=0,0,IF(EXACT('Basis Excelsheet - uw artikelnr'!J2882,Keuzelijsten!$D$2),0,IF(EXACT('Basis Excelsheet - uw artikelnr'!J2882,Keuzelijsten!$D$3),0,1)))</f>
        <v>0</v>
      </c>
      <c r="I2882" s="16">
        <f ca="1">IF('Basis Excelsheet - uw artikelnr'!A2882=0,0,IF(CELL("type",'Basis Excelsheet - uw artikelnr'!A2882)="w",0,1))</f>
        <v>0</v>
      </c>
      <c r="J2882" s="16">
        <f>IF('Basis Excelsheet - uw artikelnr'!F2882=0,0,COUNTIF(Keuzelijsten!$F$2:$F$244,'Basis Excelsheet - uw artikelnr'!M2882)-1)*-1</f>
        <v>0</v>
      </c>
      <c r="K2882" s="16">
        <f>IF('Basis Excelsheet - uw artikelnr'!F2882=0,0,COUNTIF(Keuzelijsten!$A$2:$A$245,'Basis Excelsheet - uw artikelnr'!C2882)-1)*-1</f>
        <v>0</v>
      </c>
      <c r="L2882" s="16">
        <f>IF('Basis Excelsheet - uw artikelnr'!F2882=0,0,COUNTIF(Keuzelijsten!$W$2:$W$945,'Basis Excelsheet - uw artikelnr'!D2882)-1)*-1</f>
        <v>0</v>
      </c>
    </row>
    <row r="2883" spans="1:12" x14ac:dyDescent="0.25">
      <c r="A2883" s="17"/>
      <c r="B2883" s="17">
        <f t="shared" ca="1" si="46"/>
        <v>0</v>
      </c>
      <c r="C2883" s="16">
        <f>IF(LEN('Basis Excelsheet - uw artikelnr'!F2883)&gt;35,1,0)</f>
        <v>0</v>
      </c>
      <c r="D2883" s="16">
        <f>IF(LEN('Basis Excelsheet - uw artikelnr'!K2883)&gt;30,1,0)</f>
        <v>0</v>
      </c>
      <c r="E2883" s="16">
        <f>IF(LEN('Basis Excelsheet - uw artikelnr'!E2883)&gt;20,1,0)</f>
        <v>0</v>
      </c>
      <c r="F2883" s="16">
        <f>IF('Basis Excelsheet - uw artikelnr'!L2883=0,0,IF('Basis Excelsheet - uw artikelnr'!L2883&lt;1,1,0))</f>
        <v>0</v>
      </c>
      <c r="G2883" s="16">
        <f>IF('Basis Excelsheet - uw artikelnr'!F2883=0,0,IF(EXACT('Basis Excelsheet - uw artikelnr'!G2883,Keuzelijsten!$C$2),0,IF(EXACT('Basis Excelsheet - uw artikelnr'!G2883,Keuzelijsten!$C$3),0,1)))</f>
        <v>0</v>
      </c>
      <c r="H2883" s="16">
        <f>IF('Basis Excelsheet - uw artikelnr'!F2883=0,0,IF(EXACT('Basis Excelsheet - uw artikelnr'!J2883,Keuzelijsten!$D$2),0,IF(EXACT('Basis Excelsheet - uw artikelnr'!J2883,Keuzelijsten!$D$3),0,1)))</f>
        <v>0</v>
      </c>
      <c r="I2883" s="16">
        <f ca="1">IF('Basis Excelsheet - uw artikelnr'!A2883=0,0,IF(CELL("type",'Basis Excelsheet - uw artikelnr'!A2883)="w",0,1))</f>
        <v>0</v>
      </c>
      <c r="J2883" s="16">
        <f>IF('Basis Excelsheet - uw artikelnr'!F2883=0,0,COUNTIF(Keuzelijsten!$F$2:$F$244,'Basis Excelsheet - uw artikelnr'!M2883)-1)*-1</f>
        <v>0</v>
      </c>
      <c r="K2883" s="16">
        <f>IF('Basis Excelsheet - uw artikelnr'!F2883=0,0,COUNTIF(Keuzelijsten!$A$2:$A$245,'Basis Excelsheet - uw artikelnr'!C2883)-1)*-1</f>
        <v>0</v>
      </c>
      <c r="L2883" s="16">
        <f>IF('Basis Excelsheet - uw artikelnr'!F2883=0,0,COUNTIF(Keuzelijsten!$W$2:$W$945,'Basis Excelsheet - uw artikelnr'!D2883)-1)*-1</f>
        <v>0</v>
      </c>
    </row>
    <row r="2884" spans="1:12" x14ac:dyDescent="0.25">
      <c r="A2884" s="17"/>
      <c r="B2884" s="17">
        <f t="shared" ca="1" si="46"/>
        <v>0</v>
      </c>
      <c r="C2884" s="16">
        <f>IF(LEN('Basis Excelsheet - uw artikelnr'!F2884)&gt;35,1,0)</f>
        <v>0</v>
      </c>
      <c r="D2884" s="16">
        <f>IF(LEN('Basis Excelsheet - uw artikelnr'!K2884)&gt;30,1,0)</f>
        <v>0</v>
      </c>
      <c r="E2884" s="16">
        <f>IF(LEN('Basis Excelsheet - uw artikelnr'!E2884)&gt;20,1,0)</f>
        <v>0</v>
      </c>
      <c r="F2884" s="16">
        <f>IF('Basis Excelsheet - uw artikelnr'!L2884=0,0,IF('Basis Excelsheet - uw artikelnr'!L2884&lt;1,1,0))</f>
        <v>0</v>
      </c>
      <c r="G2884" s="16">
        <f>IF('Basis Excelsheet - uw artikelnr'!F2884=0,0,IF(EXACT('Basis Excelsheet - uw artikelnr'!G2884,Keuzelijsten!$C$2),0,IF(EXACT('Basis Excelsheet - uw artikelnr'!G2884,Keuzelijsten!$C$3),0,1)))</f>
        <v>0</v>
      </c>
      <c r="H2884" s="16">
        <f>IF('Basis Excelsheet - uw artikelnr'!F2884=0,0,IF(EXACT('Basis Excelsheet - uw artikelnr'!J2884,Keuzelijsten!$D$2),0,IF(EXACT('Basis Excelsheet - uw artikelnr'!J2884,Keuzelijsten!$D$3),0,1)))</f>
        <v>0</v>
      </c>
      <c r="I2884" s="16">
        <f ca="1">IF('Basis Excelsheet - uw artikelnr'!A2884=0,0,IF(CELL("type",'Basis Excelsheet - uw artikelnr'!A2884)="w",0,1))</f>
        <v>0</v>
      </c>
      <c r="J2884" s="16">
        <f>IF('Basis Excelsheet - uw artikelnr'!F2884=0,0,COUNTIF(Keuzelijsten!$F$2:$F$244,'Basis Excelsheet - uw artikelnr'!M2884)-1)*-1</f>
        <v>0</v>
      </c>
      <c r="K2884" s="16">
        <f>IF('Basis Excelsheet - uw artikelnr'!F2884=0,0,COUNTIF(Keuzelijsten!$A$2:$A$245,'Basis Excelsheet - uw artikelnr'!C2884)-1)*-1</f>
        <v>0</v>
      </c>
      <c r="L2884" s="16">
        <f>IF('Basis Excelsheet - uw artikelnr'!F2884=0,0,COUNTIF(Keuzelijsten!$W$2:$W$945,'Basis Excelsheet - uw artikelnr'!D2884)-1)*-1</f>
        <v>0</v>
      </c>
    </row>
    <row r="2885" spans="1:12" x14ac:dyDescent="0.25">
      <c r="A2885" s="17"/>
      <c r="B2885" s="17">
        <f t="shared" ca="1" si="46"/>
        <v>0</v>
      </c>
      <c r="C2885" s="16">
        <f>IF(LEN('Basis Excelsheet - uw artikelnr'!F2885)&gt;35,1,0)</f>
        <v>0</v>
      </c>
      <c r="D2885" s="16">
        <f>IF(LEN('Basis Excelsheet - uw artikelnr'!K2885)&gt;30,1,0)</f>
        <v>0</v>
      </c>
      <c r="E2885" s="16">
        <f>IF(LEN('Basis Excelsheet - uw artikelnr'!E2885)&gt;20,1,0)</f>
        <v>0</v>
      </c>
      <c r="F2885" s="16">
        <f>IF('Basis Excelsheet - uw artikelnr'!L2885=0,0,IF('Basis Excelsheet - uw artikelnr'!L2885&lt;1,1,0))</f>
        <v>0</v>
      </c>
      <c r="G2885" s="16">
        <f>IF('Basis Excelsheet - uw artikelnr'!F2885=0,0,IF(EXACT('Basis Excelsheet - uw artikelnr'!G2885,Keuzelijsten!$C$2),0,IF(EXACT('Basis Excelsheet - uw artikelnr'!G2885,Keuzelijsten!$C$3),0,1)))</f>
        <v>0</v>
      </c>
      <c r="H2885" s="16">
        <f>IF('Basis Excelsheet - uw artikelnr'!F2885=0,0,IF(EXACT('Basis Excelsheet - uw artikelnr'!J2885,Keuzelijsten!$D$2),0,IF(EXACT('Basis Excelsheet - uw artikelnr'!J2885,Keuzelijsten!$D$3),0,1)))</f>
        <v>0</v>
      </c>
      <c r="I2885" s="16">
        <f ca="1">IF('Basis Excelsheet - uw artikelnr'!A2885=0,0,IF(CELL("type",'Basis Excelsheet - uw artikelnr'!A2885)="w",0,1))</f>
        <v>0</v>
      </c>
      <c r="J2885" s="16">
        <f>IF('Basis Excelsheet - uw artikelnr'!F2885=0,0,COUNTIF(Keuzelijsten!$F$2:$F$244,'Basis Excelsheet - uw artikelnr'!M2885)-1)*-1</f>
        <v>0</v>
      </c>
      <c r="K2885" s="16">
        <f>IF('Basis Excelsheet - uw artikelnr'!F2885=0,0,COUNTIF(Keuzelijsten!$A$2:$A$245,'Basis Excelsheet - uw artikelnr'!C2885)-1)*-1</f>
        <v>0</v>
      </c>
      <c r="L2885" s="16">
        <f>IF('Basis Excelsheet - uw artikelnr'!F2885=0,0,COUNTIF(Keuzelijsten!$W$2:$W$945,'Basis Excelsheet - uw artikelnr'!D2885)-1)*-1</f>
        <v>0</v>
      </c>
    </row>
    <row r="2886" spans="1:12" x14ac:dyDescent="0.25">
      <c r="A2886" s="17"/>
      <c r="B2886" s="17">
        <f t="shared" ref="B2886:B2949" ca="1" si="47">SUM(C2886:L2886)</f>
        <v>0</v>
      </c>
      <c r="C2886" s="16">
        <f>IF(LEN('Basis Excelsheet - uw artikelnr'!F2886)&gt;35,1,0)</f>
        <v>0</v>
      </c>
      <c r="D2886" s="16">
        <f>IF(LEN('Basis Excelsheet - uw artikelnr'!K2886)&gt;30,1,0)</f>
        <v>0</v>
      </c>
      <c r="E2886" s="16">
        <f>IF(LEN('Basis Excelsheet - uw artikelnr'!E2886)&gt;20,1,0)</f>
        <v>0</v>
      </c>
      <c r="F2886" s="16">
        <f>IF('Basis Excelsheet - uw artikelnr'!L2886=0,0,IF('Basis Excelsheet - uw artikelnr'!L2886&lt;1,1,0))</f>
        <v>0</v>
      </c>
      <c r="G2886" s="16">
        <f>IF('Basis Excelsheet - uw artikelnr'!F2886=0,0,IF(EXACT('Basis Excelsheet - uw artikelnr'!G2886,Keuzelijsten!$C$2),0,IF(EXACT('Basis Excelsheet - uw artikelnr'!G2886,Keuzelijsten!$C$3),0,1)))</f>
        <v>0</v>
      </c>
      <c r="H2886" s="16">
        <f>IF('Basis Excelsheet - uw artikelnr'!F2886=0,0,IF(EXACT('Basis Excelsheet - uw artikelnr'!J2886,Keuzelijsten!$D$2),0,IF(EXACT('Basis Excelsheet - uw artikelnr'!J2886,Keuzelijsten!$D$3),0,1)))</f>
        <v>0</v>
      </c>
      <c r="I2886" s="16">
        <f ca="1">IF('Basis Excelsheet - uw artikelnr'!A2886=0,0,IF(CELL("type",'Basis Excelsheet - uw artikelnr'!A2886)="w",0,1))</f>
        <v>0</v>
      </c>
      <c r="J2886" s="16">
        <f>IF('Basis Excelsheet - uw artikelnr'!F2886=0,0,COUNTIF(Keuzelijsten!$F$2:$F$244,'Basis Excelsheet - uw artikelnr'!M2886)-1)*-1</f>
        <v>0</v>
      </c>
      <c r="K2886" s="16">
        <f>IF('Basis Excelsheet - uw artikelnr'!F2886=0,0,COUNTIF(Keuzelijsten!$A$2:$A$245,'Basis Excelsheet - uw artikelnr'!C2886)-1)*-1</f>
        <v>0</v>
      </c>
      <c r="L2886" s="16">
        <f>IF('Basis Excelsheet - uw artikelnr'!F2886=0,0,COUNTIF(Keuzelijsten!$W$2:$W$945,'Basis Excelsheet - uw artikelnr'!D2886)-1)*-1</f>
        <v>0</v>
      </c>
    </row>
    <row r="2887" spans="1:12" x14ac:dyDescent="0.25">
      <c r="A2887" s="17"/>
      <c r="B2887" s="17">
        <f t="shared" ca="1" si="47"/>
        <v>0</v>
      </c>
      <c r="C2887" s="16">
        <f>IF(LEN('Basis Excelsheet - uw artikelnr'!F2887)&gt;35,1,0)</f>
        <v>0</v>
      </c>
      <c r="D2887" s="16">
        <f>IF(LEN('Basis Excelsheet - uw artikelnr'!K2887)&gt;30,1,0)</f>
        <v>0</v>
      </c>
      <c r="E2887" s="16">
        <f>IF(LEN('Basis Excelsheet - uw artikelnr'!E2887)&gt;20,1,0)</f>
        <v>0</v>
      </c>
      <c r="F2887" s="16">
        <f>IF('Basis Excelsheet - uw artikelnr'!L2887=0,0,IF('Basis Excelsheet - uw artikelnr'!L2887&lt;1,1,0))</f>
        <v>0</v>
      </c>
      <c r="G2887" s="16">
        <f>IF('Basis Excelsheet - uw artikelnr'!F2887=0,0,IF(EXACT('Basis Excelsheet - uw artikelnr'!G2887,Keuzelijsten!$C$2),0,IF(EXACT('Basis Excelsheet - uw artikelnr'!G2887,Keuzelijsten!$C$3),0,1)))</f>
        <v>0</v>
      </c>
      <c r="H2887" s="16">
        <f>IF('Basis Excelsheet - uw artikelnr'!F2887=0,0,IF(EXACT('Basis Excelsheet - uw artikelnr'!J2887,Keuzelijsten!$D$2),0,IF(EXACT('Basis Excelsheet - uw artikelnr'!J2887,Keuzelijsten!$D$3),0,1)))</f>
        <v>0</v>
      </c>
      <c r="I2887" s="16">
        <f ca="1">IF('Basis Excelsheet - uw artikelnr'!A2887=0,0,IF(CELL("type",'Basis Excelsheet - uw artikelnr'!A2887)="w",0,1))</f>
        <v>0</v>
      </c>
      <c r="J2887" s="16">
        <f>IF('Basis Excelsheet - uw artikelnr'!F2887=0,0,COUNTIF(Keuzelijsten!$F$2:$F$244,'Basis Excelsheet - uw artikelnr'!M2887)-1)*-1</f>
        <v>0</v>
      </c>
      <c r="K2887" s="16">
        <f>IF('Basis Excelsheet - uw artikelnr'!F2887=0,0,COUNTIF(Keuzelijsten!$A$2:$A$245,'Basis Excelsheet - uw artikelnr'!C2887)-1)*-1</f>
        <v>0</v>
      </c>
      <c r="L2887" s="16">
        <f>IF('Basis Excelsheet - uw artikelnr'!F2887=0,0,COUNTIF(Keuzelijsten!$W$2:$W$945,'Basis Excelsheet - uw artikelnr'!D2887)-1)*-1</f>
        <v>0</v>
      </c>
    </row>
    <row r="2888" spans="1:12" x14ac:dyDescent="0.25">
      <c r="A2888" s="17"/>
      <c r="B2888" s="17">
        <f t="shared" ca="1" si="47"/>
        <v>0</v>
      </c>
      <c r="C2888" s="16">
        <f>IF(LEN('Basis Excelsheet - uw artikelnr'!F2888)&gt;35,1,0)</f>
        <v>0</v>
      </c>
      <c r="D2888" s="16">
        <f>IF(LEN('Basis Excelsheet - uw artikelnr'!K2888)&gt;30,1,0)</f>
        <v>0</v>
      </c>
      <c r="E2888" s="16">
        <f>IF(LEN('Basis Excelsheet - uw artikelnr'!E2888)&gt;20,1,0)</f>
        <v>0</v>
      </c>
      <c r="F2888" s="16">
        <f>IF('Basis Excelsheet - uw artikelnr'!L2888=0,0,IF('Basis Excelsheet - uw artikelnr'!L2888&lt;1,1,0))</f>
        <v>0</v>
      </c>
      <c r="G2888" s="16">
        <f>IF('Basis Excelsheet - uw artikelnr'!F2888=0,0,IF(EXACT('Basis Excelsheet - uw artikelnr'!G2888,Keuzelijsten!$C$2),0,IF(EXACT('Basis Excelsheet - uw artikelnr'!G2888,Keuzelijsten!$C$3),0,1)))</f>
        <v>0</v>
      </c>
      <c r="H2888" s="16">
        <f>IF('Basis Excelsheet - uw artikelnr'!F2888=0,0,IF(EXACT('Basis Excelsheet - uw artikelnr'!J2888,Keuzelijsten!$D$2),0,IF(EXACT('Basis Excelsheet - uw artikelnr'!J2888,Keuzelijsten!$D$3),0,1)))</f>
        <v>0</v>
      </c>
      <c r="I2888" s="16">
        <f ca="1">IF('Basis Excelsheet - uw artikelnr'!A2888=0,0,IF(CELL("type",'Basis Excelsheet - uw artikelnr'!A2888)="w",0,1))</f>
        <v>0</v>
      </c>
      <c r="J2888" s="16">
        <f>IF('Basis Excelsheet - uw artikelnr'!F2888=0,0,COUNTIF(Keuzelijsten!$F$2:$F$244,'Basis Excelsheet - uw artikelnr'!M2888)-1)*-1</f>
        <v>0</v>
      </c>
      <c r="K2888" s="16">
        <f>IF('Basis Excelsheet - uw artikelnr'!F2888=0,0,COUNTIF(Keuzelijsten!$A$2:$A$245,'Basis Excelsheet - uw artikelnr'!C2888)-1)*-1</f>
        <v>0</v>
      </c>
      <c r="L2888" s="16">
        <f>IF('Basis Excelsheet - uw artikelnr'!F2888=0,0,COUNTIF(Keuzelijsten!$W$2:$W$945,'Basis Excelsheet - uw artikelnr'!D2888)-1)*-1</f>
        <v>0</v>
      </c>
    </row>
    <row r="2889" spans="1:12" x14ac:dyDescent="0.25">
      <c r="A2889" s="17"/>
      <c r="B2889" s="17">
        <f t="shared" ca="1" si="47"/>
        <v>0</v>
      </c>
      <c r="C2889" s="16">
        <f>IF(LEN('Basis Excelsheet - uw artikelnr'!F2889)&gt;35,1,0)</f>
        <v>0</v>
      </c>
      <c r="D2889" s="16">
        <f>IF(LEN('Basis Excelsheet - uw artikelnr'!K2889)&gt;30,1,0)</f>
        <v>0</v>
      </c>
      <c r="E2889" s="16">
        <f>IF(LEN('Basis Excelsheet - uw artikelnr'!E2889)&gt;20,1,0)</f>
        <v>0</v>
      </c>
      <c r="F2889" s="16">
        <f>IF('Basis Excelsheet - uw artikelnr'!L2889=0,0,IF('Basis Excelsheet - uw artikelnr'!L2889&lt;1,1,0))</f>
        <v>0</v>
      </c>
      <c r="G2889" s="16">
        <f>IF('Basis Excelsheet - uw artikelnr'!F2889=0,0,IF(EXACT('Basis Excelsheet - uw artikelnr'!G2889,Keuzelijsten!$C$2),0,IF(EXACT('Basis Excelsheet - uw artikelnr'!G2889,Keuzelijsten!$C$3),0,1)))</f>
        <v>0</v>
      </c>
      <c r="H2889" s="16">
        <f>IF('Basis Excelsheet - uw artikelnr'!F2889=0,0,IF(EXACT('Basis Excelsheet - uw artikelnr'!J2889,Keuzelijsten!$D$2),0,IF(EXACT('Basis Excelsheet - uw artikelnr'!J2889,Keuzelijsten!$D$3),0,1)))</f>
        <v>0</v>
      </c>
      <c r="I2889" s="16">
        <f ca="1">IF('Basis Excelsheet - uw artikelnr'!A2889=0,0,IF(CELL("type",'Basis Excelsheet - uw artikelnr'!A2889)="w",0,1))</f>
        <v>0</v>
      </c>
      <c r="J2889" s="16">
        <f>IF('Basis Excelsheet - uw artikelnr'!F2889=0,0,COUNTIF(Keuzelijsten!$F$2:$F$244,'Basis Excelsheet - uw artikelnr'!M2889)-1)*-1</f>
        <v>0</v>
      </c>
      <c r="K2889" s="16">
        <f>IF('Basis Excelsheet - uw artikelnr'!F2889=0,0,COUNTIF(Keuzelijsten!$A$2:$A$245,'Basis Excelsheet - uw artikelnr'!C2889)-1)*-1</f>
        <v>0</v>
      </c>
      <c r="L2889" s="16">
        <f>IF('Basis Excelsheet - uw artikelnr'!F2889=0,0,COUNTIF(Keuzelijsten!$W$2:$W$945,'Basis Excelsheet - uw artikelnr'!D2889)-1)*-1</f>
        <v>0</v>
      </c>
    </row>
    <row r="2890" spans="1:12" x14ac:dyDescent="0.25">
      <c r="A2890" s="17"/>
      <c r="B2890" s="17">
        <f t="shared" ca="1" si="47"/>
        <v>0</v>
      </c>
      <c r="C2890" s="16">
        <f>IF(LEN('Basis Excelsheet - uw artikelnr'!F2890)&gt;35,1,0)</f>
        <v>0</v>
      </c>
      <c r="D2890" s="16">
        <f>IF(LEN('Basis Excelsheet - uw artikelnr'!K2890)&gt;30,1,0)</f>
        <v>0</v>
      </c>
      <c r="E2890" s="16">
        <f>IF(LEN('Basis Excelsheet - uw artikelnr'!E2890)&gt;20,1,0)</f>
        <v>0</v>
      </c>
      <c r="F2890" s="16">
        <f>IF('Basis Excelsheet - uw artikelnr'!L2890=0,0,IF('Basis Excelsheet - uw artikelnr'!L2890&lt;1,1,0))</f>
        <v>0</v>
      </c>
      <c r="G2890" s="16">
        <f>IF('Basis Excelsheet - uw artikelnr'!F2890=0,0,IF(EXACT('Basis Excelsheet - uw artikelnr'!G2890,Keuzelijsten!$C$2),0,IF(EXACT('Basis Excelsheet - uw artikelnr'!G2890,Keuzelijsten!$C$3),0,1)))</f>
        <v>0</v>
      </c>
      <c r="H2890" s="16">
        <f>IF('Basis Excelsheet - uw artikelnr'!F2890=0,0,IF(EXACT('Basis Excelsheet - uw artikelnr'!J2890,Keuzelijsten!$D$2),0,IF(EXACT('Basis Excelsheet - uw artikelnr'!J2890,Keuzelijsten!$D$3),0,1)))</f>
        <v>0</v>
      </c>
      <c r="I2890" s="16">
        <f ca="1">IF('Basis Excelsheet - uw artikelnr'!A2890=0,0,IF(CELL("type",'Basis Excelsheet - uw artikelnr'!A2890)="w",0,1))</f>
        <v>0</v>
      </c>
      <c r="J2890" s="16">
        <f>IF('Basis Excelsheet - uw artikelnr'!F2890=0,0,COUNTIF(Keuzelijsten!$F$2:$F$244,'Basis Excelsheet - uw artikelnr'!M2890)-1)*-1</f>
        <v>0</v>
      </c>
      <c r="K2890" s="16">
        <f>IF('Basis Excelsheet - uw artikelnr'!F2890=0,0,COUNTIF(Keuzelijsten!$A$2:$A$245,'Basis Excelsheet - uw artikelnr'!C2890)-1)*-1</f>
        <v>0</v>
      </c>
      <c r="L2890" s="16">
        <f>IF('Basis Excelsheet - uw artikelnr'!F2890=0,0,COUNTIF(Keuzelijsten!$W$2:$W$945,'Basis Excelsheet - uw artikelnr'!D2890)-1)*-1</f>
        <v>0</v>
      </c>
    </row>
    <row r="2891" spans="1:12" x14ac:dyDescent="0.25">
      <c r="A2891" s="17"/>
      <c r="B2891" s="17">
        <f t="shared" ca="1" si="47"/>
        <v>0</v>
      </c>
      <c r="C2891" s="16">
        <f>IF(LEN('Basis Excelsheet - uw artikelnr'!F2891)&gt;35,1,0)</f>
        <v>0</v>
      </c>
      <c r="D2891" s="16">
        <f>IF(LEN('Basis Excelsheet - uw artikelnr'!K2891)&gt;30,1,0)</f>
        <v>0</v>
      </c>
      <c r="E2891" s="16">
        <f>IF(LEN('Basis Excelsheet - uw artikelnr'!E2891)&gt;20,1,0)</f>
        <v>0</v>
      </c>
      <c r="F2891" s="16">
        <f>IF('Basis Excelsheet - uw artikelnr'!L2891=0,0,IF('Basis Excelsheet - uw artikelnr'!L2891&lt;1,1,0))</f>
        <v>0</v>
      </c>
      <c r="G2891" s="16">
        <f>IF('Basis Excelsheet - uw artikelnr'!F2891=0,0,IF(EXACT('Basis Excelsheet - uw artikelnr'!G2891,Keuzelijsten!$C$2),0,IF(EXACT('Basis Excelsheet - uw artikelnr'!G2891,Keuzelijsten!$C$3),0,1)))</f>
        <v>0</v>
      </c>
      <c r="H2891" s="16">
        <f>IF('Basis Excelsheet - uw artikelnr'!F2891=0,0,IF(EXACT('Basis Excelsheet - uw artikelnr'!J2891,Keuzelijsten!$D$2),0,IF(EXACT('Basis Excelsheet - uw artikelnr'!J2891,Keuzelijsten!$D$3),0,1)))</f>
        <v>0</v>
      </c>
      <c r="I2891" s="16">
        <f ca="1">IF('Basis Excelsheet - uw artikelnr'!A2891=0,0,IF(CELL("type",'Basis Excelsheet - uw artikelnr'!A2891)="w",0,1))</f>
        <v>0</v>
      </c>
      <c r="J2891" s="16">
        <f>IF('Basis Excelsheet - uw artikelnr'!F2891=0,0,COUNTIF(Keuzelijsten!$F$2:$F$244,'Basis Excelsheet - uw artikelnr'!M2891)-1)*-1</f>
        <v>0</v>
      </c>
      <c r="K2891" s="16">
        <f>IF('Basis Excelsheet - uw artikelnr'!F2891=0,0,COUNTIF(Keuzelijsten!$A$2:$A$245,'Basis Excelsheet - uw artikelnr'!C2891)-1)*-1</f>
        <v>0</v>
      </c>
      <c r="L2891" s="16">
        <f>IF('Basis Excelsheet - uw artikelnr'!F2891=0,0,COUNTIF(Keuzelijsten!$W$2:$W$945,'Basis Excelsheet - uw artikelnr'!D2891)-1)*-1</f>
        <v>0</v>
      </c>
    </row>
    <row r="2892" spans="1:12" x14ac:dyDescent="0.25">
      <c r="A2892" s="17"/>
      <c r="B2892" s="17">
        <f t="shared" ca="1" si="47"/>
        <v>0</v>
      </c>
      <c r="C2892" s="16">
        <f>IF(LEN('Basis Excelsheet - uw artikelnr'!F2892)&gt;35,1,0)</f>
        <v>0</v>
      </c>
      <c r="D2892" s="16">
        <f>IF(LEN('Basis Excelsheet - uw artikelnr'!K2892)&gt;30,1,0)</f>
        <v>0</v>
      </c>
      <c r="E2892" s="16">
        <f>IF(LEN('Basis Excelsheet - uw artikelnr'!E2892)&gt;20,1,0)</f>
        <v>0</v>
      </c>
      <c r="F2892" s="16">
        <f>IF('Basis Excelsheet - uw artikelnr'!L2892=0,0,IF('Basis Excelsheet - uw artikelnr'!L2892&lt;1,1,0))</f>
        <v>0</v>
      </c>
      <c r="G2892" s="16">
        <f>IF('Basis Excelsheet - uw artikelnr'!F2892=0,0,IF(EXACT('Basis Excelsheet - uw artikelnr'!G2892,Keuzelijsten!$C$2),0,IF(EXACT('Basis Excelsheet - uw artikelnr'!G2892,Keuzelijsten!$C$3),0,1)))</f>
        <v>0</v>
      </c>
      <c r="H2892" s="16">
        <f>IF('Basis Excelsheet - uw artikelnr'!F2892=0,0,IF(EXACT('Basis Excelsheet - uw artikelnr'!J2892,Keuzelijsten!$D$2),0,IF(EXACT('Basis Excelsheet - uw artikelnr'!J2892,Keuzelijsten!$D$3),0,1)))</f>
        <v>0</v>
      </c>
      <c r="I2892" s="16">
        <f ca="1">IF('Basis Excelsheet - uw artikelnr'!A2892=0,0,IF(CELL("type",'Basis Excelsheet - uw artikelnr'!A2892)="w",0,1))</f>
        <v>0</v>
      </c>
      <c r="J2892" s="16">
        <f>IF('Basis Excelsheet - uw artikelnr'!F2892=0,0,COUNTIF(Keuzelijsten!$F$2:$F$244,'Basis Excelsheet - uw artikelnr'!M2892)-1)*-1</f>
        <v>0</v>
      </c>
      <c r="K2892" s="16">
        <f>IF('Basis Excelsheet - uw artikelnr'!F2892=0,0,COUNTIF(Keuzelijsten!$A$2:$A$245,'Basis Excelsheet - uw artikelnr'!C2892)-1)*-1</f>
        <v>0</v>
      </c>
      <c r="L2892" s="16">
        <f>IF('Basis Excelsheet - uw artikelnr'!F2892=0,0,COUNTIF(Keuzelijsten!$W$2:$W$945,'Basis Excelsheet - uw artikelnr'!D2892)-1)*-1</f>
        <v>0</v>
      </c>
    </row>
    <row r="2893" spans="1:12" x14ac:dyDescent="0.25">
      <c r="A2893" s="17"/>
      <c r="B2893" s="17">
        <f t="shared" ca="1" si="47"/>
        <v>0</v>
      </c>
      <c r="C2893" s="16">
        <f>IF(LEN('Basis Excelsheet - uw artikelnr'!F2893)&gt;35,1,0)</f>
        <v>0</v>
      </c>
      <c r="D2893" s="16">
        <f>IF(LEN('Basis Excelsheet - uw artikelnr'!K2893)&gt;30,1,0)</f>
        <v>0</v>
      </c>
      <c r="E2893" s="16">
        <f>IF(LEN('Basis Excelsheet - uw artikelnr'!E2893)&gt;20,1,0)</f>
        <v>0</v>
      </c>
      <c r="F2893" s="16">
        <f>IF('Basis Excelsheet - uw artikelnr'!L2893=0,0,IF('Basis Excelsheet - uw artikelnr'!L2893&lt;1,1,0))</f>
        <v>0</v>
      </c>
      <c r="G2893" s="16">
        <f>IF('Basis Excelsheet - uw artikelnr'!F2893=0,0,IF(EXACT('Basis Excelsheet - uw artikelnr'!G2893,Keuzelijsten!$C$2),0,IF(EXACT('Basis Excelsheet - uw artikelnr'!G2893,Keuzelijsten!$C$3),0,1)))</f>
        <v>0</v>
      </c>
      <c r="H2893" s="16">
        <f>IF('Basis Excelsheet - uw artikelnr'!F2893=0,0,IF(EXACT('Basis Excelsheet - uw artikelnr'!J2893,Keuzelijsten!$D$2),0,IF(EXACT('Basis Excelsheet - uw artikelnr'!J2893,Keuzelijsten!$D$3),0,1)))</f>
        <v>0</v>
      </c>
      <c r="I2893" s="16">
        <f ca="1">IF('Basis Excelsheet - uw artikelnr'!A2893=0,0,IF(CELL("type",'Basis Excelsheet - uw artikelnr'!A2893)="w",0,1))</f>
        <v>0</v>
      </c>
      <c r="J2893" s="16">
        <f>IF('Basis Excelsheet - uw artikelnr'!F2893=0,0,COUNTIF(Keuzelijsten!$F$2:$F$244,'Basis Excelsheet - uw artikelnr'!M2893)-1)*-1</f>
        <v>0</v>
      </c>
      <c r="K2893" s="16">
        <f>IF('Basis Excelsheet - uw artikelnr'!F2893=0,0,COUNTIF(Keuzelijsten!$A$2:$A$245,'Basis Excelsheet - uw artikelnr'!C2893)-1)*-1</f>
        <v>0</v>
      </c>
      <c r="L2893" s="16">
        <f>IF('Basis Excelsheet - uw artikelnr'!F2893=0,0,COUNTIF(Keuzelijsten!$W$2:$W$945,'Basis Excelsheet - uw artikelnr'!D2893)-1)*-1</f>
        <v>0</v>
      </c>
    </row>
    <row r="2894" spans="1:12" x14ac:dyDescent="0.25">
      <c r="A2894" s="17"/>
      <c r="B2894" s="17">
        <f t="shared" ca="1" si="47"/>
        <v>0</v>
      </c>
      <c r="C2894" s="16">
        <f>IF(LEN('Basis Excelsheet - uw artikelnr'!F2894)&gt;35,1,0)</f>
        <v>0</v>
      </c>
      <c r="D2894" s="16">
        <f>IF(LEN('Basis Excelsheet - uw artikelnr'!K2894)&gt;30,1,0)</f>
        <v>0</v>
      </c>
      <c r="E2894" s="16">
        <f>IF(LEN('Basis Excelsheet - uw artikelnr'!E2894)&gt;20,1,0)</f>
        <v>0</v>
      </c>
      <c r="F2894" s="16">
        <f>IF('Basis Excelsheet - uw artikelnr'!L2894=0,0,IF('Basis Excelsheet - uw artikelnr'!L2894&lt;1,1,0))</f>
        <v>0</v>
      </c>
      <c r="G2894" s="16">
        <f>IF('Basis Excelsheet - uw artikelnr'!F2894=0,0,IF(EXACT('Basis Excelsheet - uw artikelnr'!G2894,Keuzelijsten!$C$2),0,IF(EXACT('Basis Excelsheet - uw artikelnr'!G2894,Keuzelijsten!$C$3),0,1)))</f>
        <v>0</v>
      </c>
      <c r="H2894" s="16">
        <f>IF('Basis Excelsheet - uw artikelnr'!F2894=0,0,IF(EXACT('Basis Excelsheet - uw artikelnr'!J2894,Keuzelijsten!$D$2),0,IF(EXACT('Basis Excelsheet - uw artikelnr'!J2894,Keuzelijsten!$D$3),0,1)))</f>
        <v>0</v>
      </c>
      <c r="I2894" s="16">
        <f ca="1">IF('Basis Excelsheet - uw artikelnr'!A2894=0,0,IF(CELL("type",'Basis Excelsheet - uw artikelnr'!A2894)="w",0,1))</f>
        <v>0</v>
      </c>
      <c r="J2894" s="16">
        <f>IF('Basis Excelsheet - uw artikelnr'!F2894=0,0,COUNTIF(Keuzelijsten!$F$2:$F$244,'Basis Excelsheet - uw artikelnr'!M2894)-1)*-1</f>
        <v>0</v>
      </c>
      <c r="K2894" s="16">
        <f>IF('Basis Excelsheet - uw artikelnr'!F2894=0,0,COUNTIF(Keuzelijsten!$A$2:$A$245,'Basis Excelsheet - uw artikelnr'!C2894)-1)*-1</f>
        <v>0</v>
      </c>
      <c r="L2894" s="16">
        <f>IF('Basis Excelsheet - uw artikelnr'!F2894=0,0,COUNTIF(Keuzelijsten!$W$2:$W$945,'Basis Excelsheet - uw artikelnr'!D2894)-1)*-1</f>
        <v>0</v>
      </c>
    </row>
    <row r="2895" spans="1:12" x14ac:dyDescent="0.25">
      <c r="A2895" s="17"/>
      <c r="B2895" s="17">
        <f t="shared" ca="1" si="47"/>
        <v>0</v>
      </c>
      <c r="C2895" s="16">
        <f>IF(LEN('Basis Excelsheet - uw artikelnr'!F2895)&gt;35,1,0)</f>
        <v>0</v>
      </c>
      <c r="D2895" s="16">
        <f>IF(LEN('Basis Excelsheet - uw artikelnr'!K2895)&gt;30,1,0)</f>
        <v>0</v>
      </c>
      <c r="E2895" s="16">
        <f>IF(LEN('Basis Excelsheet - uw artikelnr'!E2895)&gt;20,1,0)</f>
        <v>0</v>
      </c>
      <c r="F2895" s="16">
        <f>IF('Basis Excelsheet - uw artikelnr'!L2895=0,0,IF('Basis Excelsheet - uw artikelnr'!L2895&lt;1,1,0))</f>
        <v>0</v>
      </c>
      <c r="G2895" s="16">
        <f>IF('Basis Excelsheet - uw artikelnr'!F2895=0,0,IF(EXACT('Basis Excelsheet - uw artikelnr'!G2895,Keuzelijsten!$C$2),0,IF(EXACT('Basis Excelsheet - uw artikelnr'!G2895,Keuzelijsten!$C$3),0,1)))</f>
        <v>0</v>
      </c>
      <c r="H2895" s="16">
        <f>IF('Basis Excelsheet - uw artikelnr'!F2895=0,0,IF(EXACT('Basis Excelsheet - uw artikelnr'!J2895,Keuzelijsten!$D$2),0,IF(EXACT('Basis Excelsheet - uw artikelnr'!J2895,Keuzelijsten!$D$3),0,1)))</f>
        <v>0</v>
      </c>
      <c r="I2895" s="16">
        <f ca="1">IF('Basis Excelsheet - uw artikelnr'!A2895=0,0,IF(CELL("type",'Basis Excelsheet - uw artikelnr'!A2895)="w",0,1))</f>
        <v>0</v>
      </c>
      <c r="J2895" s="16">
        <f>IF('Basis Excelsheet - uw artikelnr'!F2895=0,0,COUNTIF(Keuzelijsten!$F$2:$F$244,'Basis Excelsheet - uw artikelnr'!M2895)-1)*-1</f>
        <v>0</v>
      </c>
      <c r="K2895" s="16">
        <f>IF('Basis Excelsheet - uw artikelnr'!F2895=0,0,COUNTIF(Keuzelijsten!$A$2:$A$245,'Basis Excelsheet - uw artikelnr'!C2895)-1)*-1</f>
        <v>0</v>
      </c>
      <c r="L2895" s="16">
        <f>IF('Basis Excelsheet - uw artikelnr'!F2895=0,0,COUNTIF(Keuzelijsten!$W$2:$W$945,'Basis Excelsheet - uw artikelnr'!D2895)-1)*-1</f>
        <v>0</v>
      </c>
    </row>
    <row r="2896" spans="1:12" x14ac:dyDescent="0.25">
      <c r="A2896" s="17"/>
      <c r="B2896" s="17">
        <f t="shared" ca="1" si="47"/>
        <v>0</v>
      </c>
      <c r="C2896" s="16">
        <f>IF(LEN('Basis Excelsheet - uw artikelnr'!F2896)&gt;35,1,0)</f>
        <v>0</v>
      </c>
      <c r="D2896" s="16">
        <f>IF(LEN('Basis Excelsheet - uw artikelnr'!K2896)&gt;30,1,0)</f>
        <v>0</v>
      </c>
      <c r="E2896" s="16">
        <f>IF(LEN('Basis Excelsheet - uw artikelnr'!E2896)&gt;20,1,0)</f>
        <v>0</v>
      </c>
      <c r="F2896" s="16">
        <f>IF('Basis Excelsheet - uw artikelnr'!L2896=0,0,IF('Basis Excelsheet - uw artikelnr'!L2896&lt;1,1,0))</f>
        <v>0</v>
      </c>
      <c r="G2896" s="16">
        <f>IF('Basis Excelsheet - uw artikelnr'!F2896=0,0,IF(EXACT('Basis Excelsheet - uw artikelnr'!G2896,Keuzelijsten!$C$2),0,IF(EXACT('Basis Excelsheet - uw artikelnr'!G2896,Keuzelijsten!$C$3),0,1)))</f>
        <v>0</v>
      </c>
      <c r="H2896" s="16">
        <f>IF('Basis Excelsheet - uw artikelnr'!F2896=0,0,IF(EXACT('Basis Excelsheet - uw artikelnr'!J2896,Keuzelijsten!$D$2),0,IF(EXACT('Basis Excelsheet - uw artikelnr'!J2896,Keuzelijsten!$D$3),0,1)))</f>
        <v>0</v>
      </c>
      <c r="I2896" s="16">
        <f ca="1">IF('Basis Excelsheet - uw artikelnr'!A2896=0,0,IF(CELL("type",'Basis Excelsheet - uw artikelnr'!A2896)="w",0,1))</f>
        <v>0</v>
      </c>
      <c r="J2896" s="16">
        <f>IF('Basis Excelsheet - uw artikelnr'!F2896=0,0,COUNTIF(Keuzelijsten!$F$2:$F$244,'Basis Excelsheet - uw artikelnr'!M2896)-1)*-1</f>
        <v>0</v>
      </c>
      <c r="K2896" s="16">
        <f>IF('Basis Excelsheet - uw artikelnr'!F2896=0,0,COUNTIF(Keuzelijsten!$A$2:$A$245,'Basis Excelsheet - uw artikelnr'!C2896)-1)*-1</f>
        <v>0</v>
      </c>
      <c r="L2896" s="16">
        <f>IF('Basis Excelsheet - uw artikelnr'!F2896=0,0,COUNTIF(Keuzelijsten!$W$2:$W$945,'Basis Excelsheet - uw artikelnr'!D2896)-1)*-1</f>
        <v>0</v>
      </c>
    </row>
    <row r="2897" spans="1:12" x14ac:dyDescent="0.25">
      <c r="A2897" s="17"/>
      <c r="B2897" s="17">
        <f t="shared" ca="1" si="47"/>
        <v>0</v>
      </c>
      <c r="C2897" s="16">
        <f>IF(LEN('Basis Excelsheet - uw artikelnr'!F2897)&gt;35,1,0)</f>
        <v>0</v>
      </c>
      <c r="D2897" s="16">
        <f>IF(LEN('Basis Excelsheet - uw artikelnr'!K2897)&gt;30,1,0)</f>
        <v>0</v>
      </c>
      <c r="E2897" s="16">
        <f>IF(LEN('Basis Excelsheet - uw artikelnr'!E2897)&gt;20,1,0)</f>
        <v>0</v>
      </c>
      <c r="F2897" s="16">
        <f>IF('Basis Excelsheet - uw artikelnr'!L2897=0,0,IF('Basis Excelsheet - uw artikelnr'!L2897&lt;1,1,0))</f>
        <v>0</v>
      </c>
      <c r="G2897" s="16">
        <f>IF('Basis Excelsheet - uw artikelnr'!F2897=0,0,IF(EXACT('Basis Excelsheet - uw artikelnr'!G2897,Keuzelijsten!$C$2),0,IF(EXACT('Basis Excelsheet - uw artikelnr'!G2897,Keuzelijsten!$C$3),0,1)))</f>
        <v>0</v>
      </c>
      <c r="H2897" s="16">
        <f>IF('Basis Excelsheet - uw artikelnr'!F2897=0,0,IF(EXACT('Basis Excelsheet - uw artikelnr'!J2897,Keuzelijsten!$D$2),0,IF(EXACT('Basis Excelsheet - uw artikelnr'!J2897,Keuzelijsten!$D$3),0,1)))</f>
        <v>0</v>
      </c>
      <c r="I2897" s="16">
        <f ca="1">IF('Basis Excelsheet - uw artikelnr'!A2897=0,0,IF(CELL("type",'Basis Excelsheet - uw artikelnr'!A2897)="w",0,1))</f>
        <v>0</v>
      </c>
      <c r="J2897" s="16">
        <f>IF('Basis Excelsheet - uw artikelnr'!F2897=0,0,COUNTIF(Keuzelijsten!$F$2:$F$244,'Basis Excelsheet - uw artikelnr'!M2897)-1)*-1</f>
        <v>0</v>
      </c>
      <c r="K2897" s="16">
        <f>IF('Basis Excelsheet - uw artikelnr'!F2897=0,0,COUNTIF(Keuzelijsten!$A$2:$A$245,'Basis Excelsheet - uw artikelnr'!C2897)-1)*-1</f>
        <v>0</v>
      </c>
      <c r="L2897" s="16">
        <f>IF('Basis Excelsheet - uw artikelnr'!F2897=0,0,COUNTIF(Keuzelijsten!$W$2:$W$945,'Basis Excelsheet - uw artikelnr'!D2897)-1)*-1</f>
        <v>0</v>
      </c>
    </row>
    <row r="2898" spans="1:12" x14ac:dyDescent="0.25">
      <c r="A2898" s="17"/>
      <c r="B2898" s="17">
        <f t="shared" ca="1" si="47"/>
        <v>0</v>
      </c>
      <c r="C2898" s="16">
        <f>IF(LEN('Basis Excelsheet - uw artikelnr'!F2898)&gt;35,1,0)</f>
        <v>0</v>
      </c>
      <c r="D2898" s="16">
        <f>IF(LEN('Basis Excelsheet - uw artikelnr'!K2898)&gt;30,1,0)</f>
        <v>0</v>
      </c>
      <c r="E2898" s="16">
        <f>IF(LEN('Basis Excelsheet - uw artikelnr'!E2898)&gt;20,1,0)</f>
        <v>0</v>
      </c>
      <c r="F2898" s="16">
        <f>IF('Basis Excelsheet - uw artikelnr'!L2898=0,0,IF('Basis Excelsheet - uw artikelnr'!L2898&lt;1,1,0))</f>
        <v>0</v>
      </c>
      <c r="G2898" s="16">
        <f>IF('Basis Excelsheet - uw artikelnr'!F2898=0,0,IF(EXACT('Basis Excelsheet - uw artikelnr'!G2898,Keuzelijsten!$C$2),0,IF(EXACT('Basis Excelsheet - uw artikelnr'!G2898,Keuzelijsten!$C$3),0,1)))</f>
        <v>0</v>
      </c>
      <c r="H2898" s="16">
        <f>IF('Basis Excelsheet - uw artikelnr'!F2898=0,0,IF(EXACT('Basis Excelsheet - uw artikelnr'!J2898,Keuzelijsten!$D$2),0,IF(EXACT('Basis Excelsheet - uw artikelnr'!J2898,Keuzelijsten!$D$3),0,1)))</f>
        <v>0</v>
      </c>
      <c r="I2898" s="16">
        <f ca="1">IF('Basis Excelsheet - uw artikelnr'!A2898=0,0,IF(CELL("type",'Basis Excelsheet - uw artikelnr'!A2898)="w",0,1))</f>
        <v>0</v>
      </c>
      <c r="J2898" s="16">
        <f>IF('Basis Excelsheet - uw artikelnr'!F2898=0,0,COUNTIF(Keuzelijsten!$F$2:$F$244,'Basis Excelsheet - uw artikelnr'!M2898)-1)*-1</f>
        <v>0</v>
      </c>
      <c r="K2898" s="16">
        <f>IF('Basis Excelsheet - uw artikelnr'!F2898=0,0,COUNTIF(Keuzelijsten!$A$2:$A$245,'Basis Excelsheet - uw artikelnr'!C2898)-1)*-1</f>
        <v>0</v>
      </c>
      <c r="L2898" s="16">
        <f>IF('Basis Excelsheet - uw artikelnr'!F2898=0,0,COUNTIF(Keuzelijsten!$W$2:$W$945,'Basis Excelsheet - uw artikelnr'!D2898)-1)*-1</f>
        <v>0</v>
      </c>
    </row>
    <row r="2899" spans="1:12" x14ac:dyDescent="0.25">
      <c r="A2899" s="17"/>
      <c r="B2899" s="17">
        <f t="shared" ca="1" si="47"/>
        <v>0</v>
      </c>
      <c r="C2899" s="16">
        <f>IF(LEN('Basis Excelsheet - uw artikelnr'!F2899)&gt;35,1,0)</f>
        <v>0</v>
      </c>
      <c r="D2899" s="16">
        <f>IF(LEN('Basis Excelsheet - uw artikelnr'!K2899)&gt;30,1,0)</f>
        <v>0</v>
      </c>
      <c r="E2899" s="16">
        <f>IF(LEN('Basis Excelsheet - uw artikelnr'!E2899)&gt;20,1,0)</f>
        <v>0</v>
      </c>
      <c r="F2899" s="16">
        <f>IF('Basis Excelsheet - uw artikelnr'!L2899=0,0,IF('Basis Excelsheet - uw artikelnr'!L2899&lt;1,1,0))</f>
        <v>0</v>
      </c>
      <c r="G2899" s="16">
        <f>IF('Basis Excelsheet - uw artikelnr'!F2899=0,0,IF(EXACT('Basis Excelsheet - uw artikelnr'!G2899,Keuzelijsten!$C$2),0,IF(EXACT('Basis Excelsheet - uw artikelnr'!G2899,Keuzelijsten!$C$3),0,1)))</f>
        <v>0</v>
      </c>
      <c r="H2899" s="16">
        <f>IF('Basis Excelsheet - uw artikelnr'!F2899=0,0,IF(EXACT('Basis Excelsheet - uw artikelnr'!J2899,Keuzelijsten!$D$2),0,IF(EXACT('Basis Excelsheet - uw artikelnr'!J2899,Keuzelijsten!$D$3),0,1)))</f>
        <v>0</v>
      </c>
      <c r="I2899" s="16">
        <f ca="1">IF('Basis Excelsheet - uw artikelnr'!A2899=0,0,IF(CELL("type",'Basis Excelsheet - uw artikelnr'!A2899)="w",0,1))</f>
        <v>0</v>
      </c>
      <c r="J2899" s="16">
        <f>IF('Basis Excelsheet - uw artikelnr'!F2899=0,0,COUNTIF(Keuzelijsten!$F$2:$F$244,'Basis Excelsheet - uw artikelnr'!M2899)-1)*-1</f>
        <v>0</v>
      </c>
      <c r="K2899" s="16">
        <f>IF('Basis Excelsheet - uw artikelnr'!F2899=0,0,COUNTIF(Keuzelijsten!$A$2:$A$245,'Basis Excelsheet - uw artikelnr'!C2899)-1)*-1</f>
        <v>0</v>
      </c>
      <c r="L2899" s="16">
        <f>IF('Basis Excelsheet - uw artikelnr'!F2899=0,0,COUNTIF(Keuzelijsten!$W$2:$W$945,'Basis Excelsheet - uw artikelnr'!D2899)-1)*-1</f>
        <v>0</v>
      </c>
    </row>
    <row r="2900" spans="1:12" x14ac:dyDescent="0.25">
      <c r="A2900" s="17"/>
      <c r="B2900" s="17">
        <f t="shared" ca="1" si="47"/>
        <v>0</v>
      </c>
      <c r="C2900" s="16">
        <f>IF(LEN('Basis Excelsheet - uw artikelnr'!F2900)&gt;35,1,0)</f>
        <v>0</v>
      </c>
      <c r="D2900" s="16">
        <f>IF(LEN('Basis Excelsheet - uw artikelnr'!K2900)&gt;30,1,0)</f>
        <v>0</v>
      </c>
      <c r="E2900" s="16">
        <f>IF(LEN('Basis Excelsheet - uw artikelnr'!E2900)&gt;20,1,0)</f>
        <v>0</v>
      </c>
      <c r="F2900" s="16">
        <f>IF('Basis Excelsheet - uw artikelnr'!L2900=0,0,IF('Basis Excelsheet - uw artikelnr'!L2900&lt;1,1,0))</f>
        <v>0</v>
      </c>
      <c r="G2900" s="16">
        <f>IF('Basis Excelsheet - uw artikelnr'!F2900=0,0,IF(EXACT('Basis Excelsheet - uw artikelnr'!G2900,Keuzelijsten!$C$2),0,IF(EXACT('Basis Excelsheet - uw artikelnr'!G2900,Keuzelijsten!$C$3),0,1)))</f>
        <v>0</v>
      </c>
      <c r="H2900" s="16">
        <f>IF('Basis Excelsheet - uw artikelnr'!F2900=0,0,IF(EXACT('Basis Excelsheet - uw artikelnr'!J2900,Keuzelijsten!$D$2),0,IF(EXACT('Basis Excelsheet - uw artikelnr'!J2900,Keuzelijsten!$D$3),0,1)))</f>
        <v>0</v>
      </c>
      <c r="I2900" s="16">
        <f ca="1">IF('Basis Excelsheet - uw artikelnr'!A2900=0,0,IF(CELL("type",'Basis Excelsheet - uw artikelnr'!A2900)="w",0,1))</f>
        <v>0</v>
      </c>
      <c r="J2900" s="16">
        <f>IF('Basis Excelsheet - uw artikelnr'!F2900=0,0,COUNTIF(Keuzelijsten!$F$2:$F$244,'Basis Excelsheet - uw artikelnr'!M2900)-1)*-1</f>
        <v>0</v>
      </c>
      <c r="K2900" s="16">
        <f>IF('Basis Excelsheet - uw artikelnr'!F2900=0,0,COUNTIF(Keuzelijsten!$A$2:$A$245,'Basis Excelsheet - uw artikelnr'!C2900)-1)*-1</f>
        <v>0</v>
      </c>
      <c r="L2900" s="16">
        <f>IF('Basis Excelsheet - uw artikelnr'!F2900=0,0,COUNTIF(Keuzelijsten!$W$2:$W$945,'Basis Excelsheet - uw artikelnr'!D2900)-1)*-1</f>
        <v>0</v>
      </c>
    </row>
    <row r="2901" spans="1:12" x14ac:dyDescent="0.25">
      <c r="A2901" s="17"/>
      <c r="B2901" s="17">
        <f t="shared" ca="1" si="47"/>
        <v>0</v>
      </c>
      <c r="C2901" s="16">
        <f>IF(LEN('Basis Excelsheet - uw artikelnr'!F2901)&gt;35,1,0)</f>
        <v>0</v>
      </c>
      <c r="D2901" s="16">
        <f>IF(LEN('Basis Excelsheet - uw artikelnr'!K2901)&gt;30,1,0)</f>
        <v>0</v>
      </c>
      <c r="E2901" s="16">
        <f>IF(LEN('Basis Excelsheet - uw artikelnr'!E2901)&gt;20,1,0)</f>
        <v>0</v>
      </c>
      <c r="F2901" s="16">
        <f>IF('Basis Excelsheet - uw artikelnr'!L2901=0,0,IF('Basis Excelsheet - uw artikelnr'!L2901&lt;1,1,0))</f>
        <v>0</v>
      </c>
      <c r="G2901" s="16">
        <f>IF('Basis Excelsheet - uw artikelnr'!F2901=0,0,IF(EXACT('Basis Excelsheet - uw artikelnr'!G2901,Keuzelijsten!$C$2),0,IF(EXACT('Basis Excelsheet - uw artikelnr'!G2901,Keuzelijsten!$C$3),0,1)))</f>
        <v>0</v>
      </c>
      <c r="H2901" s="16">
        <f>IF('Basis Excelsheet - uw artikelnr'!F2901=0,0,IF(EXACT('Basis Excelsheet - uw artikelnr'!J2901,Keuzelijsten!$D$2),0,IF(EXACT('Basis Excelsheet - uw artikelnr'!J2901,Keuzelijsten!$D$3),0,1)))</f>
        <v>0</v>
      </c>
      <c r="I2901" s="16">
        <f ca="1">IF('Basis Excelsheet - uw artikelnr'!A2901=0,0,IF(CELL("type",'Basis Excelsheet - uw artikelnr'!A2901)="w",0,1))</f>
        <v>0</v>
      </c>
      <c r="J2901" s="16">
        <f>IF('Basis Excelsheet - uw artikelnr'!F2901=0,0,COUNTIF(Keuzelijsten!$F$2:$F$244,'Basis Excelsheet - uw artikelnr'!M2901)-1)*-1</f>
        <v>0</v>
      </c>
      <c r="K2901" s="16">
        <f>IF('Basis Excelsheet - uw artikelnr'!F2901=0,0,COUNTIF(Keuzelijsten!$A$2:$A$245,'Basis Excelsheet - uw artikelnr'!C2901)-1)*-1</f>
        <v>0</v>
      </c>
      <c r="L2901" s="16">
        <f>IF('Basis Excelsheet - uw artikelnr'!F2901=0,0,COUNTIF(Keuzelijsten!$W$2:$W$945,'Basis Excelsheet - uw artikelnr'!D2901)-1)*-1</f>
        <v>0</v>
      </c>
    </row>
    <row r="2902" spans="1:12" x14ac:dyDescent="0.25">
      <c r="A2902" s="17"/>
      <c r="B2902" s="17">
        <f t="shared" ca="1" si="47"/>
        <v>0</v>
      </c>
      <c r="C2902" s="16">
        <f>IF(LEN('Basis Excelsheet - uw artikelnr'!F2902)&gt;35,1,0)</f>
        <v>0</v>
      </c>
      <c r="D2902" s="16">
        <f>IF(LEN('Basis Excelsheet - uw artikelnr'!K2902)&gt;30,1,0)</f>
        <v>0</v>
      </c>
      <c r="E2902" s="16">
        <f>IF(LEN('Basis Excelsheet - uw artikelnr'!E2902)&gt;20,1,0)</f>
        <v>0</v>
      </c>
      <c r="F2902" s="16">
        <f>IF('Basis Excelsheet - uw artikelnr'!L2902=0,0,IF('Basis Excelsheet - uw artikelnr'!L2902&lt;1,1,0))</f>
        <v>0</v>
      </c>
      <c r="G2902" s="16">
        <f>IF('Basis Excelsheet - uw artikelnr'!F2902=0,0,IF(EXACT('Basis Excelsheet - uw artikelnr'!G2902,Keuzelijsten!$C$2),0,IF(EXACT('Basis Excelsheet - uw artikelnr'!G2902,Keuzelijsten!$C$3),0,1)))</f>
        <v>0</v>
      </c>
      <c r="H2902" s="16">
        <f>IF('Basis Excelsheet - uw artikelnr'!F2902=0,0,IF(EXACT('Basis Excelsheet - uw artikelnr'!J2902,Keuzelijsten!$D$2),0,IF(EXACT('Basis Excelsheet - uw artikelnr'!J2902,Keuzelijsten!$D$3),0,1)))</f>
        <v>0</v>
      </c>
      <c r="I2902" s="16">
        <f ca="1">IF('Basis Excelsheet - uw artikelnr'!A2902=0,0,IF(CELL("type",'Basis Excelsheet - uw artikelnr'!A2902)="w",0,1))</f>
        <v>0</v>
      </c>
      <c r="J2902" s="16">
        <f>IF('Basis Excelsheet - uw artikelnr'!F2902=0,0,COUNTIF(Keuzelijsten!$F$2:$F$244,'Basis Excelsheet - uw artikelnr'!M2902)-1)*-1</f>
        <v>0</v>
      </c>
      <c r="K2902" s="16">
        <f>IF('Basis Excelsheet - uw artikelnr'!F2902=0,0,COUNTIF(Keuzelijsten!$A$2:$A$245,'Basis Excelsheet - uw artikelnr'!C2902)-1)*-1</f>
        <v>0</v>
      </c>
      <c r="L2902" s="16">
        <f>IF('Basis Excelsheet - uw artikelnr'!F2902=0,0,COUNTIF(Keuzelijsten!$W$2:$W$945,'Basis Excelsheet - uw artikelnr'!D2902)-1)*-1</f>
        <v>0</v>
      </c>
    </row>
    <row r="2903" spans="1:12" x14ac:dyDescent="0.25">
      <c r="A2903" s="17"/>
      <c r="B2903" s="17">
        <f t="shared" ca="1" si="47"/>
        <v>0</v>
      </c>
      <c r="C2903" s="16">
        <f>IF(LEN('Basis Excelsheet - uw artikelnr'!F2903)&gt;35,1,0)</f>
        <v>0</v>
      </c>
      <c r="D2903" s="16">
        <f>IF(LEN('Basis Excelsheet - uw artikelnr'!K2903)&gt;30,1,0)</f>
        <v>0</v>
      </c>
      <c r="E2903" s="16">
        <f>IF(LEN('Basis Excelsheet - uw artikelnr'!E2903)&gt;20,1,0)</f>
        <v>0</v>
      </c>
      <c r="F2903" s="16">
        <f>IF('Basis Excelsheet - uw artikelnr'!L2903=0,0,IF('Basis Excelsheet - uw artikelnr'!L2903&lt;1,1,0))</f>
        <v>0</v>
      </c>
      <c r="G2903" s="16">
        <f>IF('Basis Excelsheet - uw artikelnr'!F2903=0,0,IF(EXACT('Basis Excelsheet - uw artikelnr'!G2903,Keuzelijsten!$C$2),0,IF(EXACT('Basis Excelsheet - uw artikelnr'!G2903,Keuzelijsten!$C$3),0,1)))</f>
        <v>0</v>
      </c>
      <c r="H2903" s="16">
        <f>IF('Basis Excelsheet - uw artikelnr'!F2903=0,0,IF(EXACT('Basis Excelsheet - uw artikelnr'!J2903,Keuzelijsten!$D$2),0,IF(EXACT('Basis Excelsheet - uw artikelnr'!J2903,Keuzelijsten!$D$3),0,1)))</f>
        <v>0</v>
      </c>
      <c r="I2903" s="16">
        <f ca="1">IF('Basis Excelsheet - uw artikelnr'!A2903=0,0,IF(CELL("type",'Basis Excelsheet - uw artikelnr'!A2903)="w",0,1))</f>
        <v>0</v>
      </c>
      <c r="J2903" s="16">
        <f>IF('Basis Excelsheet - uw artikelnr'!F2903=0,0,COUNTIF(Keuzelijsten!$F$2:$F$244,'Basis Excelsheet - uw artikelnr'!M2903)-1)*-1</f>
        <v>0</v>
      </c>
      <c r="K2903" s="16">
        <f>IF('Basis Excelsheet - uw artikelnr'!F2903=0,0,COUNTIF(Keuzelijsten!$A$2:$A$245,'Basis Excelsheet - uw artikelnr'!C2903)-1)*-1</f>
        <v>0</v>
      </c>
      <c r="L2903" s="16">
        <f>IF('Basis Excelsheet - uw artikelnr'!F2903=0,0,COUNTIF(Keuzelijsten!$W$2:$W$945,'Basis Excelsheet - uw artikelnr'!D2903)-1)*-1</f>
        <v>0</v>
      </c>
    </row>
    <row r="2904" spans="1:12" x14ac:dyDescent="0.25">
      <c r="A2904" s="17"/>
      <c r="B2904" s="17">
        <f t="shared" ca="1" si="47"/>
        <v>0</v>
      </c>
      <c r="C2904" s="16">
        <f>IF(LEN('Basis Excelsheet - uw artikelnr'!F2904)&gt;35,1,0)</f>
        <v>0</v>
      </c>
      <c r="D2904" s="16">
        <f>IF(LEN('Basis Excelsheet - uw artikelnr'!K2904)&gt;30,1,0)</f>
        <v>0</v>
      </c>
      <c r="E2904" s="16">
        <f>IF(LEN('Basis Excelsheet - uw artikelnr'!E2904)&gt;20,1,0)</f>
        <v>0</v>
      </c>
      <c r="F2904" s="16">
        <f>IF('Basis Excelsheet - uw artikelnr'!L2904=0,0,IF('Basis Excelsheet - uw artikelnr'!L2904&lt;1,1,0))</f>
        <v>0</v>
      </c>
      <c r="G2904" s="16">
        <f>IF('Basis Excelsheet - uw artikelnr'!F2904=0,0,IF(EXACT('Basis Excelsheet - uw artikelnr'!G2904,Keuzelijsten!$C$2),0,IF(EXACT('Basis Excelsheet - uw artikelnr'!G2904,Keuzelijsten!$C$3),0,1)))</f>
        <v>0</v>
      </c>
      <c r="H2904" s="16">
        <f>IF('Basis Excelsheet - uw artikelnr'!F2904=0,0,IF(EXACT('Basis Excelsheet - uw artikelnr'!J2904,Keuzelijsten!$D$2),0,IF(EXACT('Basis Excelsheet - uw artikelnr'!J2904,Keuzelijsten!$D$3),0,1)))</f>
        <v>0</v>
      </c>
      <c r="I2904" s="16">
        <f ca="1">IF('Basis Excelsheet - uw artikelnr'!A2904=0,0,IF(CELL("type",'Basis Excelsheet - uw artikelnr'!A2904)="w",0,1))</f>
        <v>0</v>
      </c>
      <c r="J2904" s="16">
        <f>IF('Basis Excelsheet - uw artikelnr'!F2904=0,0,COUNTIF(Keuzelijsten!$F$2:$F$244,'Basis Excelsheet - uw artikelnr'!M2904)-1)*-1</f>
        <v>0</v>
      </c>
      <c r="K2904" s="16">
        <f>IF('Basis Excelsheet - uw artikelnr'!F2904=0,0,COUNTIF(Keuzelijsten!$A$2:$A$245,'Basis Excelsheet - uw artikelnr'!C2904)-1)*-1</f>
        <v>0</v>
      </c>
      <c r="L2904" s="16">
        <f>IF('Basis Excelsheet - uw artikelnr'!F2904=0,0,COUNTIF(Keuzelijsten!$W$2:$W$945,'Basis Excelsheet - uw artikelnr'!D2904)-1)*-1</f>
        <v>0</v>
      </c>
    </row>
    <row r="2905" spans="1:12" x14ac:dyDescent="0.25">
      <c r="A2905" s="17"/>
      <c r="B2905" s="17">
        <f t="shared" ca="1" si="47"/>
        <v>0</v>
      </c>
      <c r="C2905" s="16">
        <f>IF(LEN('Basis Excelsheet - uw artikelnr'!F2905)&gt;35,1,0)</f>
        <v>0</v>
      </c>
      <c r="D2905" s="16">
        <f>IF(LEN('Basis Excelsheet - uw artikelnr'!K2905)&gt;30,1,0)</f>
        <v>0</v>
      </c>
      <c r="E2905" s="16">
        <f>IF(LEN('Basis Excelsheet - uw artikelnr'!E2905)&gt;20,1,0)</f>
        <v>0</v>
      </c>
      <c r="F2905" s="16">
        <f>IF('Basis Excelsheet - uw artikelnr'!L2905=0,0,IF('Basis Excelsheet - uw artikelnr'!L2905&lt;1,1,0))</f>
        <v>0</v>
      </c>
      <c r="G2905" s="16">
        <f>IF('Basis Excelsheet - uw artikelnr'!F2905=0,0,IF(EXACT('Basis Excelsheet - uw artikelnr'!G2905,Keuzelijsten!$C$2),0,IF(EXACT('Basis Excelsheet - uw artikelnr'!G2905,Keuzelijsten!$C$3),0,1)))</f>
        <v>0</v>
      </c>
      <c r="H2905" s="16">
        <f>IF('Basis Excelsheet - uw artikelnr'!F2905=0,0,IF(EXACT('Basis Excelsheet - uw artikelnr'!J2905,Keuzelijsten!$D$2),0,IF(EXACT('Basis Excelsheet - uw artikelnr'!J2905,Keuzelijsten!$D$3),0,1)))</f>
        <v>0</v>
      </c>
      <c r="I2905" s="16">
        <f ca="1">IF('Basis Excelsheet - uw artikelnr'!A2905=0,0,IF(CELL("type",'Basis Excelsheet - uw artikelnr'!A2905)="w",0,1))</f>
        <v>0</v>
      </c>
      <c r="J2905" s="16">
        <f>IF('Basis Excelsheet - uw artikelnr'!F2905=0,0,COUNTIF(Keuzelijsten!$F$2:$F$244,'Basis Excelsheet - uw artikelnr'!M2905)-1)*-1</f>
        <v>0</v>
      </c>
      <c r="K2905" s="16">
        <f>IF('Basis Excelsheet - uw artikelnr'!F2905=0,0,COUNTIF(Keuzelijsten!$A$2:$A$245,'Basis Excelsheet - uw artikelnr'!C2905)-1)*-1</f>
        <v>0</v>
      </c>
      <c r="L2905" s="16">
        <f>IF('Basis Excelsheet - uw artikelnr'!F2905=0,0,COUNTIF(Keuzelijsten!$W$2:$W$945,'Basis Excelsheet - uw artikelnr'!D2905)-1)*-1</f>
        <v>0</v>
      </c>
    </row>
    <row r="2906" spans="1:12" x14ac:dyDescent="0.25">
      <c r="A2906" s="17"/>
      <c r="B2906" s="17">
        <f t="shared" ca="1" si="47"/>
        <v>0</v>
      </c>
      <c r="C2906" s="16">
        <f>IF(LEN('Basis Excelsheet - uw artikelnr'!F2906)&gt;35,1,0)</f>
        <v>0</v>
      </c>
      <c r="D2906" s="16">
        <f>IF(LEN('Basis Excelsheet - uw artikelnr'!K2906)&gt;30,1,0)</f>
        <v>0</v>
      </c>
      <c r="E2906" s="16">
        <f>IF(LEN('Basis Excelsheet - uw artikelnr'!E2906)&gt;20,1,0)</f>
        <v>0</v>
      </c>
      <c r="F2906" s="16">
        <f>IF('Basis Excelsheet - uw artikelnr'!L2906=0,0,IF('Basis Excelsheet - uw artikelnr'!L2906&lt;1,1,0))</f>
        <v>0</v>
      </c>
      <c r="G2906" s="16">
        <f>IF('Basis Excelsheet - uw artikelnr'!F2906=0,0,IF(EXACT('Basis Excelsheet - uw artikelnr'!G2906,Keuzelijsten!$C$2),0,IF(EXACT('Basis Excelsheet - uw artikelnr'!G2906,Keuzelijsten!$C$3),0,1)))</f>
        <v>0</v>
      </c>
      <c r="H2906" s="16">
        <f>IF('Basis Excelsheet - uw artikelnr'!F2906=0,0,IF(EXACT('Basis Excelsheet - uw artikelnr'!J2906,Keuzelijsten!$D$2),0,IF(EXACT('Basis Excelsheet - uw artikelnr'!J2906,Keuzelijsten!$D$3),0,1)))</f>
        <v>0</v>
      </c>
      <c r="I2906" s="16">
        <f ca="1">IF('Basis Excelsheet - uw artikelnr'!A2906=0,0,IF(CELL("type",'Basis Excelsheet - uw artikelnr'!A2906)="w",0,1))</f>
        <v>0</v>
      </c>
      <c r="J2906" s="16">
        <f>IF('Basis Excelsheet - uw artikelnr'!F2906=0,0,COUNTIF(Keuzelijsten!$F$2:$F$244,'Basis Excelsheet - uw artikelnr'!M2906)-1)*-1</f>
        <v>0</v>
      </c>
      <c r="K2906" s="16">
        <f>IF('Basis Excelsheet - uw artikelnr'!F2906=0,0,COUNTIF(Keuzelijsten!$A$2:$A$245,'Basis Excelsheet - uw artikelnr'!C2906)-1)*-1</f>
        <v>0</v>
      </c>
      <c r="L2906" s="16">
        <f>IF('Basis Excelsheet - uw artikelnr'!F2906=0,0,COUNTIF(Keuzelijsten!$W$2:$W$945,'Basis Excelsheet - uw artikelnr'!D2906)-1)*-1</f>
        <v>0</v>
      </c>
    </row>
    <row r="2907" spans="1:12" x14ac:dyDescent="0.25">
      <c r="A2907" s="17"/>
      <c r="B2907" s="17">
        <f t="shared" ca="1" si="47"/>
        <v>0</v>
      </c>
      <c r="C2907" s="16">
        <f>IF(LEN('Basis Excelsheet - uw artikelnr'!F2907)&gt;35,1,0)</f>
        <v>0</v>
      </c>
      <c r="D2907" s="16">
        <f>IF(LEN('Basis Excelsheet - uw artikelnr'!K2907)&gt;30,1,0)</f>
        <v>0</v>
      </c>
      <c r="E2907" s="16">
        <f>IF(LEN('Basis Excelsheet - uw artikelnr'!E2907)&gt;20,1,0)</f>
        <v>0</v>
      </c>
      <c r="F2907" s="16">
        <f>IF('Basis Excelsheet - uw artikelnr'!L2907=0,0,IF('Basis Excelsheet - uw artikelnr'!L2907&lt;1,1,0))</f>
        <v>0</v>
      </c>
      <c r="G2907" s="16">
        <f>IF('Basis Excelsheet - uw artikelnr'!F2907=0,0,IF(EXACT('Basis Excelsheet - uw artikelnr'!G2907,Keuzelijsten!$C$2),0,IF(EXACT('Basis Excelsheet - uw artikelnr'!G2907,Keuzelijsten!$C$3),0,1)))</f>
        <v>0</v>
      </c>
      <c r="H2907" s="16">
        <f>IF('Basis Excelsheet - uw artikelnr'!F2907=0,0,IF(EXACT('Basis Excelsheet - uw artikelnr'!J2907,Keuzelijsten!$D$2),0,IF(EXACT('Basis Excelsheet - uw artikelnr'!J2907,Keuzelijsten!$D$3),0,1)))</f>
        <v>0</v>
      </c>
      <c r="I2907" s="16">
        <f ca="1">IF('Basis Excelsheet - uw artikelnr'!A2907=0,0,IF(CELL("type",'Basis Excelsheet - uw artikelnr'!A2907)="w",0,1))</f>
        <v>0</v>
      </c>
      <c r="J2907" s="16">
        <f>IF('Basis Excelsheet - uw artikelnr'!F2907=0,0,COUNTIF(Keuzelijsten!$F$2:$F$244,'Basis Excelsheet - uw artikelnr'!M2907)-1)*-1</f>
        <v>0</v>
      </c>
      <c r="K2907" s="16">
        <f>IF('Basis Excelsheet - uw artikelnr'!F2907=0,0,COUNTIF(Keuzelijsten!$A$2:$A$245,'Basis Excelsheet - uw artikelnr'!C2907)-1)*-1</f>
        <v>0</v>
      </c>
      <c r="L2907" s="16">
        <f>IF('Basis Excelsheet - uw artikelnr'!F2907=0,0,COUNTIF(Keuzelijsten!$W$2:$W$945,'Basis Excelsheet - uw artikelnr'!D2907)-1)*-1</f>
        <v>0</v>
      </c>
    </row>
    <row r="2908" spans="1:12" x14ac:dyDescent="0.25">
      <c r="A2908" s="17"/>
      <c r="B2908" s="17">
        <f t="shared" ca="1" si="47"/>
        <v>0</v>
      </c>
      <c r="C2908" s="16">
        <f>IF(LEN('Basis Excelsheet - uw artikelnr'!F2908)&gt;35,1,0)</f>
        <v>0</v>
      </c>
      <c r="D2908" s="16">
        <f>IF(LEN('Basis Excelsheet - uw artikelnr'!K2908)&gt;30,1,0)</f>
        <v>0</v>
      </c>
      <c r="E2908" s="16">
        <f>IF(LEN('Basis Excelsheet - uw artikelnr'!E2908)&gt;20,1,0)</f>
        <v>0</v>
      </c>
      <c r="F2908" s="16">
        <f>IF('Basis Excelsheet - uw artikelnr'!L2908=0,0,IF('Basis Excelsheet - uw artikelnr'!L2908&lt;1,1,0))</f>
        <v>0</v>
      </c>
      <c r="G2908" s="16">
        <f>IF('Basis Excelsheet - uw artikelnr'!F2908=0,0,IF(EXACT('Basis Excelsheet - uw artikelnr'!G2908,Keuzelijsten!$C$2),0,IF(EXACT('Basis Excelsheet - uw artikelnr'!G2908,Keuzelijsten!$C$3),0,1)))</f>
        <v>0</v>
      </c>
      <c r="H2908" s="16">
        <f>IF('Basis Excelsheet - uw artikelnr'!F2908=0,0,IF(EXACT('Basis Excelsheet - uw artikelnr'!J2908,Keuzelijsten!$D$2),0,IF(EXACT('Basis Excelsheet - uw artikelnr'!J2908,Keuzelijsten!$D$3),0,1)))</f>
        <v>0</v>
      </c>
      <c r="I2908" s="16">
        <f ca="1">IF('Basis Excelsheet - uw artikelnr'!A2908=0,0,IF(CELL("type",'Basis Excelsheet - uw artikelnr'!A2908)="w",0,1))</f>
        <v>0</v>
      </c>
      <c r="J2908" s="16">
        <f>IF('Basis Excelsheet - uw artikelnr'!F2908=0,0,COUNTIF(Keuzelijsten!$F$2:$F$244,'Basis Excelsheet - uw artikelnr'!M2908)-1)*-1</f>
        <v>0</v>
      </c>
      <c r="K2908" s="16">
        <f>IF('Basis Excelsheet - uw artikelnr'!F2908=0,0,COUNTIF(Keuzelijsten!$A$2:$A$245,'Basis Excelsheet - uw artikelnr'!C2908)-1)*-1</f>
        <v>0</v>
      </c>
      <c r="L2908" s="16">
        <f>IF('Basis Excelsheet - uw artikelnr'!F2908=0,0,COUNTIF(Keuzelijsten!$W$2:$W$945,'Basis Excelsheet - uw artikelnr'!D2908)-1)*-1</f>
        <v>0</v>
      </c>
    </row>
    <row r="2909" spans="1:12" x14ac:dyDescent="0.25">
      <c r="A2909" s="17"/>
      <c r="B2909" s="17">
        <f t="shared" ca="1" si="47"/>
        <v>0</v>
      </c>
      <c r="C2909" s="16">
        <f>IF(LEN('Basis Excelsheet - uw artikelnr'!F2909)&gt;35,1,0)</f>
        <v>0</v>
      </c>
      <c r="D2909" s="16">
        <f>IF(LEN('Basis Excelsheet - uw artikelnr'!K2909)&gt;30,1,0)</f>
        <v>0</v>
      </c>
      <c r="E2909" s="16">
        <f>IF(LEN('Basis Excelsheet - uw artikelnr'!E2909)&gt;20,1,0)</f>
        <v>0</v>
      </c>
      <c r="F2909" s="16">
        <f>IF('Basis Excelsheet - uw artikelnr'!L2909=0,0,IF('Basis Excelsheet - uw artikelnr'!L2909&lt;1,1,0))</f>
        <v>0</v>
      </c>
      <c r="G2909" s="16">
        <f>IF('Basis Excelsheet - uw artikelnr'!F2909=0,0,IF(EXACT('Basis Excelsheet - uw artikelnr'!G2909,Keuzelijsten!$C$2),0,IF(EXACT('Basis Excelsheet - uw artikelnr'!G2909,Keuzelijsten!$C$3),0,1)))</f>
        <v>0</v>
      </c>
      <c r="H2909" s="16">
        <f>IF('Basis Excelsheet - uw artikelnr'!F2909=0,0,IF(EXACT('Basis Excelsheet - uw artikelnr'!J2909,Keuzelijsten!$D$2),0,IF(EXACT('Basis Excelsheet - uw artikelnr'!J2909,Keuzelijsten!$D$3),0,1)))</f>
        <v>0</v>
      </c>
      <c r="I2909" s="16">
        <f ca="1">IF('Basis Excelsheet - uw artikelnr'!A2909=0,0,IF(CELL("type",'Basis Excelsheet - uw artikelnr'!A2909)="w",0,1))</f>
        <v>0</v>
      </c>
      <c r="J2909" s="16">
        <f>IF('Basis Excelsheet - uw artikelnr'!F2909=0,0,COUNTIF(Keuzelijsten!$F$2:$F$244,'Basis Excelsheet - uw artikelnr'!M2909)-1)*-1</f>
        <v>0</v>
      </c>
      <c r="K2909" s="16">
        <f>IF('Basis Excelsheet - uw artikelnr'!F2909=0,0,COUNTIF(Keuzelijsten!$A$2:$A$245,'Basis Excelsheet - uw artikelnr'!C2909)-1)*-1</f>
        <v>0</v>
      </c>
      <c r="L2909" s="16">
        <f>IF('Basis Excelsheet - uw artikelnr'!F2909=0,0,COUNTIF(Keuzelijsten!$W$2:$W$945,'Basis Excelsheet - uw artikelnr'!D2909)-1)*-1</f>
        <v>0</v>
      </c>
    </row>
    <row r="2910" spans="1:12" x14ac:dyDescent="0.25">
      <c r="A2910" s="17"/>
      <c r="B2910" s="17">
        <f t="shared" ca="1" si="47"/>
        <v>0</v>
      </c>
      <c r="C2910" s="16">
        <f>IF(LEN('Basis Excelsheet - uw artikelnr'!F2910)&gt;35,1,0)</f>
        <v>0</v>
      </c>
      <c r="D2910" s="16">
        <f>IF(LEN('Basis Excelsheet - uw artikelnr'!K2910)&gt;30,1,0)</f>
        <v>0</v>
      </c>
      <c r="E2910" s="16">
        <f>IF(LEN('Basis Excelsheet - uw artikelnr'!E2910)&gt;20,1,0)</f>
        <v>0</v>
      </c>
      <c r="F2910" s="16">
        <f>IF('Basis Excelsheet - uw artikelnr'!L2910=0,0,IF('Basis Excelsheet - uw artikelnr'!L2910&lt;1,1,0))</f>
        <v>0</v>
      </c>
      <c r="G2910" s="16">
        <f>IF('Basis Excelsheet - uw artikelnr'!F2910=0,0,IF(EXACT('Basis Excelsheet - uw artikelnr'!G2910,Keuzelijsten!$C$2),0,IF(EXACT('Basis Excelsheet - uw artikelnr'!G2910,Keuzelijsten!$C$3),0,1)))</f>
        <v>0</v>
      </c>
      <c r="H2910" s="16">
        <f>IF('Basis Excelsheet - uw artikelnr'!F2910=0,0,IF(EXACT('Basis Excelsheet - uw artikelnr'!J2910,Keuzelijsten!$D$2),0,IF(EXACT('Basis Excelsheet - uw artikelnr'!J2910,Keuzelijsten!$D$3),0,1)))</f>
        <v>0</v>
      </c>
      <c r="I2910" s="16">
        <f ca="1">IF('Basis Excelsheet - uw artikelnr'!A2910=0,0,IF(CELL("type",'Basis Excelsheet - uw artikelnr'!A2910)="w",0,1))</f>
        <v>0</v>
      </c>
      <c r="J2910" s="16">
        <f>IF('Basis Excelsheet - uw artikelnr'!F2910=0,0,COUNTIF(Keuzelijsten!$F$2:$F$244,'Basis Excelsheet - uw artikelnr'!M2910)-1)*-1</f>
        <v>0</v>
      </c>
      <c r="K2910" s="16">
        <f>IF('Basis Excelsheet - uw artikelnr'!F2910=0,0,COUNTIF(Keuzelijsten!$A$2:$A$245,'Basis Excelsheet - uw artikelnr'!C2910)-1)*-1</f>
        <v>0</v>
      </c>
      <c r="L2910" s="16">
        <f>IF('Basis Excelsheet - uw artikelnr'!F2910=0,0,COUNTIF(Keuzelijsten!$W$2:$W$945,'Basis Excelsheet - uw artikelnr'!D2910)-1)*-1</f>
        <v>0</v>
      </c>
    </row>
    <row r="2911" spans="1:12" x14ac:dyDescent="0.25">
      <c r="A2911" s="17"/>
      <c r="B2911" s="17">
        <f t="shared" ca="1" si="47"/>
        <v>0</v>
      </c>
      <c r="C2911" s="16">
        <f>IF(LEN('Basis Excelsheet - uw artikelnr'!F2911)&gt;35,1,0)</f>
        <v>0</v>
      </c>
      <c r="D2911" s="16">
        <f>IF(LEN('Basis Excelsheet - uw artikelnr'!K2911)&gt;30,1,0)</f>
        <v>0</v>
      </c>
      <c r="E2911" s="16">
        <f>IF(LEN('Basis Excelsheet - uw artikelnr'!E2911)&gt;20,1,0)</f>
        <v>0</v>
      </c>
      <c r="F2911" s="16">
        <f>IF('Basis Excelsheet - uw artikelnr'!L2911=0,0,IF('Basis Excelsheet - uw artikelnr'!L2911&lt;1,1,0))</f>
        <v>0</v>
      </c>
      <c r="G2911" s="16">
        <f>IF('Basis Excelsheet - uw artikelnr'!F2911=0,0,IF(EXACT('Basis Excelsheet - uw artikelnr'!G2911,Keuzelijsten!$C$2),0,IF(EXACT('Basis Excelsheet - uw artikelnr'!G2911,Keuzelijsten!$C$3),0,1)))</f>
        <v>0</v>
      </c>
      <c r="H2911" s="16">
        <f>IF('Basis Excelsheet - uw artikelnr'!F2911=0,0,IF(EXACT('Basis Excelsheet - uw artikelnr'!J2911,Keuzelijsten!$D$2),0,IF(EXACT('Basis Excelsheet - uw artikelnr'!J2911,Keuzelijsten!$D$3),0,1)))</f>
        <v>0</v>
      </c>
      <c r="I2911" s="16">
        <f ca="1">IF('Basis Excelsheet - uw artikelnr'!A2911=0,0,IF(CELL("type",'Basis Excelsheet - uw artikelnr'!A2911)="w",0,1))</f>
        <v>0</v>
      </c>
      <c r="J2911" s="16">
        <f>IF('Basis Excelsheet - uw artikelnr'!F2911=0,0,COUNTIF(Keuzelijsten!$F$2:$F$244,'Basis Excelsheet - uw artikelnr'!M2911)-1)*-1</f>
        <v>0</v>
      </c>
      <c r="K2911" s="16">
        <f>IF('Basis Excelsheet - uw artikelnr'!F2911=0,0,COUNTIF(Keuzelijsten!$A$2:$A$245,'Basis Excelsheet - uw artikelnr'!C2911)-1)*-1</f>
        <v>0</v>
      </c>
      <c r="L2911" s="16">
        <f>IF('Basis Excelsheet - uw artikelnr'!F2911=0,0,COUNTIF(Keuzelijsten!$W$2:$W$945,'Basis Excelsheet - uw artikelnr'!D2911)-1)*-1</f>
        <v>0</v>
      </c>
    </row>
    <row r="2912" spans="1:12" x14ac:dyDescent="0.25">
      <c r="A2912" s="17"/>
      <c r="B2912" s="17">
        <f t="shared" ca="1" si="47"/>
        <v>0</v>
      </c>
      <c r="C2912" s="16">
        <f>IF(LEN('Basis Excelsheet - uw artikelnr'!F2912)&gt;35,1,0)</f>
        <v>0</v>
      </c>
      <c r="D2912" s="16">
        <f>IF(LEN('Basis Excelsheet - uw artikelnr'!K2912)&gt;30,1,0)</f>
        <v>0</v>
      </c>
      <c r="E2912" s="16">
        <f>IF(LEN('Basis Excelsheet - uw artikelnr'!E2912)&gt;20,1,0)</f>
        <v>0</v>
      </c>
      <c r="F2912" s="16">
        <f>IF('Basis Excelsheet - uw artikelnr'!L2912=0,0,IF('Basis Excelsheet - uw artikelnr'!L2912&lt;1,1,0))</f>
        <v>0</v>
      </c>
      <c r="G2912" s="16">
        <f>IF('Basis Excelsheet - uw artikelnr'!F2912=0,0,IF(EXACT('Basis Excelsheet - uw artikelnr'!G2912,Keuzelijsten!$C$2),0,IF(EXACT('Basis Excelsheet - uw artikelnr'!G2912,Keuzelijsten!$C$3),0,1)))</f>
        <v>0</v>
      </c>
      <c r="H2912" s="16">
        <f>IF('Basis Excelsheet - uw artikelnr'!F2912=0,0,IF(EXACT('Basis Excelsheet - uw artikelnr'!J2912,Keuzelijsten!$D$2),0,IF(EXACT('Basis Excelsheet - uw artikelnr'!J2912,Keuzelijsten!$D$3),0,1)))</f>
        <v>0</v>
      </c>
      <c r="I2912" s="16">
        <f ca="1">IF('Basis Excelsheet - uw artikelnr'!A2912=0,0,IF(CELL("type",'Basis Excelsheet - uw artikelnr'!A2912)="w",0,1))</f>
        <v>0</v>
      </c>
      <c r="J2912" s="16">
        <f>IF('Basis Excelsheet - uw artikelnr'!F2912=0,0,COUNTIF(Keuzelijsten!$F$2:$F$244,'Basis Excelsheet - uw artikelnr'!M2912)-1)*-1</f>
        <v>0</v>
      </c>
      <c r="K2912" s="16">
        <f>IF('Basis Excelsheet - uw artikelnr'!F2912=0,0,COUNTIF(Keuzelijsten!$A$2:$A$245,'Basis Excelsheet - uw artikelnr'!C2912)-1)*-1</f>
        <v>0</v>
      </c>
      <c r="L2912" s="16">
        <f>IF('Basis Excelsheet - uw artikelnr'!F2912=0,0,COUNTIF(Keuzelijsten!$W$2:$W$945,'Basis Excelsheet - uw artikelnr'!D2912)-1)*-1</f>
        <v>0</v>
      </c>
    </row>
    <row r="2913" spans="1:12" x14ac:dyDescent="0.25">
      <c r="A2913" s="17"/>
      <c r="B2913" s="17">
        <f t="shared" ca="1" si="47"/>
        <v>0</v>
      </c>
      <c r="C2913" s="16">
        <f>IF(LEN('Basis Excelsheet - uw artikelnr'!F2913)&gt;35,1,0)</f>
        <v>0</v>
      </c>
      <c r="D2913" s="16">
        <f>IF(LEN('Basis Excelsheet - uw artikelnr'!K2913)&gt;30,1,0)</f>
        <v>0</v>
      </c>
      <c r="E2913" s="16">
        <f>IF(LEN('Basis Excelsheet - uw artikelnr'!E2913)&gt;20,1,0)</f>
        <v>0</v>
      </c>
      <c r="F2913" s="16">
        <f>IF('Basis Excelsheet - uw artikelnr'!L2913=0,0,IF('Basis Excelsheet - uw artikelnr'!L2913&lt;1,1,0))</f>
        <v>0</v>
      </c>
      <c r="G2913" s="16">
        <f>IF('Basis Excelsheet - uw artikelnr'!F2913=0,0,IF(EXACT('Basis Excelsheet - uw artikelnr'!G2913,Keuzelijsten!$C$2),0,IF(EXACT('Basis Excelsheet - uw artikelnr'!G2913,Keuzelijsten!$C$3),0,1)))</f>
        <v>0</v>
      </c>
      <c r="H2913" s="16">
        <f>IF('Basis Excelsheet - uw artikelnr'!F2913=0,0,IF(EXACT('Basis Excelsheet - uw artikelnr'!J2913,Keuzelijsten!$D$2),0,IF(EXACT('Basis Excelsheet - uw artikelnr'!J2913,Keuzelijsten!$D$3),0,1)))</f>
        <v>0</v>
      </c>
      <c r="I2913" s="16">
        <f ca="1">IF('Basis Excelsheet - uw artikelnr'!A2913=0,0,IF(CELL("type",'Basis Excelsheet - uw artikelnr'!A2913)="w",0,1))</f>
        <v>0</v>
      </c>
      <c r="J2913" s="16">
        <f>IF('Basis Excelsheet - uw artikelnr'!F2913=0,0,COUNTIF(Keuzelijsten!$F$2:$F$244,'Basis Excelsheet - uw artikelnr'!M2913)-1)*-1</f>
        <v>0</v>
      </c>
      <c r="K2913" s="16">
        <f>IF('Basis Excelsheet - uw artikelnr'!F2913=0,0,COUNTIF(Keuzelijsten!$A$2:$A$245,'Basis Excelsheet - uw artikelnr'!C2913)-1)*-1</f>
        <v>0</v>
      </c>
      <c r="L2913" s="16">
        <f>IF('Basis Excelsheet - uw artikelnr'!F2913=0,0,COUNTIF(Keuzelijsten!$W$2:$W$945,'Basis Excelsheet - uw artikelnr'!D2913)-1)*-1</f>
        <v>0</v>
      </c>
    </row>
    <row r="2914" spans="1:12" x14ac:dyDescent="0.25">
      <c r="A2914" s="17"/>
      <c r="B2914" s="17">
        <f t="shared" ca="1" si="47"/>
        <v>0</v>
      </c>
      <c r="C2914" s="16">
        <f>IF(LEN('Basis Excelsheet - uw artikelnr'!F2914)&gt;35,1,0)</f>
        <v>0</v>
      </c>
      <c r="D2914" s="16">
        <f>IF(LEN('Basis Excelsheet - uw artikelnr'!K2914)&gt;30,1,0)</f>
        <v>0</v>
      </c>
      <c r="E2914" s="16">
        <f>IF(LEN('Basis Excelsheet - uw artikelnr'!E2914)&gt;20,1,0)</f>
        <v>0</v>
      </c>
      <c r="F2914" s="16">
        <f>IF('Basis Excelsheet - uw artikelnr'!L2914=0,0,IF('Basis Excelsheet - uw artikelnr'!L2914&lt;1,1,0))</f>
        <v>0</v>
      </c>
      <c r="G2914" s="16">
        <f>IF('Basis Excelsheet - uw artikelnr'!F2914=0,0,IF(EXACT('Basis Excelsheet - uw artikelnr'!G2914,Keuzelijsten!$C$2),0,IF(EXACT('Basis Excelsheet - uw artikelnr'!G2914,Keuzelijsten!$C$3),0,1)))</f>
        <v>0</v>
      </c>
      <c r="H2914" s="16">
        <f>IF('Basis Excelsheet - uw artikelnr'!F2914=0,0,IF(EXACT('Basis Excelsheet - uw artikelnr'!J2914,Keuzelijsten!$D$2),0,IF(EXACT('Basis Excelsheet - uw artikelnr'!J2914,Keuzelijsten!$D$3),0,1)))</f>
        <v>0</v>
      </c>
      <c r="I2914" s="16">
        <f ca="1">IF('Basis Excelsheet - uw artikelnr'!A2914=0,0,IF(CELL("type",'Basis Excelsheet - uw artikelnr'!A2914)="w",0,1))</f>
        <v>0</v>
      </c>
      <c r="J2914" s="16">
        <f>IF('Basis Excelsheet - uw artikelnr'!F2914=0,0,COUNTIF(Keuzelijsten!$F$2:$F$244,'Basis Excelsheet - uw artikelnr'!M2914)-1)*-1</f>
        <v>0</v>
      </c>
      <c r="K2914" s="16">
        <f>IF('Basis Excelsheet - uw artikelnr'!F2914=0,0,COUNTIF(Keuzelijsten!$A$2:$A$245,'Basis Excelsheet - uw artikelnr'!C2914)-1)*-1</f>
        <v>0</v>
      </c>
      <c r="L2914" s="16">
        <f>IF('Basis Excelsheet - uw artikelnr'!F2914=0,0,COUNTIF(Keuzelijsten!$W$2:$W$945,'Basis Excelsheet - uw artikelnr'!D2914)-1)*-1</f>
        <v>0</v>
      </c>
    </row>
    <row r="2915" spans="1:12" x14ac:dyDescent="0.25">
      <c r="A2915" s="17"/>
      <c r="B2915" s="17">
        <f t="shared" ca="1" si="47"/>
        <v>0</v>
      </c>
      <c r="C2915" s="16">
        <f>IF(LEN('Basis Excelsheet - uw artikelnr'!F2915)&gt;35,1,0)</f>
        <v>0</v>
      </c>
      <c r="D2915" s="16">
        <f>IF(LEN('Basis Excelsheet - uw artikelnr'!K2915)&gt;30,1,0)</f>
        <v>0</v>
      </c>
      <c r="E2915" s="16">
        <f>IF(LEN('Basis Excelsheet - uw artikelnr'!E2915)&gt;20,1,0)</f>
        <v>0</v>
      </c>
      <c r="F2915" s="16">
        <f>IF('Basis Excelsheet - uw artikelnr'!L2915=0,0,IF('Basis Excelsheet - uw artikelnr'!L2915&lt;1,1,0))</f>
        <v>0</v>
      </c>
      <c r="G2915" s="16">
        <f>IF('Basis Excelsheet - uw artikelnr'!F2915=0,0,IF(EXACT('Basis Excelsheet - uw artikelnr'!G2915,Keuzelijsten!$C$2),0,IF(EXACT('Basis Excelsheet - uw artikelnr'!G2915,Keuzelijsten!$C$3),0,1)))</f>
        <v>0</v>
      </c>
      <c r="H2915" s="16">
        <f>IF('Basis Excelsheet - uw artikelnr'!F2915=0,0,IF(EXACT('Basis Excelsheet - uw artikelnr'!J2915,Keuzelijsten!$D$2),0,IF(EXACT('Basis Excelsheet - uw artikelnr'!J2915,Keuzelijsten!$D$3),0,1)))</f>
        <v>0</v>
      </c>
      <c r="I2915" s="16">
        <f ca="1">IF('Basis Excelsheet - uw artikelnr'!A2915=0,0,IF(CELL("type",'Basis Excelsheet - uw artikelnr'!A2915)="w",0,1))</f>
        <v>0</v>
      </c>
      <c r="J2915" s="16">
        <f>IF('Basis Excelsheet - uw artikelnr'!F2915=0,0,COUNTIF(Keuzelijsten!$F$2:$F$244,'Basis Excelsheet - uw artikelnr'!M2915)-1)*-1</f>
        <v>0</v>
      </c>
      <c r="K2915" s="16">
        <f>IF('Basis Excelsheet - uw artikelnr'!F2915=0,0,COUNTIF(Keuzelijsten!$A$2:$A$245,'Basis Excelsheet - uw artikelnr'!C2915)-1)*-1</f>
        <v>0</v>
      </c>
      <c r="L2915" s="16">
        <f>IF('Basis Excelsheet - uw artikelnr'!F2915=0,0,COUNTIF(Keuzelijsten!$W$2:$W$945,'Basis Excelsheet - uw artikelnr'!D2915)-1)*-1</f>
        <v>0</v>
      </c>
    </row>
    <row r="2916" spans="1:12" x14ac:dyDescent="0.25">
      <c r="A2916" s="17"/>
      <c r="B2916" s="17">
        <f t="shared" ca="1" si="47"/>
        <v>0</v>
      </c>
      <c r="C2916" s="16">
        <f>IF(LEN('Basis Excelsheet - uw artikelnr'!F2916)&gt;35,1,0)</f>
        <v>0</v>
      </c>
      <c r="D2916" s="16">
        <f>IF(LEN('Basis Excelsheet - uw artikelnr'!K2916)&gt;30,1,0)</f>
        <v>0</v>
      </c>
      <c r="E2916" s="16">
        <f>IF(LEN('Basis Excelsheet - uw artikelnr'!E2916)&gt;20,1,0)</f>
        <v>0</v>
      </c>
      <c r="F2916" s="16">
        <f>IF('Basis Excelsheet - uw artikelnr'!L2916=0,0,IF('Basis Excelsheet - uw artikelnr'!L2916&lt;1,1,0))</f>
        <v>0</v>
      </c>
      <c r="G2916" s="16">
        <f>IF('Basis Excelsheet - uw artikelnr'!F2916=0,0,IF(EXACT('Basis Excelsheet - uw artikelnr'!G2916,Keuzelijsten!$C$2),0,IF(EXACT('Basis Excelsheet - uw artikelnr'!G2916,Keuzelijsten!$C$3),0,1)))</f>
        <v>0</v>
      </c>
      <c r="H2916" s="16">
        <f>IF('Basis Excelsheet - uw artikelnr'!F2916=0,0,IF(EXACT('Basis Excelsheet - uw artikelnr'!J2916,Keuzelijsten!$D$2),0,IF(EXACT('Basis Excelsheet - uw artikelnr'!J2916,Keuzelijsten!$D$3),0,1)))</f>
        <v>0</v>
      </c>
      <c r="I2916" s="16">
        <f ca="1">IF('Basis Excelsheet - uw artikelnr'!A2916=0,0,IF(CELL("type",'Basis Excelsheet - uw artikelnr'!A2916)="w",0,1))</f>
        <v>0</v>
      </c>
      <c r="J2916" s="16">
        <f>IF('Basis Excelsheet - uw artikelnr'!F2916=0,0,COUNTIF(Keuzelijsten!$F$2:$F$244,'Basis Excelsheet - uw artikelnr'!M2916)-1)*-1</f>
        <v>0</v>
      </c>
      <c r="K2916" s="16">
        <f>IF('Basis Excelsheet - uw artikelnr'!F2916=0,0,COUNTIF(Keuzelijsten!$A$2:$A$245,'Basis Excelsheet - uw artikelnr'!C2916)-1)*-1</f>
        <v>0</v>
      </c>
      <c r="L2916" s="16">
        <f>IF('Basis Excelsheet - uw artikelnr'!F2916=0,0,COUNTIF(Keuzelijsten!$W$2:$W$945,'Basis Excelsheet - uw artikelnr'!D2916)-1)*-1</f>
        <v>0</v>
      </c>
    </row>
    <row r="2917" spans="1:12" x14ac:dyDescent="0.25">
      <c r="A2917" s="17"/>
      <c r="B2917" s="17">
        <f t="shared" ca="1" si="47"/>
        <v>0</v>
      </c>
      <c r="C2917" s="16">
        <f>IF(LEN('Basis Excelsheet - uw artikelnr'!F2917)&gt;35,1,0)</f>
        <v>0</v>
      </c>
      <c r="D2917" s="16">
        <f>IF(LEN('Basis Excelsheet - uw artikelnr'!K2917)&gt;30,1,0)</f>
        <v>0</v>
      </c>
      <c r="E2917" s="16">
        <f>IF(LEN('Basis Excelsheet - uw artikelnr'!E2917)&gt;20,1,0)</f>
        <v>0</v>
      </c>
      <c r="F2917" s="16">
        <f>IF('Basis Excelsheet - uw artikelnr'!L2917=0,0,IF('Basis Excelsheet - uw artikelnr'!L2917&lt;1,1,0))</f>
        <v>0</v>
      </c>
      <c r="G2917" s="16">
        <f>IF('Basis Excelsheet - uw artikelnr'!F2917=0,0,IF(EXACT('Basis Excelsheet - uw artikelnr'!G2917,Keuzelijsten!$C$2),0,IF(EXACT('Basis Excelsheet - uw artikelnr'!G2917,Keuzelijsten!$C$3),0,1)))</f>
        <v>0</v>
      </c>
      <c r="H2917" s="16">
        <f>IF('Basis Excelsheet - uw artikelnr'!F2917=0,0,IF(EXACT('Basis Excelsheet - uw artikelnr'!J2917,Keuzelijsten!$D$2),0,IF(EXACT('Basis Excelsheet - uw artikelnr'!J2917,Keuzelijsten!$D$3),0,1)))</f>
        <v>0</v>
      </c>
      <c r="I2917" s="16">
        <f ca="1">IF('Basis Excelsheet - uw artikelnr'!A2917=0,0,IF(CELL("type",'Basis Excelsheet - uw artikelnr'!A2917)="w",0,1))</f>
        <v>0</v>
      </c>
      <c r="J2917" s="16">
        <f>IF('Basis Excelsheet - uw artikelnr'!F2917=0,0,COUNTIF(Keuzelijsten!$F$2:$F$244,'Basis Excelsheet - uw artikelnr'!M2917)-1)*-1</f>
        <v>0</v>
      </c>
      <c r="K2917" s="16">
        <f>IF('Basis Excelsheet - uw artikelnr'!F2917=0,0,COUNTIF(Keuzelijsten!$A$2:$A$245,'Basis Excelsheet - uw artikelnr'!C2917)-1)*-1</f>
        <v>0</v>
      </c>
      <c r="L2917" s="16">
        <f>IF('Basis Excelsheet - uw artikelnr'!F2917=0,0,COUNTIF(Keuzelijsten!$W$2:$W$945,'Basis Excelsheet - uw artikelnr'!D2917)-1)*-1</f>
        <v>0</v>
      </c>
    </row>
    <row r="2918" spans="1:12" x14ac:dyDescent="0.25">
      <c r="A2918" s="17"/>
      <c r="B2918" s="17">
        <f t="shared" ca="1" si="47"/>
        <v>0</v>
      </c>
      <c r="C2918" s="16">
        <f>IF(LEN('Basis Excelsheet - uw artikelnr'!F2918)&gt;35,1,0)</f>
        <v>0</v>
      </c>
      <c r="D2918" s="16">
        <f>IF(LEN('Basis Excelsheet - uw artikelnr'!K2918)&gt;30,1,0)</f>
        <v>0</v>
      </c>
      <c r="E2918" s="16">
        <f>IF(LEN('Basis Excelsheet - uw artikelnr'!E2918)&gt;20,1,0)</f>
        <v>0</v>
      </c>
      <c r="F2918" s="16">
        <f>IF('Basis Excelsheet - uw artikelnr'!L2918=0,0,IF('Basis Excelsheet - uw artikelnr'!L2918&lt;1,1,0))</f>
        <v>0</v>
      </c>
      <c r="G2918" s="16">
        <f>IF('Basis Excelsheet - uw artikelnr'!F2918=0,0,IF(EXACT('Basis Excelsheet - uw artikelnr'!G2918,Keuzelijsten!$C$2),0,IF(EXACT('Basis Excelsheet - uw artikelnr'!G2918,Keuzelijsten!$C$3),0,1)))</f>
        <v>0</v>
      </c>
      <c r="H2918" s="16">
        <f>IF('Basis Excelsheet - uw artikelnr'!F2918=0,0,IF(EXACT('Basis Excelsheet - uw artikelnr'!J2918,Keuzelijsten!$D$2),0,IF(EXACT('Basis Excelsheet - uw artikelnr'!J2918,Keuzelijsten!$D$3),0,1)))</f>
        <v>0</v>
      </c>
      <c r="I2918" s="16">
        <f ca="1">IF('Basis Excelsheet - uw artikelnr'!A2918=0,0,IF(CELL("type",'Basis Excelsheet - uw artikelnr'!A2918)="w",0,1))</f>
        <v>0</v>
      </c>
      <c r="J2918" s="16">
        <f>IF('Basis Excelsheet - uw artikelnr'!F2918=0,0,COUNTIF(Keuzelijsten!$F$2:$F$244,'Basis Excelsheet - uw artikelnr'!M2918)-1)*-1</f>
        <v>0</v>
      </c>
      <c r="K2918" s="16">
        <f>IF('Basis Excelsheet - uw artikelnr'!F2918=0,0,COUNTIF(Keuzelijsten!$A$2:$A$245,'Basis Excelsheet - uw artikelnr'!C2918)-1)*-1</f>
        <v>0</v>
      </c>
      <c r="L2918" s="16">
        <f>IF('Basis Excelsheet - uw artikelnr'!F2918=0,0,COUNTIF(Keuzelijsten!$W$2:$W$945,'Basis Excelsheet - uw artikelnr'!D2918)-1)*-1</f>
        <v>0</v>
      </c>
    </row>
    <row r="2919" spans="1:12" x14ac:dyDescent="0.25">
      <c r="A2919" s="17"/>
      <c r="B2919" s="17">
        <f t="shared" ca="1" si="47"/>
        <v>0</v>
      </c>
      <c r="C2919" s="16">
        <f>IF(LEN('Basis Excelsheet - uw artikelnr'!F2919)&gt;35,1,0)</f>
        <v>0</v>
      </c>
      <c r="D2919" s="16">
        <f>IF(LEN('Basis Excelsheet - uw artikelnr'!K2919)&gt;30,1,0)</f>
        <v>0</v>
      </c>
      <c r="E2919" s="16">
        <f>IF(LEN('Basis Excelsheet - uw artikelnr'!E2919)&gt;20,1,0)</f>
        <v>0</v>
      </c>
      <c r="F2919" s="16">
        <f>IF('Basis Excelsheet - uw artikelnr'!L2919=0,0,IF('Basis Excelsheet - uw artikelnr'!L2919&lt;1,1,0))</f>
        <v>0</v>
      </c>
      <c r="G2919" s="16">
        <f>IF('Basis Excelsheet - uw artikelnr'!F2919=0,0,IF(EXACT('Basis Excelsheet - uw artikelnr'!G2919,Keuzelijsten!$C$2),0,IF(EXACT('Basis Excelsheet - uw artikelnr'!G2919,Keuzelijsten!$C$3),0,1)))</f>
        <v>0</v>
      </c>
      <c r="H2919" s="16">
        <f>IF('Basis Excelsheet - uw artikelnr'!F2919=0,0,IF(EXACT('Basis Excelsheet - uw artikelnr'!J2919,Keuzelijsten!$D$2),0,IF(EXACT('Basis Excelsheet - uw artikelnr'!J2919,Keuzelijsten!$D$3),0,1)))</f>
        <v>0</v>
      </c>
      <c r="I2919" s="16">
        <f ca="1">IF('Basis Excelsheet - uw artikelnr'!A2919=0,0,IF(CELL("type",'Basis Excelsheet - uw artikelnr'!A2919)="w",0,1))</f>
        <v>0</v>
      </c>
      <c r="J2919" s="16">
        <f>IF('Basis Excelsheet - uw artikelnr'!F2919=0,0,COUNTIF(Keuzelijsten!$F$2:$F$244,'Basis Excelsheet - uw artikelnr'!M2919)-1)*-1</f>
        <v>0</v>
      </c>
      <c r="K2919" s="16">
        <f>IF('Basis Excelsheet - uw artikelnr'!F2919=0,0,COUNTIF(Keuzelijsten!$A$2:$A$245,'Basis Excelsheet - uw artikelnr'!C2919)-1)*-1</f>
        <v>0</v>
      </c>
      <c r="L2919" s="16">
        <f>IF('Basis Excelsheet - uw artikelnr'!F2919=0,0,COUNTIF(Keuzelijsten!$W$2:$W$945,'Basis Excelsheet - uw artikelnr'!D2919)-1)*-1</f>
        <v>0</v>
      </c>
    </row>
    <row r="2920" spans="1:12" x14ac:dyDescent="0.25">
      <c r="A2920" s="17"/>
      <c r="B2920" s="17">
        <f t="shared" ca="1" si="47"/>
        <v>0</v>
      </c>
      <c r="C2920" s="16">
        <f>IF(LEN('Basis Excelsheet - uw artikelnr'!F2920)&gt;35,1,0)</f>
        <v>0</v>
      </c>
      <c r="D2920" s="16">
        <f>IF(LEN('Basis Excelsheet - uw artikelnr'!K2920)&gt;30,1,0)</f>
        <v>0</v>
      </c>
      <c r="E2920" s="16">
        <f>IF(LEN('Basis Excelsheet - uw artikelnr'!E2920)&gt;20,1,0)</f>
        <v>0</v>
      </c>
      <c r="F2920" s="16">
        <f>IF('Basis Excelsheet - uw artikelnr'!L2920=0,0,IF('Basis Excelsheet - uw artikelnr'!L2920&lt;1,1,0))</f>
        <v>0</v>
      </c>
      <c r="G2920" s="16">
        <f>IF('Basis Excelsheet - uw artikelnr'!F2920=0,0,IF(EXACT('Basis Excelsheet - uw artikelnr'!G2920,Keuzelijsten!$C$2),0,IF(EXACT('Basis Excelsheet - uw artikelnr'!G2920,Keuzelijsten!$C$3),0,1)))</f>
        <v>0</v>
      </c>
      <c r="H2920" s="16">
        <f>IF('Basis Excelsheet - uw artikelnr'!F2920=0,0,IF(EXACT('Basis Excelsheet - uw artikelnr'!J2920,Keuzelijsten!$D$2),0,IF(EXACT('Basis Excelsheet - uw artikelnr'!J2920,Keuzelijsten!$D$3),0,1)))</f>
        <v>0</v>
      </c>
      <c r="I2920" s="16">
        <f ca="1">IF('Basis Excelsheet - uw artikelnr'!A2920=0,0,IF(CELL("type",'Basis Excelsheet - uw artikelnr'!A2920)="w",0,1))</f>
        <v>0</v>
      </c>
      <c r="J2920" s="16">
        <f>IF('Basis Excelsheet - uw artikelnr'!F2920=0,0,COUNTIF(Keuzelijsten!$F$2:$F$244,'Basis Excelsheet - uw artikelnr'!M2920)-1)*-1</f>
        <v>0</v>
      </c>
      <c r="K2920" s="16">
        <f>IF('Basis Excelsheet - uw artikelnr'!F2920=0,0,COUNTIF(Keuzelijsten!$A$2:$A$245,'Basis Excelsheet - uw artikelnr'!C2920)-1)*-1</f>
        <v>0</v>
      </c>
      <c r="L2920" s="16">
        <f>IF('Basis Excelsheet - uw artikelnr'!F2920=0,0,COUNTIF(Keuzelijsten!$W$2:$W$945,'Basis Excelsheet - uw artikelnr'!D2920)-1)*-1</f>
        <v>0</v>
      </c>
    </row>
    <row r="2921" spans="1:12" x14ac:dyDescent="0.25">
      <c r="A2921" s="17"/>
      <c r="B2921" s="17">
        <f t="shared" ca="1" si="47"/>
        <v>0</v>
      </c>
      <c r="C2921" s="16">
        <f>IF(LEN('Basis Excelsheet - uw artikelnr'!F2921)&gt;35,1,0)</f>
        <v>0</v>
      </c>
      <c r="D2921" s="16">
        <f>IF(LEN('Basis Excelsheet - uw artikelnr'!K2921)&gt;30,1,0)</f>
        <v>0</v>
      </c>
      <c r="E2921" s="16">
        <f>IF(LEN('Basis Excelsheet - uw artikelnr'!E2921)&gt;20,1,0)</f>
        <v>0</v>
      </c>
      <c r="F2921" s="16">
        <f>IF('Basis Excelsheet - uw artikelnr'!L2921=0,0,IF('Basis Excelsheet - uw artikelnr'!L2921&lt;1,1,0))</f>
        <v>0</v>
      </c>
      <c r="G2921" s="16">
        <f>IF('Basis Excelsheet - uw artikelnr'!F2921=0,0,IF(EXACT('Basis Excelsheet - uw artikelnr'!G2921,Keuzelijsten!$C$2),0,IF(EXACT('Basis Excelsheet - uw artikelnr'!G2921,Keuzelijsten!$C$3),0,1)))</f>
        <v>0</v>
      </c>
      <c r="H2921" s="16">
        <f>IF('Basis Excelsheet - uw artikelnr'!F2921=0,0,IF(EXACT('Basis Excelsheet - uw artikelnr'!J2921,Keuzelijsten!$D$2),0,IF(EXACT('Basis Excelsheet - uw artikelnr'!J2921,Keuzelijsten!$D$3),0,1)))</f>
        <v>0</v>
      </c>
      <c r="I2921" s="16">
        <f ca="1">IF('Basis Excelsheet - uw artikelnr'!A2921=0,0,IF(CELL("type",'Basis Excelsheet - uw artikelnr'!A2921)="w",0,1))</f>
        <v>0</v>
      </c>
      <c r="J2921" s="16">
        <f>IF('Basis Excelsheet - uw artikelnr'!F2921=0,0,COUNTIF(Keuzelijsten!$F$2:$F$244,'Basis Excelsheet - uw artikelnr'!M2921)-1)*-1</f>
        <v>0</v>
      </c>
      <c r="K2921" s="16">
        <f>IF('Basis Excelsheet - uw artikelnr'!F2921=0,0,COUNTIF(Keuzelijsten!$A$2:$A$245,'Basis Excelsheet - uw artikelnr'!C2921)-1)*-1</f>
        <v>0</v>
      </c>
      <c r="L2921" s="16">
        <f>IF('Basis Excelsheet - uw artikelnr'!F2921=0,0,COUNTIF(Keuzelijsten!$W$2:$W$945,'Basis Excelsheet - uw artikelnr'!D2921)-1)*-1</f>
        <v>0</v>
      </c>
    </row>
    <row r="2922" spans="1:12" x14ac:dyDescent="0.25">
      <c r="A2922" s="17"/>
      <c r="B2922" s="17">
        <f t="shared" ca="1" si="47"/>
        <v>0</v>
      </c>
      <c r="C2922" s="16">
        <f>IF(LEN('Basis Excelsheet - uw artikelnr'!F2922)&gt;35,1,0)</f>
        <v>0</v>
      </c>
      <c r="D2922" s="16">
        <f>IF(LEN('Basis Excelsheet - uw artikelnr'!K2922)&gt;30,1,0)</f>
        <v>0</v>
      </c>
      <c r="E2922" s="16">
        <f>IF(LEN('Basis Excelsheet - uw artikelnr'!E2922)&gt;20,1,0)</f>
        <v>0</v>
      </c>
      <c r="F2922" s="16">
        <f>IF('Basis Excelsheet - uw artikelnr'!L2922=0,0,IF('Basis Excelsheet - uw artikelnr'!L2922&lt;1,1,0))</f>
        <v>0</v>
      </c>
      <c r="G2922" s="16">
        <f>IF('Basis Excelsheet - uw artikelnr'!F2922=0,0,IF(EXACT('Basis Excelsheet - uw artikelnr'!G2922,Keuzelijsten!$C$2),0,IF(EXACT('Basis Excelsheet - uw artikelnr'!G2922,Keuzelijsten!$C$3),0,1)))</f>
        <v>0</v>
      </c>
      <c r="H2922" s="16">
        <f>IF('Basis Excelsheet - uw artikelnr'!F2922=0,0,IF(EXACT('Basis Excelsheet - uw artikelnr'!J2922,Keuzelijsten!$D$2),0,IF(EXACT('Basis Excelsheet - uw artikelnr'!J2922,Keuzelijsten!$D$3),0,1)))</f>
        <v>0</v>
      </c>
      <c r="I2922" s="16">
        <f ca="1">IF('Basis Excelsheet - uw artikelnr'!A2922=0,0,IF(CELL("type",'Basis Excelsheet - uw artikelnr'!A2922)="w",0,1))</f>
        <v>0</v>
      </c>
      <c r="J2922" s="16">
        <f>IF('Basis Excelsheet - uw artikelnr'!F2922=0,0,COUNTIF(Keuzelijsten!$F$2:$F$244,'Basis Excelsheet - uw artikelnr'!M2922)-1)*-1</f>
        <v>0</v>
      </c>
      <c r="K2922" s="16">
        <f>IF('Basis Excelsheet - uw artikelnr'!F2922=0,0,COUNTIF(Keuzelijsten!$A$2:$A$245,'Basis Excelsheet - uw artikelnr'!C2922)-1)*-1</f>
        <v>0</v>
      </c>
      <c r="L2922" s="16">
        <f>IF('Basis Excelsheet - uw artikelnr'!F2922=0,0,COUNTIF(Keuzelijsten!$W$2:$W$945,'Basis Excelsheet - uw artikelnr'!D2922)-1)*-1</f>
        <v>0</v>
      </c>
    </row>
    <row r="2923" spans="1:12" x14ac:dyDescent="0.25">
      <c r="A2923" s="17"/>
      <c r="B2923" s="17">
        <f t="shared" ca="1" si="47"/>
        <v>0</v>
      </c>
      <c r="C2923" s="16">
        <f>IF(LEN('Basis Excelsheet - uw artikelnr'!F2923)&gt;35,1,0)</f>
        <v>0</v>
      </c>
      <c r="D2923" s="16">
        <f>IF(LEN('Basis Excelsheet - uw artikelnr'!K2923)&gt;30,1,0)</f>
        <v>0</v>
      </c>
      <c r="E2923" s="16">
        <f>IF(LEN('Basis Excelsheet - uw artikelnr'!E2923)&gt;20,1,0)</f>
        <v>0</v>
      </c>
      <c r="F2923" s="16">
        <f>IF('Basis Excelsheet - uw artikelnr'!L2923=0,0,IF('Basis Excelsheet - uw artikelnr'!L2923&lt;1,1,0))</f>
        <v>0</v>
      </c>
      <c r="G2923" s="16">
        <f>IF('Basis Excelsheet - uw artikelnr'!F2923=0,0,IF(EXACT('Basis Excelsheet - uw artikelnr'!G2923,Keuzelijsten!$C$2),0,IF(EXACT('Basis Excelsheet - uw artikelnr'!G2923,Keuzelijsten!$C$3),0,1)))</f>
        <v>0</v>
      </c>
      <c r="H2923" s="16">
        <f>IF('Basis Excelsheet - uw artikelnr'!F2923=0,0,IF(EXACT('Basis Excelsheet - uw artikelnr'!J2923,Keuzelijsten!$D$2),0,IF(EXACT('Basis Excelsheet - uw artikelnr'!J2923,Keuzelijsten!$D$3),0,1)))</f>
        <v>0</v>
      </c>
      <c r="I2923" s="16">
        <f ca="1">IF('Basis Excelsheet - uw artikelnr'!A2923=0,0,IF(CELL("type",'Basis Excelsheet - uw artikelnr'!A2923)="w",0,1))</f>
        <v>0</v>
      </c>
      <c r="J2923" s="16">
        <f>IF('Basis Excelsheet - uw artikelnr'!F2923=0,0,COUNTIF(Keuzelijsten!$F$2:$F$244,'Basis Excelsheet - uw artikelnr'!M2923)-1)*-1</f>
        <v>0</v>
      </c>
      <c r="K2923" s="16">
        <f>IF('Basis Excelsheet - uw artikelnr'!F2923=0,0,COUNTIF(Keuzelijsten!$A$2:$A$245,'Basis Excelsheet - uw artikelnr'!C2923)-1)*-1</f>
        <v>0</v>
      </c>
      <c r="L2923" s="16">
        <f>IF('Basis Excelsheet - uw artikelnr'!F2923=0,0,COUNTIF(Keuzelijsten!$W$2:$W$945,'Basis Excelsheet - uw artikelnr'!D2923)-1)*-1</f>
        <v>0</v>
      </c>
    </row>
    <row r="2924" spans="1:12" x14ac:dyDescent="0.25">
      <c r="A2924" s="17"/>
      <c r="B2924" s="17">
        <f t="shared" ca="1" si="47"/>
        <v>0</v>
      </c>
      <c r="C2924" s="16">
        <f>IF(LEN('Basis Excelsheet - uw artikelnr'!F2924)&gt;35,1,0)</f>
        <v>0</v>
      </c>
      <c r="D2924" s="16">
        <f>IF(LEN('Basis Excelsheet - uw artikelnr'!K2924)&gt;30,1,0)</f>
        <v>0</v>
      </c>
      <c r="E2924" s="16">
        <f>IF(LEN('Basis Excelsheet - uw artikelnr'!E2924)&gt;20,1,0)</f>
        <v>0</v>
      </c>
      <c r="F2924" s="16">
        <f>IF('Basis Excelsheet - uw artikelnr'!L2924=0,0,IF('Basis Excelsheet - uw artikelnr'!L2924&lt;1,1,0))</f>
        <v>0</v>
      </c>
      <c r="G2924" s="16">
        <f>IF('Basis Excelsheet - uw artikelnr'!F2924=0,0,IF(EXACT('Basis Excelsheet - uw artikelnr'!G2924,Keuzelijsten!$C$2),0,IF(EXACT('Basis Excelsheet - uw artikelnr'!G2924,Keuzelijsten!$C$3),0,1)))</f>
        <v>0</v>
      </c>
      <c r="H2924" s="16">
        <f>IF('Basis Excelsheet - uw artikelnr'!F2924=0,0,IF(EXACT('Basis Excelsheet - uw artikelnr'!J2924,Keuzelijsten!$D$2),0,IF(EXACT('Basis Excelsheet - uw artikelnr'!J2924,Keuzelijsten!$D$3),0,1)))</f>
        <v>0</v>
      </c>
      <c r="I2924" s="16">
        <f ca="1">IF('Basis Excelsheet - uw artikelnr'!A2924=0,0,IF(CELL("type",'Basis Excelsheet - uw artikelnr'!A2924)="w",0,1))</f>
        <v>0</v>
      </c>
      <c r="J2924" s="16">
        <f>IF('Basis Excelsheet - uw artikelnr'!F2924=0,0,COUNTIF(Keuzelijsten!$F$2:$F$244,'Basis Excelsheet - uw artikelnr'!M2924)-1)*-1</f>
        <v>0</v>
      </c>
      <c r="K2924" s="16">
        <f>IF('Basis Excelsheet - uw artikelnr'!F2924=0,0,COUNTIF(Keuzelijsten!$A$2:$A$245,'Basis Excelsheet - uw artikelnr'!C2924)-1)*-1</f>
        <v>0</v>
      </c>
      <c r="L2924" s="16">
        <f>IF('Basis Excelsheet - uw artikelnr'!F2924=0,0,COUNTIF(Keuzelijsten!$W$2:$W$945,'Basis Excelsheet - uw artikelnr'!D2924)-1)*-1</f>
        <v>0</v>
      </c>
    </row>
    <row r="2925" spans="1:12" x14ac:dyDescent="0.25">
      <c r="A2925" s="17"/>
      <c r="B2925" s="17">
        <f t="shared" ca="1" si="47"/>
        <v>0</v>
      </c>
      <c r="C2925" s="16">
        <f>IF(LEN('Basis Excelsheet - uw artikelnr'!F2925)&gt;35,1,0)</f>
        <v>0</v>
      </c>
      <c r="D2925" s="16">
        <f>IF(LEN('Basis Excelsheet - uw artikelnr'!K2925)&gt;30,1,0)</f>
        <v>0</v>
      </c>
      <c r="E2925" s="16">
        <f>IF(LEN('Basis Excelsheet - uw artikelnr'!E2925)&gt;20,1,0)</f>
        <v>0</v>
      </c>
      <c r="F2925" s="16">
        <f>IF('Basis Excelsheet - uw artikelnr'!L2925=0,0,IF('Basis Excelsheet - uw artikelnr'!L2925&lt;1,1,0))</f>
        <v>0</v>
      </c>
      <c r="G2925" s="16">
        <f>IF('Basis Excelsheet - uw artikelnr'!F2925=0,0,IF(EXACT('Basis Excelsheet - uw artikelnr'!G2925,Keuzelijsten!$C$2),0,IF(EXACT('Basis Excelsheet - uw artikelnr'!G2925,Keuzelijsten!$C$3),0,1)))</f>
        <v>0</v>
      </c>
      <c r="H2925" s="16">
        <f>IF('Basis Excelsheet - uw artikelnr'!F2925=0,0,IF(EXACT('Basis Excelsheet - uw artikelnr'!J2925,Keuzelijsten!$D$2),0,IF(EXACT('Basis Excelsheet - uw artikelnr'!J2925,Keuzelijsten!$D$3),0,1)))</f>
        <v>0</v>
      </c>
      <c r="I2925" s="16">
        <f ca="1">IF('Basis Excelsheet - uw artikelnr'!A2925=0,0,IF(CELL("type",'Basis Excelsheet - uw artikelnr'!A2925)="w",0,1))</f>
        <v>0</v>
      </c>
      <c r="J2925" s="16">
        <f>IF('Basis Excelsheet - uw artikelnr'!F2925=0,0,COUNTIF(Keuzelijsten!$F$2:$F$244,'Basis Excelsheet - uw artikelnr'!M2925)-1)*-1</f>
        <v>0</v>
      </c>
      <c r="K2925" s="16">
        <f>IF('Basis Excelsheet - uw artikelnr'!F2925=0,0,COUNTIF(Keuzelijsten!$A$2:$A$245,'Basis Excelsheet - uw artikelnr'!C2925)-1)*-1</f>
        <v>0</v>
      </c>
      <c r="L2925" s="16">
        <f>IF('Basis Excelsheet - uw artikelnr'!F2925=0,0,COUNTIF(Keuzelijsten!$W$2:$W$945,'Basis Excelsheet - uw artikelnr'!D2925)-1)*-1</f>
        <v>0</v>
      </c>
    </row>
    <row r="2926" spans="1:12" x14ac:dyDescent="0.25">
      <c r="A2926" s="17"/>
      <c r="B2926" s="17">
        <f t="shared" ca="1" si="47"/>
        <v>0</v>
      </c>
      <c r="C2926" s="16">
        <f>IF(LEN('Basis Excelsheet - uw artikelnr'!F2926)&gt;35,1,0)</f>
        <v>0</v>
      </c>
      <c r="D2926" s="16">
        <f>IF(LEN('Basis Excelsheet - uw artikelnr'!K2926)&gt;30,1,0)</f>
        <v>0</v>
      </c>
      <c r="E2926" s="16">
        <f>IF(LEN('Basis Excelsheet - uw artikelnr'!E2926)&gt;20,1,0)</f>
        <v>0</v>
      </c>
      <c r="F2926" s="16">
        <f>IF('Basis Excelsheet - uw artikelnr'!L2926=0,0,IF('Basis Excelsheet - uw artikelnr'!L2926&lt;1,1,0))</f>
        <v>0</v>
      </c>
      <c r="G2926" s="16">
        <f>IF('Basis Excelsheet - uw artikelnr'!F2926=0,0,IF(EXACT('Basis Excelsheet - uw artikelnr'!G2926,Keuzelijsten!$C$2),0,IF(EXACT('Basis Excelsheet - uw artikelnr'!G2926,Keuzelijsten!$C$3),0,1)))</f>
        <v>0</v>
      </c>
      <c r="H2926" s="16">
        <f>IF('Basis Excelsheet - uw artikelnr'!F2926=0,0,IF(EXACT('Basis Excelsheet - uw artikelnr'!J2926,Keuzelijsten!$D$2),0,IF(EXACT('Basis Excelsheet - uw artikelnr'!J2926,Keuzelijsten!$D$3),0,1)))</f>
        <v>0</v>
      </c>
      <c r="I2926" s="16">
        <f ca="1">IF('Basis Excelsheet - uw artikelnr'!A2926=0,0,IF(CELL("type",'Basis Excelsheet - uw artikelnr'!A2926)="w",0,1))</f>
        <v>0</v>
      </c>
      <c r="J2926" s="16">
        <f>IF('Basis Excelsheet - uw artikelnr'!F2926=0,0,COUNTIF(Keuzelijsten!$F$2:$F$244,'Basis Excelsheet - uw artikelnr'!M2926)-1)*-1</f>
        <v>0</v>
      </c>
      <c r="K2926" s="16">
        <f>IF('Basis Excelsheet - uw artikelnr'!F2926=0,0,COUNTIF(Keuzelijsten!$A$2:$A$245,'Basis Excelsheet - uw artikelnr'!C2926)-1)*-1</f>
        <v>0</v>
      </c>
      <c r="L2926" s="16">
        <f>IF('Basis Excelsheet - uw artikelnr'!F2926=0,0,COUNTIF(Keuzelijsten!$W$2:$W$945,'Basis Excelsheet - uw artikelnr'!D2926)-1)*-1</f>
        <v>0</v>
      </c>
    </row>
    <row r="2927" spans="1:12" x14ac:dyDescent="0.25">
      <c r="A2927" s="17"/>
      <c r="B2927" s="17">
        <f t="shared" ca="1" si="47"/>
        <v>0</v>
      </c>
      <c r="C2927" s="16">
        <f>IF(LEN('Basis Excelsheet - uw artikelnr'!F2927)&gt;35,1,0)</f>
        <v>0</v>
      </c>
      <c r="D2927" s="16">
        <f>IF(LEN('Basis Excelsheet - uw artikelnr'!K2927)&gt;30,1,0)</f>
        <v>0</v>
      </c>
      <c r="E2927" s="16">
        <f>IF(LEN('Basis Excelsheet - uw artikelnr'!E2927)&gt;20,1,0)</f>
        <v>0</v>
      </c>
      <c r="F2927" s="16">
        <f>IF('Basis Excelsheet - uw artikelnr'!L2927=0,0,IF('Basis Excelsheet - uw artikelnr'!L2927&lt;1,1,0))</f>
        <v>0</v>
      </c>
      <c r="G2927" s="16">
        <f>IF('Basis Excelsheet - uw artikelnr'!F2927=0,0,IF(EXACT('Basis Excelsheet - uw artikelnr'!G2927,Keuzelijsten!$C$2),0,IF(EXACT('Basis Excelsheet - uw artikelnr'!G2927,Keuzelijsten!$C$3),0,1)))</f>
        <v>0</v>
      </c>
      <c r="H2927" s="16">
        <f>IF('Basis Excelsheet - uw artikelnr'!F2927=0,0,IF(EXACT('Basis Excelsheet - uw artikelnr'!J2927,Keuzelijsten!$D$2),0,IF(EXACT('Basis Excelsheet - uw artikelnr'!J2927,Keuzelijsten!$D$3),0,1)))</f>
        <v>0</v>
      </c>
      <c r="I2927" s="16">
        <f ca="1">IF('Basis Excelsheet - uw artikelnr'!A2927=0,0,IF(CELL("type",'Basis Excelsheet - uw artikelnr'!A2927)="w",0,1))</f>
        <v>0</v>
      </c>
      <c r="J2927" s="16">
        <f>IF('Basis Excelsheet - uw artikelnr'!F2927=0,0,COUNTIF(Keuzelijsten!$F$2:$F$244,'Basis Excelsheet - uw artikelnr'!M2927)-1)*-1</f>
        <v>0</v>
      </c>
      <c r="K2927" s="16">
        <f>IF('Basis Excelsheet - uw artikelnr'!F2927=0,0,COUNTIF(Keuzelijsten!$A$2:$A$245,'Basis Excelsheet - uw artikelnr'!C2927)-1)*-1</f>
        <v>0</v>
      </c>
      <c r="L2927" s="16">
        <f>IF('Basis Excelsheet - uw artikelnr'!F2927=0,0,COUNTIF(Keuzelijsten!$W$2:$W$945,'Basis Excelsheet - uw artikelnr'!D2927)-1)*-1</f>
        <v>0</v>
      </c>
    </row>
    <row r="2928" spans="1:12" x14ac:dyDescent="0.25">
      <c r="A2928" s="17"/>
      <c r="B2928" s="17">
        <f t="shared" ca="1" si="47"/>
        <v>0</v>
      </c>
      <c r="C2928" s="16">
        <f>IF(LEN('Basis Excelsheet - uw artikelnr'!F2928)&gt;35,1,0)</f>
        <v>0</v>
      </c>
      <c r="D2928" s="16">
        <f>IF(LEN('Basis Excelsheet - uw artikelnr'!K2928)&gt;30,1,0)</f>
        <v>0</v>
      </c>
      <c r="E2928" s="16">
        <f>IF(LEN('Basis Excelsheet - uw artikelnr'!E2928)&gt;20,1,0)</f>
        <v>0</v>
      </c>
      <c r="F2928" s="16">
        <f>IF('Basis Excelsheet - uw artikelnr'!L2928=0,0,IF('Basis Excelsheet - uw artikelnr'!L2928&lt;1,1,0))</f>
        <v>0</v>
      </c>
      <c r="G2928" s="16">
        <f>IF('Basis Excelsheet - uw artikelnr'!F2928=0,0,IF(EXACT('Basis Excelsheet - uw artikelnr'!G2928,Keuzelijsten!$C$2),0,IF(EXACT('Basis Excelsheet - uw artikelnr'!G2928,Keuzelijsten!$C$3),0,1)))</f>
        <v>0</v>
      </c>
      <c r="H2928" s="16">
        <f>IF('Basis Excelsheet - uw artikelnr'!F2928=0,0,IF(EXACT('Basis Excelsheet - uw artikelnr'!J2928,Keuzelijsten!$D$2),0,IF(EXACT('Basis Excelsheet - uw artikelnr'!J2928,Keuzelijsten!$D$3),0,1)))</f>
        <v>0</v>
      </c>
      <c r="I2928" s="16">
        <f ca="1">IF('Basis Excelsheet - uw artikelnr'!A2928=0,0,IF(CELL("type",'Basis Excelsheet - uw artikelnr'!A2928)="w",0,1))</f>
        <v>0</v>
      </c>
      <c r="J2928" s="16">
        <f>IF('Basis Excelsheet - uw artikelnr'!F2928=0,0,COUNTIF(Keuzelijsten!$F$2:$F$244,'Basis Excelsheet - uw artikelnr'!M2928)-1)*-1</f>
        <v>0</v>
      </c>
      <c r="K2928" s="16">
        <f>IF('Basis Excelsheet - uw artikelnr'!F2928=0,0,COUNTIF(Keuzelijsten!$A$2:$A$245,'Basis Excelsheet - uw artikelnr'!C2928)-1)*-1</f>
        <v>0</v>
      </c>
      <c r="L2928" s="16">
        <f>IF('Basis Excelsheet - uw artikelnr'!F2928=0,0,COUNTIF(Keuzelijsten!$W$2:$W$945,'Basis Excelsheet - uw artikelnr'!D2928)-1)*-1</f>
        <v>0</v>
      </c>
    </row>
    <row r="2929" spans="1:12" x14ac:dyDescent="0.25">
      <c r="A2929" s="17"/>
      <c r="B2929" s="17">
        <f t="shared" ca="1" si="47"/>
        <v>0</v>
      </c>
      <c r="C2929" s="16">
        <f>IF(LEN('Basis Excelsheet - uw artikelnr'!F2929)&gt;35,1,0)</f>
        <v>0</v>
      </c>
      <c r="D2929" s="16">
        <f>IF(LEN('Basis Excelsheet - uw artikelnr'!K2929)&gt;30,1,0)</f>
        <v>0</v>
      </c>
      <c r="E2929" s="16">
        <f>IF(LEN('Basis Excelsheet - uw artikelnr'!E2929)&gt;20,1,0)</f>
        <v>0</v>
      </c>
      <c r="F2929" s="16">
        <f>IF('Basis Excelsheet - uw artikelnr'!L2929=0,0,IF('Basis Excelsheet - uw artikelnr'!L2929&lt;1,1,0))</f>
        <v>0</v>
      </c>
      <c r="G2929" s="16">
        <f>IF('Basis Excelsheet - uw artikelnr'!F2929=0,0,IF(EXACT('Basis Excelsheet - uw artikelnr'!G2929,Keuzelijsten!$C$2),0,IF(EXACT('Basis Excelsheet - uw artikelnr'!G2929,Keuzelijsten!$C$3),0,1)))</f>
        <v>0</v>
      </c>
      <c r="H2929" s="16">
        <f>IF('Basis Excelsheet - uw artikelnr'!F2929=0,0,IF(EXACT('Basis Excelsheet - uw artikelnr'!J2929,Keuzelijsten!$D$2),0,IF(EXACT('Basis Excelsheet - uw artikelnr'!J2929,Keuzelijsten!$D$3),0,1)))</f>
        <v>0</v>
      </c>
      <c r="I2929" s="16">
        <f ca="1">IF('Basis Excelsheet - uw artikelnr'!A2929=0,0,IF(CELL("type",'Basis Excelsheet - uw artikelnr'!A2929)="w",0,1))</f>
        <v>0</v>
      </c>
      <c r="J2929" s="16">
        <f>IF('Basis Excelsheet - uw artikelnr'!F2929=0,0,COUNTIF(Keuzelijsten!$F$2:$F$244,'Basis Excelsheet - uw artikelnr'!M2929)-1)*-1</f>
        <v>0</v>
      </c>
      <c r="K2929" s="16">
        <f>IF('Basis Excelsheet - uw artikelnr'!F2929=0,0,COUNTIF(Keuzelijsten!$A$2:$A$245,'Basis Excelsheet - uw artikelnr'!C2929)-1)*-1</f>
        <v>0</v>
      </c>
      <c r="L2929" s="16">
        <f>IF('Basis Excelsheet - uw artikelnr'!F2929=0,0,COUNTIF(Keuzelijsten!$W$2:$W$945,'Basis Excelsheet - uw artikelnr'!D2929)-1)*-1</f>
        <v>0</v>
      </c>
    </row>
    <row r="2930" spans="1:12" x14ac:dyDescent="0.25">
      <c r="A2930" s="17"/>
      <c r="B2930" s="17">
        <f t="shared" ca="1" si="47"/>
        <v>0</v>
      </c>
      <c r="C2930" s="16">
        <f>IF(LEN('Basis Excelsheet - uw artikelnr'!F2930)&gt;35,1,0)</f>
        <v>0</v>
      </c>
      <c r="D2930" s="16">
        <f>IF(LEN('Basis Excelsheet - uw artikelnr'!K2930)&gt;30,1,0)</f>
        <v>0</v>
      </c>
      <c r="E2930" s="16">
        <f>IF(LEN('Basis Excelsheet - uw artikelnr'!E2930)&gt;20,1,0)</f>
        <v>0</v>
      </c>
      <c r="F2930" s="16">
        <f>IF('Basis Excelsheet - uw artikelnr'!L2930=0,0,IF('Basis Excelsheet - uw artikelnr'!L2930&lt;1,1,0))</f>
        <v>0</v>
      </c>
      <c r="G2930" s="16">
        <f>IF('Basis Excelsheet - uw artikelnr'!F2930=0,0,IF(EXACT('Basis Excelsheet - uw artikelnr'!G2930,Keuzelijsten!$C$2),0,IF(EXACT('Basis Excelsheet - uw artikelnr'!G2930,Keuzelijsten!$C$3),0,1)))</f>
        <v>0</v>
      </c>
      <c r="H2930" s="16">
        <f>IF('Basis Excelsheet - uw artikelnr'!F2930=0,0,IF(EXACT('Basis Excelsheet - uw artikelnr'!J2930,Keuzelijsten!$D$2),0,IF(EXACT('Basis Excelsheet - uw artikelnr'!J2930,Keuzelijsten!$D$3),0,1)))</f>
        <v>0</v>
      </c>
      <c r="I2930" s="16">
        <f ca="1">IF('Basis Excelsheet - uw artikelnr'!A2930=0,0,IF(CELL("type",'Basis Excelsheet - uw artikelnr'!A2930)="w",0,1))</f>
        <v>0</v>
      </c>
      <c r="J2930" s="16">
        <f>IF('Basis Excelsheet - uw artikelnr'!F2930=0,0,COUNTIF(Keuzelijsten!$F$2:$F$244,'Basis Excelsheet - uw artikelnr'!M2930)-1)*-1</f>
        <v>0</v>
      </c>
      <c r="K2930" s="16">
        <f>IF('Basis Excelsheet - uw artikelnr'!F2930=0,0,COUNTIF(Keuzelijsten!$A$2:$A$245,'Basis Excelsheet - uw artikelnr'!C2930)-1)*-1</f>
        <v>0</v>
      </c>
      <c r="L2930" s="16">
        <f>IF('Basis Excelsheet - uw artikelnr'!F2930=0,0,COUNTIF(Keuzelijsten!$W$2:$W$945,'Basis Excelsheet - uw artikelnr'!D2930)-1)*-1</f>
        <v>0</v>
      </c>
    </row>
    <row r="2931" spans="1:12" x14ac:dyDescent="0.25">
      <c r="A2931" s="17"/>
      <c r="B2931" s="17">
        <f t="shared" ca="1" si="47"/>
        <v>0</v>
      </c>
      <c r="C2931" s="16">
        <f>IF(LEN('Basis Excelsheet - uw artikelnr'!F2931)&gt;35,1,0)</f>
        <v>0</v>
      </c>
      <c r="D2931" s="16">
        <f>IF(LEN('Basis Excelsheet - uw artikelnr'!K2931)&gt;30,1,0)</f>
        <v>0</v>
      </c>
      <c r="E2931" s="16">
        <f>IF(LEN('Basis Excelsheet - uw artikelnr'!E2931)&gt;20,1,0)</f>
        <v>0</v>
      </c>
      <c r="F2931" s="16">
        <f>IF('Basis Excelsheet - uw artikelnr'!L2931=0,0,IF('Basis Excelsheet - uw artikelnr'!L2931&lt;1,1,0))</f>
        <v>0</v>
      </c>
      <c r="G2931" s="16">
        <f>IF('Basis Excelsheet - uw artikelnr'!F2931=0,0,IF(EXACT('Basis Excelsheet - uw artikelnr'!G2931,Keuzelijsten!$C$2),0,IF(EXACT('Basis Excelsheet - uw artikelnr'!G2931,Keuzelijsten!$C$3),0,1)))</f>
        <v>0</v>
      </c>
      <c r="H2931" s="16">
        <f>IF('Basis Excelsheet - uw artikelnr'!F2931=0,0,IF(EXACT('Basis Excelsheet - uw artikelnr'!J2931,Keuzelijsten!$D$2),0,IF(EXACT('Basis Excelsheet - uw artikelnr'!J2931,Keuzelijsten!$D$3),0,1)))</f>
        <v>0</v>
      </c>
      <c r="I2931" s="16">
        <f ca="1">IF('Basis Excelsheet - uw artikelnr'!A2931=0,0,IF(CELL("type",'Basis Excelsheet - uw artikelnr'!A2931)="w",0,1))</f>
        <v>0</v>
      </c>
      <c r="J2931" s="16">
        <f>IF('Basis Excelsheet - uw artikelnr'!F2931=0,0,COUNTIF(Keuzelijsten!$F$2:$F$244,'Basis Excelsheet - uw artikelnr'!M2931)-1)*-1</f>
        <v>0</v>
      </c>
      <c r="K2931" s="16">
        <f>IF('Basis Excelsheet - uw artikelnr'!F2931=0,0,COUNTIF(Keuzelijsten!$A$2:$A$245,'Basis Excelsheet - uw artikelnr'!C2931)-1)*-1</f>
        <v>0</v>
      </c>
      <c r="L2931" s="16">
        <f>IF('Basis Excelsheet - uw artikelnr'!F2931=0,0,COUNTIF(Keuzelijsten!$W$2:$W$945,'Basis Excelsheet - uw artikelnr'!D2931)-1)*-1</f>
        <v>0</v>
      </c>
    </row>
    <row r="2932" spans="1:12" x14ac:dyDescent="0.25">
      <c r="A2932" s="17"/>
      <c r="B2932" s="17">
        <f t="shared" ca="1" si="47"/>
        <v>0</v>
      </c>
      <c r="C2932" s="16">
        <f>IF(LEN('Basis Excelsheet - uw artikelnr'!F2932)&gt;35,1,0)</f>
        <v>0</v>
      </c>
      <c r="D2932" s="16">
        <f>IF(LEN('Basis Excelsheet - uw artikelnr'!K2932)&gt;30,1,0)</f>
        <v>0</v>
      </c>
      <c r="E2932" s="16">
        <f>IF(LEN('Basis Excelsheet - uw artikelnr'!E2932)&gt;20,1,0)</f>
        <v>0</v>
      </c>
      <c r="F2932" s="16">
        <f>IF('Basis Excelsheet - uw artikelnr'!L2932=0,0,IF('Basis Excelsheet - uw artikelnr'!L2932&lt;1,1,0))</f>
        <v>0</v>
      </c>
      <c r="G2932" s="16">
        <f>IF('Basis Excelsheet - uw artikelnr'!F2932=0,0,IF(EXACT('Basis Excelsheet - uw artikelnr'!G2932,Keuzelijsten!$C$2),0,IF(EXACT('Basis Excelsheet - uw artikelnr'!G2932,Keuzelijsten!$C$3),0,1)))</f>
        <v>0</v>
      </c>
      <c r="H2932" s="16">
        <f>IF('Basis Excelsheet - uw artikelnr'!F2932=0,0,IF(EXACT('Basis Excelsheet - uw artikelnr'!J2932,Keuzelijsten!$D$2),0,IF(EXACT('Basis Excelsheet - uw artikelnr'!J2932,Keuzelijsten!$D$3),0,1)))</f>
        <v>0</v>
      </c>
      <c r="I2932" s="16">
        <f ca="1">IF('Basis Excelsheet - uw artikelnr'!A2932=0,0,IF(CELL("type",'Basis Excelsheet - uw artikelnr'!A2932)="w",0,1))</f>
        <v>0</v>
      </c>
      <c r="J2932" s="16">
        <f>IF('Basis Excelsheet - uw artikelnr'!F2932=0,0,COUNTIF(Keuzelijsten!$F$2:$F$244,'Basis Excelsheet - uw artikelnr'!M2932)-1)*-1</f>
        <v>0</v>
      </c>
      <c r="K2932" s="16">
        <f>IF('Basis Excelsheet - uw artikelnr'!F2932=0,0,COUNTIF(Keuzelijsten!$A$2:$A$245,'Basis Excelsheet - uw artikelnr'!C2932)-1)*-1</f>
        <v>0</v>
      </c>
      <c r="L2932" s="16">
        <f>IF('Basis Excelsheet - uw artikelnr'!F2932=0,0,COUNTIF(Keuzelijsten!$W$2:$W$945,'Basis Excelsheet - uw artikelnr'!D2932)-1)*-1</f>
        <v>0</v>
      </c>
    </row>
    <row r="2933" spans="1:12" x14ac:dyDescent="0.25">
      <c r="A2933" s="17"/>
      <c r="B2933" s="17">
        <f t="shared" ca="1" si="47"/>
        <v>0</v>
      </c>
      <c r="C2933" s="16">
        <f>IF(LEN('Basis Excelsheet - uw artikelnr'!F2933)&gt;35,1,0)</f>
        <v>0</v>
      </c>
      <c r="D2933" s="16">
        <f>IF(LEN('Basis Excelsheet - uw artikelnr'!K2933)&gt;30,1,0)</f>
        <v>0</v>
      </c>
      <c r="E2933" s="16">
        <f>IF(LEN('Basis Excelsheet - uw artikelnr'!E2933)&gt;20,1,0)</f>
        <v>0</v>
      </c>
      <c r="F2933" s="16">
        <f>IF('Basis Excelsheet - uw artikelnr'!L2933=0,0,IF('Basis Excelsheet - uw artikelnr'!L2933&lt;1,1,0))</f>
        <v>0</v>
      </c>
      <c r="G2933" s="16">
        <f>IF('Basis Excelsheet - uw artikelnr'!F2933=0,0,IF(EXACT('Basis Excelsheet - uw artikelnr'!G2933,Keuzelijsten!$C$2),0,IF(EXACT('Basis Excelsheet - uw artikelnr'!G2933,Keuzelijsten!$C$3),0,1)))</f>
        <v>0</v>
      </c>
      <c r="H2933" s="16">
        <f>IF('Basis Excelsheet - uw artikelnr'!F2933=0,0,IF(EXACT('Basis Excelsheet - uw artikelnr'!J2933,Keuzelijsten!$D$2),0,IF(EXACT('Basis Excelsheet - uw artikelnr'!J2933,Keuzelijsten!$D$3),0,1)))</f>
        <v>0</v>
      </c>
      <c r="I2933" s="16">
        <f ca="1">IF('Basis Excelsheet - uw artikelnr'!A2933=0,0,IF(CELL("type",'Basis Excelsheet - uw artikelnr'!A2933)="w",0,1))</f>
        <v>0</v>
      </c>
      <c r="J2933" s="16">
        <f>IF('Basis Excelsheet - uw artikelnr'!F2933=0,0,COUNTIF(Keuzelijsten!$F$2:$F$244,'Basis Excelsheet - uw artikelnr'!M2933)-1)*-1</f>
        <v>0</v>
      </c>
      <c r="K2933" s="16">
        <f>IF('Basis Excelsheet - uw artikelnr'!F2933=0,0,COUNTIF(Keuzelijsten!$A$2:$A$245,'Basis Excelsheet - uw artikelnr'!C2933)-1)*-1</f>
        <v>0</v>
      </c>
      <c r="L2933" s="16">
        <f>IF('Basis Excelsheet - uw artikelnr'!F2933=0,0,COUNTIF(Keuzelijsten!$W$2:$W$945,'Basis Excelsheet - uw artikelnr'!D2933)-1)*-1</f>
        <v>0</v>
      </c>
    </row>
    <row r="2934" spans="1:12" x14ac:dyDescent="0.25">
      <c r="A2934" s="17"/>
      <c r="B2934" s="17">
        <f t="shared" ca="1" si="47"/>
        <v>0</v>
      </c>
      <c r="C2934" s="16">
        <f>IF(LEN('Basis Excelsheet - uw artikelnr'!F2934)&gt;35,1,0)</f>
        <v>0</v>
      </c>
      <c r="D2934" s="16">
        <f>IF(LEN('Basis Excelsheet - uw artikelnr'!K2934)&gt;30,1,0)</f>
        <v>0</v>
      </c>
      <c r="E2934" s="16">
        <f>IF(LEN('Basis Excelsheet - uw artikelnr'!E2934)&gt;20,1,0)</f>
        <v>0</v>
      </c>
      <c r="F2934" s="16">
        <f>IF('Basis Excelsheet - uw artikelnr'!L2934=0,0,IF('Basis Excelsheet - uw artikelnr'!L2934&lt;1,1,0))</f>
        <v>0</v>
      </c>
      <c r="G2934" s="16">
        <f>IF('Basis Excelsheet - uw artikelnr'!F2934=0,0,IF(EXACT('Basis Excelsheet - uw artikelnr'!G2934,Keuzelijsten!$C$2),0,IF(EXACT('Basis Excelsheet - uw artikelnr'!G2934,Keuzelijsten!$C$3),0,1)))</f>
        <v>0</v>
      </c>
      <c r="H2934" s="16">
        <f>IF('Basis Excelsheet - uw artikelnr'!F2934=0,0,IF(EXACT('Basis Excelsheet - uw artikelnr'!J2934,Keuzelijsten!$D$2),0,IF(EXACT('Basis Excelsheet - uw artikelnr'!J2934,Keuzelijsten!$D$3),0,1)))</f>
        <v>0</v>
      </c>
      <c r="I2934" s="16">
        <f ca="1">IF('Basis Excelsheet - uw artikelnr'!A2934=0,0,IF(CELL("type",'Basis Excelsheet - uw artikelnr'!A2934)="w",0,1))</f>
        <v>0</v>
      </c>
      <c r="J2934" s="16">
        <f>IF('Basis Excelsheet - uw artikelnr'!F2934=0,0,COUNTIF(Keuzelijsten!$F$2:$F$244,'Basis Excelsheet - uw artikelnr'!M2934)-1)*-1</f>
        <v>0</v>
      </c>
      <c r="K2934" s="16">
        <f>IF('Basis Excelsheet - uw artikelnr'!F2934=0,0,COUNTIF(Keuzelijsten!$A$2:$A$245,'Basis Excelsheet - uw artikelnr'!C2934)-1)*-1</f>
        <v>0</v>
      </c>
      <c r="L2934" s="16">
        <f>IF('Basis Excelsheet - uw artikelnr'!F2934=0,0,COUNTIF(Keuzelijsten!$W$2:$W$945,'Basis Excelsheet - uw artikelnr'!D2934)-1)*-1</f>
        <v>0</v>
      </c>
    </row>
    <row r="2935" spans="1:12" x14ac:dyDescent="0.25">
      <c r="A2935" s="17"/>
      <c r="B2935" s="17">
        <f t="shared" ca="1" si="47"/>
        <v>0</v>
      </c>
      <c r="C2935" s="16">
        <f>IF(LEN('Basis Excelsheet - uw artikelnr'!F2935)&gt;35,1,0)</f>
        <v>0</v>
      </c>
      <c r="D2935" s="16">
        <f>IF(LEN('Basis Excelsheet - uw artikelnr'!K2935)&gt;30,1,0)</f>
        <v>0</v>
      </c>
      <c r="E2935" s="16">
        <f>IF(LEN('Basis Excelsheet - uw artikelnr'!E2935)&gt;20,1,0)</f>
        <v>0</v>
      </c>
      <c r="F2935" s="16">
        <f>IF('Basis Excelsheet - uw artikelnr'!L2935=0,0,IF('Basis Excelsheet - uw artikelnr'!L2935&lt;1,1,0))</f>
        <v>0</v>
      </c>
      <c r="G2935" s="16">
        <f>IF('Basis Excelsheet - uw artikelnr'!F2935=0,0,IF(EXACT('Basis Excelsheet - uw artikelnr'!G2935,Keuzelijsten!$C$2),0,IF(EXACT('Basis Excelsheet - uw artikelnr'!G2935,Keuzelijsten!$C$3),0,1)))</f>
        <v>0</v>
      </c>
      <c r="H2935" s="16">
        <f>IF('Basis Excelsheet - uw artikelnr'!F2935=0,0,IF(EXACT('Basis Excelsheet - uw artikelnr'!J2935,Keuzelijsten!$D$2),0,IF(EXACT('Basis Excelsheet - uw artikelnr'!J2935,Keuzelijsten!$D$3),0,1)))</f>
        <v>0</v>
      </c>
      <c r="I2935" s="16">
        <f ca="1">IF('Basis Excelsheet - uw artikelnr'!A2935=0,0,IF(CELL("type",'Basis Excelsheet - uw artikelnr'!A2935)="w",0,1))</f>
        <v>0</v>
      </c>
      <c r="J2935" s="16">
        <f>IF('Basis Excelsheet - uw artikelnr'!F2935=0,0,COUNTIF(Keuzelijsten!$F$2:$F$244,'Basis Excelsheet - uw artikelnr'!M2935)-1)*-1</f>
        <v>0</v>
      </c>
      <c r="K2935" s="16">
        <f>IF('Basis Excelsheet - uw artikelnr'!F2935=0,0,COUNTIF(Keuzelijsten!$A$2:$A$245,'Basis Excelsheet - uw artikelnr'!C2935)-1)*-1</f>
        <v>0</v>
      </c>
      <c r="L2935" s="16">
        <f>IF('Basis Excelsheet - uw artikelnr'!F2935=0,0,COUNTIF(Keuzelijsten!$W$2:$W$945,'Basis Excelsheet - uw artikelnr'!D2935)-1)*-1</f>
        <v>0</v>
      </c>
    </row>
    <row r="2936" spans="1:12" x14ac:dyDescent="0.25">
      <c r="A2936" s="17"/>
      <c r="B2936" s="17">
        <f t="shared" ca="1" si="47"/>
        <v>0</v>
      </c>
      <c r="C2936" s="16">
        <f>IF(LEN('Basis Excelsheet - uw artikelnr'!F2936)&gt;35,1,0)</f>
        <v>0</v>
      </c>
      <c r="D2936" s="16">
        <f>IF(LEN('Basis Excelsheet - uw artikelnr'!K2936)&gt;30,1,0)</f>
        <v>0</v>
      </c>
      <c r="E2936" s="16">
        <f>IF(LEN('Basis Excelsheet - uw artikelnr'!E2936)&gt;20,1,0)</f>
        <v>0</v>
      </c>
      <c r="F2936" s="16">
        <f>IF('Basis Excelsheet - uw artikelnr'!L2936=0,0,IF('Basis Excelsheet - uw artikelnr'!L2936&lt;1,1,0))</f>
        <v>0</v>
      </c>
      <c r="G2936" s="16">
        <f>IF('Basis Excelsheet - uw artikelnr'!F2936=0,0,IF(EXACT('Basis Excelsheet - uw artikelnr'!G2936,Keuzelijsten!$C$2),0,IF(EXACT('Basis Excelsheet - uw artikelnr'!G2936,Keuzelijsten!$C$3),0,1)))</f>
        <v>0</v>
      </c>
      <c r="H2936" s="16">
        <f>IF('Basis Excelsheet - uw artikelnr'!F2936=0,0,IF(EXACT('Basis Excelsheet - uw artikelnr'!J2936,Keuzelijsten!$D$2),0,IF(EXACT('Basis Excelsheet - uw artikelnr'!J2936,Keuzelijsten!$D$3),0,1)))</f>
        <v>0</v>
      </c>
      <c r="I2936" s="16">
        <f ca="1">IF('Basis Excelsheet - uw artikelnr'!A2936=0,0,IF(CELL("type",'Basis Excelsheet - uw artikelnr'!A2936)="w",0,1))</f>
        <v>0</v>
      </c>
      <c r="J2936" s="16">
        <f>IF('Basis Excelsheet - uw artikelnr'!F2936=0,0,COUNTIF(Keuzelijsten!$F$2:$F$244,'Basis Excelsheet - uw artikelnr'!M2936)-1)*-1</f>
        <v>0</v>
      </c>
      <c r="K2936" s="16">
        <f>IF('Basis Excelsheet - uw artikelnr'!F2936=0,0,COUNTIF(Keuzelijsten!$A$2:$A$245,'Basis Excelsheet - uw artikelnr'!C2936)-1)*-1</f>
        <v>0</v>
      </c>
      <c r="L2936" s="16">
        <f>IF('Basis Excelsheet - uw artikelnr'!F2936=0,0,COUNTIF(Keuzelijsten!$W$2:$W$945,'Basis Excelsheet - uw artikelnr'!D2936)-1)*-1</f>
        <v>0</v>
      </c>
    </row>
    <row r="2937" spans="1:12" x14ac:dyDescent="0.25">
      <c r="A2937" s="17"/>
      <c r="B2937" s="17">
        <f t="shared" ca="1" si="47"/>
        <v>0</v>
      </c>
      <c r="C2937" s="16">
        <f>IF(LEN('Basis Excelsheet - uw artikelnr'!F2937)&gt;35,1,0)</f>
        <v>0</v>
      </c>
      <c r="D2937" s="16">
        <f>IF(LEN('Basis Excelsheet - uw artikelnr'!K2937)&gt;30,1,0)</f>
        <v>0</v>
      </c>
      <c r="E2937" s="16">
        <f>IF(LEN('Basis Excelsheet - uw artikelnr'!E2937)&gt;20,1,0)</f>
        <v>0</v>
      </c>
      <c r="F2937" s="16">
        <f>IF('Basis Excelsheet - uw artikelnr'!L2937=0,0,IF('Basis Excelsheet - uw artikelnr'!L2937&lt;1,1,0))</f>
        <v>0</v>
      </c>
      <c r="G2937" s="16">
        <f>IF('Basis Excelsheet - uw artikelnr'!F2937=0,0,IF(EXACT('Basis Excelsheet - uw artikelnr'!G2937,Keuzelijsten!$C$2),0,IF(EXACT('Basis Excelsheet - uw artikelnr'!G2937,Keuzelijsten!$C$3),0,1)))</f>
        <v>0</v>
      </c>
      <c r="H2937" s="16">
        <f>IF('Basis Excelsheet - uw artikelnr'!F2937=0,0,IF(EXACT('Basis Excelsheet - uw artikelnr'!J2937,Keuzelijsten!$D$2),0,IF(EXACT('Basis Excelsheet - uw artikelnr'!J2937,Keuzelijsten!$D$3),0,1)))</f>
        <v>0</v>
      </c>
      <c r="I2937" s="16">
        <f ca="1">IF('Basis Excelsheet - uw artikelnr'!A2937=0,0,IF(CELL("type",'Basis Excelsheet - uw artikelnr'!A2937)="w",0,1))</f>
        <v>0</v>
      </c>
      <c r="J2937" s="16">
        <f>IF('Basis Excelsheet - uw artikelnr'!F2937=0,0,COUNTIF(Keuzelijsten!$F$2:$F$244,'Basis Excelsheet - uw artikelnr'!M2937)-1)*-1</f>
        <v>0</v>
      </c>
      <c r="K2937" s="16">
        <f>IF('Basis Excelsheet - uw artikelnr'!F2937=0,0,COUNTIF(Keuzelijsten!$A$2:$A$245,'Basis Excelsheet - uw artikelnr'!C2937)-1)*-1</f>
        <v>0</v>
      </c>
      <c r="L2937" s="16">
        <f>IF('Basis Excelsheet - uw artikelnr'!F2937=0,0,COUNTIF(Keuzelijsten!$W$2:$W$945,'Basis Excelsheet - uw artikelnr'!D2937)-1)*-1</f>
        <v>0</v>
      </c>
    </row>
    <row r="2938" spans="1:12" x14ac:dyDescent="0.25">
      <c r="A2938" s="17"/>
      <c r="B2938" s="17">
        <f t="shared" ca="1" si="47"/>
        <v>0</v>
      </c>
      <c r="C2938" s="16">
        <f>IF(LEN('Basis Excelsheet - uw artikelnr'!F2938)&gt;35,1,0)</f>
        <v>0</v>
      </c>
      <c r="D2938" s="16">
        <f>IF(LEN('Basis Excelsheet - uw artikelnr'!K2938)&gt;30,1,0)</f>
        <v>0</v>
      </c>
      <c r="E2938" s="16">
        <f>IF(LEN('Basis Excelsheet - uw artikelnr'!E2938)&gt;20,1,0)</f>
        <v>0</v>
      </c>
      <c r="F2938" s="16">
        <f>IF('Basis Excelsheet - uw artikelnr'!L2938=0,0,IF('Basis Excelsheet - uw artikelnr'!L2938&lt;1,1,0))</f>
        <v>0</v>
      </c>
      <c r="G2938" s="16">
        <f>IF('Basis Excelsheet - uw artikelnr'!F2938=0,0,IF(EXACT('Basis Excelsheet - uw artikelnr'!G2938,Keuzelijsten!$C$2),0,IF(EXACT('Basis Excelsheet - uw artikelnr'!G2938,Keuzelijsten!$C$3),0,1)))</f>
        <v>0</v>
      </c>
      <c r="H2938" s="16">
        <f>IF('Basis Excelsheet - uw artikelnr'!F2938=0,0,IF(EXACT('Basis Excelsheet - uw artikelnr'!J2938,Keuzelijsten!$D$2),0,IF(EXACT('Basis Excelsheet - uw artikelnr'!J2938,Keuzelijsten!$D$3),0,1)))</f>
        <v>0</v>
      </c>
      <c r="I2938" s="16">
        <f ca="1">IF('Basis Excelsheet - uw artikelnr'!A2938=0,0,IF(CELL("type",'Basis Excelsheet - uw artikelnr'!A2938)="w",0,1))</f>
        <v>0</v>
      </c>
      <c r="J2938" s="16">
        <f>IF('Basis Excelsheet - uw artikelnr'!F2938=0,0,COUNTIF(Keuzelijsten!$F$2:$F$244,'Basis Excelsheet - uw artikelnr'!M2938)-1)*-1</f>
        <v>0</v>
      </c>
      <c r="K2938" s="16">
        <f>IF('Basis Excelsheet - uw artikelnr'!F2938=0,0,COUNTIF(Keuzelijsten!$A$2:$A$245,'Basis Excelsheet - uw artikelnr'!C2938)-1)*-1</f>
        <v>0</v>
      </c>
      <c r="L2938" s="16">
        <f>IF('Basis Excelsheet - uw artikelnr'!F2938=0,0,COUNTIF(Keuzelijsten!$W$2:$W$945,'Basis Excelsheet - uw artikelnr'!D2938)-1)*-1</f>
        <v>0</v>
      </c>
    </row>
    <row r="2939" spans="1:12" x14ac:dyDescent="0.25">
      <c r="A2939" s="17"/>
      <c r="B2939" s="17">
        <f t="shared" ca="1" si="47"/>
        <v>0</v>
      </c>
      <c r="C2939" s="16">
        <f>IF(LEN('Basis Excelsheet - uw artikelnr'!F2939)&gt;35,1,0)</f>
        <v>0</v>
      </c>
      <c r="D2939" s="16">
        <f>IF(LEN('Basis Excelsheet - uw artikelnr'!K2939)&gt;30,1,0)</f>
        <v>0</v>
      </c>
      <c r="E2939" s="16">
        <f>IF(LEN('Basis Excelsheet - uw artikelnr'!E2939)&gt;20,1,0)</f>
        <v>0</v>
      </c>
      <c r="F2939" s="16">
        <f>IF('Basis Excelsheet - uw artikelnr'!L2939=0,0,IF('Basis Excelsheet - uw artikelnr'!L2939&lt;1,1,0))</f>
        <v>0</v>
      </c>
      <c r="G2939" s="16">
        <f>IF('Basis Excelsheet - uw artikelnr'!F2939=0,0,IF(EXACT('Basis Excelsheet - uw artikelnr'!G2939,Keuzelijsten!$C$2),0,IF(EXACT('Basis Excelsheet - uw artikelnr'!G2939,Keuzelijsten!$C$3),0,1)))</f>
        <v>0</v>
      </c>
      <c r="H2939" s="16">
        <f>IF('Basis Excelsheet - uw artikelnr'!F2939=0,0,IF(EXACT('Basis Excelsheet - uw artikelnr'!J2939,Keuzelijsten!$D$2),0,IF(EXACT('Basis Excelsheet - uw artikelnr'!J2939,Keuzelijsten!$D$3),0,1)))</f>
        <v>0</v>
      </c>
      <c r="I2939" s="16">
        <f ca="1">IF('Basis Excelsheet - uw artikelnr'!A2939=0,0,IF(CELL("type",'Basis Excelsheet - uw artikelnr'!A2939)="w",0,1))</f>
        <v>0</v>
      </c>
      <c r="J2939" s="16">
        <f>IF('Basis Excelsheet - uw artikelnr'!F2939=0,0,COUNTIF(Keuzelijsten!$F$2:$F$244,'Basis Excelsheet - uw artikelnr'!M2939)-1)*-1</f>
        <v>0</v>
      </c>
      <c r="K2939" s="16">
        <f>IF('Basis Excelsheet - uw artikelnr'!F2939=0,0,COUNTIF(Keuzelijsten!$A$2:$A$245,'Basis Excelsheet - uw artikelnr'!C2939)-1)*-1</f>
        <v>0</v>
      </c>
      <c r="L2939" s="16">
        <f>IF('Basis Excelsheet - uw artikelnr'!F2939=0,0,COUNTIF(Keuzelijsten!$W$2:$W$945,'Basis Excelsheet - uw artikelnr'!D2939)-1)*-1</f>
        <v>0</v>
      </c>
    </row>
    <row r="2940" spans="1:12" x14ac:dyDescent="0.25">
      <c r="A2940" s="17"/>
      <c r="B2940" s="17">
        <f t="shared" ca="1" si="47"/>
        <v>0</v>
      </c>
      <c r="C2940" s="16">
        <f>IF(LEN('Basis Excelsheet - uw artikelnr'!F2940)&gt;35,1,0)</f>
        <v>0</v>
      </c>
      <c r="D2940" s="16">
        <f>IF(LEN('Basis Excelsheet - uw artikelnr'!K2940)&gt;30,1,0)</f>
        <v>0</v>
      </c>
      <c r="E2940" s="16">
        <f>IF(LEN('Basis Excelsheet - uw artikelnr'!E2940)&gt;20,1,0)</f>
        <v>0</v>
      </c>
      <c r="F2940" s="16">
        <f>IF('Basis Excelsheet - uw artikelnr'!L2940=0,0,IF('Basis Excelsheet - uw artikelnr'!L2940&lt;1,1,0))</f>
        <v>0</v>
      </c>
      <c r="G2940" s="16">
        <f>IF('Basis Excelsheet - uw artikelnr'!F2940=0,0,IF(EXACT('Basis Excelsheet - uw artikelnr'!G2940,Keuzelijsten!$C$2),0,IF(EXACT('Basis Excelsheet - uw artikelnr'!G2940,Keuzelijsten!$C$3),0,1)))</f>
        <v>0</v>
      </c>
      <c r="H2940" s="16">
        <f>IF('Basis Excelsheet - uw artikelnr'!F2940=0,0,IF(EXACT('Basis Excelsheet - uw artikelnr'!J2940,Keuzelijsten!$D$2),0,IF(EXACT('Basis Excelsheet - uw artikelnr'!J2940,Keuzelijsten!$D$3),0,1)))</f>
        <v>0</v>
      </c>
      <c r="I2940" s="16">
        <f ca="1">IF('Basis Excelsheet - uw artikelnr'!A2940=0,0,IF(CELL("type",'Basis Excelsheet - uw artikelnr'!A2940)="w",0,1))</f>
        <v>0</v>
      </c>
      <c r="J2940" s="16">
        <f>IF('Basis Excelsheet - uw artikelnr'!F2940=0,0,COUNTIF(Keuzelijsten!$F$2:$F$244,'Basis Excelsheet - uw artikelnr'!M2940)-1)*-1</f>
        <v>0</v>
      </c>
      <c r="K2940" s="16">
        <f>IF('Basis Excelsheet - uw artikelnr'!F2940=0,0,COUNTIF(Keuzelijsten!$A$2:$A$245,'Basis Excelsheet - uw artikelnr'!C2940)-1)*-1</f>
        <v>0</v>
      </c>
      <c r="L2940" s="16">
        <f>IF('Basis Excelsheet - uw artikelnr'!F2940=0,0,COUNTIF(Keuzelijsten!$W$2:$W$945,'Basis Excelsheet - uw artikelnr'!D2940)-1)*-1</f>
        <v>0</v>
      </c>
    </row>
    <row r="2941" spans="1:12" x14ac:dyDescent="0.25">
      <c r="A2941" s="17"/>
      <c r="B2941" s="17">
        <f t="shared" ca="1" si="47"/>
        <v>0</v>
      </c>
      <c r="C2941" s="16">
        <f>IF(LEN('Basis Excelsheet - uw artikelnr'!F2941)&gt;35,1,0)</f>
        <v>0</v>
      </c>
      <c r="D2941" s="16">
        <f>IF(LEN('Basis Excelsheet - uw artikelnr'!K2941)&gt;30,1,0)</f>
        <v>0</v>
      </c>
      <c r="E2941" s="16">
        <f>IF(LEN('Basis Excelsheet - uw artikelnr'!E2941)&gt;20,1,0)</f>
        <v>0</v>
      </c>
      <c r="F2941" s="16">
        <f>IF('Basis Excelsheet - uw artikelnr'!L2941=0,0,IF('Basis Excelsheet - uw artikelnr'!L2941&lt;1,1,0))</f>
        <v>0</v>
      </c>
      <c r="G2941" s="16">
        <f>IF('Basis Excelsheet - uw artikelnr'!F2941=0,0,IF(EXACT('Basis Excelsheet - uw artikelnr'!G2941,Keuzelijsten!$C$2),0,IF(EXACT('Basis Excelsheet - uw artikelnr'!G2941,Keuzelijsten!$C$3),0,1)))</f>
        <v>0</v>
      </c>
      <c r="H2941" s="16">
        <f>IF('Basis Excelsheet - uw artikelnr'!F2941=0,0,IF(EXACT('Basis Excelsheet - uw artikelnr'!J2941,Keuzelijsten!$D$2),0,IF(EXACT('Basis Excelsheet - uw artikelnr'!J2941,Keuzelijsten!$D$3),0,1)))</f>
        <v>0</v>
      </c>
      <c r="I2941" s="16">
        <f ca="1">IF('Basis Excelsheet - uw artikelnr'!A2941=0,0,IF(CELL("type",'Basis Excelsheet - uw artikelnr'!A2941)="w",0,1))</f>
        <v>0</v>
      </c>
      <c r="J2941" s="16">
        <f>IF('Basis Excelsheet - uw artikelnr'!F2941=0,0,COUNTIF(Keuzelijsten!$F$2:$F$244,'Basis Excelsheet - uw artikelnr'!M2941)-1)*-1</f>
        <v>0</v>
      </c>
      <c r="K2941" s="16">
        <f>IF('Basis Excelsheet - uw artikelnr'!F2941=0,0,COUNTIF(Keuzelijsten!$A$2:$A$245,'Basis Excelsheet - uw artikelnr'!C2941)-1)*-1</f>
        <v>0</v>
      </c>
      <c r="L2941" s="16">
        <f>IF('Basis Excelsheet - uw artikelnr'!F2941=0,0,COUNTIF(Keuzelijsten!$W$2:$W$945,'Basis Excelsheet - uw artikelnr'!D2941)-1)*-1</f>
        <v>0</v>
      </c>
    </row>
    <row r="2942" spans="1:12" x14ac:dyDescent="0.25">
      <c r="A2942" s="17"/>
      <c r="B2942" s="17">
        <f t="shared" ca="1" si="47"/>
        <v>0</v>
      </c>
      <c r="C2942" s="16">
        <f>IF(LEN('Basis Excelsheet - uw artikelnr'!F2942)&gt;35,1,0)</f>
        <v>0</v>
      </c>
      <c r="D2942" s="16">
        <f>IF(LEN('Basis Excelsheet - uw artikelnr'!K2942)&gt;30,1,0)</f>
        <v>0</v>
      </c>
      <c r="E2942" s="16">
        <f>IF(LEN('Basis Excelsheet - uw artikelnr'!E2942)&gt;20,1,0)</f>
        <v>0</v>
      </c>
      <c r="F2942" s="16">
        <f>IF('Basis Excelsheet - uw artikelnr'!L2942=0,0,IF('Basis Excelsheet - uw artikelnr'!L2942&lt;1,1,0))</f>
        <v>0</v>
      </c>
      <c r="G2942" s="16">
        <f>IF('Basis Excelsheet - uw artikelnr'!F2942=0,0,IF(EXACT('Basis Excelsheet - uw artikelnr'!G2942,Keuzelijsten!$C$2),0,IF(EXACT('Basis Excelsheet - uw artikelnr'!G2942,Keuzelijsten!$C$3),0,1)))</f>
        <v>0</v>
      </c>
      <c r="H2942" s="16">
        <f>IF('Basis Excelsheet - uw artikelnr'!F2942=0,0,IF(EXACT('Basis Excelsheet - uw artikelnr'!J2942,Keuzelijsten!$D$2),0,IF(EXACT('Basis Excelsheet - uw artikelnr'!J2942,Keuzelijsten!$D$3),0,1)))</f>
        <v>0</v>
      </c>
      <c r="I2942" s="16">
        <f ca="1">IF('Basis Excelsheet - uw artikelnr'!A2942=0,0,IF(CELL("type",'Basis Excelsheet - uw artikelnr'!A2942)="w",0,1))</f>
        <v>0</v>
      </c>
      <c r="J2942" s="16">
        <f>IF('Basis Excelsheet - uw artikelnr'!F2942=0,0,COUNTIF(Keuzelijsten!$F$2:$F$244,'Basis Excelsheet - uw artikelnr'!M2942)-1)*-1</f>
        <v>0</v>
      </c>
      <c r="K2942" s="16">
        <f>IF('Basis Excelsheet - uw artikelnr'!F2942=0,0,COUNTIF(Keuzelijsten!$A$2:$A$245,'Basis Excelsheet - uw artikelnr'!C2942)-1)*-1</f>
        <v>0</v>
      </c>
      <c r="L2942" s="16">
        <f>IF('Basis Excelsheet - uw artikelnr'!F2942=0,0,COUNTIF(Keuzelijsten!$W$2:$W$945,'Basis Excelsheet - uw artikelnr'!D2942)-1)*-1</f>
        <v>0</v>
      </c>
    </row>
    <row r="2943" spans="1:12" x14ac:dyDescent="0.25">
      <c r="A2943" s="17"/>
      <c r="B2943" s="17">
        <f t="shared" ca="1" si="47"/>
        <v>0</v>
      </c>
      <c r="C2943" s="16">
        <f>IF(LEN('Basis Excelsheet - uw artikelnr'!F2943)&gt;35,1,0)</f>
        <v>0</v>
      </c>
      <c r="D2943" s="16">
        <f>IF(LEN('Basis Excelsheet - uw artikelnr'!K2943)&gt;30,1,0)</f>
        <v>0</v>
      </c>
      <c r="E2943" s="16">
        <f>IF(LEN('Basis Excelsheet - uw artikelnr'!E2943)&gt;20,1,0)</f>
        <v>0</v>
      </c>
      <c r="F2943" s="16">
        <f>IF('Basis Excelsheet - uw artikelnr'!L2943=0,0,IF('Basis Excelsheet - uw artikelnr'!L2943&lt;1,1,0))</f>
        <v>0</v>
      </c>
      <c r="G2943" s="16">
        <f>IF('Basis Excelsheet - uw artikelnr'!F2943=0,0,IF(EXACT('Basis Excelsheet - uw artikelnr'!G2943,Keuzelijsten!$C$2),0,IF(EXACT('Basis Excelsheet - uw artikelnr'!G2943,Keuzelijsten!$C$3),0,1)))</f>
        <v>0</v>
      </c>
      <c r="H2943" s="16">
        <f>IF('Basis Excelsheet - uw artikelnr'!F2943=0,0,IF(EXACT('Basis Excelsheet - uw artikelnr'!J2943,Keuzelijsten!$D$2),0,IF(EXACT('Basis Excelsheet - uw artikelnr'!J2943,Keuzelijsten!$D$3),0,1)))</f>
        <v>0</v>
      </c>
      <c r="I2943" s="16">
        <f ca="1">IF('Basis Excelsheet - uw artikelnr'!A2943=0,0,IF(CELL("type",'Basis Excelsheet - uw artikelnr'!A2943)="w",0,1))</f>
        <v>0</v>
      </c>
      <c r="J2943" s="16">
        <f>IF('Basis Excelsheet - uw artikelnr'!F2943=0,0,COUNTIF(Keuzelijsten!$F$2:$F$244,'Basis Excelsheet - uw artikelnr'!M2943)-1)*-1</f>
        <v>0</v>
      </c>
      <c r="K2943" s="16">
        <f>IF('Basis Excelsheet - uw artikelnr'!F2943=0,0,COUNTIF(Keuzelijsten!$A$2:$A$245,'Basis Excelsheet - uw artikelnr'!C2943)-1)*-1</f>
        <v>0</v>
      </c>
      <c r="L2943" s="16">
        <f>IF('Basis Excelsheet - uw artikelnr'!F2943=0,0,COUNTIF(Keuzelijsten!$W$2:$W$945,'Basis Excelsheet - uw artikelnr'!D2943)-1)*-1</f>
        <v>0</v>
      </c>
    </row>
    <row r="2944" spans="1:12" x14ac:dyDescent="0.25">
      <c r="A2944" s="17"/>
      <c r="B2944" s="17">
        <f t="shared" ca="1" si="47"/>
        <v>0</v>
      </c>
      <c r="C2944" s="16">
        <f>IF(LEN('Basis Excelsheet - uw artikelnr'!F2944)&gt;35,1,0)</f>
        <v>0</v>
      </c>
      <c r="D2944" s="16">
        <f>IF(LEN('Basis Excelsheet - uw artikelnr'!K2944)&gt;30,1,0)</f>
        <v>0</v>
      </c>
      <c r="E2944" s="16">
        <f>IF(LEN('Basis Excelsheet - uw artikelnr'!E2944)&gt;20,1,0)</f>
        <v>0</v>
      </c>
      <c r="F2944" s="16">
        <f>IF('Basis Excelsheet - uw artikelnr'!L2944=0,0,IF('Basis Excelsheet - uw artikelnr'!L2944&lt;1,1,0))</f>
        <v>0</v>
      </c>
      <c r="G2944" s="16">
        <f>IF('Basis Excelsheet - uw artikelnr'!F2944=0,0,IF(EXACT('Basis Excelsheet - uw artikelnr'!G2944,Keuzelijsten!$C$2),0,IF(EXACT('Basis Excelsheet - uw artikelnr'!G2944,Keuzelijsten!$C$3),0,1)))</f>
        <v>0</v>
      </c>
      <c r="H2944" s="16">
        <f>IF('Basis Excelsheet - uw artikelnr'!F2944=0,0,IF(EXACT('Basis Excelsheet - uw artikelnr'!J2944,Keuzelijsten!$D$2),0,IF(EXACT('Basis Excelsheet - uw artikelnr'!J2944,Keuzelijsten!$D$3),0,1)))</f>
        <v>0</v>
      </c>
      <c r="I2944" s="16">
        <f ca="1">IF('Basis Excelsheet - uw artikelnr'!A2944=0,0,IF(CELL("type",'Basis Excelsheet - uw artikelnr'!A2944)="w",0,1))</f>
        <v>0</v>
      </c>
      <c r="J2944" s="16">
        <f>IF('Basis Excelsheet - uw artikelnr'!F2944=0,0,COUNTIF(Keuzelijsten!$F$2:$F$244,'Basis Excelsheet - uw artikelnr'!M2944)-1)*-1</f>
        <v>0</v>
      </c>
      <c r="K2944" s="16">
        <f>IF('Basis Excelsheet - uw artikelnr'!F2944=0,0,COUNTIF(Keuzelijsten!$A$2:$A$245,'Basis Excelsheet - uw artikelnr'!C2944)-1)*-1</f>
        <v>0</v>
      </c>
      <c r="L2944" s="16">
        <f>IF('Basis Excelsheet - uw artikelnr'!F2944=0,0,COUNTIF(Keuzelijsten!$W$2:$W$945,'Basis Excelsheet - uw artikelnr'!D2944)-1)*-1</f>
        <v>0</v>
      </c>
    </row>
    <row r="2945" spans="1:12" x14ac:dyDescent="0.25">
      <c r="A2945" s="17"/>
      <c r="B2945" s="17">
        <f t="shared" ca="1" si="47"/>
        <v>0</v>
      </c>
      <c r="C2945" s="16">
        <f>IF(LEN('Basis Excelsheet - uw artikelnr'!F2945)&gt;35,1,0)</f>
        <v>0</v>
      </c>
      <c r="D2945" s="16">
        <f>IF(LEN('Basis Excelsheet - uw artikelnr'!K2945)&gt;30,1,0)</f>
        <v>0</v>
      </c>
      <c r="E2945" s="16">
        <f>IF(LEN('Basis Excelsheet - uw artikelnr'!E2945)&gt;20,1,0)</f>
        <v>0</v>
      </c>
      <c r="F2945" s="16">
        <f>IF('Basis Excelsheet - uw artikelnr'!L2945=0,0,IF('Basis Excelsheet - uw artikelnr'!L2945&lt;1,1,0))</f>
        <v>0</v>
      </c>
      <c r="G2945" s="16">
        <f>IF('Basis Excelsheet - uw artikelnr'!F2945=0,0,IF(EXACT('Basis Excelsheet - uw artikelnr'!G2945,Keuzelijsten!$C$2),0,IF(EXACT('Basis Excelsheet - uw artikelnr'!G2945,Keuzelijsten!$C$3),0,1)))</f>
        <v>0</v>
      </c>
      <c r="H2945" s="16">
        <f>IF('Basis Excelsheet - uw artikelnr'!F2945=0,0,IF(EXACT('Basis Excelsheet - uw artikelnr'!J2945,Keuzelijsten!$D$2),0,IF(EXACT('Basis Excelsheet - uw artikelnr'!J2945,Keuzelijsten!$D$3),0,1)))</f>
        <v>0</v>
      </c>
      <c r="I2945" s="16">
        <f ca="1">IF('Basis Excelsheet - uw artikelnr'!A2945=0,0,IF(CELL("type",'Basis Excelsheet - uw artikelnr'!A2945)="w",0,1))</f>
        <v>0</v>
      </c>
      <c r="J2945" s="16">
        <f>IF('Basis Excelsheet - uw artikelnr'!F2945=0,0,COUNTIF(Keuzelijsten!$F$2:$F$244,'Basis Excelsheet - uw artikelnr'!M2945)-1)*-1</f>
        <v>0</v>
      </c>
      <c r="K2945" s="16">
        <f>IF('Basis Excelsheet - uw artikelnr'!F2945=0,0,COUNTIF(Keuzelijsten!$A$2:$A$245,'Basis Excelsheet - uw artikelnr'!C2945)-1)*-1</f>
        <v>0</v>
      </c>
      <c r="L2945" s="16">
        <f>IF('Basis Excelsheet - uw artikelnr'!F2945=0,0,COUNTIF(Keuzelijsten!$W$2:$W$945,'Basis Excelsheet - uw artikelnr'!D2945)-1)*-1</f>
        <v>0</v>
      </c>
    </row>
    <row r="2946" spans="1:12" x14ac:dyDescent="0.25">
      <c r="A2946" s="17"/>
      <c r="B2946" s="17">
        <f t="shared" ca="1" si="47"/>
        <v>0</v>
      </c>
      <c r="C2946" s="16">
        <f>IF(LEN('Basis Excelsheet - uw artikelnr'!F2946)&gt;35,1,0)</f>
        <v>0</v>
      </c>
      <c r="D2946" s="16">
        <f>IF(LEN('Basis Excelsheet - uw artikelnr'!K2946)&gt;30,1,0)</f>
        <v>0</v>
      </c>
      <c r="E2946" s="16">
        <f>IF(LEN('Basis Excelsheet - uw artikelnr'!E2946)&gt;20,1,0)</f>
        <v>0</v>
      </c>
      <c r="F2946" s="16">
        <f>IF('Basis Excelsheet - uw artikelnr'!L2946=0,0,IF('Basis Excelsheet - uw artikelnr'!L2946&lt;1,1,0))</f>
        <v>0</v>
      </c>
      <c r="G2946" s="16">
        <f>IF('Basis Excelsheet - uw artikelnr'!F2946=0,0,IF(EXACT('Basis Excelsheet - uw artikelnr'!G2946,Keuzelijsten!$C$2),0,IF(EXACT('Basis Excelsheet - uw artikelnr'!G2946,Keuzelijsten!$C$3),0,1)))</f>
        <v>0</v>
      </c>
      <c r="H2946" s="16">
        <f>IF('Basis Excelsheet - uw artikelnr'!F2946=0,0,IF(EXACT('Basis Excelsheet - uw artikelnr'!J2946,Keuzelijsten!$D$2),0,IF(EXACT('Basis Excelsheet - uw artikelnr'!J2946,Keuzelijsten!$D$3),0,1)))</f>
        <v>0</v>
      </c>
      <c r="I2946" s="16">
        <f ca="1">IF('Basis Excelsheet - uw artikelnr'!A2946=0,0,IF(CELL("type",'Basis Excelsheet - uw artikelnr'!A2946)="w",0,1))</f>
        <v>0</v>
      </c>
      <c r="J2946" s="16">
        <f>IF('Basis Excelsheet - uw artikelnr'!F2946=0,0,COUNTIF(Keuzelijsten!$F$2:$F$244,'Basis Excelsheet - uw artikelnr'!M2946)-1)*-1</f>
        <v>0</v>
      </c>
      <c r="K2946" s="16">
        <f>IF('Basis Excelsheet - uw artikelnr'!F2946=0,0,COUNTIF(Keuzelijsten!$A$2:$A$245,'Basis Excelsheet - uw artikelnr'!C2946)-1)*-1</f>
        <v>0</v>
      </c>
      <c r="L2946" s="16">
        <f>IF('Basis Excelsheet - uw artikelnr'!F2946=0,0,COUNTIF(Keuzelijsten!$W$2:$W$945,'Basis Excelsheet - uw artikelnr'!D2946)-1)*-1</f>
        <v>0</v>
      </c>
    </row>
    <row r="2947" spans="1:12" x14ac:dyDescent="0.25">
      <c r="A2947" s="17"/>
      <c r="B2947" s="17">
        <f t="shared" ca="1" si="47"/>
        <v>0</v>
      </c>
      <c r="C2947" s="16">
        <f>IF(LEN('Basis Excelsheet - uw artikelnr'!F2947)&gt;35,1,0)</f>
        <v>0</v>
      </c>
      <c r="D2947" s="16">
        <f>IF(LEN('Basis Excelsheet - uw artikelnr'!K2947)&gt;30,1,0)</f>
        <v>0</v>
      </c>
      <c r="E2947" s="16">
        <f>IF(LEN('Basis Excelsheet - uw artikelnr'!E2947)&gt;20,1,0)</f>
        <v>0</v>
      </c>
      <c r="F2947" s="16">
        <f>IF('Basis Excelsheet - uw artikelnr'!L2947=0,0,IF('Basis Excelsheet - uw artikelnr'!L2947&lt;1,1,0))</f>
        <v>0</v>
      </c>
      <c r="G2947" s="16">
        <f>IF('Basis Excelsheet - uw artikelnr'!F2947=0,0,IF(EXACT('Basis Excelsheet - uw artikelnr'!G2947,Keuzelijsten!$C$2),0,IF(EXACT('Basis Excelsheet - uw artikelnr'!G2947,Keuzelijsten!$C$3),0,1)))</f>
        <v>0</v>
      </c>
      <c r="H2947" s="16">
        <f>IF('Basis Excelsheet - uw artikelnr'!F2947=0,0,IF(EXACT('Basis Excelsheet - uw artikelnr'!J2947,Keuzelijsten!$D$2),0,IF(EXACT('Basis Excelsheet - uw artikelnr'!J2947,Keuzelijsten!$D$3),0,1)))</f>
        <v>0</v>
      </c>
      <c r="I2947" s="16">
        <f ca="1">IF('Basis Excelsheet - uw artikelnr'!A2947=0,0,IF(CELL("type",'Basis Excelsheet - uw artikelnr'!A2947)="w",0,1))</f>
        <v>0</v>
      </c>
      <c r="J2947" s="16">
        <f>IF('Basis Excelsheet - uw artikelnr'!F2947=0,0,COUNTIF(Keuzelijsten!$F$2:$F$244,'Basis Excelsheet - uw artikelnr'!M2947)-1)*-1</f>
        <v>0</v>
      </c>
      <c r="K2947" s="16">
        <f>IF('Basis Excelsheet - uw artikelnr'!F2947=0,0,COUNTIF(Keuzelijsten!$A$2:$A$245,'Basis Excelsheet - uw artikelnr'!C2947)-1)*-1</f>
        <v>0</v>
      </c>
      <c r="L2947" s="16">
        <f>IF('Basis Excelsheet - uw artikelnr'!F2947=0,0,COUNTIF(Keuzelijsten!$W$2:$W$945,'Basis Excelsheet - uw artikelnr'!D2947)-1)*-1</f>
        <v>0</v>
      </c>
    </row>
    <row r="2948" spans="1:12" x14ac:dyDescent="0.25">
      <c r="A2948" s="17"/>
      <c r="B2948" s="17">
        <f t="shared" ca="1" si="47"/>
        <v>0</v>
      </c>
      <c r="C2948" s="16">
        <f>IF(LEN('Basis Excelsheet - uw artikelnr'!F2948)&gt;35,1,0)</f>
        <v>0</v>
      </c>
      <c r="D2948" s="16">
        <f>IF(LEN('Basis Excelsheet - uw artikelnr'!K2948)&gt;30,1,0)</f>
        <v>0</v>
      </c>
      <c r="E2948" s="16">
        <f>IF(LEN('Basis Excelsheet - uw artikelnr'!E2948)&gt;20,1,0)</f>
        <v>0</v>
      </c>
      <c r="F2948" s="16">
        <f>IF('Basis Excelsheet - uw artikelnr'!L2948=0,0,IF('Basis Excelsheet - uw artikelnr'!L2948&lt;1,1,0))</f>
        <v>0</v>
      </c>
      <c r="G2948" s="16">
        <f>IF('Basis Excelsheet - uw artikelnr'!F2948=0,0,IF(EXACT('Basis Excelsheet - uw artikelnr'!G2948,Keuzelijsten!$C$2),0,IF(EXACT('Basis Excelsheet - uw artikelnr'!G2948,Keuzelijsten!$C$3),0,1)))</f>
        <v>0</v>
      </c>
      <c r="H2948" s="16">
        <f>IF('Basis Excelsheet - uw artikelnr'!F2948=0,0,IF(EXACT('Basis Excelsheet - uw artikelnr'!J2948,Keuzelijsten!$D$2),0,IF(EXACT('Basis Excelsheet - uw artikelnr'!J2948,Keuzelijsten!$D$3),0,1)))</f>
        <v>0</v>
      </c>
      <c r="I2948" s="16">
        <f ca="1">IF('Basis Excelsheet - uw artikelnr'!A2948=0,0,IF(CELL("type",'Basis Excelsheet - uw artikelnr'!A2948)="w",0,1))</f>
        <v>0</v>
      </c>
      <c r="J2948" s="16">
        <f>IF('Basis Excelsheet - uw artikelnr'!F2948=0,0,COUNTIF(Keuzelijsten!$F$2:$F$244,'Basis Excelsheet - uw artikelnr'!M2948)-1)*-1</f>
        <v>0</v>
      </c>
      <c r="K2948" s="16">
        <f>IF('Basis Excelsheet - uw artikelnr'!F2948=0,0,COUNTIF(Keuzelijsten!$A$2:$A$245,'Basis Excelsheet - uw artikelnr'!C2948)-1)*-1</f>
        <v>0</v>
      </c>
      <c r="L2948" s="16">
        <f>IF('Basis Excelsheet - uw artikelnr'!F2948=0,0,COUNTIF(Keuzelijsten!$W$2:$W$945,'Basis Excelsheet - uw artikelnr'!D2948)-1)*-1</f>
        <v>0</v>
      </c>
    </row>
    <row r="2949" spans="1:12" x14ac:dyDescent="0.25">
      <c r="A2949" s="17"/>
      <c r="B2949" s="17">
        <f t="shared" ca="1" si="47"/>
        <v>0</v>
      </c>
      <c r="C2949" s="16">
        <f>IF(LEN('Basis Excelsheet - uw artikelnr'!F2949)&gt;35,1,0)</f>
        <v>0</v>
      </c>
      <c r="D2949" s="16">
        <f>IF(LEN('Basis Excelsheet - uw artikelnr'!K2949)&gt;30,1,0)</f>
        <v>0</v>
      </c>
      <c r="E2949" s="16">
        <f>IF(LEN('Basis Excelsheet - uw artikelnr'!E2949)&gt;20,1,0)</f>
        <v>0</v>
      </c>
      <c r="F2949" s="16">
        <f>IF('Basis Excelsheet - uw artikelnr'!L2949=0,0,IF('Basis Excelsheet - uw artikelnr'!L2949&lt;1,1,0))</f>
        <v>0</v>
      </c>
      <c r="G2949" s="16">
        <f>IF('Basis Excelsheet - uw artikelnr'!F2949=0,0,IF(EXACT('Basis Excelsheet - uw artikelnr'!G2949,Keuzelijsten!$C$2),0,IF(EXACT('Basis Excelsheet - uw artikelnr'!G2949,Keuzelijsten!$C$3),0,1)))</f>
        <v>0</v>
      </c>
      <c r="H2949" s="16">
        <f>IF('Basis Excelsheet - uw artikelnr'!F2949=0,0,IF(EXACT('Basis Excelsheet - uw artikelnr'!J2949,Keuzelijsten!$D$2),0,IF(EXACT('Basis Excelsheet - uw artikelnr'!J2949,Keuzelijsten!$D$3),0,1)))</f>
        <v>0</v>
      </c>
      <c r="I2949" s="16">
        <f ca="1">IF('Basis Excelsheet - uw artikelnr'!A2949=0,0,IF(CELL("type",'Basis Excelsheet - uw artikelnr'!A2949)="w",0,1))</f>
        <v>0</v>
      </c>
      <c r="J2949" s="16">
        <f>IF('Basis Excelsheet - uw artikelnr'!F2949=0,0,COUNTIF(Keuzelijsten!$F$2:$F$244,'Basis Excelsheet - uw artikelnr'!M2949)-1)*-1</f>
        <v>0</v>
      </c>
      <c r="K2949" s="16">
        <f>IF('Basis Excelsheet - uw artikelnr'!F2949=0,0,COUNTIF(Keuzelijsten!$A$2:$A$245,'Basis Excelsheet - uw artikelnr'!C2949)-1)*-1</f>
        <v>0</v>
      </c>
      <c r="L2949" s="16">
        <f>IF('Basis Excelsheet - uw artikelnr'!F2949=0,0,COUNTIF(Keuzelijsten!$W$2:$W$945,'Basis Excelsheet - uw artikelnr'!D2949)-1)*-1</f>
        <v>0</v>
      </c>
    </row>
    <row r="2950" spans="1:12" x14ac:dyDescent="0.25">
      <c r="A2950" s="17"/>
      <c r="B2950" s="17">
        <f t="shared" ref="B2950:B3004" ca="1" si="48">SUM(C2950:L2950)</f>
        <v>0</v>
      </c>
      <c r="C2950" s="16">
        <f>IF(LEN('Basis Excelsheet - uw artikelnr'!F2950)&gt;35,1,0)</f>
        <v>0</v>
      </c>
      <c r="D2950" s="16">
        <f>IF(LEN('Basis Excelsheet - uw artikelnr'!K2950)&gt;30,1,0)</f>
        <v>0</v>
      </c>
      <c r="E2950" s="16">
        <f>IF(LEN('Basis Excelsheet - uw artikelnr'!E2950)&gt;20,1,0)</f>
        <v>0</v>
      </c>
      <c r="F2950" s="16">
        <f>IF('Basis Excelsheet - uw artikelnr'!L2950=0,0,IF('Basis Excelsheet - uw artikelnr'!L2950&lt;1,1,0))</f>
        <v>0</v>
      </c>
      <c r="G2950" s="16">
        <f>IF('Basis Excelsheet - uw artikelnr'!F2950=0,0,IF(EXACT('Basis Excelsheet - uw artikelnr'!G2950,Keuzelijsten!$C$2),0,IF(EXACT('Basis Excelsheet - uw artikelnr'!G2950,Keuzelijsten!$C$3),0,1)))</f>
        <v>0</v>
      </c>
      <c r="H2950" s="16">
        <f>IF('Basis Excelsheet - uw artikelnr'!F2950=0,0,IF(EXACT('Basis Excelsheet - uw artikelnr'!J2950,Keuzelijsten!$D$2),0,IF(EXACT('Basis Excelsheet - uw artikelnr'!J2950,Keuzelijsten!$D$3),0,1)))</f>
        <v>0</v>
      </c>
      <c r="I2950" s="16">
        <f ca="1">IF('Basis Excelsheet - uw artikelnr'!A2950=0,0,IF(CELL("type",'Basis Excelsheet - uw artikelnr'!A2950)="w",0,1))</f>
        <v>0</v>
      </c>
      <c r="J2950" s="16">
        <f>IF('Basis Excelsheet - uw artikelnr'!F2950=0,0,COUNTIF(Keuzelijsten!$F$2:$F$244,'Basis Excelsheet - uw artikelnr'!M2950)-1)*-1</f>
        <v>0</v>
      </c>
      <c r="K2950" s="16">
        <f>IF('Basis Excelsheet - uw artikelnr'!F2950=0,0,COUNTIF(Keuzelijsten!$A$2:$A$245,'Basis Excelsheet - uw artikelnr'!C2950)-1)*-1</f>
        <v>0</v>
      </c>
      <c r="L2950" s="16">
        <f>IF('Basis Excelsheet - uw artikelnr'!F2950=0,0,COUNTIF(Keuzelijsten!$W$2:$W$945,'Basis Excelsheet - uw artikelnr'!D2950)-1)*-1</f>
        <v>0</v>
      </c>
    </row>
    <row r="2951" spans="1:12" x14ac:dyDescent="0.25">
      <c r="A2951" s="17"/>
      <c r="B2951" s="17">
        <f t="shared" ca="1" si="48"/>
        <v>0</v>
      </c>
      <c r="C2951" s="16">
        <f>IF(LEN('Basis Excelsheet - uw artikelnr'!F2951)&gt;35,1,0)</f>
        <v>0</v>
      </c>
      <c r="D2951" s="16">
        <f>IF(LEN('Basis Excelsheet - uw artikelnr'!K2951)&gt;30,1,0)</f>
        <v>0</v>
      </c>
      <c r="E2951" s="16">
        <f>IF(LEN('Basis Excelsheet - uw artikelnr'!E2951)&gt;20,1,0)</f>
        <v>0</v>
      </c>
      <c r="F2951" s="16">
        <f>IF('Basis Excelsheet - uw artikelnr'!L2951=0,0,IF('Basis Excelsheet - uw artikelnr'!L2951&lt;1,1,0))</f>
        <v>0</v>
      </c>
      <c r="G2951" s="16">
        <f>IF('Basis Excelsheet - uw artikelnr'!F2951=0,0,IF(EXACT('Basis Excelsheet - uw artikelnr'!G2951,Keuzelijsten!$C$2),0,IF(EXACT('Basis Excelsheet - uw artikelnr'!G2951,Keuzelijsten!$C$3),0,1)))</f>
        <v>0</v>
      </c>
      <c r="H2951" s="16">
        <f>IF('Basis Excelsheet - uw artikelnr'!F2951=0,0,IF(EXACT('Basis Excelsheet - uw artikelnr'!J2951,Keuzelijsten!$D$2),0,IF(EXACT('Basis Excelsheet - uw artikelnr'!J2951,Keuzelijsten!$D$3),0,1)))</f>
        <v>0</v>
      </c>
      <c r="I2951" s="16">
        <f ca="1">IF('Basis Excelsheet - uw artikelnr'!A2951=0,0,IF(CELL("type",'Basis Excelsheet - uw artikelnr'!A2951)="w",0,1))</f>
        <v>0</v>
      </c>
      <c r="J2951" s="16">
        <f>IF('Basis Excelsheet - uw artikelnr'!F2951=0,0,COUNTIF(Keuzelijsten!$F$2:$F$244,'Basis Excelsheet - uw artikelnr'!M2951)-1)*-1</f>
        <v>0</v>
      </c>
      <c r="K2951" s="16">
        <f>IF('Basis Excelsheet - uw artikelnr'!F2951=0,0,COUNTIF(Keuzelijsten!$A$2:$A$245,'Basis Excelsheet - uw artikelnr'!C2951)-1)*-1</f>
        <v>0</v>
      </c>
      <c r="L2951" s="16">
        <f>IF('Basis Excelsheet - uw artikelnr'!F2951=0,0,COUNTIF(Keuzelijsten!$W$2:$W$945,'Basis Excelsheet - uw artikelnr'!D2951)-1)*-1</f>
        <v>0</v>
      </c>
    </row>
    <row r="2952" spans="1:12" x14ac:dyDescent="0.25">
      <c r="A2952" s="17"/>
      <c r="B2952" s="17">
        <f t="shared" ca="1" si="48"/>
        <v>0</v>
      </c>
      <c r="C2952" s="16">
        <f>IF(LEN('Basis Excelsheet - uw artikelnr'!F2952)&gt;35,1,0)</f>
        <v>0</v>
      </c>
      <c r="D2952" s="16">
        <f>IF(LEN('Basis Excelsheet - uw artikelnr'!K2952)&gt;30,1,0)</f>
        <v>0</v>
      </c>
      <c r="E2952" s="16">
        <f>IF(LEN('Basis Excelsheet - uw artikelnr'!E2952)&gt;20,1,0)</f>
        <v>0</v>
      </c>
      <c r="F2952" s="16">
        <f>IF('Basis Excelsheet - uw artikelnr'!L2952=0,0,IF('Basis Excelsheet - uw artikelnr'!L2952&lt;1,1,0))</f>
        <v>0</v>
      </c>
      <c r="G2952" s="16">
        <f>IF('Basis Excelsheet - uw artikelnr'!F2952=0,0,IF(EXACT('Basis Excelsheet - uw artikelnr'!G2952,Keuzelijsten!$C$2),0,IF(EXACT('Basis Excelsheet - uw artikelnr'!G2952,Keuzelijsten!$C$3),0,1)))</f>
        <v>0</v>
      </c>
      <c r="H2952" s="16">
        <f>IF('Basis Excelsheet - uw artikelnr'!F2952=0,0,IF(EXACT('Basis Excelsheet - uw artikelnr'!J2952,Keuzelijsten!$D$2),0,IF(EXACT('Basis Excelsheet - uw artikelnr'!J2952,Keuzelijsten!$D$3),0,1)))</f>
        <v>0</v>
      </c>
      <c r="I2952" s="16">
        <f ca="1">IF('Basis Excelsheet - uw artikelnr'!A2952=0,0,IF(CELL("type",'Basis Excelsheet - uw artikelnr'!A2952)="w",0,1))</f>
        <v>0</v>
      </c>
      <c r="J2952" s="16">
        <f>IF('Basis Excelsheet - uw artikelnr'!F2952=0,0,COUNTIF(Keuzelijsten!$F$2:$F$244,'Basis Excelsheet - uw artikelnr'!M2952)-1)*-1</f>
        <v>0</v>
      </c>
      <c r="K2952" s="16">
        <f>IF('Basis Excelsheet - uw artikelnr'!F2952=0,0,COUNTIF(Keuzelijsten!$A$2:$A$245,'Basis Excelsheet - uw artikelnr'!C2952)-1)*-1</f>
        <v>0</v>
      </c>
      <c r="L2952" s="16">
        <f>IF('Basis Excelsheet - uw artikelnr'!F2952=0,0,COUNTIF(Keuzelijsten!$W$2:$W$945,'Basis Excelsheet - uw artikelnr'!D2952)-1)*-1</f>
        <v>0</v>
      </c>
    </row>
    <row r="2953" spans="1:12" x14ac:dyDescent="0.25">
      <c r="A2953" s="17"/>
      <c r="B2953" s="17">
        <f t="shared" ca="1" si="48"/>
        <v>0</v>
      </c>
      <c r="C2953" s="16">
        <f>IF(LEN('Basis Excelsheet - uw artikelnr'!F2953)&gt;35,1,0)</f>
        <v>0</v>
      </c>
      <c r="D2953" s="16">
        <f>IF(LEN('Basis Excelsheet - uw artikelnr'!K2953)&gt;30,1,0)</f>
        <v>0</v>
      </c>
      <c r="E2953" s="16">
        <f>IF(LEN('Basis Excelsheet - uw artikelnr'!E2953)&gt;20,1,0)</f>
        <v>0</v>
      </c>
      <c r="F2953" s="16">
        <f>IF('Basis Excelsheet - uw artikelnr'!L2953=0,0,IF('Basis Excelsheet - uw artikelnr'!L2953&lt;1,1,0))</f>
        <v>0</v>
      </c>
      <c r="G2953" s="16">
        <f>IF('Basis Excelsheet - uw artikelnr'!F2953=0,0,IF(EXACT('Basis Excelsheet - uw artikelnr'!G2953,Keuzelijsten!$C$2),0,IF(EXACT('Basis Excelsheet - uw artikelnr'!G2953,Keuzelijsten!$C$3),0,1)))</f>
        <v>0</v>
      </c>
      <c r="H2953" s="16">
        <f>IF('Basis Excelsheet - uw artikelnr'!F2953=0,0,IF(EXACT('Basis Excelsheet - uw artikelnr'!J2953,Keuzelijsten!$D$2),0,IF(EXACT('Basis Excelsheet - uw artikelnr'!J2953,Keuzelijsten!$D$3),0,1)))</f>
        <v>0</v>
      </c>
      <c r="I2953" s="16">
        <f ca="1">IF('Basis Excelsheet - uw artikelnr'!A2953=0,0,IF(CELL("type",'Basis Excelsheet - uw artikelnr'!A2953)="w",0,1))</f>
        <v>0</v>
      </c>
      <c r="J2953" s="16">
        <f>IF('Basis Excelsheet - uw artikelnr'!F2953=0,0,COUNTIF(Keuzelijsten!$F$2:$F$244,'Basis Excelsheet - uw artikelnr'!M2953)-1)*-1</f>
        <v>0</v>
      </c>
      <c r="K2953" s="16">
        <f>IF('Basis Excelsheet - uw artikelnr'!F2953=0,0,COUNTIF(Keuzelijsten!$A$2:$A$245,'Basis Excelsheet - uw artikelnr'!C2953)-1)*-1</f>
        <v>0</v>
      </c>
      <c r="L2953" s="16">
        <f>IF('Basis Excelsheet - uw artikelnr'!F2953=0,0,COUNTIF(Keuzelijsten!$W$2:$W$945,'Basis Excelsheet - uw artikelnr'!D2953)-1)*-1</f>
        <v>0</v>
      </c>
    </row>
    <row r="2954" spans="1:12" x14ac:dyDescent="0.25">
      <c r="A2954" s="17"/>
      <c r="B2954" s="17">
        <f t="shared" ca="1" si="48"/>
        <v>0</v>
      </c>
      <c r="C2954" s="16">
        <f>IF(LEN('Basis Excelsheet - uw artikelnr'!F2954)&gt;35,1,0)</f>
        <v>0</v>
      </c>
      <c r="D2954" s="16">
        <f>IF(LEN('Basis Excelsheet - uw artikelnr'!K2954)&gt;30,1,0)</f>
        <v>0</v>
      </c>
      <c r="E2954" s="16">
        <f>IF(LEN('Basis Excelsheet - uw artikelnr'!E2954)&gt;20,1,0)</f>
        <v>0</v>
      </c>
      <c r="F2954" s="16">
        <f>IF('Basis Excelsheet - uw artikelnr'!L2954=0,0,IF('Basis Excelsheet - uw artikelnr'!L2954&lt;1,1,0))</f>
        <v>0</v>
      </c>
      <c r="G2954" s="16">
        <f>IF('Basis Excelsheet - uw artikelnr'!F2954=0,0,IF(EXACT('Basis Excelsheet - uw artikelnr'!G2954,Keuzelijsten!$C$2),0,IF(EXACT('Basis Excelsheet - uw artikelnr'!G2954,Keuzelijsten!$C$3),0,1)))</f>
        <v>0</v>
      </c>
      <c r="H2954" s="16">
        <f>IF('Basis Excelsheet - uw artikelnr'!F2954=0,0,IF(EXACT('Basis Excelsheet - uw artikelnr'!J2954,Keuzelijsten!$D$2),0,IF(EXACT('Basis Excelsheet - uw artikelnr'!J2954,Keuzelijsten!$D$3),0,1)))</f>
        <v>0</v>
      </c>
      <c r="I2954" s="16">
        <f ca="1">IF('Basis Excelsheet - uw artikelnr'!A2954=0,0,IF(CELL("type",'Basis Excelsheet - uw artikelnr'!A2954)="w",0,1))</f>
        <v>0</v>
      </c>
      <c r="J2954" s="16">
        <f>IF('Basis Excelsheet - uw artikelnr'!F2954=0,0,COUNTIF(Keuzelijsten!$F$2:$F$244,'Basis Excelsheet - uw artikelnr'!M2954)-1)*-1</f>
        <v>0</v>
      </c>
      <c r="K2954" s="16">
        <f>IF('Basis Excelsheet - uw artikelnr'!F2954=0,0,COUNTIF(Keuzelijsten!$A$2:$A$245,'Basis Excelsheet - uw artikelnr'!C2954)-1)*-1</f>
        <v>0</v>
      </c>
      <c r="L2954" s="16">
        <f>IF('Basis Excelsheet - uw artikelnr'!F2954=0,0,COUNTIF(Keuzelijsten!$W$2:$W$945,'Basis Excelsheet - uw artikelnr'!D2954)-1)*-1</f>
        <v>0</v>
      </c>
    </row>
    <row r="2955" spans="1:12" x14ac:dyDescent="0.25">
      <c r="A2955" s="17"/>
      <c r="B2955" s="17">
        <f t="shared" ca="1" si="48"/>
        <v>0</v>
      </c>
      <c r="C2955" s="16">
        <f>IF(LEN('Basis Excelsheet - uw artikelnr'!F2955)&gt;35,1,0)</f>
        <v>0</v>
      </c>
      <c r="D2955" s="16">
        <f>IF(LEN('Basis Excelsheet - uw artikelnr'!K2955)&gt;30,1,0)</f>
        <v>0</v>
      </c>
      <c r="E2955" s="16">
        <f>IF(LEN('Basis Excelsheet - uw artikelnr'!E2955)&gt;20,1,0)</f>
        <v>0</v>
      </c>
      <c r="F2955" s="16">
        <f>IF('Basis Excelsheet - uw artikelnr'!L2955=0,0,IF('Basis Excelsheet - uw artikelnr'!L2955&lt;1,1,0))</f>
        <v>0</v>
      </c>
      <c r="G2955" s="16">
        <f>IF('Basis Excelsheet - uw artikelnr'!F2955=0,0,IF(EXACT('Basis Excelsheet - uw artikelnr'!G2955,Keuzelijsten!$C$2),0,IF(EXACT('Basis Excelsheet - uw artikelnr'!G2955,Keuzelijsten!$C$3),0,1)))</f>
        <v>0</v>
      </c>
      <c r="H2955" s="16">
        <f>IF('Basis Excelsheet - uw artikelnr'!F2955=0,0,IF(EXACT('Basis Excelsheet - uw artikelnr'!J2955,Keuzelijsten!$D$2),0,IF(EXACT('Basis Excelsheet - uw artikelnr'!J2955,Keuzelijsten!$D$3),0,1)))</f>
        <v>0</v>
      </c>
      <c r="I2955" s="16">
        <f ca="1">IF('Basis Excelsheet - uw artikelnr'!A2955=0,0,IF(CELL("type",'Basis Excelsheet - uw artikelnr'!A2955)="w",0,1))</f>
        <v>0</v>
      </c>
      <c r="J2955" s="16">
        <f>IF('Basis Excelsheet - uw artikelnr'!F2955=0,0,COUNTIF(Keuzelijsten!$F$2:$F$244,'Basis Excelsheet - uw artikelnr'!M2955)-1)*-1</f>
        <v>0</v>
      </c>
      <c r="K2955" s="16">
        <f>IF('Basis Excelsheet - uw artikelnr'!F2955=0,0,COUNTIF(Keuzelijsten!$A$2:$A$245,'Basis Excelsheet - uw artikelnr'!C2955)-1)*-1</f>
        <v>0</v>
      </c>
      <c r="L2955" s="16">
        <f>IF('Basis Excelsheet - uw artikelnr'!F2955=0,0,COUNTIF(Keuzelijsten!$W$2:$W$945,'Basis Excelsheet - uw artikelnr'!D2955)-1)*-1</f>
        <v>0</v>
      </c>
    </row>
    <row r="2956" spans="1:12" x14ac:dyDescent="0.25">
      <c r="A2956" s="17"/>
      <c r="B2956" s="17">
        <f t="shared" ca="1" si="48"/>
        <v>0</v>
      </c>
      <c r="C2956" s="16">
        <f>IF(LEN('Basis Excelsheet - uw artikelnr'!F2956)&gt;35,1,0)</f>
        <v>0</v>
      </c>
      <c r="D2956" s="16">
        <f>IF(LEN('Basis Excelsheet - uw artikelnr'!K2956)&gt;30,1,0)</f>
        <v>0</v>
      </c>
      <c r="E2956" s="16">
        <f>IF(LEN('Basis Excelsheet - uw artikelnr'!E2956)&gt;20,1,0)</f>
        <v>0</v>
      </c>
      <c r="F2956" s="16">
        <f>IF('Basis Excelsheet - uw artikelnr'!L2956=0,0,IF('Basis Excelsheet - uw artikelnr'!L2956&lt;1,1,0))</f>
        <v>0</v>
      </c>
      <c r="G2956" s="16">
        <f>IF('Basis Excelsheet - uw artikelnr'!F2956=0,0,IF(EXACT('Basis Excelsheet - uw artikelnr'!G2956,Keuzelijsten!$C$2),0,IF(EXACT('Basis Excelsheet - uw artikelnr'!G2956,Keuzelijsten!$C$3),0,1)))</f>
        <v>0</v>
      </c>
      <c r="H2956" s="16">
        <f>IF('Basis Excelsheet - uw artikelnr'!F2956=0,0,IF(EXACT('Basis Excelsheet - uw artikelnr'!J2956,Keuzelijsten!$D$2),0,IF(EXACT('Basis Excelsheet - uw artikelnr'!J2956,Keuzelijsten!$D$3),0,1)))</f>
        <v>0</v>
      </c>
      <c r="I2956" s="16">
        <f ca="1">IF('Basis Excelsheet - uw artikelnr'!A2956=0,0,IF(CELL("type",'Basis Excelsheet - uw artikelnr'!A2956)="w",0,1))</f>
        <v>0</v>
      </c>
      <c r="J2956" s="16">
        <f>IF('Basis Excelsheet - uw artikelnr'!F2956=0,0,COUNTIF(Keuzelijsten!$F$2:$F$244,'Basis Excelsheet - uw artikelnr'!M2956)-1)*-1</f>
        <v>0</v>
      </c>
      <c r="K2956" s="16">
        <f>IF('Basis Excelsheet - uw artikelnr'!F2956=0,0,COUNTIF(Keuzelijsten!$A$2:$A$245,'Basis Excelsheet - uw artikelnr'!C2956)-1)*-1</f>
        <v>0</v>
      </c>
      <c r="L2956" s="16">
        <f>IF('Basis Excelsheet - uw artikelnr'!F2956=0,0,COUNTIF(Keuzelijsten!$W$2:$W$945,'Basis Excelsheet - uw artikelnr'!D2956)-1)*-1</f>
        <v>0</v>
      </c>
    </row>
    <row r="2957" spans="1:12" x14ac:dyDescent="0.25">
      <c r="A2957" s="17"/>
      <c r="B2957" s="17">
        <f t="shared" ca="1" si="48"/>
        <v>0</v>
      </c>
      <c r="C2957" s="16">
        <f>IF(LEN('Basis Excelsheet - uw artikelnr'!F2957)&gt;35,1,0)</f>
        <v>0</v>
      </c>
      <c r="D2957" s="16">
        <f>IF(LEN('Basis Excelsheet - uw artikelnr'!K2957)&gt;30,1,0)</f>
        <v>0</v>
      </c>
      <c r="E2957" s="16">
        <f>IF(LEN('Basis Excelsheet - uw artikelnr'!E2957)&gt;20,1,0)</f>
        <v>0</v>
      </c>
      <c r="F2957" s="16">
        <f>IF('Basis Excelsheet - uw artikelnr'!L2957=0,0,IF('Basis Excelsheet - uw artikelnr'!L2957&lt;1,1,0))</f>
        <v>0</v>
      </c>
      <c r="G2957" s="16">
        <f>IF('Basis Excelsheet - uw artikelnr'!F2957=0,0,IF(EXACT('Basis Excelsheet - uw artikelnr'!G2957,Keuzelijsten!$C$2),0,IF(EXACT('Basis Excelsheet - uw artikelnr'!G2957,Keuzelijsten!$C$3),0,1)))</f>
        <v>0</v>
      </c>
      <c r="H2957" s="16">
        <f>IF('Basis Excelsheet - uw artikelnr'!F2957=0,0,IF(EXACT('Basis Excelsheet - uw artikelnr'!J2957,Keuzelijsten!$D$2),0,IF(EXACT('Basis Excelsheet - uw artikelnr'!J2957,Keuzelijsten!$D$3),0,1)))</f>
        <v>0</v>
      </c>
      <c r="I2957" s="16">
        <f ca="1">IF('Basis Excelsheet - uw artikelnr'!A2957=0,0,IF(CELL("type",'Basis Excelsheet - uw artikelnr'!A2957)="w",0,1))</f>
        <v>0</v>
      </c>
      <c r="J2957" s="16">
        <f>IF('Basis Excelsheet - uw artikelnr'!F2957=0,0,COUNTIF(Keuzelijsten!$F$2:$F$244,'Basis Excelsheet - uw artikelnr'!M2957)-1)*-1</f>
        <v>0</v>
      </c>
      <c r="K2957" s="16">
        <f>IF('Basis Excelsheet - uw artikelnr'!F2957=0,0,COUNTIF(Keuzelijsten!$A$2:$A$245,'Basis Excelsheet - uw artikelnr'!C2957)-1)*-1</f>
        <v>0</v>
      </c>
      <c r="L2957" s="16">
        <f>IF('Basis Excelsheet - uw artikelnr'!F2957=0,0,COUNTIF(Keuzelijsten!$W$2:$W$945,'Basis Excelsheet - uw artikelnr'!D2957)-1)*-1</f>
        <v>0</v>
      </c>
    </row>
    <row r="2958" spans="1:12" x14ac:dyDescent="0.25">
      <c r="A2958" s="17"/>
      <c r="B2958" s="17">
        <f t="shared" ca="1" si="48"/>
        <v>0</v>
      </c>
      <c r="C2958" s="16">
        <f>IF(LEN('Basis Excelsheet - uw artikelnr'!F2958)&gt;35,1,0)</f>
        <v>0</v>
      </c>
      <c r="D2958" s="16">
        <f>IF(LEN('Basis Excelsheet - uw artikelnr'!K2958)&gt;30,1,0)</f>
        <v>0</v>
      </c>
      <c r="E2958" s="16">
        <f>IF(LEN('Basis Excelsheet - uw artikelnr'!E2958)&gt;20,1,0)</f>
        <v>0</v>
      </c>
      <c r="F2958" s="16">
        <f>IF('Basis Excelsheet - uw artikelnr'!L2958=0,0,IF('Basis Excelsheet - uw artikelnr'!L2958&lt;1,1,0))</f>
        <v>0</v>
      </c>
      <c r="G2958" s="16">
        <f>IF('Basis Excelsheet - uw artikelnr'!F2958=0,0,IF(EXACT('Basis Excelsheet - uw artikelnr'!G2958,Keuzelijsten!$C$2),0,IF(EXACT('Basis Excelsheet - uw artikelnr'!G2958,Keuzelijsten!$C$3),0,1)))</f>
        <v>0</v>
      </c>
      <c r="H2958" s="16">
        <f>IF('Basis Excelsheet - uw artikelnr'!F2958=0,0,IF(EXACT('Basis Excelsheet - uw artikelnr'!J2958,Keuzelijsten!$D$2),0,IF(EXACT('Basis Excelsheet - uw artikelnr'!J2958,Keuzelijsten!$D$3),0,1)))</f>
        <v>0</v>
      </c>
      <c r="I2958" s="16">
        <f ca="1">IF('Basis Excelsheet - uw artikelnr'!A2958=0,0,IF(CELL("type",'Basis Excelsheet - uw artikelnr'!A2958)="w",0,1))</f>
        <v>0</v>
      </c>
      <c r="J2958" s="16">
        <f>IF('Basis Excelsheet - uw artikelnr'!F2958=0,0,COUNTIF(Keuzelijsten!$F$2:$F$244,'Basis Excelsheet - uw artikelnr'!M2958)-1)*-1</f>
        <v>0</v>
      </c>
      <c r="K2958" s="16">
        <f>IF('Basis Excelsheet - uw artikelnr'!F2958=0,0,COUNTIF(Keuzelijsten!$A$2:$A$245,'Basis Excelsheet - uw artikelnr'!C2958)-1)*-1</f>
        <v>0</v>
      </c>
      <c r="L2958" s="16">
        <f>IF('Basis Excelsheet - uw artikelnr'!F2958=0,0,COUNTIF(Keuzelijsten!$W$2:$W$945,'Basis Excelsheet - uw artikelnr'!D2958)-1)*-1</f>
        <v>0</v>
      </c>
    </row>
    <row r="2959" spans="1:12" x14ac:dyDescent="0.25">
      <c r="A2959" s="17"/>
      <c r="B2959" s="17">
        <f t="shared" ca="1" si="48"/>
        <v>0</v>
      </c>
      <c r="C2959" s="16">
        <f>IF(LEN('Basis Excelsheet - uw artikelnr'!F2959)&gt;35,1,0)</f>
        <v>0</v>
      </c>
      <c r="D2959" s="16">
        <f>IF(LEN('Basis Excelsheet - uw artikelnr'!K2959)&gt;30,1,0)</f>
        <v>0</v>
      </c>
      <c r="E2959" s="16">
        <f>IF(LEN('Basis Excelsheet - uw artikelnr'!E2959)&gt;20,1,0)</f>
        <v>0</v>
      </c>
      <c r="F2959" s="16">
        <f>IF('Basis Excelsheet - uw artikelnr'!L2959=0,0,IF('Basis Excelsheet - uw artikelnr'!L2959&lt;1,1,0))</f>
        <v>0</v>
      </c>
      <c r="G2959" s="16">
        <f>IF('Basis Excelsheet - uw artikelnr'!F2959=0,0,IF(EXACT('Basis Excelsheet - uw artikelnr'!G2959,Keuzelijsten!$C$2),0,IF(EXACT('Basis Excelsheet - uw artikelnr'!G2959,Keuzelijsten!$C$3),0,1)))</f>
        <v>0</v>
      </c>
      <c r="H2959" s="16">
        <f>IF('Basis Excelsheet - uw artikelnr'!F2959=0,0,IF(EXACT('Basis Excelsheet - uw artikelnr'!J2959,Keuzelijsten!$D$2),0,IF(EXACT('Basis Excelsheet - uw artikelnr'!J2959,Keuzelijsten!$D$3),0,1)))</f>
        <v>0</v>
      </c>
      <c r="I2959" s="16">
        <f ca="1">IF('Basis Excelsheet - uw artikelnr'!A2959=0,0,IF(CELL("type",'Basis Excelsheet - uw artikelnr'!A2959)="w",0,1))</f>
        <v>0</v>
      </c>
      <c r="J2959" s="16">
        <f>IF('Basis Excelsheet - uw artikelnr'!F2959=0,0,COUNTIF(Keuzelijsten!$F$2:$F$244,'Basis Excelsheet - uw artikelnr'!M2959)-1)*-1</f>
        <v>0</v>
      </c>
      <c r="K2959" s="16">
        <f>IF('Basis Excelsheet - uw artikelnr'!F2959=0,0,COUNTIF(Keuzelijsten!$A$2:$A$245,'Basis Excelsheet - uw artikelnr'!C2959)-1)*-1</f>
        <v>0</v>
      </c>
      <c r="L2959" s="16">
        <f>IF('Basis Excelsheet - uw artikelnr'!F2959=0,0,COUNTIF(Keuzelijsten!$W$2:$W$945,'Basis Excelsheet - uw artikelnr'!D2959)-1)*-1</f>
        <v>0</v>
      </c>
    </row>
    <row r="2960" spans="1:12" x14ac:dyDescent="0.25">
      <c r="A2960" s="17"/>
      <c r="B2960" s="17">
        <f t="shared" ca="1" si="48"/>
        <v>0</v>
      </c>
      <c r="C2960" s="16">
        <f>IF(LEN('Basis Excelsheet - uw artikelnr'!F2960)&gt;35,1,0)</f>
        <v>0</v>
      </c>
      <c r="D2960" s="16">
        <f>IF(LEN('Basis Excelsheet - uw artikelnr'!K2960)&gt;30,1,0)</f>
        <v>0</v>
      </c>
      <c r="E2960" s="16">
        <f>IF(LEN('Basis Excelsheet - uw artikelnr'!E2960)&gt;20,1,0)</f>
        <v>0</v>
      </c>
      <c r="F2960" s="16">
        <f>IF('Basis Excelsheet - uw artikelnr'!L2960=0,0,IF('Basis Excelsheet - uw artikelnr'!L2960&lt;1,1,0))</f>
        <v>0</v>
      </c>
      <c r="G2960" s="16">
        <f>IF('Basis Excelsheet - uw artikelnr'!F2960=0,0,IF(EXACT('Basis Excelsheet - uw artikelnr'!G2960,Keuzelijsten!$C$2),0,IF(EXACT('Basis Excelsheet - uw artikelnr'!G2960,Keuzelijsten!$C$3),0,1)))</f>
        <v>0</v>
      </c>
      <c r="H2960" s="16">
        <f>IF('Basis Excelsheet - uw artikelnr'!F2960=0,0,IF(EXACT('Basis Excelsheet - uw artikelnr'!J2960,Keuzelijsten!$D$2),0,IF(EXACT('Basis Excelsheet - uw artikelnr'!J2960,Keuzelijsten!$D$3),0,1)))</f>
        <v>0</v>
      </c>
      <c r="I2960" s="16">
        <f ca="1">IF('Basis Excelsheet - uw artikelnr'!A2960=0,0,IF(CELL("type",'Basis Excelsheet - uw artikelnr'!A2960)="w",0,1))</f>
        <v>0</v>
      </c>
      <c r="J2960" s="16">
        <f>IF('Basis Excelsheet - uw artikelnr'!F2960=0,0,COUNTIF(Keuzelijsten!$F$2:$F$244,'Basis Excelsheet - uw artikelnr'!M2960)-1)*-1</f>
        <v>0</v>
      </c>
      <c r="K2960" s="16">
        <f>IF('Basis Excelsheet - uw artikelnr'!F2960=0,0,COUNTIF(Keuzelijsten!$A$2:$A$245,'Basis Excelsheet - uw artikelnr'!C2960)-1)*-1</f>
        <v>0</v>
      </c>
      <c r="L2960" s="16">
        <f>IF('Basis Excelsheet - uw artikelnr'!F2960=0,0,COUNTIF(Keuzelijsten!$W$2:$W$945,'Basis Excelsheet - uw artikelnr'!D2960)-1)*-1</f>
        <v>0</v>
      </c>
    </row>
    <row r="2961" spans="1:12" x14ac:dyDescent="0.25">
      <c r="A2961" s="17"/>
      <c r="B2961" s="17">
        <f t="shared" ca="1" si="48"/>
        <v>0</v>
      </c>
      <c r="C2961" s="16">
        <f>IF(LEN('Basis Excelsheet - uw artikelnr'!F2961)&gt;35,1,0)</f>
        <v>0</v>
      </c>
      <c r="D2961" s="16">
        <f>IF(LEN('Basis Excelsheet - uw artikelnr'!K2961)&gt;30,1,0)</f>
        <v>0</v>
      </c>
      <c r="E2961" s="16">
        <f>IF(LEN('Basis Excelsheet - uw artikelnr'!E2961)&gt;20,1,0)</f>
        <v>0</v>
      </c>
      <c r="F2961" s="16">
        <f>IF('Basis Excelsheet - uw artikelnr'!L2961=0,0,IF('Basis Excelsheet - uw artikelnr'!L2961&lt;1,1,0))</f>
        <v>0</v>
      </c>
      <c r="G2961" s="16">
        <f>IF('Basis Excelsheet - uw artikelnr'!F2961=0,0,IF(EXACT('Basis Excelsheet - uw artikelnr'!G2961,Keuzelijsten!$C$2),0,IF(EXACT('Basis Excelsheet - uw artikelnr'!G2961,Keuzelijsten!$C$3),0,1)))</f>
        <v>0</v>
      </c>
      <c r="H2961" s="16">
        <f>IF('Basis Excelsheet - uw artikelnr'!F2961=0,0,IF(EXACT('Basis Excelsheet - uw artikelnr'!J2961,Keuzelijsten!$D$2),0,IF(EXACT('Basis Excelsheet - uw artikelnr'!J2961,Keuzelijsten!$D$3),0,1)))</f>
        <v>0</v>
      </c>
      <c r="I2961" s="16">
        <f ca="1">IF('Basis Excelsheet - uw artikelnr'!A2961=0,0,IF(CELL("type",'Basis Excelsheet - uw artikelnr'!A2961)="w",0,1))</f>
        <v>0</v>
      </c>
      <c r="J2961" s="16">
        <f>IF('Basis Excelsheet - uw artikelnr'!F2961=0,0,COUNTIF(Keuzelijsten!$F$2:$F$244,'Basis Excelsheet - uw artikelnr'!M2961)-1)*-1</f>
        <v>0</v>
      </c>
      <c r="K2961" s="16">
        <f>IF('Basis Excelsheet - uw artikelnr'!F2961=0,0,COUNTIF(Keuzelijsten!$A$2:$A$245,'Basis Excelsheet - uw artikelnr'!C2961)-1)*-1</f>
        <v>0</v>
      </c>
      <c r="L2961" s="16">
        <f>IF('Basis Excelsheet - uw artikelnr'!F2961=0,0,COUNTIF(Keuzelijsten!$W$2:$W$945,'Basis Excelsheet - uw artikelnr'!D2961)-1)*-1</f>
        <v>0</v>
      </c>
    </row>
    <row r="2962" spans="1:12" x14ac:dyDescent="0.25">
      <c r="A2962" s="17"/>
      <c r="B2962" s="17">
        <f t="shared" ca="1" si="48"/>
        <v>0</v>
      </c>
      <c r="C2962" s="16">
        <f>IF(LEN('Basis Excelsheet - uw artikelnr'!F2962)&gt;35,1,0)</f>
        <v>0</v>
      </c>
      <c r="D2962" s="16">
        <f>IF(LEN('Basis Excelsheet - uw artikelnr'!K2962)&gt;30,1,0)</f>
        <v>0</v>
      </c>
      <c r="E2962" s="16">
        <f>IF(LEN('Basis Excelsheet - uw artikelnr'!E2962)&gt;20,1,0)</f>
        <v>0</v>
      </c>
      <c r="F2962" s="16">
        <f>IF('Basis Excelsheet - uw artikelnr'!L2962=0,0,IF('Basis Excelsheet - uw artikelnr'!L2962&lt;1,1,0))</f>
        <v>0</v>
      </c>
      <c r="G2962" s="16">
        <f>IF('Basis Excelsheet - uw artikelnr'!F2962=0,0,IF(EXACT('Basis Excelsheet - uw artikelnr'!G2962,Keuzelijsten!$C$2),0,IF(EXACT('Basis Excelsheet - uw artikelnr'!G2962,Keuzelijsten!$C$3),0,1)))</f>
        <v>0</v>
      </c>
      <c r="H2962" s="16">
        <f>IF('Basis Excelsheet - uw artikelnr'!F2962=0,0,IF(EXACT('Basis Excelsheet - uw artikelnr'!J2962,Keuzelijsten!$D$2),0,IF(EXACT('Basis Excelsheet - uw artikelnr'!J2962,Keuzelijsten!$D$3),0,1)))</f>
        <v>0</v>
      </c>
      <c r="I2962" s="16">
        <f ca="1">IF('Basis Excelsheet - uw artikelnr'!A2962=0,0,IF(CELL("type",'Basis Excelsheet - uw artikelnr'!A2962)="w",0,1))</f>
        <v>0</v>
      </c>
      <c r="J2962" s="16">
        <f>IF('Basis Excelsheet - uw artikelnr'!F2962=0,0,COUNTIF(Keuzelijsten!$F$2:$F$244,'Basis Excelsheet - uw artikelnr'!M2962)-1)*-1</f>
        <v>0</v>
      </c>
      <c r="K2962" s="16">
        <f>IF('Basis Excelsheet - uw artikelnr'!F2962=0,0,COUNTIF(Keuzelijsten!$A$2:$A$245,'Basis Excelsheet - uw artikelnr'!C2962)-1)*-1</f>
        <v>0</v>
      </c>
      <c r="L2962" s="16">
        <f>IF('Basis Excelsheet - uw artikelnr'!F2962=0,0,COUNTIF(Keuzelijsten!$W$2:$W$945,'Basis Excelsheet - uw artikelnr'!D2962)-1)*-1</f>
        <v>0</v>
      </c>
    </row>
    <row r="2963" spans="1:12" x14ac:dyDescent="0.25">
      <c r="A2963" s="17"/>
      <c r="B2963" s="17">
        <f t="shared" ca="1" si="48"/>
        <v>0</v>
      </c>
      <c r="C2963" s="16">
        <f>IF(LEN('Basis Excelsheet - uw artikelnr'!F2963)&gt;35,1,0)</f>
        <v>0</v>
      </c>
      <c r="D2963" s="16">
        <f>IF(LEN('Basis Excelsheet - uw artikelnr'!K2963)&gt;30,1,0)</f>
        <v>0</v>
      </c>
      <c r="E2963" s="16">
        <f>IF(LEN('Basis Excelsheet - uw artikelnr'!E2963)&gt;20,1,0)</f>
        <v>0</v>
      </c>
      <c r="F2963" s="16">
        <f>IF('Basis Excelsheet - uw artikelnr'!L2963=0,0,IF('Basis Excelsheet - uw artikelnr'!L2963&lt;1,1,0))</f>
        <v>0</v>
      </c>
      <c r="G2963" s="16">
        <f>IF('Basis Excelsheet - uw artikelnr'!F2963=0,0,IF(EXACT('Basis Excelsheet - uw artikelnr'!G2963,Keuzelijsten!$C$2),0,IF(EXACT('Basis Excelsheet - uw artikelnr'!G2963,Keuzelijsten!$C$3),0,1)))</f>
        <v>0</v>
      </c>
      <c r="H2963" s="16">
        <f>IF('Basis Excelsheet - uw artikelnr'!F2963=0,0,IF(EXACT('Basis Excelsheet - uw artikelnr'!J2963,Keuzelijsten!$D$2),0,IF(EXACT('Basis Excelsheet - uw artikelnr'!J2963,Keuzelijsten!$D$3),0,1)))</f>
        <v>0</v>
      </c>
      <c r="I2963" s="16">
        <f ca="1">IF('Basis Excelsheet - uw artikelnr'!A2963=0,0,IF(CELL("type",'Basis Excelsheet - uw artikelnr'!A2963)="w",0,1))</f>
        <v>0</v>
      </c>
      <c r="J2963" s="16">
        <f>IF('Basis Excelsheet - uw artikelnr'!F2963=0,0,COUNTIF(Keuzelijsten!$F$2:$F$244,'Basis Excelsheet - uw artikelnr'!M2963)-1)*-1</f>
        <v>0</v>
      </c>
      <c r="K2963" s="16">
        <f>IF('Basis Excelsheet - uw artikelnr'!F2963=0,0,COUNTIF(Keuzelijsten!$A$2:$A$245,'Basis Excelsheet - uw artikelnr'!C2963)-1)*-1</f>
        <v>0</v>
      </c>
      <c r="L2963" s="16">
        <f>IF('Basis Excelsheet - uw artikelnr'!F2963=0,0,COUNTIF(Keuzelijsten!$W$2:$W$945,'Basis Excelsheet - uw artikelnr'!D2963)-1)*-1</f>
        <v>0</v>
      </c>
    </row>
    <row r="2964" spans="1:12" x14ac:dyDescent="0.25">
      <c r="A2964" s="17"/>
      <c r="B2964" s="17">
        <f t="shared" ca="1" si="48"/>
        <v>0</v>
      </c>
      <c r="C2964" s="16">
        <f>IF(LEN('Basis Excelsheet - uw artikelnr'!F2964)&gt;35,1,0)</f>
        <v>0</v>
      </c>
      <c r="D2964" s="16">
        <f>IF(LEN('Basis Excelsheet - uw artikelnr'!K2964)&gt;30,1,0)</f>
        <v>0</v>
      </c>
      <c r="E2964" s="16">
        <f>IF(LEN('Basis Excelsheet - uw artikelnr'!E2964)&gt;20,1,0)</f>
        <v>0</v>
      </c>
      <c r="F2964" s="16">
        <f>IF('Basis Excelsheet - uw artikelnr'!L2964=0,0,IF('Basis Excelsheet - uw artikelnr'!L2964&lt;1,1,0))</f>
        <v>0</v>
      </c>
      <c r="G2964" s="16">
        <f>IF('Basis Excelsheet - uw artikelnr'!F2964=0,0,IF(EXACT('Basis Excelsheet - uw artikelnr'!G2964,Keuzelijsten!$C$2),0,IF(EXACT('Basis Excelsheet - uw artikelnr'!G2964,Keuzelijsten!$C$3),0,1)))</f>
        <v>0</v>
      </c>
      <c r="H2964" s="16">
        <f>IF('Basis Excelsheet - uw artikelnr'!F2964=0,0,IF(EXACT('Basis Excelsheet - uw artikelnr'!J2964,Keuzelijsten!$D$2),0,IF(EXACT('Basis Excelsheet - uw artikelnr'!J2964,Keuzelijsten!$D$3),0,1)))</f>
        <v>0</v>
      </c>
      <c r="I2964" s="16">
        <f ca="1">IF('Basis Excelsheet - uw artikelnr'!A2964=0,0,IF(CELL("type",'Basis Excelsheet - uw artikelnr'!A2964)="w",0,1))</f>
        <v>0</v>
      </c>
      <c r="J2964" s="16">
        <f>IF('Basis Excelsheet - uw artikelnr'!F2964=0,0,COUNTIF(Keuzelijsten!$F$2:$F$244,'Basis Excelsheet - uw artikelnr'!M2964)-1)*-1</f>
        <v>0</v>
      </c>
      <c r="K2964" s="16">
        <f>IF('Basis Excelsheet - uw artikelnr'!F2964=0,0,COUNTIF(Keuzelijsten!$A$2:$A$245,'Basis Excelsheet - uw artikelnr'!C2964)-1)*-1</f>
        <v>0</v>
      </c>
      <c r="L2964" s="16">
        <f>IF('Basis Excelsheet - uw artikelnr'!F2964=0,0,COUNTIF(Keuzelijsten!$W$2:$W$945,'Basis Excelsheet - uw artikelnr'!D2964)-1)*-1</f>
        <v>0</v>
      </c>
    </row>
    <row r="2965" spans="1:12" x14ac:dyDescent="0.25">
      <c r="A2965" s="17"/>
      <c r="B2965" s="17">
        <f t="shared" ca="1" si="48"/>
        <v>0</v>
      </c>
      <c r="C2965" s="16">
        <f>IF(LEN('Basis Excelsheet - uw artikelnr'!F2965)&gt;35,1,0)</f>
        <v>0</v>
      </c>
      <c r="D2965" s="16">
        <f>IF(LEN('Basis Excelsheet - uw artikelnr'!K2965)&gt;30,1,0)</f>
        <v>0</v>
      </c>
      <c r="E2965" s="16">
        <f>IF(LEN('Basis Excelsheet - uw artikelnr'!E2965)&gt;20,1,0)</f>
        <v>0</v>
      </c>
      <c r="F2965" s="16">
        <f>IF('Basis Excelsheet - uw artikelnr'!L2965=0,0,IF('Basis Excelsheet - uw artikelnr'!L2965&lt;1,1,0))</f>
        <v>0</v>
      </c>
      <c r="G2965" s="16">
        <f>IF('Basis Excelsheet - uw artikelnr'!F2965=0,0,IF(EXACT('Basis Excelsheet - uw artikelnr'!G2965,Keuzelijsten!$C$2),0,IF(EXACT('Basis Excelsheet - uw artikelnr'!G2965,Keuzelijsten!$C$3),0,1)))</f>
        <v>0</v>
      </c>
      <c r="H2965" s="16">
        <f>IF('Basis Excelsheet - uw artikelnr'!F2965=0,0,IF(EXACT('Basis Excelsheet - uw artikelnr'!J2965,Keuzelijsten!$D$2),0,IF(EXACT('Basis Excelsheet - uw artikelnr'!J2965,Keuzelijsten!$D$3),0,1)))</f>
        <v>0</v>
      </c>
      <c r="I2965" s="16">
        <f ca="1">IF('Basis Excelsheet - uw artikelnr'!A2965=0,0,IF(CELL("type",'Basis Excelsheet - uw artikelnr'!A2965)="w",0,1))</f>
        <v>0</v>
      </c>
      <c r="J2965" s="16">
        <f>IF('Basis Excelsheet - uw artikelnr'!F2965=0,0,COUNTIF(Keuzelijsten!$F$2:$F$244,'Basis Excelsheet - uw artikelnr'!M2965)-1)*-1</f>
        <v>0</v>
      </c>
      <c r="K2965" s="16">
        <f>IF('Basis Excelsheet - uw artikelnr'!F2965=0,0,COUNTIF(Keuzelijsten!$A$2:$A$245,'Basis Excelsheet - uw artikelnr'!C2965)-1)*-1</f>
        <v>0</v>
      </c>
      <c r="L2965" s="16">
        <f>IF('Basis Excelsheet - uw artikelnr'!F2965=0,0,COUNTIF(Keuzelijsten!$W$2:$W$945,'Basis Excelsheet - uw artikelnr'!D2965)-1)*-1</f>
        <v>0</v>
      </c>
    </row>
    <row r="2966" spans="1:12" x14ac:dyDescent="0.25">
      <c r="A2966" s="17"/>
      <c r="B2966" s="17">
        <f t="shared" ca="1" si="48"/>
        <v>0</v>
      </c>
      <c r="C2966" s="16">
        <f>IF(LEN('Basis Excelsheet - uw artikelnr'!F2966)&gt;35,1,0)</f>
        <v>0</v>
      </c>
      <c r="D2966" s="16">
        <f>IF(LEN('Basis Excelsheet - uw artikelnr'!K2966)&gt;30,1,0)</f>
        <v>0</v>
      </c>
      <c r="E2966" s="16">
        <f>IF(LEN('Basis Excelsheet - uw artikelnr'!E2966)&gt;20,1,0)</f>
        <v>0</v>
      </c>
      <c r="F2966" s="16">
        <f>IF('Basis Excelsheet - uw artikelnr'!L2966=0,0,IF('Basis Excelsheet - uw artikelnr'!L2966&lt;1,1,0))</f>
        <v>0</v>
      </c>
      <c r="G2966" s="16">
        <f>IF('Basis Excelsheet - uw artikelnr'!F2966=0,0,IF(EXACT('Basis Excelsheet - uw artikelnr'!G2966,Keuzelijsten!$C$2),0,IF(EXACT('Basis Excelsheet - uw artikelnr'!G2966,Keuzelijsten!$C$3),0,1)))</f>
        <v>0</v>
      </c>
      <c r="H2966" s="16">
        <f>IF('Basis Excelsheet - uw artikelnr'!F2966=0,0,IF(EXACT('Basis Excelsheet - uw artikelnr'!J2966,Keuzelijsten!$D$2),0,IF(EXACT('Basis Excelsheet - uw artikelnr'!J2966,Keuzelijsten!$D$3),0,1)))</f>
        <v>0</v>
      </c>
      <c r="I2966" s="16">
        <f ca="1">IF('Basis Excelsheet - uw artikelnr'!A2966=0,0,IF(CELL("type",'Basis Excelsheet - uw artikelnr'!A2966)="w",0,1))</f>
        <v>0</v>
      </c>
      <c r="J2966" s="16">
        <f>IF('Basis Excelsheet - uw artikelnr'!F2966=0,0,COUNTIF(Keuzelijsten!$F$2:$F$244,'Basis Excelsheet - uw artikelnr'!M2966)-1)*-1</f>
        <v>0</v>
      </c>
      <c r="K2966" s="16">
        <f>IF('Basis Excelsheet - uw artikelnr'!F2966=0,0,COUNTIF(Keuzelijsten!$A$2:$A$245,'Basis Excelsheet - uw artikelnr'!C2966)-1)*-1</f>
        <v>0</v>
      </c>
      <c r="L2966" s="16">
        <f>IF('Basis Excelsheet - uw artikelnr'!F2966=0,0,COUNTIF(Keuzelijsten!$W$2:$W$945,'Basis Excelsheet - uw artikelnr'!D2966)-1)*-1</f>
        <v>0</v>
      </c>
    </row>
    <row r="2967" spans="1:12" x14ac:dyDescent="0.25">
      <c r="A2967" s="17"/>
      <c r="B2967" s="17">
        <f t="shared" ca="1" si="48"/>
        <v>0</v>
      </c>
      <c r="C2967" s="16">
        <f>IF(LEN('Basis Excelsheet - uw artikelnr'!F2967)&gt;35,1,0)</f>
        <v>0</v>
      </c>
      <c r="D2967" s="16">
        <f>IF(LEN('Basis Excelsheet - uw artikelnr'!K2967)&gt;30,1,0)</f>
        <v>0</v>
      </c>
      <c r="E2967" s="16">
        <f>IF(LEN('Basis Excelsheet - uw artikelnr'!E2967)&gt;20,1,0)</f>
        <v>0</v>
      </c>
      <c r="F2967" s="16">
        <f>IF('Basis Excelsheet - uw artikelnr'!L2967=0,0,IF('Basis Excelsheet - uw artikelnr'!L2967&lt;1,1,0))</f>
        <v>0</v>
      </c>
      <c r="G2967" s="16">
        <f>IF('Basis Excelsheet - uw artikelnr'!F2967=0,0,IF(EXACT('Basis Excelsheet - uw artikelnr'!G2967,Keuzelijsten!$C$2),0,IF(EXACT('Basis Excelsheet - uw artikelnr'!G2967,Keuzelijsten!$C$3),0,1)))</f>
        <v>0</v>
      </c>
      <c r="H2967" s="16">
        <f>IF('Basis Excelsheet - uw artikelnr'!F2967=0,0,IF(EXACT('Basis Excelsheet - uw artikelnr'!J2967,Keuzelijsten!$D$2),0,IF(EXACT('Basis Excelsheet - uw artikelnr'!J2967,Keuzelijsten!$D$3),0,1)))</f>
        <v>0</v>
      </c>
      <c r="I2967" s="16">
        <f ca="1">IF('Basis Excelsheet - uw artikelnr'!A2967=0,0,IF(CELL("type",'Basis Excelsheet - uw artikelnr'!A2967)="w",0,1))</f>
        <v>0</v>
      </c>
      <c r="J2967" s="16">
        <f>IF('Basis Excelsheet - uw artikelnr'!F2967=0,0,COUNTIF(Keuzelijsten!$F$2:$F$244,'Basis Excelsheet - uw artikelnr'!M2967)-1)*-1</f>
        <v>0</v>
      </c>
      <c r="K2967" s="16">
        <f>IF('Basis Excelsheet - uw artikelnr'!F2967=0,0,COUNTIF(Keuzelijsten!$A$2:$A$245,'Basis Excelsheet - uw artikelnr'!C2967)-1)*-1</f>
        <v>0</v>
      </c>
      <c r="L2967" s="16">
        <f>IF('Basis Excelsheet - uw artikelnr'!F2967=0,0,COUNTIF(Keuzelijsten!$W$2:$W$945,'Basis Excelsheet - uw artikelnr'!D2967)-1)*-1</f>
        <v>0</v>
      </c>
    </row>
    <row r="2968" spans="1:12" x14ac:dyDescent="0.25">
      <c r="A2968" s="17"/>
      <c r="B2968" s="17">
        <f t="shared" ca="1" si="48"/>
        <v>0</v>
      </c>
      <c r="C2968" s="16">
        <f>IF(LEN('Basis Excelsheet - uw artikelnr'!F2968)&gt;35,1,0)</f>
        <v>0</v>
      </c>
      <c r="D2968" s="16">
        <f>IF(LEN('Basis Excelsheet - uw artikelnr'!K2968)&gt;30,1,0)</f>
        <v>0</v>
      </c>
      <c r="E2968" s="16">
        <f>IF(LEN('Basis Excelsheet - uw artikelnr'!E2968)&gt;20,1,0)</f>
        <v>0</v>
      </c>
      <c r="F2968" s="16">
        <f>IF('Basis Excelsheet - uw artikelnr'!L2968=0,0,IF('Basis Excelsheet - uw artikelnr'!L2968&lt;1,1,0))</f>
        <v>0</v>
      </c>
      <c r="G2968" s="16">
        <f>IF('Basis Excelsheet - uw artikelnr'!F2968=0,0,IF(EXACT('Basis Excelsheet - uw artikelnr'!G2968,Keuzelijsten!$C$2),0,IF(EXACT('Basis Excelsheet - uw artikelnr'!G2968,Keuzelijsten!$C$3),0,1)))</f>
        <v>0</v>
      </c>
      <c r="H2968" s="16">
        <f>IF('Basis Excelsheet - uw artikelnr'!F2968=0,0,IF(EXACT('Basis Excelsheet - uw artikelnr'!J2968,Keuzelijsten!$D$2),0,IF(EXACT('Basis Excelsheet - uw artikelnr'!J2968,Keuzelijsten!$D$3),0,1)))</f>
        <v>0</v>
      </c>
      <c r="I2968" s="16">
        <f ca="1">IF('Basis Excelsheet - uw artikelnr'!A2968=0,0,IF(CELL("type",'Basis Excelsheet - uw artikelnr'!A2968)="w",0,1))</f>
        <v>0</v>
      </c>
      <c r="J2968" s="16">
        <f>IF('Basis Excelsheet - uw artikelnr'!F2968=0,0,COUNTIF(Keuzelijsten!$F$2:$F$244,'Basis Excelsheet - uw artikelnr'!M2968)-1)*-1</f>
        <v>0</v>
      </c>
      <c r="K2968" s="16">
        <f>IF('Basis Excelsheet - uw artikelnr'!F2968=0,0,COUNTIF(Keuzelijsten!$A$2:$A$245,'Basis Excelsheet - uw artikelnr'!C2968)-1)*-1</f>
        <v>0</v>
      </c>
      <c r="L2968" s="16">
        <f>IF('Basis Excelsheet - uw artikelnr'!F2968=0,0,COUNTIF(Keuzelijsten!$W$2:$W$945,'Basis Excelsheet - uw artikelnr'!D2968)-1)*-1</f>
        <v>0</v>
      </c>
    </row>
    <row r="2969" spans="1:12" x14ac:dyDescent="0.25">
      <c r="A2969" s="17"/>
      <c r="B2969" s="17">
        <f t="shared" ca="1" si="48"/>
        <v>0</v>
      </c>
      <c r="C2969" s="16">
        <f>IF(LEN('Basis Excelsheet - uw artikelnr'!F2969)&gt;35,1,0)</f>
        <v>0</v>
      </c>
      <c r="D2969" s="16">
        <f>IF(LEN('Basis Excelsheet - uw artikelnr'!K2969)&gt;30,1,0)</f>
        <v>0</v>
      </c>
      <c r="E2969" s="16">
        <f>IF(LEN('Basis Excelsheet - uw artikelnr'!E2969)&gt;20,1,0)</f>
        <v>0</v>
      </c>
      <c r="F2969" s="16">
        <f>IF('Basis Excelsheet - uw artikelnr'!L2969=0,0,IF('Basis Excelsheet - uw artikelnr'!L2969&lt;1,1,0))</f>
        <v>0</v>
      </c>
      <c r="G2969" s="16">
        <f>IF('Basis Excelsheet - uw artikelnr'!F2969=0,0,IF(EXACT('Basis Excelsheet - uw artikelnr'!G2969,Keuzelijsten!$C$2),0,IF(EXACT('Basis Excelsheet - uw artikelnr'!G2969,Keuzelijsten!$C$3),0,1)))</f>
        <v>0</v>
      </c>
      <c r="H2969" s="16">
        <f>IF('Basis Excelsheet - uw artikelnr'!F2969=0,0,IF(EXACT('Basis Excelsheet - uw artikelnr'!J2969,Keuzelijsten!$D$2),0,IF(EXACT('Basis Excelsheet - uw artikelnr'!J2969,Keuzelijsten!$D$3),0,1)))</f>
        <v>0</v>
      </c>
      <c r="I2969" s="16">
        <f ca="1">IF('Basis Excelsheet - uw artikelnr'!A2969=0,0,IF(CELL("type",'Basis Excelsheet - uw artikelnr'!A2969)="w",0,1))</f>
        <v>0</v>
      </c>
      <c r="J2969" s="16">
        <f>IF('Basis Excelsheet - uw artikelnr'!F2969=0,0,COUNTIF(Keuzelijsten!$F$2:$F$244,'Basis Excelsheet - uw artikelnr'!M2969)-1)*-1</f>
        <v>0</v>
      </c>
      <c r="K2969" s="16">
        <f>IF('Basis Excelsheet - uw artikelnr'!F2969=0,0,COUNTIF(Keuzelijsten!$A$2:$A$245,'Basis Excelsheet - uw artikelnr'!C2969)-1)*-1</f>
        <v>0</v>
      </c>
      <c r="L2969" s="16">
        <f>IF('Basis Excelsheet - uw artikelnr'!F2969=0,0,COUNTIF(Keuzelijsten!$W$2:$W$945,'Basis Excelsheet - uw artikelnr'!D2969)-1)*-1</f>
        <v>0</v>
      </c>
    </row>
    <row r="2970" spans="1:12" x14ac:dyDescent="0.25">
      <c r="A2970" s="17"/>
      <c r="B2970" s="17">
        <f t="shared" ca="1" si="48"/>
        <v>0</v>
      </c>
      <c r="C2970" s="16">
        <f>IF(LEN('Basis Excelsheet - uw artikelnr'!F2970)&gt;35,1,0)</f>
        <v>0</v>
      </c>
      <c r="D2970" s="16">
        <f>IF(LEN('Basis Excelsheet - uw artikelnr'!K2970)&gt;30,1,0)</f>
        <v>0</v>
      </c>
      <c r="E2970" s="16">
        <f>IF(LEN('Basis Excelsheet - uw artikelnr'!E2970)&gt;20,1,0)</f>
        <v>0</v>
      </c>
      <c r="F2970" s="16">
        <f>IF('Basis Excelsheet - uw artikelnr'!L2970=0,0,IF('Basis Excelsheet - uw artikelnr'!L2970&lt;1,1,0))</f>
        <v>0</v>
      </c>
      <c r="G2970" s="16">
        <f>IF('Basis Excelsheet - uw artikelnr'!F2970=0,0,IF(EXACT('Basis Excelsheet - uw artikelnr'!G2970,Keuzelijsten!$C$2),0,IF(EXACT('Basis Excelsheet - uw artikelnr'!G2970,Keuzelijsten!$C$3),0,1)))</f>
        <v>0</v>
      </c>
      <c r="H2970" s="16">
        <f>IF('Basis Excelsheet - uw artikelnr'!F2970=0,0,IF(EXACT('Basis Excelsheet - uw artikelnr'!J2970,Keuzelijsten!$D$2),0,IF(EXACT('Basis Excelsheet - uw artikelnr'!J2970,Keuzelijsten!$D$3),0,1)))</f>
        <v>0</v>
      </c>
      <c r="I2970" s="16">
        <f ca="1">IF('Basis Excelsheet - uw artikelnr'!A2970=0,0,IF(CELL("type",'Basis Excelsheet - uw artikelnr'!A2970)="w",0,1))</f>
        <v>0</v>
      </c>
      <c r="J2970" s="16">
        <f>IF('Basis Excelsheet - uw artikelnr'!F2970=0,0,COUNTIF(Keuzelijsten!$F$2:$F$244,'Basis Excelsheet - uw artikelnr'!M2970)-1)*-1</f>
        <v>0</v>
      </c>
      <c r="K2970" s="16">
        <f>IF('Basis Excelsheet - uw artikelnr'!F2970=0,0,COUNTIF(Keuzelijsten!$A$2:$A$245,'Basis Excelsheet - uw artikelnr'!C2970)-1)*-1</f>
        <v>0</v>
      </c>
      <c r="L2970" s="16">
        <f>IF('Basis Excelsheet - uw artikelnr'!F2970=0,0,COUNTIF(Keuzelijsten!$W$2:$W$945,'Basis Excelsheet - uw artikelnr'!D2970)-1)*-1</f>
        <v>0</v>
      </c>
    </row>
    <row r="2971" spans="1:12" x14ac:dyDescent="0.25">
      <c r="A2971" s="17"/>
      <c r="B2971" s="17">
        <f t="shared" ca="1" si="48"/>
        <v>0</v>
      </c>
      <c r="C2971" s="16">
        <f>IF(LEN('Basis Excelsheet - uw artikelnr'!F2971)&gt;35,1,0)</f>
        <v>0</v>
      </c>
      <c r="D2971" s="16">
        <f>IF(LEN('Basis Excelsheet - uw artikelnr'!K2971)&gt;30,1,0)</f>
        <v>0</v>
      </c>
      <c r="E2971" s="16">
        <f>IF(LEN('Basis Excelsheet - uw artikelnr'!E2971)&gt;20,1,0)</f>
        <v>0</v>
      </c>
      <c r="F2971" s="16">
        <f>IF('Basis Excelsheet - uw artikelnr'!L2971=0,0,IF('Basis Excelsheet - uw artikelnr'!L2971&lt;1,1,0))</f>
        <v>0</v>
      </c>
      <c r="G2971" s="16">
        <f>IF('Basis Excelsheet - uw artikelnr'!F2971=0,0,IF(EXACT('Basis Excelsheet - uw artikelnr'!G2971,Keuzelijsten!$C$2),0,IF(EXACT('Basis Excelsheet - uw artikelnr'!G2971,Keuzelijsten!$C$3),0,1)))</f>
        <v>0</v>
      </c>
      <c r="H2971" s="16">
        <f>IF('Basis Excelsheet - uw artikelnr'!F2971=0,0,IF(EXACT('Basis Excelsheet - uw artikelnr'!J2971,Keuzelijsten!$D$2),0,IF(EXACT('Basis Excelsheet - uw artikelnr'!J2971,Keuzelijsten!$D$3),0,1)))</f>
        <v>0</v>
      </c>
      <c r="I2971" s="16">
        <f ca="1">IF('Basis Excelsheet - uw artikelnr'!A2971=0,0,IF(CELL("type",'Basis Excelsheet - uw artikelnr'!A2971)="w",0,1))</f>
        <v>0</v>
      </c>
      <c r="J2971" s="16">
        <f>IF('Basis Excelsheet - uw artikelnr'!F2971=0,0,COUNTIF(Keuzelijsten!$F$2:$F$244,'Basis Excelsheet - uw artikelnr'!M2971)-1)*-1</f>
        <v>0</v>
      </c>
      <c r="K2971" s="16">
        <f>IF('Basis Excelsheet - uw artikelnr'!F2971=0,0,COUNTIF(Keuzelijsten!$A$2:$A$245,'Basis Excelsheet - uw artikelnr'!C2971)-1)*-1</f>
        <v>0</v>
      </c>
      <c r="L2971" s="16">
        <f>IF('Basis Excelsheet - uw artikelnr'!F2971=0,0,COUNTIF(Keuzelijsten!$W$2:$W$945,'Basis Excelsheet - uw artikelnr'!D2971)-1)*-1</f>
        <v>0</v>
      </c>
    </row>
    <row r="2972" spans="1:12" x14ac:dyDescent="0.25">
      <c r="A2972" s="17"/>
      <c r="B2972" s="17">
        <f t="shared" ca="1" si="48"/>
        <v>0</v>
      </c>
      <c r="C2972" s="16">
        <f>IF(LEN('Basis Excelsheet - uw artikelnr'!F2972)&gt;35,1,0)</f>
        <v>0</v>
      </c>
      <c r="D2972" s="16">
        <f>IF(LEN('Basis Excelsheet - uw artikelnr'!K2972)&gt;30,1,0)</f>
        <v>0</v>
      </c>
      <c r="E2972" s="16">
        <f>IF(LEN('Basis Excelsheet - uw artikelnr'!E2972)&gt;20,1,0)</f>
        <v>0</v>
      </c>
      <c r="F2972" s="16">
        <f>IF('Basis Excelsheet - uw artikelnr'!L2972=0,0,IF('Basis Excelsheet - uw artikelnr'!L2972&lt;1,1,0))</f>
        <v>0</v>
      </c>
      <c r="G2972" s="16">
        <f>IF('Basis Excelsheet - uw artikelnr'!F2972=0,0,IF(EXACT('Basis Excelsheet - uw artikelnr'!G2972,Keuzelijsten!$C$2),0,IF(EXACT('Basis Excelsheet - uw artikelnr'!G2972,Keuzelijsten!$C$3),0,1)))</f>
        <v>0</v>
      </c>
      <c r="H2972" s="16">
        <f>IF('Basis Excelsheet - uw artikelnr'!F2972=0,0,IF(EXACT('Basis Excelsheet - uw artikelnr'!J2972,Keuzelijsten!$D$2),0,IF(EXACT('Basis Excelsheet - uw artikelnr'!J2972,Keuzelijsten!$D$3),0,1)))</f>
        <v>0</v>
      </c>
      <c r="I2972" s="16">
        <f ca="1">IF('Basis Excelsheet - uw artikelnr'!A2972=0,0,IF(CELL("type",'Basis Excelsheet - uw artikelnr'!A2972)="w",0,1))</f>
        <v>0</v>
      </c>
      <c r="J2972" s="16">
        <f>IF('Basis Excelsheet - uw artikelnr'!F2972=0,0,COUNTIF(Keuzelijsten!$F$2:$F$244,'Basis Excelsheet - uw artikelnr'!M2972)-1)*-1</f>
        <v>0</v>
      </c>
      <c r="K2972" s="16">
        <f>IF('Basis Excelsheet - uw artikelnr'!F2972=0,0,COUNTIF(Keuzelijsten!$A$2:$A$245,'Basis Excelsheet - uw artikelnr'!C2972)-1)*-1</f>
        <v>0</v>
      </c>
      <c r="L2972" s="16">
        <f>IF('Basis Excelsheet - uw artikelnr'!F2972=0,0,COUNTIF(Keuzelijsten!$W$2:$W$945,'Basis Excelsheet - uw artikelnr'!D2972)-1)*-1</f>
        <v>0</v>
      </c>
    </row>
    <row r="2973" spans="1:12" x14ac:dyDescent="0.25">
      <c r="A2973" s="17"/>
      <c r="B2973" s="17">
        <f t="shared" ca="1" si="48"/>
        <v>0</v>
      </c>
      <c r="C2973" s="16">
        <f>IF(LEN('Basis Excelsheet - uw artikelnr'!F2973)&gt;35,1,0)</f>
        <v>0</v>
      </c>
      <c r="D2973" s="16">
        <f>IF(LEN('Basis Excelsheet - uw artikelnr'!K2973)&gt;30,1,0)</f>
        <v>0</v>
      </c>
      <c r="E2973" s="16">
        <f>IF(LEN('Basis Excelsheet - uw artikelnr'!E2973)&gt;20,1,0)</f>
        <v>0</v>
      </c>
      <c r="F2973" s="16">
        <f>IF('Basis Excelsheet - uw artikelnr'!L2973=0,0,IF('Basis Excelsheet - uw artikelnr'!L2973&lt;1,1,0))</f>
        <v>0</v>
      </c>
      <c r="G2973" s="16">
        <f>IF('Basis Excelsheet - uw artikelnr'!F2973=0,0,IF(EXACT('Basis Excelsheet - uw artikelnr'!G2973,Keuzelijsten!$C$2),0,IF(EXACT('Basis Excelsheet - uw artikelnr'!G2973,Keuzelijsten!$C$3),0,1)))</f>
        <v>0</v>
      </c>
      <c r="H2973" s="16">
        <f>IF('Basis Excelsheet - uw artikelnr'!F2973=0,0,IF(EXACT('Basis Excelsheet - uw artikelnr'!J2973,Keuzelijsten!$D$2),0,IF(EXACT('Basis Excelsheet - uw artikelnr'!J2973,Keuzelijsten!$D$3),0,1)))</f>
        <v>0</v>
      </c>
      <c r="I2973" s="16">
        <f ca="1">IF('Basis Excelsheet - uw artikelnr'!A2973=0,0,IF(CELL("type",'Basis Excelsheet - uw artikelnr'!A2973)="w",0,1))</f>
        <v>0</v>
      </c>
      <c r="J2973" s="16">
        <f>IF('Basis Excelsheet - uw artikelnr'!F2973=0,0,COUNTIF(Keuzelijsten!$F$2:$F$244,'Basis Excelsheet - uw artikelnr'!M2973)-1)*-1</f>
        <v>0</v>
      </c>
      <c r="K2973" s="16">
        <f>IF('Basis Excelsheet - uw artikelnr'!F2973=0,0,COUNTIF(Keuzelijsten!$A$2:$A$245,'Basis Excelsheet - uw artikelnr'!C2973)-1)*-1</f>
        <v>0</v>
      </c>
      <c r="L2973" s="16">
        <f>IF('Basis Excelsheet - uw artikelnr'!F2973=0,0,COUNTIF(Keuzelijsten!$W$2:$W$945,'Basis Excelsheet - uw artikelnr'!D2973)-1)*-1</f>
        <v>0</v>
      </c>
    </row>
    <row r="2974" spans="1:12" x14ac:dyDescent="0.25">
      <c r="A2974" s="17"/>
      <c r="B2974" s="17">
        <f t="shared" ca="1" si="48"/>
        <v>0</v>
      </c>
      <c r="C2974" s="16">
        <f>IF(LEN('Basis Excelsheet - uw artikelnr'!F2974)&gt;35,1,0)</f>
        <v>0</v>
      </c>
      <c r="D2974" s="16">
        <f>IF(LEN('Basis Excelsheet - uw artikelnr'!K2974)&gt;30,1,0)</f>
        <v>0</v>
      </c>
      <c r="E2974" s="16">
        <f>IF(LEN('Basis Excelsheet - uw artikelnr'!E2974)&gt;20,1,0)</f>
        <v>0</v>
      </c>
      <c r="F2974" s="16">
        <f>IF('Basis Excelsheet - uw artikelnr'!L2974=0,0,IF('Basis Excelsheet - uw artikelnr'!L2974&lt;1,1,0))</f>
        <v>0</v>
      </c>
      <c r="G2974" s="16">
        <f>IF('Basis Excelsheet - uw artikelnr'!F2974=0,0,IF(EXACT('Basis Excelsheet - uw artikelnr'!G2974,Keuzelijsten!$C$2),0,IF(EXACT('Basis Excelsheet - uw artikelnr'!G2974,Keuzelijsten!$C$3),0,1)))</f>
        <v>0</v>
      </c>
      <c r="H2974" s="16">
        <f>IF('Basis Excelsheet - uw artikelnr'!F2974=0,0,IF(EXACT('Basis Excelsheet - uw artikelnr'!J2974,Keuzelijsten!$D$2),0,IF(EXACT('Basis Excelsheet - uw artikelnr'!J2974,Keuzelijsten!$D$3),0,1)))</f>
        <v>0</v>
      </c>
      <c r="I2974" s="16">
        <f ca="1">IF('Basis Excelsheet - uw artikelnr'!A2974=0,0,IF(CELL("type",'Basis Excelsheet - uw artikelnr'!A2974)="w",0,1))</f>
        <v>0</v>
      </c>
      <c r="J2974" s="16">
        <f>IF('Basis Excelsheet - uw artikelnr'!F2974=0,0,COUNTIF(Keuzelijsten!$F$2:$F$244,'Basis Excelsheet - uw artikelnr'!M2974)-1)*-1</f>
        <v>0</v>
      </c>
      <c r="K2974" s="16">
        <f>IF('Basis Excelsheet - uw artikelnr'!F2974=0,0,COUNTIF(Keuzelijsten!$A$2:$A$245,'Basis Excelsheet - uw artikelnr'!C2974)-1)*-1</f>
        <v>0</v>
      </c>
      <c r="L2974" s="16">
        <f>IF('Basis Excelsheet - uw artikelnr'!F2974=0,0,COUNTIF(Keuzelijsten!$W$2:$W$945,'Basis Excelsheet - uw artikelnr'!D2974)-1)*-1</f>
        <v>0</v>
      </c>
    </row>
    <row r="2975" spans="1:12" x14ac:dyDescent="0.25">
      <c r="A2975" s="17"/>
      <c r="B2975" s="17">
        <f t="shared" ca="1" si="48"/>
        <v>0</v>
      </c>
      <c r="C2975" s="16">
        <f>IF(LEN('Basis Excelsheet - uw artikelnr'!F2975)&gt;35,1,0)</f>
        <v>0</v>
      </c>
      <c r="D2975" s="16">
        <f>IF(LEN('Basis Excelsheet - uw artikelnr'!K2975)&gt;30,1,0)</f>
        <v>0</v>
      </c>
      <c r="E2975" s="16">
        <f>IF(LEN('Basis Excelsheet - uw artikelnr'!E2975)&gt;20,1,0)</f>
        <v>0</v>
      </c>
      <c r="F2975" s="16">
        <f>IF('Basis Excelsheet - uw artikelnr'!L2975=0,0,IF('Basis Excelsheet - uw artikelnr'!L2975&lt;1,1,0))</f>
        <v>0</v>
      </c>
      <c r="G2975" s="16">
        <f>IF('Basis Excelsheet - uw artikelnr'!F2975=0,0,IF(EXACT('Basis Excelsheet - uw artikelnr'!G2975,Keuzelijsten!$C$2),0,IF(EXACT('Basis Excelsheet - uw artikelnr'!G2975,Keuzelijsten!$C$3),0,1)))</f>
        <v>0</v>
      </c>
      <c r="H2975" s="16">
        <f>IF('Basis Excelsheet - uw artikelnr'!F2975=0,0,IF(EXACT('Basis Excelsheet - uw artikelnr'!J2975,Keuzelijsten!$D$2),0,IF(EXACT('Basis Excelsheet - uw artikelnr'!J2975,Keuzelijsten!$D$3),0,1)))</f>
        <v>0</v>
      </c>
      <c r="I2975" s="16">
        <f ca="1">IF('Basis Excelsheet - uw artikelnr'!A2975=0,0,IF(CELL("type",'Basis Excelsheet - uw artikelnr'!A2975)="w",0,1))</f>
        <v>0</v>
      </c>
      <c r="J2975" s="16">
        <f>IF('Basis Excelsheet - uw artikelnr'!F2975=0,0,COUNTIF(Keuzelijsten!$F$2:$F$244,'Basis Excelsheet - uw artikelnr'!M2975)-1)*-1</f>
        <v>0</v>
      </c>
      <c r="K2975" s="16">
        <f>IF('Basis Excelsheet - uw artikelnr'!F2975=0,0,COUNTIF(Keuzelijsten!$A$2:$A$245,'Basis Excelsheet - uw artikelnr'!C2975)-1)*-1</f>
        <v>0</v>
      </c>
      <c r="L2975" s="16">
        <f>IF('Basis Excelsheet - uw artikelnr'!F2975=0,0,COUNTIF(Keuzelijsten!$W$2:$W$945,'Basis Excelsheet - uw artikelnr'!D2975)-1)*-1</f>
        <v>0</v>
      </c>
    </row>
    <row r="2976" spans="1:12" x14ac:dyDescent="0.25">
      <c r="A2976" s="17"/>
      <c r="B2976" s="17">
        <f t="shared" ca="1" si="48"/>
        <v>0</v>
      </c>
      <c r="C2976" s="16">
        <f>IF(LEN('Basis Excelsheet - uw artikelnr'!F2976)&gt;35,1,0)</f>
        <v>0</v>
      </c>
      <c r="D2976" s="16">
        <f>IF(LEN('Basis Excelsheet - uw artikelnr'!K2976)&gt;30,1,0)</f>
        <v>0</v>
      </c>
      <c r="E2976" s="16">
        <f>IF(LEN('Basis Excelsheet - uw artikelnr'!E2976)&gt;20,1,0)</f>
        <v>0</v>
      </c>
      <c r="F2976" s="16">
        <f>IF('Basis Excelsheet - uw artikelnr'!L2976=0,0,IF('Basis Excelsheet - uw artikelnr'!L2976&lt;1,1,0))</f>
        <v>0</v>
      </c>
      <c r="G2976" s="16">
        <f>IF('Basis Excelsheet - uw artikelnr'!F2976=0,0,IF(EXACT('Basis Excelsheet - uw artikelnr'!G2976,Keuzelijsten!$C$2),0,IF(EXACT('Basis Excelsheet - uw artikelnr'!G2976,Keuzelijsten!$C$3),0,1)))</f>
        <v>0</v>
      </c>
      <c r="H2976" s="16">
        <f>IF('Basis Excelsheet - uw artikelnr'!F2976=0,0,IF(EXACT('Basis Excelsheet - uw artikelnr'!J2976,Keuzelijsten!$D$2),0,IF(EXACT('Basis Excelsheet - uw artikelnr'!J2976,Keuzelijsten!$D$3),0,1)))</f>
        <v>0</v>
      </c>
      <c r="I2976" s="16">
        <f ca="1">IF('Basis Excelsheet - uw artikelnr'!A2976=0,0,IF(CELL("type",'Basis Excelsheet - uw artikelnr'!A2976)="w",0,1))</f>
        <v>0</v>
      </c>
      <c r="J2976" s="16">
        <f>IF('Basis Excelsheet - uw artikelnr'!F2976=0,0,COUNTIF(Keuzelijsten!$F$2:$F$244,'Basis Excelsheet - uw artikelnr'!M2976)-1)*-1</f>
        <v>0</v>
      </c>
      <c r="K2976" s="16">
        <f>IF('Basis Excelsheet - uw artikelnr'!F2976=0,0,COUNTIF(Keuzelijsten!$A$2:$A$245,'Basis Excelsheet - uw artikelnr'!C2976)-1)*-1</f>
        <v>0</v>
      </c>
      <c r="L2976" s="16">
        <f>IF('Basis Excelsheet - uw artikelnr'!F2976=0,0,COUNTIF(Keuzelijsten!$W$2:$W$945,'Basis Excelsheet - uw artikelnr'!D2976)-1)*-1</f>
        <v>0</v>
      </c>
    </row>
    <row r="2977" spans="1:12" x14ac:dyDescent="0.25">
      <c r="A2977" s="17"/>
      <c r="B2977" s="17">
        <f t="shared" ca="1" si="48"/>
        <v>0</v>
      </c>
      <c r="C2977" s="16">
        <f>IF(LEN('Basis Excelsheet - uw artikelnr'!F2977)&gt;35,1,0)</f>
        <v>0</v>
      </c>
      <c r="D2977" s="16">
        <f>IF(LEN('Basis Excelsheet - uw artikelnr'!K2977)&gt;30,1,0)</f>
        <v>0</v>
      </c>
      <c r="E2977" s="16">
        <f>IF(LEN('Basis Excelsheet - uw artikelnr'!E2977)&gt;20,1,0)</f>
        <v>0</v>
      </c>
      <c r="F2977" s="16">
        <f>IF('Basis Excelsheet - uw artikelnr'!L2977=0,0,IF('Basis Excelsheet - uw artikelnr'!L2977&lt;1,1,0))</f>
        <v>0</v>
      </c>
      <c r="G2977" s="16">
        <f>IF('Basis Excelsheet - uw artikelnr'!F2977=0,0,IF(EXACT('Basis Excelsheet - uw artikelnr'!G2977,Keuzelijsten!$C$2),0,IF(EXACT('Basis Excelsheet - uw artikelnr'!G2977,Keuzelijsten!$C$3),0,1)))</f>
        <v>0</v>
      </c>
      <c r="H2977" s="16">
        <f>IF('Basis Excelsheet - uw artikelnr'!F2977=0,0,IF(EXACT('Basis Excelsheet - uw artikelnr'!J2977,Keuzelijsten!$D$2),0,IF(EXACT('Basis Excelsheet - uw artikelnr'!J2977,Keuzelijsten!$D$3),0,1)))</f>
        <v>0</v>
      </c>
      <c r="I2977" s="16">
        <f ca="1">IF('Basis Excelsheet - uw artikelnr'!A2977=0,0,IF(CELL("type",'Basis Excelsheet - uw artikelnr'!A2977)="w",0,1))</f>
        <v>0</v>
      </c>
      <c r="J2977" s="16">
        <f>IF('Basis Excelsheet - uw artikelnr'!F2977=0,0,COUNTIF(Keuzelijsten!$F$2:$F$244,'Basis Excelsheet - uw artikelnr'!M2977)-1)*-1</f>
        <v>0</v>
      </c>
      <c r="K2977" s="16">
        <f>IF('Basis Excelsheet - uw artikelnr'!F2977=0,0,COUNTIF(Keuzelijsten!$A$2:$A$245,'Basis Excelsheet - uw artikelnr'!C2977)-1)*-1</f>
        <v>0</v>
      </c>
      <c r="L2977" s="16">
        <f>IF('Basis Excelsheet - uw artikelnr'!F2977=0,0,COUNTIF(Keuzelijsten!$W$2:$W$945,'Basis Excelsheet - uw artikelnr'!D2977)-1)*-1</f>
        <v>0</v>
      </c>
    </row>
    <row r="2978" spans="1:12" x14ac:dyDescent="0.25">
      <c r="A2978" s="17"/>
      <c r="B2978" s="17">
        <f t="shared" ca="1" si="48"/>
        <v>0</v>
      </c>
      <c r="C2978" s="16">
        <f>IF(LEN('Basis Excelsheet - uw artikelnr'!F2978)&gt;35,1,0)</f>
        <v>0</v>
      </c>
      <c r="D2978" s="16">
        <f>IF(LEN('Basis Excelsheet - uw artikelnr'!K2978)&gt;30,1,0)</f>
        <v>0</v>
      </c>
      <c r="E2978" s="16">
        <f>IF(LEN('Basis Excelsheet - uw artikelnr'!E2978)&gt;20,1,0)</f>
        <v>0</v>
      </c>
      <c r="F2978" s="16">
        <f>IF('Basis Excelsheet - uw artikelnr'!L2978=0,0,IF('Basis Excelsheet - uw artikelnr'!L2978&lt;1,1,0))</f>
        <v>0</v>
      </c>
      <c r="G2978" s="16">
        <f>IF('Basis Excelsheet - uw artikelnr'!F2978=0,0,IF(EXACT('Basis Excelsheet - uw artikelnr'!G2978,Keuzelijsten!$C$2),0,IF(EXACT('Basis Excelsheet - uw artikelnr'!G2978,Keuzelijsten!$C$3),0,1)))</f>
        <v>0</v>
      </c>
      <c r="H2978" s="16">
        <f>IF('Basis Excelsheet - uw artikelnr'!F2978=0,0,IF(EXACT('Basis Excelsheet - uw artikelnr'!J2978,Keuzelijsten!$D$2),0,IF(EXACT('Basis Excelsheet - uw artikelnr'!J2978,Keuzelijsten!$D$3),0,1)))</f>
        <v>0</v>
      </c>
      <c r="I2978" s="16">
        <f ca="1">IF('Basis Excelsheet - uw artikelnr'!A2978=0,0,IF(CELL("type",'Basis Excelsheet - uw artikelnr'!A2978)="w",0,1))</f>
        <v>0</v>
      </c>
      <c r="J2978" s="16">
        <f>IF('Basis Excelsheet - uw artikelnr'!F2978=0,0,COUNTIF(Keuzelijsten!$F$2:$F$244,'Basis Excelsheet - uw artikelnr'!M2978)-1)*-1</f>
        <v>0</v>
      </c>
      <c r="K2978" s="16">
        <f>IF('Basis Excelsheet - uw artikelnr'!F2978=0,0,COUNTIF(Keuzelijsten!$A$2:$A$245,'Basis Excelsheet - uw artikelnr'!C2978)-1)*-1</f>
        <v>0</v>
      </c>
      <c r="L2978" s="16">
        <f>IF('Basis Excelsheet - uw artikelnr'!F2978=0,0,COUNTIF(Keuzelijsten!$W$2:$W$945,'Basis Excelsheet - uw artikelnr'!D2978)-1)*-1</f>
        <v>0</v>
      </c>
    </row>
    <row r="2979" spans="1:12" x14ac:dyDescent="0.25">
      <c r="A2979" s="17"/>
      <c r="B2979" s="17">
        <f t="shared" ca="1" si="48"/>
        <v>0</v>
      </c>
      <c r="C2979" s="16">
        <f>IF(LEN('Basis Excelsheet - uw artikelnr'!F2979)&gt;35,1,0)</f>
        <v>0</v>
      </c>
      <c r="D2979" s="16">
        <f>IF(LEN('Basis Excelsheet - uw artikelnr'!K2979)&gt;30,1,0)</f>
        <v>0</v>
      </c>
      <c r="E2979" s="16">
        <f>IF(LEN('Basis Excelsheet - uw artikelnr'!E2979)&gt;20,1,0)</f>
        <v>0</v>
      </c>
      <c r="F2979" s="16">
        <f>IF('Basis Excelsheet - uw artikelnr'!L2979=0,0,IF('Basis Excelsheet - uw artikelnr'!L2979&lt;1,1,0))</f>
        <v>0</v>
      </c>
      <c r="G2979" s="16">
        <f>IF('Basis Excelsheet - uw artikelnr'!F2979=0,0,IF(EXACT('Basis Excelsheet - uw artikelnr'!G2979,Keuzelijsten!$C$2),0,IF(EXACT('Basis Excelsheet - uw artikelnr'!G2979,Keuzelijsten!$C$3),0,1)))</f>
        <v>0</v>
      </c>
      <c r="H2979" s="16">
        <f>IF('Basis Excelsheet - uw artikelnr'!F2979=0,0,IF(EXACT('Basis Excelsheet - uw artikelnr'!J2979,Keuzelijsten!$D$2),0,IF(EXACT('Basis Excelsheet - uw artikelnr'!J2979,Keuzelijsten!$D$3),0,1)))</f>
        <v>0</v>
      </c>
      <c r="I2979" s="16">
        <f ca="1">IF('Basis Excelsheet - uw artikelnr'!A2979=0,0,IF(CELL("type",'Basis Excelsheet - uw artikelnr'!A2979)="w",0,1))</f>
        <v>0</v>
      </c>
      <c r="J2979" s="16">
        <f>IF('Basis Excelsheet - uw artikelnr'!F2979=0,0,COUNTIF(Keuzelijsten!$F$2:$F$244,'Basis Excelsheet - uw artikelnr'!M2979)-1)*-1</f>
        <v>0</v>
      </c>
      <c r="K2979" s="16">
        <f>IF('Basis Excelsheet - uw artikelnr'!F2979=0,0,COUNTIF(Keuzelijsten!$A$2:$A$245,'Basis Excelsheet - uw artikelnr'!C2979)-1)*-1</f>
        <v>0</v>
      </c>
      <c r="L2979" s="16">
        <f>IF('Basis Excelsheet - uw artikelnr'!F2979=0,0,COUNTIF(Keuzelijsten!$W$2:$W$945,'Basis Excelsheet - uw artikelnr'!D2979)-1)*-1</f>
        <v>0</v>
      </c>
    </row>
    <row r="2980" spans="1:12" x14ac:dyDescent="0.25">
      <c r="A2980" s="17"/>
      <c r="B2980" s="17">
        <f t="shared" ca="1" si="48"/>
        <v>0</v>
      </c>
      <c r="C2980" s="16">
        <f>IF(LEN('Basis Excelsheet - uw artikelnr'!F2980)&gt;35,1,0)</f>
        <v>0</v>
      </c>
      <c r="D2980" s="16">
        <f>IF(LEN('Basis Excelsheet - uw artikelnr'!K2980)&gt;30,1,0)</f>
        <v>0</v>
      </c>
      <c r="E2980" s="16">
        <f>IF(LEN('Basis Excelsheet - uw artikelnr'!E2980)&gt;20,1,0)</f>
        <v>0</v>
      </c>
      <c r="F2980" s="16">
        <f>IF('Basis Excelsheet - uw artikelnr'!L2980=0,0,IF('Basis Excelsheet - uw artikelnr'!L2980&lt;1,1,0))</f>
        <v>0</v>
      </c>
      <c r="G2980" s="16">
        <f>IF('Basis Excelsheet - uw artikelnr'!F2980=0,0,IF(EXACT('Basis Excelsheet - uw artikelnr'!G2980,Keuzelijsten!$C$2),0,IF(EXACT('Basis Excelsheet - uw artikelnr'!G2980,Keuzelijsten!$C$3),0,1)))</f>
        <v>0</v>
      </c>
      <c r="H2980" s="16">
        <f>IF('Basis Excelsheet - uw artikelnr'!F2980=0,0,IF(EXACT('Basis Excelsheet - uw artikelnr'!J2980,Keuzelijsten!$D$2),0,IF(EXACT('Basis Excelsheet - uw artikelnr'!J2980,Keuzelijsten!$D$3),0,1)))</f>
        <v>0</v>
      </c>
      <c r="I2980" s="16">
        <f ca="1">IF('Basis Excelsheet - uw artikelnr'!A2980=0,0,IF(CELL("type",'Basis Excelsheet - uw artikelnr'!A2980)="w",0,1))</f>
        <v>0</v>
      </c>
      <c r="J2980" s="16">
        <f>IF('Basis Excelsheet - uw artikelnr'!F2980=0,0,COUNTIF(Keuzelijsten!$F$2:$F$244,'Basis Excelsheet - uw artikelnr'!M2980)-1)*-1</f>
        <v>0</v>
      </c>
      <c r="K2980" s="16">
        <f>IF('Basis Excelsheet - uw artikelnr'!F2980=0,0,COUNTIF(Keuzelijsten!$A$2:$A$245,'Basis Excelsheet - uw artikelnr'!C2980)-1)*-1</f>
        <v>0</v>
      </c>
      <c r="L2980" s="16">
        <f>IF('Basis Excelsheet - uw artikelnr'!F2980=0,0,COUNTIF(Keuzelijsten!$W$2:$W$945,'Basis Excelsheet - uw artikelnr'!D2980)-1)*-1</f>
        <v>0</v>
      </c>
    </row>
    <row r="2981" spans="1:12" x14ac:dyDescent="0.25">
      <c r="A2981" s="17"/>
      <c r="B2981" s="17">
        <f t="shared" ca="1" si="48"/>
        <v>0</v>
      </c>
      <c r="C2981" s="16">
        <f>IF(LEN('Basis Excelsheet - uw artikelnr'!F2981)&gt;35,1,0)</f>
        <v>0</v>
      </c>
      <c r="D2981" s="16">
        <f>IF(LEN('Basis Excelsheet - uw artikelnr'!K2981)&gt;30,1,0)</f>
        <v>0</v>
      </c>
      <c r="E2981" s="16">
        <f>IF(LEN('Basis Excelsheet - uw artikelnr'!E2981)&gt;20,1,0)</f>
        <v>0</v>
      </c>
      <c r="F2981" s="16">
        <f>IF('Basis Excelsheet - uw artikelnr'!L2981=0,0,IF('Basis Excelsheet - uw artikelnr'!L2981&lt;1,1,0))</f>
        <v>0</v>
      </c>
      <c r="G2981" s="16">
        <f>IF('Basis Excelsheet - uw artikelnr'!F2981=0,0,IF(EXACT('Basis Excelsheet - uw artikelnr'!G2981,Keuzelijsten!$C$2),0,IF(EXACT('Basis Excelsheet - uw artikelnr'!G2981,Keuzelijsten!$C$3),0,1)))</f>
        <v>0</v>
      </c>
      <c r="H2981" s="16">
        <f>IF('Basis Excelsheet - uw artikelnr'!F2981=0,0,IF(EXACT('Basis Excelsheet - uw artikelnr'!J2981,Keuzelijsten!$D$2),0,IF(EXACT('Basis Excelsheet - uw artikelnr'!J2981,Keuzelijsten!$D$3),0,1)))</f>
        <v>0</v>
      </c>
      <c r="I2981" s="16">
        <f ca="1">IF('Basis Excelsheet - uw artikelnr'!A2981=0,0,IF(CELL("type",'Basis Excelsheet - uw artikelnr'!A2981)="w",0,1))</f>
        <v>0</v>
      </c>
      <c r="J2981" s="16">
        <f>IF('Basis Excelsheet - uw artikelnr'!F2981=0,0,COUNTIF(Keuzelijsten!$F$2:$F$244,'Basis Excelsheet - uw artikelnr'!M2981)-1)*-1</f>
        <v>0</v>
      </c>
      <c r="K2981" s="16">
        <f>IF('Basis Excelsheet - uw artikelnr'!F2981=0,0,COUNTIF(Keuzelijsten!$A$2:$A$245,'Basis Excelsheet - uw artikelnr'!C2981)-1)*-1</f>
        <v>0</v>
      </c>
      <c r="L2981" s="16">
        <f>IF('Basis Excelsheet - uw artikelnr'!F2981=0,0,COUNTIF(Keuzelijsten!$W$2:$W$945,'Basis Excelsheet - uw artikelnr'!D2981)-1)*-1</f>
        <v>0</v>
      </c>
    </row>
    <row r="2982" spans="1:12" x14ac:dyDescent="0.25">
      <c r="A2982" s="17"/>
      <c r="B2982" s="17">
        <f t="shared" ca="1" si="48"/>
        <v>0</v>
      </c>
      <c r="C2982" s="16">
        <f>IF(LEN('Basis Excelsheet - uw artikelnr'!F2982)&gt;35,1,0)</f>
        <v>0</v>
      </c>
      <c r="D2982" s="16">
        <f>IF(LEN('Basis Excelsheet - uw artikelnr'!K2982)&gt;30,1,0)</f>
        <v>0</v>
      </c>
      <c r="E2982" s="16">
        <f>IF(LEN('Basis Excelsheet - uw artikelnr'!E2982)&gt;20,1,0)</f>
        <v>0</v>
      </c>
      <c r="F2982" s="16">
        <f>IF('Basis Excelsheet - uw artikelnr'!L2982=0,0,IF('Basis Excelsheet - uw artikelnr'!L2982&lt;1,1,0))</f>
        <v>0</v>
      </c>
      <c r="G2982" s="16">
        <f>IF('Basis Excelsheet - uw artikelnr'!F2982=0,0,IF(EXACT('Basis Excelsheet - uw artikelnr'!G2982,Keuzelijsten!$C$2),0,IF(EXACT('Basis Excelsheet - uw artikelnr'!G2982,Keuzelijsten!$C$3),0,1)))</f>
        <v>0</v>
      </c>
      <c r="H2982" s="16">
        <f>IF('Basis Excelsheet - uw artikelnr'!F2982=0,0,IF(EXACT('Basis Excelsheet - uw artikelnr'!J2982,Keuzelijsten!$D$2),0,IF(EXACT('Basis Excelsheet - uw artikelnr'!J2982,Keuzelijsten!$D$3),0,1)))</f>
        <v>0</v>
      </c>
      <c r="I2982" s="16">
        <f ca="1">IF('Basis Excelsheet - uw artikelnr'!A2982=0,0,IF(CELL("type",'Basis Excelsheet - uw artikelnr'!A2982)="w",0,1))</f>
        <v>0</v>
      </c>
      <c r="J2982" s="16">
        <f>IF('Basis Excelsheet - uw artikelnr'!F2982=0,0,COUNTIF(Keuzelijsten!$F$2:$F$244,'Basis Excelsheet - uw artikelnr'!M2982)-1)*-1</f>
        <v>0</v>
      </c>
      <c r="K2982" s="16">
        <f>IF('Basis Excelsheet - uw artikelnr'!F2982=0,0,COUNTIF(Keuzelijsten!$A$2:$A$245,'Basis Excelsheet - uw artikelnr'!C2982)-1)*-1</f>
        <v>0</v>
      </c>
      <c r="L2982" s="16">
        <f>IF('Basis Excelsheet - uw artikelnr'!F2982=0,0,COUNTIF(Keuzelijsten!$W$2:$W$945,'Basis Excelsheet - uw artikelnr'!D2982)-1)*-1</f>
        <v>0</v>
      </c>
    </row>
    <row r="2983" spans="1:12" x14ac:dyDescent="0.25">
      <c r="A2983" s="17"/>
      <c r="B2983" s="17">
        <f t="shared" ca="1" si="48"/>
        <v>0</v>
      </c>
      <c r="C2983" s="16">
        <f>IF(LEN('Basis Excelsheet - uw artikelnr'!F2983)&gt;35,1,0)</f>
        <v>0</v>
      </c>
      <c r="D2983" s="16">
        <f>IF(LEN('Basis Excelsheet - uw artikelnr'!K2983)&gt;30,1,0)</f>
        <v>0</v>
      </c>
      <c r="E2983" s="16">
        <f>IF(LEN('Basis Excelsheet - uw artikelnr'!E2983)&gt;20,1,0)</f>
        <v>0</v>
      </c>
      <c r="F2983" s="16">
        <f>IF('Basis Excelsheet - uw artikelnr'!L2983=0,0,IF('Basis Excelsheet - uw artikelnr'!L2983&lt;1,1,0))</f>
        <v>0</v>
      </c>
      <c r="G2983" s="16">
        <f>IF('Basis Excelsheet - uw artikelnr'!F2983=0,0,IF(EXACT('Basis Excelsheet - uw artikelnr'!G2983,Keuzelijsten!$C$2),0,IF(EXACT('Basis Excelsheet - uw artikelnr'!G2983,Keuzelijsten!$C$3),0,1)))</f>
        <v>0</v>
      </c>
      <c r="H2983" s="16">
        <f>IF('Basis Excelsheet - uw artikelnr'!F2983=0,0,IF(EXACT('Basis Excelsheet - uw artikelnr'!J2983,Keuzelijsten!$D$2),0,IF(EXACT('Basis Excelsheet - uw artikelnr'!J2983,Keuzelijsten!$D$3),0,1)))</f>
        <v>0</v>
      </c>
      <c r="I2983" s="16">
        <f ca="1">IF('Basis Excelsheet - uw artikelnr'!A2983=0,0,IF(CELL("type",'Basis Excelsheet - uw artikelnr'!A2983)="w",0,1))</f>
        <v>0</v>
      </c>
      <c r="J2983" s="16">
        <f>IF('Basis Excelsheet - uw artikelnr'!F2983=0,0,COUNTIF(Keuzelijsten!$F$2:$F$244,'Basis Excelsheet - uw artikelnr'!M2983)-1)*-1</f>
        <v>0</v>
      </c>
      <c r="K2983" s="16">
        <f>IF('Basis Excelsheet - uw artikelnr'!F2983=0,0,COUNTIF(Keuzelijsten!$A$2:$A$245,'Basis Excelsheet - uw artikelnr'!C2983)-1)*-1</f>
        <v>0</v>
      </c>
      <c r="L2983" s="16">
        <f>IF('Basis Excelsheet - uw artikelnr'!F2983=0,0,COUNTIF(Keuzelijsten!$W$2:$W$945,'Basis Excelsheet - uw artikelnr'!D2983)-1)*-1</f>
        <v>0</v>
      </c>
    </row>
    <row r="2984" spans="1:12" x14ac:dyDescent="0.25">
      <c r="A2984" s="17"/>
      <c r="B2984" s="17">
        <f t="shared" ca="1" si="48"/>
        <v>0</v>
      </c>
      <c r="C2984" s="16">
        <f>IF(LEN('Basis Excelsheet - uw artikelnr'!F2984)&gt;35,1,0)</f>
        <v>0</v>
      </c>
      <c r="D2984" s="16">
        <f>IF(LEN('Basis Excelsheet - uw artikelnr'!K2984)&gt;30,1,0)</f>
        <v>0</v>
      </c>
      <c r="E2984" s="16">
        <f>IF(LEN('Basis Excelsheet - uw artikelnr'!E2984)&gt;20,1,0)</f>
        <v>0</v>
      </c>
      <c r="F2984" s="16">
        <f>IF('Basis Excelsheet - uw artikelnr'!L2984=0,0,IF('Basis Excelsheet - uw artikelnr'!L2984&lt;1,1,0))</f>
        <v>0</v>
      </c>
      <c r="G2984" s="16">
        <f>IF('Basis Excelsheet - uw artikelnr'!F2984=0,0,IF(EXACT('Basis Excelsheet - uw artikelnr'!G2984,Keuzelijsten!$C$2),0,IF(EXACT('Basis Excelsheet - uw artikelnr'!G2984,Keuzelijsten!$C$3),0,1)))</f>
        <v>0</v>
      </c>
      <c r="H2984" s="16">
        <f>IF('Basis Excelsheet - uw artikelnr'!F2984=0,0,IF(EXACT('Basis Excelsheet - uw artikelnr'!J2984,Keuzelijsten!$D$2),0,IF(EXACT('Basis Excelsheet - uw artikelnr'!J2984,Keuzelijsten!$D$3),0,1)))</f>
        <v>0</v>
      </c>
      <c r="I2984" s="16">
        <f ca="1">IF('Basis Excelsheet - uw artikelnr'!A2984=0,0,IF(CELL("type",'Basis Excelsheet - uw artikelnr'!A2984)="w",0,1))</f>
        <v>0</v>
      </c>
      <c r="J2984" s="16">
        <f>IF('Basis Excelsheet - uw artikelnr'!F2984=0,0,COUNTIF(Keuzelijsten!$F$2:$F$244,'Basis Excelsheet - uw artikelnr'!M2984)-1)*-1</f>
        <v>0</v>
      </c>
      <c r="K2984" s="16">
        <f>IF('Basis Excelsheet - uw artikelnr'!F2984=0,0,COUNTIF(Keuzelijsten!$A$2:$A$245,'Basis Excelsheet - uw artikelnr'!C2984)-1)*-1</f>
        <v>0</v>
      </c>
      <c r="L2984" s="16">
        <f>IF('Basis Excelsheet - uw artikelnr'!F2984=0,0,COUNTIF(Keuzelijsten!$W$2:$W$945,'Basis Excelsheet - uw artikelnr'!D2984)-1)*-1</f>
        <v>0</v>
      </c>
    </row>
    <row r="2985" spans="1:12" x14ac:dyDescent="0.25">
      <c r="A2985" s="17"/>
      <c r="B2985" s="17">
        <f t="shared" ca="1" si="48"/>
        <v>0</v>
      </c>
      <c r="C2985" s="16">
        <f>IF(LEN('Basis Excelsheet - uw artikelnr'!F2985)&gt;35,1,0)</f>
        <v>0</v>
      </c>
      <c r="D2985" s="16">
        <f>IF(LEN('Basis Excelsheet - uw artikelnr'!K2985)&gt;30,1,0)</f>
        <v>0</v>
      </c>
      <c r="E2985" s="16">
        <f>IF(LEN('Basis Excelsheet - uw artikelnr'!E2985)&gt;20,1,0)</f>
        <v>0</v>
      </c>
      <c r="F2985" s="16">
        <f>IF('Basis Excelsheet - uw artikelnr'!L2985=0,0,IF('Basis Excelsheet - uw artikelnr'!L2985&lt;1,1,0))</f>
        <v>0</v>
      </c>
      <c r="G2985" s="16">
        <f>IF('Basis Excelsheet - uw artikelnr'!F2985=0,0,IF(EXACT('Basis Excelsheet - uw artikelnr'!G2985,Keuzelijsten!$C$2),0,IF(EXACT('Basis Excelsheet - uw artikelnr'!G2985,Keuzelijsten!$C$3),0,1)))</f>
        <v>0</v>
      </c>
      <c r="H2985" s="16">
        <f>IF('Basis Excelsheet - uw artikelnr'!F2985=0,0,IF(EXACT('Basis Excelsheet - uw artikelnr'!J2985,Keuzelijsten!$D$2),0,IF(EXACT('Basis Excelsheet - uw artikelnr'!J2985,Keuzelijsten!$D$3),0,1)))</f>
        <v>0</v>
      </c>
      <c r="I2985" s="16">
        <f ca="1">IF('Basis Excelsheet - uw artikelnr'!A2985=0,0,IF(CELL("type",'Basis Excelsheet - uw artikelnr'!A2985)="w",0,1))</f>
        <v>0</v>
      </c>
      <c r="J2985" s="16">
        <f>IF('Basis Excelsheet - uw artikelnr'!F2985=0,0,COUNTIF(Keuzelijsten!$F$2:$F$244,'Basis Excelsheet - uw artikelnr'!M2985)-1)*-1</f>
        <v>0</v>
      </c>
      <c r="K2985" s="16">
        <f>IF('Basis Excelsheet - uw artikelnr'!F2985=0,0,COUNTIF(Keuzelijsten!$A$2:$A$245,'Basis Excelsheet - uw artikelnr'!C2985)-1)*-1</f>
        <v>0</v>
      </c>
      <c r="L2985" s="16">
        <f>IF('Basis Excelsheet - uw artikelnr'!F2985=0,0,COUNTIF(Keuzelijsten!$W$2:$W$945,'Basis Excelsheet - uw artikelnr'!D2985)-1)*-1</f>
        <v>0</v>
      </c>
    </row>
    <row r="2986" spans="1:12" x14ac:dyDescent="0.25">
      <c r="A2986" s="17"/>
      <c r="B2986" s="17">
        <f t="shared" ca="1" si="48"/>
        <v>0</v>
      </c>
      <c r="C2986" s="16">
        <f>IF(LEN('Basis Excelsheet - uw artikelnr'!F2986)&gt;35,1,0)</f>
        <v>0</v>
      </c>
      <c r="D2986" s="16">
        <f>IF(LEN('Basis Excelsheet - uw artikelnr'!K2986)&gt;30,1,0)</f>
        <v>0</v>
      </c>
      <c r="E2986" s="16">
        <f>IF(LEN('Basis Excelsheet - uw artikelnr'!E2986)&gt;20,1,0)</f>
        <v>0</v>
      </c>
      <c r="F2986" s="16">
        <f>IF('Basis Excelsheet - uw artikelnr'!L2986=0,0,IF('Basis Excelsheet - uw artikelnr'!L2986&lt;1,1,0))</f>
        <v>0</v>
      </c>
      <c r="G2986" s="16">
        <f>IF('Basis Excelsheet - uw artikelnr'!F2986=0,0,IF(EXACT('Basis Excelsheet - uw artikelnr'!G2986,Keuzelijsten!$C$2),0,IF(EXACT('Basis Excelsheet - uw artikelnr'!G2986,Keuzelijsten!$C$3),0,1)))</f>
        <v>0</v>
      </c>
      <c r="H2986" s="16">
        <f>IF('Basis Excelsheet - uw artikelnr'!F2986=0,0,IF(EXACT('Basis Excelsheet - uw artikelnr'!J2986,Keuzelijsten!$D$2),0,IF(EXACT('Basis Excelsheet - uw artikelnr'!J2986,Keuzelijsten!$D$3),0,1)))</f>
        <v>0</v>
      </c>
      <c r="I2986" s="16">
        <f ca="1">IF('Basis Excelsheet - uw artikelnr'!A2986=0,0,IF(CELL("type",'Basis Excelsheet - uw artikelnr'!A2986)="w",0,1))</f>
        <v>0</v>
      </c>
      <c r="J2986" s="16">
        <f>IF('Basis Excelsheet - uw artikelnr'!F2986=0,0,COUNTIF(Keuzelijsten!$F$2:$F$244,'Basis Excelsheet - uw artikelnr'!M2986)-1)*-1</f>
        <v>0</v>
      </c>
      <c r="K2986" s="16">
        <f>IF('Basis Excelsheet - uw artikelnr'!F2986=0,0,COUNTIF(Keuzelijsten!$A$2:$A$245,'Basis Excelsheet - uw artikelnr'!C2986)-1)*-1</f>
        <v>0</v>
      </c>
      <c r="L2986" s="16">
        <f>IF('Basis Excelsheet - uw artikelnr'!F2986=0,0,COUNTIF(Keuzelijsten!$W$2:$W$945,'Basis Excelsheet - uw artikelnr'!D2986)-1)*-1</f>
        <v>0</v>
      </c>
    </row>
    <row r="2987" spans="1:12" x14ac:dyDescent="0.25">
      <c r="A2987" s="17"/>
      <c r="B2987" s="17">
        <f t="shared" ca="1" si="48"/>
        <v>0</v>
      </c>
      <c r="C2987" s="16">
        <f>IF(LEN('Basis Excelsheet - uw artikelnr'!F2987)&gt;35,1,0)</f>
        <v>0</v>
      </c>
      <c r="D2987" s="16">
        <f>IF(LEN('Basis Excelsheet - uw artikelnr'!K2987)&gt;30,1,0)</f>
        <v>0</v>
      </c>
      <c r="E2987" s="16">
        <f>IF(LEN('Basis Excelsheet - uw artikelnr'!E2987)&gt;20,1,0)</f>
        <v>0</v>
      </c>
      <c r="F2987" s="16">
        <f>IF('Basis Excelsheet - uw artikelnr'!L2987=0,0,IF('Basis Excelsheet - uw artikelnr'!L2987&lt;1,1,0))</f>
        <v>0</v>
      </c>
      <c r="G2987" s="16">
        <f>IF('Basis Excelsheet - uw artikelnr'!F2987=0,0,IF(EXACT('Basis Excelsheet - uw artikelnr'!G2987,Keuzelijsten!$C$2),0,IF(EXACT('Basis Excelsheet - uw artikelnr'!G2987,Keuzelijsten!$C$3),0,1)))</f>
        <v>0</v>
      </c>
      <c r="H2987" s="16">
        <f>IF('Basis Excelsheet - uw artikelnr'!F2987=0,0,IF(EXACT('Basis Excelsheet - uw artikelnr'!J2987,Keuzelijsten!$D$2),0,IF(EXACT('Basis Excelsheet - uw artikelnr'!J2987,Keuzelijsten!$D$3),0,1)))</f>
        <v>0</v>
      </c>
      <c r="I2987" s="16">
        <f ca="1">IF('Basis Excelsheet - uw artikelnr'!A2987=0,0,IF(CELL("type",'Basis Excelsheet - uw artikelnr'!A2987)="w",0,1))</f>
        <v>0</v>
      </c>
      <c r="J2987" s="16">
        <f>IF('Basis Excelsheet - uw artikelnr'!F2987=0,0,COUNTIF(Keuzelijsten!$F$2:$F$244,'Basis Excelsheet - uw artikelnr'!M2987)-1)*-1</f>
        <v>0</v>
      </c>
      <c r="K2987" s="16">
        <f>IF('Basis Excelsheet - uw artikelnr'!F2987=0,0,COUNTIF(Keuzelijsten!$A$2:$A$245,'Basis Excelsheet - uw artikelnr'!C2987)-1)*-1</f>
        <v>0</v>
      </c>
      <c r="L2987" s="16">
        <f>IF('Basis Excelsheet - uw artikelnr'!F2987=0,0,COUNTIF(Keuzelijsten!$W$2:$W$945,'Basis Excelsheet - uw artikelnr'!D2987)-1)*-1</f>
        <v>0</v>
      </c>
    </row>
    <row r="2988" spans="1:12" x14ac:dyDescent="0.25">
      <c r="A2988" s="17"/>
      <c r="B2988" s="17">
        <f t="shared" ca="1" si="48"/>
        <v>0</v>
      </c>
      <c r="C2988" s="16">
        <f>IF(LEN('Basis Excelsheet - uw artikelnr'!F2988)&gt;35,1,0)</f>
        <v>0</v>
      </c>
      <c r="D2988" s="16">
        <f>IF(LEN('Basis Excelsheet - uw artikelnr'!K2988)&gt;30,1,0)</f>
        <v>0</v>
      </c>
      <c r="E2988" s="16">
        <f>IF(LEN('Basis Excelsheet - uw artikelnr'!E2988)&gt;20,1,0)</f>
        <v>0</v>
      </c>
      <c r="F2988" s="16">
        <f>IF('Basis Excelsheet - uw artikelnr'!L2988=0,0,IF('Basis Excelsheet - uw artikelnr'!L2988&lt;1,1,0))</f>
        <v>0</v>
      </c>
      <c r="G2988" s="16">
        <f>IF('Basis Excelsheet - uw artikelnr'!F2988=0,0,IF(EXACT('Basis Excelsheet - uw artikelnr'!G2988,Keuzelijsten!$C$2),0,IF(EXACT('Basis Excelsheet - uw artikelnr'!G2988,Keuzelijsten!$C$3),0,1)))</f>
        <v>0</v>
      </c>
      <c r="H2988" s="16">
        <f>IF('Basis Excelsheet - uw artikelnr'!F2988=0,0,IF(EXACT('Basis Excelsheet - uw artikelnr'!J2988,Keuzelijsten!$D$2),0,IF(EXACT('Basis Excelsheet - uw artikelnr'!J2988,Keuzelijsten!$D$3),0,1)))</f>
        <v>0</v>
      </c>
      <c r="I2988" s="16">
        <f ca="1">IF('Basis Excelsheet - uw artikelnr'!A2988=0,0,IF(CELL("type",'Basis Excelsheet - uw artikelnr'!A2988)="w",0,1))</f>
        <v>0</v>
      </c>
      <c r="J2988" s="16">
        <f>IF('Basis Excelsheet - uw artikelnr'!F2988=0,0,COUNTIF(Keuzelijsten!$F$2:$F$244,'Basis Excelsheet - uw artikelnr'!M2988)-1)*-1</f>
        <v>0</v>
      </c>
      <c r="K2988" s="16">
        <f>IF('Basis Excelsheet - uw artikelnr'!F2988=0,0,COUNTIF(Keuzelijsten!$A$2:$A$245,'Basis Excelsheet - uw artikelnr'!C2988)-1)*-1</f>
        <v>0</v>
      </c>
      <c r="L2988" s="16">
        <f>IF('Basis Excelsheet - uw artikelnr'!F2988=0,0,COUNTIF(Keuzelijsten!$W$2:$W$945,'Basis Excelsheet - uw artikelnr'!D2988)-1)*-1</f>
        <v>0</v>
      </c>
    </row>
    <row r="2989" spans="1:12" x14ac:dyDescent="0.25">
      <c r="A2989" s="17"/>
      <c r="B2989" s="17">
        <f t="shared" ca="1" si="48"/>
        <v>0</v>
      </c>
      <c r="C2989" s="16">
        <f>IF(LEN('Basis Excelsheet - uw artikelnr'!F2989)&gt;35,1,0)</f>
        <v>0</v>
      </c>
      <c r="D2989" s="16">
        <f>IF(LEN('Basis Excelsheet - uw artikelnr'!K2989)&gt;30,1,0)</f>
        <v>0</v>
      </c>
      <c r="E2989" s="16">
        <f>IF(LEN('Basis Excelsheet - uw artikelnr'!E2989)&gt;20,1,0)</f>
        <v>0</v>
      </c>
      <c r="F2989" s="16">
        <f>IF('Basis Excelsheet - uw artikelnr'!L2989=0,0,IF('Basis Excelsheet - uw artikelnr'!L2989&lt;1,1,0))</f>
        <v>0</v>
      </c>
      <c r="G2989" s="16">
        <f>IF('Basis Excelsheet - uw artikelnr'!F2989=0,0,IF(EXACT('Basis Excelsheet - uw artikelnr'!G2989,Keuzelijsten!$C$2),0,IF(EXACT('Basis Excelsheet - uw artikelnr'!G2989,Keuzelijsten!$C$3),0,1)))</f>
        <v>0</v>
      </c>
      <c r="H2989" s="16">
        <f>IF('Basis Excelsheet - uw artikelnr'!F2989=0,0,IF(EXACT('Basis Excelsheet - uw artikelnr'!J2989,Keuzelijsten!$D$2),0,IF(EXACT('Basis Excelsheet - uw artikelnr'!J2989,Keuzelijsten!$D$3),0,1)))</f>
        <v>0</v>
      </c>
      <c r="I2989" s="16">
        <f ca="1">IF('Basis Excelsheet - uw artikelnr'!A2989=0,0,IF(CELL("type",'Basis Excelsheet - uw artikelnr'!A2989)="w",0,1))</f>
        <v>0</v>
      </c>
      <c r="J2989" s="16">
        <f>IF('Basis Excelsheet - uw artikelnr'!F2989=0,0,COUNTIF(Keuzelijsten!$F$2:$F$244,'Basis Excelsheet - uw artikelnr'!M2989)-1)*-1</f>
        <v>0</v>
      </c>
      <c r="K2989" s="16">
        <f>IF('Basis Excelsheet - uw artikelnr'!F2989=0,0,COUNTIF(Keuzelijsten!$A$2:$A$245,'Basis Excelsheet - uw artikelnr'!C2989)-1)*-1</f>
        <v>0</v>
      </c>
      <c r="L2989" s="16">
        <f>IF('Basis Excelsheet - uw artikelnr'!F2989=0,0,COUNTIF(Keuzelijsten!$W$2:$W$945,'Basis Excelsheet - uw artikelnr'!D2989)-1)*-1</f>
        <v>0</v>
      </c>
    </row>
    <row r="2990" spans="1:12" x14ac:dyDescent="0.25">
      <c r="A2990" s="17"/>
      <c r="B2990" s="17">
        <f t="shared" ca="1" si="48"/>
        <v>0</v>
      </c>
      <c r="C2990" s="16">
        <f>IF(LEN('Basis Excelsheet - uw artikelnr'!F2990)&gt;35,1,0)</f>
        <v>0</v>
      </c>
      <c r="D2990" s="16">
        <f>IF(LEN('Basis Excelsheet - uw artikelnr'!K2990)&gt;30,1,0)</f>
        <v>0</v>
      </c>
      <c r="E2990" s="16">
        <f>IF(LEN('Basis Excelsheet - uw artikelnr'!E2990)&gt;20,1,0)</f>
        <v>0</v>
      </c>
      <c r="F2990" s="16">
        <f>IF('Basis Excelsheet - uw artikelnr'!L2990=0,0,IF('Basis Excelsheet - uw artikelnr'!L2990&lt;1,1,0))</f>
        <v>0</v>
      </c>
      <c r="G2990" s="16">
        <f>IF('Basis Excelsheet - uw artikelnr'!F2990=0,0,IF(EXACT('Basis Excelsheet - uw artikelnr'!G2990,Keuzelijsten!$C$2),0,IF(EXACT('Basis Excelsheet - uw artikelnr'!G2990,Keuzelijsten!$C$3),0,1)))</f>
        <v>0</v>
      </c>
      <c r="H2990" s="16">
        <f>IF('Basis Excelsheet - uw artikelnr'!F2990=0,0,IF(EXACT('Basis Excelsheet - uw artikelnr'!J2990,Keuzelijsten!$D$2),0,IF(EXACT('Basis Excelsheet - uw artikelnr'!J2990,Keuzelijsten!$D$3),0,1)))</f>
        <v>0</v>
      </c>
      <c r="I2990" s="16">
        <f ca="1">IF('Basis Excelsheet - uw artikelnr'!A2990=0,0,IF(CELL("type",'Basis Excelsheet - uw artikelnr'!A2990)="w",0,1))</f>
        <v>0</v>
      </c>
      <c r="J2990" s="16">
        <f>IF('Basis Excelsheet - uw artikelnr'!F2990=0,0,COUNTIF(Keuzelijsten!$F$2:$F$244,'Basis Excelsheet - uw artikelnr'!M2990)-1)*-1</f>
        <v>0</v>
      </c>
      <c r="K2990" s="16">
        <f>IF('Basis Excelsheet - uw artikelnr'!F2990=0,0,COUNTIF(Keuzelijsten!$A$2:$A$245,'Basis Excelsheet - uw artikelnr'!C2990)-1)*-1</f>
        <v>0</v>
      </c>
      <c r="L2990" s="16">
        <f>IF('Basis Excelsheet - uw artikelnr'!F2990=0,0,COUNTIF(Keuzelijsten!$W$2:$W$945,'Basis Excelsheet - uw artikelnr'!D2990)-1)*-1</f>
        <v>0</v>
      </c>
    </row>
    <row r="2991" spans="1:12" x14ac:dyDescent="0.25">
      <c r="A2991" s="17"/>
      <c r="B2991" s="17">
        <f t="shared" ca="1" si="48"/>
        <v>0</v>
      </c>
      <c r="C2991" s="16">
        <f>IF(LEN('Basis Excelsheet - uw artikelnr'!F2991)&gt;35,1,0)</f>
        <v>0</v>
      </c>
      <c r="D2991" s="16">
        <f>IF(LEN('Basis Excelsheet - uw artikelnr'!K2991)&gt;30,1,0)</f>
        <v>0</v>
      </c>
      <c r="E2991" s="16">
        <f>IF(LEN('Basis Excelsheet - uw artikelnr'!E2991)&gt;20,1,0)</f>
        <v>0</v>
      </c>
      <c r="F2991" s="16">
        <f>IF('Basis Excelsheet - uw artikelnr'!L2991=0,0,IF('Basis Excelsheet - uw artikelnr'!L2991&lt;1,1,0))</f>
        <v>0</v>
      </c>
      <c r="G2991" s="16">
        <f>IF('Basis Excelsheet - uw artikelnr'!F2991=0,0,IF(EXACT('Basis Excelsheet - uw artikelnr'!G2991,Keuzelijsten!$C$2),0,IF(EXACT('Basis Excelsheet - uw artikelnr'!G2991,Keuzelijsten!$C$3),0,1)))</f>
        <v>0</v>
      </c>
      <c r="H2991" s="16">
        <f>IF('Basis Excelsheet - uw artikelnr'!F2991=0,0,IF(EXACT('Basis Excelsheet - uw artikelnr'!J2991,Keuzelijsten!$D$2),0,IF(EXACT('Basis Excelsheet - uw artikelnr'!J2991,Keuzelijsten!$D$3),0,1)))</f>
        <v>0</v>
      </c>
      <c r="I2991" s="16">
        <f ca="1">IF('Basis Excelsheet - uw artikelnr'!A2991=0,0,IF(CELL("type",'Basis Excelsheet - uw artikelnr'!A2991)="w",0,1))</f>
        <v>0</v>
      </c>
      <c r="J2991" s="16">
        <f>IF('Basis Excelsheet - uw artikelnr'!F2991=0,0,COUNTIF(Keuzelijsten!$F$2:$F$244,'Basis Excelsheet - uw artikelnr'!M2991)-1)*-1</f>
        <v>0</v>
      </c>
      <c r="K2991" s="16">
        <f>IF('Basis Excelsheet - uw artikelnr'!F2991=0,0,COUNTIF(Keuzelijsten!$A$2:$A$245,'Basis Excelsheet - uw artikelnr'!C2991)-1)*-1</f>
        <v>0</v>
      </c>
      <c r="L2991" s="16">
        <f>IF('Basis Excelsheet - uw artikelnr'!F2991=0,0,COUNTIF(Keuzelijsten!$W$2:$W$945,'Basis Excelsheet - uw artikelnr'!D2991)-1)*-1</f>
        <v>0</v>
      </c>
    </row>
    <row r="2992" spans="1:12" x14ac:dyDescent="0.25">
      <c r="A2992" s="17"/>
      <c r="B2992" s="17">
        <f t="shared" ca="1" si="48"/>
        <v>0</v>
      </c>
      <c r="C2992" s="16">
        <f>IF(LEN('Basis Excelsheet - uw artikelnr'!F2992)&gt;35,1,0)</f>
        <v>0</v>
      </c>
      <c r="D2992" s="16">
        <f>IF(LEN('Basis Excelsheet - uw artikelnr'!K2992)&gt;30,1,0)</f>
        <v>0</v>
      </c>
      <c r="E2992" s="16">
        <f>IF(LEN('Basis Excelsheet - uw artikelnr'!E2992)&gt;20,1,0)</f>
        <v>0</v>
      </c>
      <c r="F2992" s="16">
        <f>IF('Basis Excelsheet - uw artikelnr'!L2992=0,0,IF('Basis Excelsheet - uw artikelnr'!L2992&lt;1,1,0))</f>
        <v>0</v>
      </c>
      <c r="G2992" s="16">
        <f>IF('Basis Excelsheet - uw artikelnr'!F2992=0,0,IF(EXACT('Basis Excelsheet - uw artikelnr'!G2992,Keuzelijsten!$C$2),0,IF(EXACT('Basis Excelsheet - uw artikelnr'!G2992,Keuzelijsten!$C$3),0,1)))</f>
        <v>0</v>
      </c>
      <c r="H2992" s="16">
        <f>IF('Basis Excelsheet - uw artikelnr'!F2992=0,0,IF(EXACT('Basis Excelsheet - uw artikelnr'!J2992,Keuzelijsten!$D$2),0,IF(EXACT('Basis Excelsheet - uw artikelnr'!J2992,Keuzelijsten!$D$3),0,1)))</f>
        <v>0</v>
      </c>
      <c r="I2992" s="16">
        <f ca="1">IF('Basis Excelsheet - uw artikelnr'!A2992=0,0,IF(CELL("type",'Basis Excelsheet - uw artikelnr'!A2992)="w",0,1))</f>
        <v>0</v>
      </c>
      <c r="J2992" s="16">
        <f>IF('Basis Excelsheet - uw artikelnr'!F2992=0,0,COUNTIF(Keuzelijsten!$F$2:$F$244,'Basis Excelsheet - uw artikelnr'!M2992)-1)*-1</f>
        <v>0</v>
      </c>
      <c r="K2992" s="16">
        <f>IF('Basis Excelsheet - uw artikelnr'!F2992=0,0,COUNTIF(Keuzelijsten!$A$2:$A$245,'Basis Excelsheet - uw artikelnr'!C2992)-1)*-1</f>
        <v>0</v>
      </c>
      <c r="L2992" s="16">
        <f>IF('Basis Excelsheet - uw artikelnr'!F2992=0,0,COUNTIF(Keuzelijsten!$W$2:$W$945,'Basis Excelsheet - uw artikelnr'!D2992)-1)*-1</f>
        <v>0</v>
      </c>
    </row>
    <row r="2993" spans="1:12" x14ac:dyDescent="0.25">
      <c r="A2993" s="17"/>
      <c r="B2993" s="17">
        <f t="shared" ca="1" si="48"/>
        <v>0</v>
      </c>
      <c r="C2993" s="16">
        <f>IF(LEN('Basis Excelsheet - uw artikelnr'!F2993)&gt;35,1,0)</f>
        <v>0</v>
      </c>
      <c r="D2993" s="16">
        <f>IF(LEN('Basis Excelsheet - uw artikelnr'!K2993)&gt;30,1,0)</f>
        <v>0</v>
      </c>
      <c r="E2993" s="16">
        <f>IF(LEN('Basis Excelsheet - uw artikelnr'!E2993)&gt;20,1,0)</f>
        <v>0</v>
      </c>
      <c r="F2993" s="16">
        <f>IF('Basis Excelsheet - uw artikelnr'!L2993=0,0,IF('Basis Excelsheet - uw artikelnr'!L2993&lt;1,1,0))</f>
        <v>0</v>
      </c>
      <c r="G2993" s="16">
        <f>IF('Basis Excelsheet - uw artikelnr'!F2993=0,0,IF(EXACT('Basis Excelsheet - uw artikelnr'!G2993,Keuzelijsten!$C$2),0,IF(EXACT('Basis Excelsheet - uw artikelnr'!G2993,Keuzelijsten!$C$3),0,1)))</f>
        <v>0</v>
      </c>
      <c r="H2993" s="16">
        <f>IF('Basis Excelsheet - uw artikelnr'!F2993=0,0,IF(EXACT('Basis Excelsheet - uw artikelnr'!J2993,Keuzelijsten!$D$2),0,IF(EXACT('Basis Excelsheet - uw artikelnr'!J2993,Keuzelijsten!$D$3),0,1)))</f>
        <v>0</v>
      </c>
      <c r="I2993" s="16">
        <f ca="1">IF('Basis Excelsheet - uw artikelnr'!A2993=0,0,IF(CELL("type",'Basis Excelsheet - uw artikelnr'!A2993)="w",0,1))</f>
        <v>0</v>
      </c>
      <c r="J2993" s="16">
        <f>IF('Basis Excelsheet - uw artikelnr'!F2993=0,0,COUNTIF(Keuzelijsten!$F$2:$F$244,'Basis Excelsheet - uw artikelnr'!M2993)-1)*-1</f>
        <v>0</v>
      </c>
      <c r="K2993" s="16">
        <f>IF('Basis Excelsheet - uw artikelnr'!F2993=0,0,COUNTIF(Keuzelijsten!$A$2:$A$245,'Basis Excelsheet - uw artikelnr'!C2993)-1)*-1</f>
        <v>0</v>
      </c>
      <c r="L2993" s="16">
        <f>IF('Basis Excelsheet - uw artikelnr'!F2993=0,0,COUNTIF(Keuzelijsten!$W$2:$W$945,'Basis Excelsheet - uw artikelnr'!D2993)-1)*-1</f>
        <v>0</v>
      </c>
    </row>
    <row r="2994" spans="1:12" x14ac:dyDescent="0.25">
      <c r="A2994" s="17"/>
      <c r="B2994" s="17">
        <f t="shared" ca="1" si="48"/>
        <v>0</v>
      </c>
      <c r="C2994" s="16">
        <f>IF(LEN('Basis Excelsheet - uw artikelnr'!F2994)&gt;35,1,0)</f>
        <v>0</v>
      </c>
      <c r="D2994" s="16">
        <f>IF(LEN('Basis Excelsheet - uw artikelnr'!K2994)&gt;30,1,0)</f>
        <v>0</v>
      </c>
      <c r="E2994" s="16">
        <f>IF(LEN('Basis Excelsheet - uw artikelnr'!E2994)&gt;20,1,0)</f>
        <v>0</v>
      </c>
      <c r="F2994" s="16">
        <f>IF('Basis Excelsheet - uw artikelnr'!L2994=0,0,IF('Basis Excelsheet - uw artikelnr'!L2994&lt;1,1,0))</f>
        <v>0</v>
      </c>
      <c r="G2994" s="16">
        <f>IF('Basis Excelsheet - uw artikelnr'!F2994=0,0,IF(EXACT('Basis Excelsheet - uw artikelnr'!G2994,Keuzelijsten!$C$2),0,IF(EXACT('Basis Excelsheet - uw artikelnr'!G2994,Keuzelijsten!$C$3),0,1)))</f>
        <v>0</v>
      </c>
      <c r="H2994" s="16">
        <f>IF('Basis Excelsheet - uw artikelnr'!F2994=0,0,IF(EXACT('Basis Excelsheet - uw artikelnr'!J2994,Keuzelijsten!$D$2),0,IF(EXACT('Basis Excelsheet - uw artikelnr'!J2994,Keuzelijsten!$D$3),0,1)))</f>
        <v>0</v>
      </c>
      <c r="I2994" s="16">
        <f ca="1">IF('Basis Excelsheet - uw artikelnr'!A2994=0,0,IF(CELL("type",'Basis Excelsheet - uw artikelnr'!A2994)="w",0,1))</f>
        <v>0</v>
      </c>
      <c r="J2994" s="16">
        <f>IF('Basis Excelsheet - uw artikelnr'!F2994=0,0,COUNTIF(Keuzelijsten!$F$2:$F$244,'Basis Excelsheet - uw artikelnr'!M2994)-1)*-1</f>
        <v>0</v>
      </c>
      <c r="K2994" s="16">
        <f>IF('Basis Excelsheet - uw artikelnr'!F2994=0,0,COUNTIF(Keuzelijsten!$A$2:$A$245,'Basis Excelsheet - uw artikelnr'!C2994)-1)*-1</f>
        <v>0</v>
      </c>
      <c r="L2994" s="16">
        <f>IF('Basis Excelsheet - uw artikelnr'!F2994=0,0,COUNTIF(Keuzelijsten!$W$2:$W$945,'Basis Excelsheet - uw artikelnr'!D2994)-1)*-1</f>
        <v>0</v>
      </c>
    </row>
    <row r="2995" spans="1:12" x14ac:dyDescent="0.25">
      <c r="A2995" s="17"/>
      <c r="B2995" s="17">
        <f t="shared" ca="1" si="48"/>
        <v>0</v>
      </c>
      <c r="C2995" s="16">
        <f>IF(LEN('Basis Excelsheet - uw artikelnr'!F2995)&gt;35,1,0)</f>
        <v>0</v>
      </c>
      <c r="D2995" s="16">
        <f>IF(LEN('Basis Excelsheet - uw artikelnr'!K2995)&gt;30,1,0)</f>
        <v>0</v>
      </c>
      <c r="E2995" s="16">
        <f>IF(LEN('Basis Excelsheet - uw artikelnr'!E2995)&gt;20,1,0)</f>
        <v>0</v>
      </c>
      <c r="F2995" s="16">
        <f>IF('Basis Excelsheet - uw artikelnr'!L2995=0,0,IF('Basis Excelsheet - uw artikelnr'!L2995&lt;1,1,0))</f>
        <v>0</v>
      </c>
      <c r="G2995" s="16">
        <f>IF('Basis Excelsheet - uw artikelnr'!F2995=0,0,IF(EXACT('Basis Excelsheet - uw artikelnr'!G2995,Keuzelijsten!$C$2),0,IF(EXACT('Basis Excelsheet - uw artikelnr'!G2995,Keuzelijsten!$C$3),0,1)))</f>
        <v>0</v>
      </c>
      <c r="H2995" s="16">
        <f>IF('Basis Excelsheet - uw artikelnr'!F2995=0,0,IF(EXACT('Basis Excelsheet - uw artikelnr'!J2995,Keuzelijsten!$D$2),0,IF(EXACT('Basis Excelsheet - uw artikelnr'!J2995,Keuzelijsten!$D$3),0,1)))</f>
        <v>0</v>
      </c>
      <c r="I2995" s="16">
        <f ca="1">IF('Basis Excelsheet - uw artikelnr'!A2995=0,0,IF(CELL("type",'Basis Excelsheet - uw artikelnr'!A2995)="w",0,1))</f>
        <v>0</v>
      </c>
      <c r="J2995" s="16">
        <f>IF('Basis Excelsheet - uw artikelnr'!F2995=0,0,COUNTIF(Keuzelijsten!$F$2:$F$244,'Basis Excelsheet - uw artikelnr'!M2995)-1)*-1</f>
        <v>0</v>
      </c>
      <c r="K2995" s="16">
        <f>IF('Basis Excelsheet - uw artikelnr'!F2995=0,0,COUNTIF(Keuzelijsten!$A$2:$A$245,'Basis Excelsheet - uw artikelnr'!C2995)-1)*-1</f>
        <v>0</v>
      </c>
      <c r="L2995" s="16">
        <f>IF('Basis Excelsheet - uw artikelnr'!F2995=0,0,COUNTIF(Keuzelijsten!$W$2:$W$945,'Basis Excelsheet - uw artikelnr'!D2995)-1)*-1</f>
        <v>0</v>
      </c>
    </row>
    <row r="2996" spans="1:12" x14ac:dyDescent="0.25">
      <c r="A2996" s="17"/>
      <c r="B2996" s="17">
        <f t="shared" ca="1" si="48"/>
        <v>0</v>
      </c>
      <c r="C2996" s="16">
        <f>IF(LEN('Basis Excelsheet - uw artikelnr'!F2996)&gt;35,1,0)</f>
        <v>0</v>
      </c>
      <c r="D2996" s="16">
        <f>IF(LEN('Basis Excelsheet - uw artikelnr'!K2996)&gt;30,1,0)</f>
        <v>0</v>
      </c>
      <c r="E2996" s="16">
        <f>IF(LEN('Basis Excelsheet - uw artikelnr'!E2996)&gt;20,1,0)</f>
        <v>0</v>
      </c>
      <c r="F2996" s="16">
        <f>IF('Basis Excelsheet - uw artikelnr'!L2996=0,0,IF('Basis Excelsheet - uw artikelnr'!L2996&lt;1,1,0))</f>
        <v>0</v>
      </c>
      <c r="G2996" s="16">
        <f>IF('Basis Excelsheet - uw artikelnr'!F2996=0,0,IF(EXACT('Basis Excelsheet - uw artikelnr'!G2996,Keuzelijsten!$C$2),0,IF(EXACT('Basis Excelsheet - uw artikelnr'!G2996,Keuzelijsten!$C$3),0,1)))</f>
        <v>0</v>
      </c>
      <c r="H2996" s="16">
        <f>IF('Basis Excelsheet - uw artikelnr'!F2996=0,0,IF(EXACT('Basis Excelsheet - uw artikelnr'!J2996,Keuzelijsten!$D$2),0,IF(EXACT('Basis Excelsheet - uw artikelnr'!J2996,Keuzelijsten!$D$3),0,1)))</f>
        <v>0</v>
      </c>
      <c r="I2996" s="16">
        <f ca="1">IF('Basis Excelsheet - uw artikelnr'!A2996=0,0,IF(CELL("type",'Basis Excelsheet - uw artikelnr'!A2996)="w",0,1))</f>
        <v>0</v>
      </c>
      <c r="J2996" s="16">
        <f>IF('Basis Excelsheet - uw artikelnr'!F2996=0,0,COUNTIF(Keuzelijsten!$F$2:$F$244,'Basis Excelsheet - uw artikelnr'!M2996)-1)*-1</f>
        <v>0</v>
      </c>
      <c r="K2996" s="16">
        <f>IF('Basis Excelsheet - uw artikelnr'!F2996=0,0,COUNTIF(Keuzelijsten!$A$2:$A$245,'Basis Excelsheet - uw artikelnr'!C2996)-1)*-1</f>
        <v>0</v>
      </c>
      <c r="L2996" s="16">
        <f>IF('Basis Excelsheet - uw artikelnr'!F2996=0,0,COUNTIF(Keuzelijsten!$W$2:$W$945,'Basis Excelsheet - uw artikelnr'!D2996)-1)*-1</f>
        <v>0</v>
      </c>
    </row>
    <row r="2997" spans="1:12" x14ac:dyDescent="0.25">
      <c r="A2997" s="17"/>
      <c r="B2997" s="17">
        <f t="shared" ca="1" si="48"/>
        <v>0</v>
      </c>
      <c r="C2997" s="16">
        <f>IF(LEN('Basis Excelsheet - uw artikelnr'!F2997)&gt;35,1,0)</f>
        <v>0</v>
      </c>
      <c r="D2997" s="16">
        <f>IF(LEN('Basis Excelsheet - uw artikelnr'!K2997)&gt;30,1,0)</f>
        <v>0</v>
      </c>
      <c r="E2997" s="16">
        <f>IF(LEN('Basis Excelsheet - uw artikelnr'!E2997)&gt;20,1,0)</f>
        <v>0</v>
      </c>
      <c r="F2997" s="16">
        <f>IF('Basis Excelsheet - uw artikelnr'!L2997=0,0,IF('Basis Excelsheet - uw artikelnr'!L2997&lt;1,1,0))</f>
        <v>0</v>
      </c>
      <c r="G2997" s="16">
        <f>IF('Basis Excelsheet - uw artikelnr'!F2997=0,0,IF(EXACT('Basis Excelsheet - uw artikelnr'!G2997,Keuzelijsten!$C$2),0,IF(EXACT('Basis Excelsheet - uw artikelnr'!G2997,Keuzelijsten!$C$3),0,1)))</f>
        <v>0</v>
      </c>
      <c r="H2997" s="16">
        <f>IF('Basis Excelsheet - uw artikelnr'!F2997=0,0,IF(EXACT('Basis Excelsheet - uw artikelnr'!J2997,Keuzelijsten!$D$2),0,IF(EXACT('Basis Excelsheet - uw artikelnr'!J2997,Keuzelijsten!$D$3),0,1)))</f>
        <v>0</v>
      </c>
      <c r="I2997" s="16">
        <f ca="1">IF('Basis Excelsheet - uw artikelnr'!A2997=0,0,IF(CELL("type",'Basis Excelsheet - uw artikelnr'!A2997)="w",0,1))</f>
        <v>0</v>
      </c>
      <c r="J2997" s="16">
        <f>IF('Basis Excelsheet - uw artikelnr'!F2997=0,0,COUNTIF(Keuzelijsten!$F$2:$F$244,'Basis Excelsheet - uw artikelnr'!M2997)-1)*-1</f>
        <v>0</v>
      </c>
      <c r="K2997" s="16">
        <f>IF('Basis Excelsheet - uw artikelnr'!F2997=0,0,COUNTIF(Keuzelijsten!$A$2:$A$245,'Basis Excelsheet - uw artikelnr'!C2997)-1)*-1</f>
        <v>0</v>
      </c>
      <c r="L2997" s="16">
        <f>IF('Basis Excelsheet - uw artikelnr'!F2997=0,0,COUNTIF(Keuzelijsten!$W$2:$W$945,'Basis Excelsheet - uw artikelnr'!D2997)-1)*-1</f>
        <v>0</v>
      </c>
    </row>
    <row r="2998" spans="1:12" x14ac:dyDescent="0.25">
      <c r="A2998" s="17"/>
      <c r="B2998" s="17">
        <f t="shared" ca="1" si="48"/>
        <v>0</v>
      </c>
      <c r="C2998" s="16">
        <f>IF(LEN('Basis Excelsheet - uw artikelnr'!F2998)&gt;35,1,0)</f>
        <v>0</v>
      </c>
      <c r="D2998" s="16">
        <f>IF(LEN('Basis Excelsheet - uw artikelnr'!K2998)&gt;30,1,0)</f>
        <v>0</v>
      </c>
      <c r="E2998" s="16">
        <f>IF(LEN('Basis Excelsheet - uw artikelnr'!E2998)&gt;20,1,0)</f>
        <v>0</v>
      </c>
      <c r="F2998" s="16">
        <f>IF('Basis Excelsheet - uw artikelnr'!L2998=0,0,IF('Basis Excelsheet - uw artikelnr'!L2998&lt;1,1,0))</f>
        <v>0</v>
      </c>
      <c r="G2998" s="16">
        <f>IF('Basis Excelsheet - uw artikelnr'!F2998=0,0,IF(EXACT('Basis Excelsheet - uw artikelnr'!G2998,Keuzelijsten!$C$2),0,IF(EXACT('Basis Excelsheet - uw artikelnr'!G2998,Keuzelijsten!$C$3),0,1)))</f>
        <v>0</v>
      </c>
      <c r="H2998" s="16">
        <f>IF('Basis Excelsheet - uw artikelnr'!F2998=0,0,IF(EXACT('Basis Excelsheet - uw artikelnr'!J2998,Keuzelijsten!$D$2),0,IF(EXACT('Basis Excelsheet - uw artikelnr'!J2998,Keuzelijsten!$D$3),0,1)))</f>
        <v>0</v>
      </c>
      <c r="I2998" s="16">
        <f ca="1">IF('Basis Excelsheet - uw artikelnr'!A2998=0,0,IF(CELL("type",'Basis Excelsheet - uw artikelnr'!A2998)="w",0,1))</f>
        <v>0</v>
      </c>
      <c r="J2998" s="16">
        <f>IF('Basis Excelsheet - uw artikelnr'!F2998=0,0,COUNTIF(Keuzelijsten!$F$2:$F$244,'Basis Excelsheet - uw artikelnr'!M2998)-1)*-1</f>
        <v>0</v>
      </c>
      <c r="K2998" s="16">
        <f>IF('Basis Excelsheet - uw artikelnr'!F2998=0,0,COUNTIF(Keuzelijsten!$A$2:$A$245,'Basis Excelsheet - uw artikelnr'!C2998)-1)*-1</f>
        <v>0</v>
      </c>
      <c r="L2998" s="16">
        <f>IF('Basis Excelsheet - uw artikelnr'!F2998=0,0,COUNTIF(Keuzelijsten!$W$2:$W$945,'Basis Excelsheet - uw artikelnr'!D2998)-1)*-1</f>
        <v>0</v>
      </c>
    </row>
    <row r="2999" spans="1:12" x14ac:dyDescent="0.25">
      <c r="A2999" s="17"/>
      <c r="B2999" s="17">
        <f t="shared" ca="1" si="48"/>
        <v>0</v>
      </c>
      <c r="C2999" s="16">
        <f>IF(LEN('Basis Excelsheet - uw artikelnr'!F2999)&gt;35,1,0)</f>
        <v>0</v>
      </c>
      <c r="D2999" s="16">
        <f>IF(LEN('Basis Excelsheet - uw artikelnr'!K2999)&gt;30,1,0)</f>
        <v>0</v>
      </c>
      <c r="E2999" s="16">
        <f>IF(LEN('Basis Excelsheet - uw artikelnr'!E2999)&gt;20,1,0)</f>
        <v>0</v>
      </c>
      <c r="F2999" s="16">
        <f>IF('Basis Excelsheet - uw artikelnr'!L2999=0,0,IF('Basis Excelsheet - uw artikelnr'!L2999&lt;1,1,0))</f>
        <v>0</v>
      </c>
      <c r="G2999" s="16">
        <f>IF('Basis Excelsheet - uw artikelnr'!F2999=0,0,IF(EXACT('Basis Excelsheet - uw artikelnr'!G2999,Keuzelijsten!$C$2),0,IF(EXACT('Basis Excelsheet - uw artikelnr'!G2999,Keuzelijsten!$C$3),0,1)))</f>
        <v>0</v>
      </c>
      <c r="H2999" s="16">
        <f>IF('Basis Excelsheet - uw artikelnr'!F2999=0,0,IF(EXACT('Basis Excelsheet - uw artikelnr'!J2999,Keuzelijsten!$D$2),0,IF(EXACT('Basis Excelsheet - uw artikelnr'!J2999,Keuzelijsten!$D$3),0,1)))</f>
        <v>0</v>
      </c>
      <c r="I2999" s="16">
        <f ca="1">IF('Basis Excelsheet - uw artikelnr'!A2999=0,0,IF(CELL("type",'Basis Excelsheet - uw artikelnr'!A2999)="w",0,1))</f>
        <v>0</v>
      </c>
      <c r="J2999" s="16">
        <f>IF('Basis Excelsheet - uw artikelnr'!F2999=0,0,COUNTIF(Keuzelijsten!$F$2:$F$244,'Basis Excelsheet - uw artikelnr'!M2999)-1)*-1</f>
        <v>0</v>
      </c>
      <c r="K2999" s="16">
        <f>IF('Basis Excelsheet - uw artikelnr'!F2999=0,0,COUNTIF(Keuzelijsten!$A$2:$A$245,'Basis Excelsheet - uw artikelnr'!C2999)-1)*-1</f>
        <v>0</v>
      </c>
      <c r="L2999" s="16">
        <f>IF('Basis Excelsheet - uw artikelnr'!F2999=0,0,COUNTIF(Keuzelijsten!$W$2:$W$945,'Basis Excelsheet - uw artikelnr'!D2999)-1)*-1</f>
        <v>0</v>
      </c>
    </row>
    <row r="3000" spans="1:12" x14ac:dyDescent="0.25">
      <c r="A3000" s="17"/>
      <c r="B3000" s="17">
        <f t="shared" ca="1" si="48"/>
        <v>0</v>
      </c>
      <c r="C3000" s="16">
        <f>IF(LEN('Basis Excelsheet - uw artikelnr'!F3000)&gt;35,1,0)</f>
        <v>0</v>
      </c>
      <c r="D3000" s="16">
        <f>IF(LEN('Basis Excelsheet - uw artikelnr'!K3000)&gt;30,1,0)</f>
        <v>0</v>
      </c>
      <c r="E3000" s="16">
        <f>IF(LEN('Basis Excelsheet - uw artikelnr'!E3000)&gt;20,1,0)</f>
        <v>0</v>
      </c>
      <c r="F3000" s="16">
        <f>IF('Basis Excelsheet - uw artikelnr'!L3000=0,0,IF('Basis Excelsheet - uw artikelnr'!L3000&lt;1,1,0))</f>
        <v>0</v>
      </c>
      <c r="G3000" s="16">
        <f>IF('Basis Excelsheet - uw artikelnr'!F3000=0,0,IF(EXACT('Basis Excelsheet - uw artikelnr'!G3000,Keuzelijsten!$C$2),0,IF(EXACT('Basis Excelsheet - uw artikelnr'!G3000,Keuzelijsten!$C$3),0,1)))</f>
        <v>0</v>
      </c>
      <c r="H3000" s="16">
        <f>IF('Basis Excelsheet - uw artikelnr'!F3000=0,0,IF(EXACT('Basis Excelsheet - uw artikelnr'!J3000,Keuzelijsten!$D$2),0,IF(EXACT('Basis Excelsheet - uw artikelnr'!J3000,Keuzelijsten!$D$3),0,1)))</f>
        <v>0</v>
      </c>
      <c r="I3000" s="16">
        <f ca="1">IF('Basis Excelsheet - uw artikelnr'!A3000=0,0,IF(CELL("type",'Basis Excelsheet - uw artikelnr'!A3000)="w",0,1))</f>
        <v>0</v>
      </c>
      <c r="J3000" s="16">
        <f>IF('Basis Excelsheet - uw artikelnr'!F3000=0,0,COUNTIF(Keuzelijsten!$F$2:$F$244,'Basis Excelsheet - uw artikelnr'!M3000)-1)*-1</f>
        <v>0</v>
      </c>
      <c r="K3000" s="16">
        <f>IF('Basis Excelsheet - uw artikelnr'!F3000=0,0,COUNTIF(Keuzelijsten!$A$2:$A$245,'Basis Excelsheet - uw artikelnr'!C3000)-1)*-1</f>
        <v>0</v>
      </c>
      <c r="L3000" s="16">
        <f>IF('Basis Excelsheet - uw artikelnr'!F3000=0,0,COUNTIF(Keuzelijsten!$W$2:$W$945,'Basis Excelsheet - uw artikelnr'!D3000)-1)*-1</f>
        <v>0</v>
      </c>
    </row>
    <row r="3001" spans="1:12" x14ac:dyDescent="0.25">
      <c r="A3001" s="17"/>
      <c r="B3001" s="17">
        <f t="shared" ca="1" si="48"/>
        <v>0</v>
      </c>
      <c r="C3001" s="16">
        <f>IF(LEN('Basis Excelsheet - uw artikelnr'!F3001)&gt;35,1,0)</f>
        <v>0</v>
      </c>
      <c r="D3001" s="16">
        <f>IF(LEN('Basis Excelsheet - uw artikelnr'!K3001)&gt;30,1,0)</f>
        <v>0</v>
      </c>
      <c r="E3001" s="16">
        <f>IF(LEN('Basis Excelsheet - uw artikelnr'!E3001)&gt;20,1,0)</f>
        <v>0</v>
      </c>
      <c r="F3001" s="16">
        <f>IF('Basis Excelsheet - uw artikelnr'!L3001=0,0,IF('Basis Excelsheet - uw artikelnr'!L3001&lt;1,1,0))</f>
        <v>0</v>
      </c>
      <c r="G3001" s="16">
        <f>IF('Basis Excelsheet - uw artikelnr'!F3001=0,0,IF(EXACT('Basis Excelsheet - uw artikelnr'!G3001,Keuzelijsten!$C$2),0,IF(EXACT('Basis Excelsheet - uw artikelnr'!G3001,Keuzelijsten!$C$3),0,1)))</f>
        <v>0</v>
      </c>
      <c r="H3001" s="16">
        <f>IF('Basis Excelsheet - uw artikelnr'!F3001=0,0,IF(EXACT('Basis Excelsheet - uw artikelnr'!J3001,Keuzelijsten!$D$2),0,IF(EXACT('Basis Excelsheet - uw artikelnr'!J3001,Keuzelijsten!$D$3),0,1)))</f>
        <v>0</v>
      </c>
      <c r="I3001" s="16">
        <f ca="1">IF('Basis Excelsheet - uw artikelnr'!A3001=0,0,IF(CELL("type",'Basis Excelsheet - uw artikelnr'!A3001)="w",0,1))</f>
        <v>0</v>
      </c>
      <c r="J3001" s="16">
        <f>IF('Basis Excelsheet - uw artikelnr'!F3001=0,0,COUNTIF(Keuzelijsten!$F$2:$F$244,'Basis Excelsheet - uw artikelnr'!M3001)-1)*-1</f>
        <v>0</v>
      </c>
      <c r="K3001" s="16">
        <f>IF('Basis Excelsheet - uw artikelnr'!F3001=0,0,COUNTIF(Keuzelijsten!$A$2:$A$245,'Basis Excelsheet - uw artikelnr'!C3001)-1)*-1</f>
        <v>0</v>
      </c>
      <c r="L3001" s="16">
        <f>IF('Basis Excelsheet - uw artikelnr'!F3001=0,0,COUNTIF(Keuzelijsten!$W$2:$W$945,'Basis Excelsheet - uw artikelnr'!D3001)-1)*-1</f>
        <v>0</v>
      </c>
    </row>
    <row r="3002" spans="1:12" x14ac:dyDescent="0.25">
      <c r="A3002" s="17"/>
      <c r="B3002" s="17">
        <f t="shared" ca="1" si="48"/>
        <v>0</v>
      </c>
      <c r="C3002" s="16">
        <f>IF(LEN('Basis Excelsheet - uw artikelnr'!F3002)&gt;35,1,0)</f>
        <v>0</v>
      </c>
      <c r="D3002" s="16">
        <f>IF(LEN('Basis Excelsheet - uw artikelnr'!K3002)&gt;30,1,0)</f>
        <v>0</v>
      </c>
      <c r="E3002" s="16">
        <f>IF(LEN('Basis Excelsheet - uw artikelnr'!E3002)&gt;20,1,0)</f>
        <v>0</v>
      </c>
      <c r="F3002" s="16">
        <f>IF('Basis Excelsheet - uw artikelnr'!L3002=0,0,IF('Basis Excelsheet - uw artikelnr'!L3002&lt;1,1,0))</f>
        <v>0</v>
      </c>
      <c r="G3002" s="16">
        <f>IF('Basis Excelsheet - uw artikelnr'!F3002=0,0,IF(EXACT('Basis Excelsheet - uw artikelnr'!G3002,Keuzelijsten!$C$2),0,IF(EXACT('Basis Excelsheet - uw artikelnr'!G3002,Keuzelijsten!$C$3),0,1)))</f>
        <v>0</v>
      </c>
      <c r="H3002" s="16">
        <f>IF('Basis Excelsheet - uw artikelnr'!F3002=0,0,IF(EXACT('Basis Excelsheet - uw artikelnr'!J3002,Keuzelijsten!$D$2),0,IF(EXACT('Basis Excelsheet - uw artikelnr'!J3002,Keuzelijsten!$D$3),0,1)))</f>
        <v>0</v>
      </c>
      <c r="I3002" s="16">
        <f ca="1">IF('Basis Excelsheet - uw artikelnr'!A3002=0,0,IF(CELL("type",'Basis Excelsheet - uw artikelnr'!A3002)="w",0,1))</f>
        <v>0</v>
      </c>
      <c r="J3002" s="16">
        <f>IF('Basis Excelsheet - uw artikelnr'!F3002=0,0,COUNTIF(Keuzelijsten!$F$2:$F$244,'Basis Excelsheet - uw artikelnr'!M3002)-1)*-1</f>
        <v>0</v>
      </c>
      <c r="K3002" s="16">
        <f>IF('Basis Excelsheet - uw artikelnr'!F3002=0,0,COUNTIF(Keuzelijsten!$A$2:$A$245,'Basis Excelsheet - uw artikelnr'!C3002)-1)*-1</f>
        <v>0</v>
      </c>
      <c r="L3002" s="16">
        <f>IF('Basis Excelsheet - uw artikelnr'!F3002=0,0,COUNTIF(Keuzelijsten!$W$2:$W$945,'Basis Excelsheet - uw artikelnr'!D3002)-1)*-1</f>
        <v>0</v>
      </c>
    </row>
    <row r="3003" spans="1:12" x14ac:dyDescent="0.25">
      <c r="A3003" s="17"/>
      <c r="B3003" s="17">
        <f t="shared" ca="1" si="48"/>
        <v>0</v>
      </c>
      <c r="C3003" s="16">
        <f>IF(LEN('Basis Excelsheet - uw artikelnr'!F3003)&gt;35,1,0)</f>
        <v>0</v>
      </c>
      <c r="D3003" s="16">
        <f>IF(LEN('Basis Excelsheet - uw artikelnr'!K3003)&gt;30,1,0)</f>
        <v>0</v>
      </c>
      <c r="E3003" s="16">
        <f>IF(LEN('Basis Excelsheet - uw artikelnr'!E3003)&gt;20,1,0)</f>
        <v>0</v>
      </c>
      <c r="F3003" s="16">
        <f>IF('Basis Excelsheet - uw artikelnr'!L3003=0,0,IF('Basis Excelsheet - uw artikelnr'!L3003&lt;1,1,0))</f>
        <v>0</v>
      </c>
      <c r="G3003" s="16">
        <f>IF('Basis Excelsheet - uw artikelnr'!F3003=0,0,IF(EXACT('Basis Excelsheet - uw artikelnr'!G3003,Keuzelijsten!$C$2),0,IF(EXACT('Basis Excelsheet - uw artikelnr'!G3003,Keuzelijsten!$C$3),0,1)))</f>
        <v>0</v>
      </c>
      <c r="H3003" s="16">
        <f>IF('Basis Excelsheet - uw artikelnr'!F3003=0,0,IF(EXACT('Basis Excelsheet - uw artikelnr'!J3003,Keuzelijsten!$D$2),0,IF(EXACT('Basis Excelsheet - uw artikelnr'!J3003,Keuzelijsten!$D$3),0,1)))</f>
        <v>0</v>
      </c>
      <c r="I3003" s="16">
        <f ca="1">IF('Basis Excelsheet - uw artikelnr'!A3003=0,0,IF(CELL("type",'Basis Excelsheet - uw artikelnr'!A3003)="w",0,1))</f>
        <v>0</v>
      </c>
      <c r="J3003" s="16">
        <f>IF('Basis Excelsheet - uw artikelnr'!F3003=0,0,COUNTIF(Keuzelijsten!$F$2:$F$244,'Basis Excelsheet - uw artikelnr'!M3003)-1)*-1</f>
        <v>0</v>
      </c>
      <c r="K3003" s="16">
        <f>IF('Basis Excelsheet - uw artikelnr'!F3003=0,0,COUNTIF(Keuzelijsten!$A$2:$A$245,'Basis Excelsheet - uw artikelnr'!C3003)-1)*-1</f>
        <v>0</v>
      </c>
      <c r="L3003" s="16">
        <f>IF('Basis Excelsheet - uw artikelnr'!F3003=0,0,COUNTIF(Keuzelijsten!$W$2:$W$945,'Basis Excelsheet - uw artikelnr'!D3003)-1)*-1</f>
        <v>0</v>
      </c>
    </row>
    <row r="3004" spans="1:12" x14ac:dyDescent="0.25">
      <c r="A3004" s="17"/>
      <c r="B3004" s="17">
        <f t="shared" ca="1" si="48"/>
        <v>0</v>
      </c>
      <c r="C3004" s="16">
        <f>IF(LEN('Basis Excelsheet - uw artikelnr'!F3004)&gt;35,1,0)</f>
        <v>0</v>
      </c>
      <c r="D3004" s="16">
        <f>IF(LEN('Basis Excelsheet - uw artikelnr'!K3004)&gt;30,1,0)</f>
        <v>0</v>
      </c>
      <c r="E3004" s="16">
        <f>IF(LEN('Basis Excelsheet - uw artikelnr'!E3004)&gt;20,1,0)</f>
        <v>0</v>
      </c>
      <c r="F3004" s="16">
        <f>IF('Basis Excelsheet - uw artikelnr'!L3004=0,0,IF('Basis Excelsheet - uw artikelnr'!L3004&lt;1,1,0))</f>
        <v>0</v>
      </c>
      <c r="G3004" s="16">
        <f>IF('Basis Excelsheet - uw artikelnr'!F3004=0,0,IF(EXACT('Basis Excelsheet - uw artikelnr'!G3004,Keuzelijsten!$C$2),0,IF(EXACT('Basis Excelsheet - uw artikelnr'!G3004,Keuzelijsten!$C$3),0,1)))</f>
        <v>0</v>
      </c>
      <c r="H3004" s="16">
        <f>IF('Basis Excelsheet - uw artikelnr'!F3004=0,0,IF(EXACT('Basis Excelsheet - uw artikelnr'!J3004,Keuzelijsten!$D$2),0,IF(EXACT('Basis Excelsheet - uw artikelnr'!J3004,Keuzelijsten!$D$3),0,1)))</f>
        <v>0</v>
      </c>
      <c r="I3004" s="16">
        <f ca="1">IF('Basis Excelsheet - uw artikelnr'!A3004=0,0,IF(CELL("type",'Basis Excelsheet - uw artikelnr'!A3004)="w",0,1))</f>
        <v>0</v>
      </c>
      <c r="J3004" s="16">
        <f>IF('Basis Excelsheet - uw artikelnr'!F3004=0,0,COUNTIF(Keuzelijsten!$F$2:$F$244,'Basis Excelsheet - uw artikelnr'!M3004)-1)*-1</f>
        <v>0</v>
      </c>
      <c r="K3004" s="16">
        <f>IF('Basis Excelsheet - uw artikelnr'!F3004=0,0,COUNTIF(Keuzelijsten!$A$2:$A$245,'Basis Excelsheet - uw artikelnr'!C3004)-1)*-1</f>
        <v>0</v>
      </c>
      <c r="L3004" s="16">
        <f>IF('Basis Excelsheet - uw artikelnr'!F3004=0,0,COUNTIF(Keuzelijsten!$W$2:$W$945,'Basis Excelsheet - uw artikelnr'!D3004)-1)*-1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61C3234128B444AFC76F3148B9EF64" ma:contentTypeVersion="11" ma:contentTypeDescription="Een nieuw document maken." ma:contentTypeScope="" ma:versionID="26c239f18600bd615ba359db7632546a">
  <xsd:schema xmlns:xsd="http://www.w3.org/2001/XMLSchema" xmlns:xs="http://www.w3.org/2001/XMLSchema" xmlns:p="http://schemas.microsoft.com/office/2006/metadata/properties" xmlns:ns3="ae828d13-b396-419d-b370-0fdf71afdcdd" xmlns:ns4="2653a403-a500-43b4-9842-f4216241df3e" targetNamespace="http://schemas.microsoft.com/office/2006/metadata/properties" ma:root="true" ma:fieldsID="3f8705cead132ec16690076a9fa6b2e7" ns3:_="" ns4:_="">
    <xsd:import namespace="ae828d13-b396-419d-b370-0fdf71afdcdd"/>
    <xsd:import namespace="2653a403-a500-43b4-9842-f4216241df3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28d13-b396-419d-b370-0fdf71afdc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53a403-a500-43b4-9842-f4216241df3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648D0A-F5F7-43D5-9FF4-B0C9EC005D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828d13-b396-419d-b370-0fdf71afdcdd"/>
    <ds:schemaRef ds:uri="2653a403-a500-43b4-9842-f4216241df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462955-16CE-4D45-9762-7FFC903D01AF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e828d13-b396-419d-b370-0fdf71afdcdd"/>
    <ds:schemaRef ds:uri="2653a403-a500-43b4-9842-f4216241df3e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496CF6F-3DCF-4137-850B-8F27AAE22A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16</vt:i4>
      </vt:variant>
    </vt:vector>
  </HeadingPairs>
  <TitlesOfParts>
    <vt:vector size="21" baseType="lpstr">
      <vt:lpstr>Basis Excelsheet - uw artikelnr</vt:lpstr>
      <vt:lpstr>Keuzelijsten</vt:lpstr>
      <vt:lpstr>Versie</vt:lpstr>
      <vt:lpstr>Instructie</vt:lpstr>
      <vt:lpstr>Controle</vt:lpstr>
      <vt:lpstr>Actief</vt:lpstr>
      <vt:lpstr>Artikelgroepcode</vt:lpstr>
      <vt:lpstr>Boordmaat</vt:lpstr>
      <vt:lpstr>Brilsterkte</vt:lpstr>
      <vt:lpstr>Categoriekeuze</vt:lpstr>
      <vt:lpstr>CBS</vt:lpstr>
      <vt:lpstr>etiket</vt:lpstr>
      <vt:lpstr>ID</vt:lpstr>
      <vt:lpstr>Kledingmaat</vt:lpstr>
      <vt:lpstr>Kleur</vt:lpstr>
      <vt:lpstr>Land</vt:lpstr>
      <vt:lpstr>Maatgroep</vt:lpstr>
      <vt:lpstr>Materiaal</vt:lpstr>
      <vt:lpstr>Riemlengte</vt:lpstr>
      <vt:lpstr>Ringmaat</vt:lpstr>
      <vt:lpstr>Schoenmaat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van der Molen</dc:creator>
  <cp:lastModifiedBy>Peter van der Molen</cp:lastModifiedBy>
  <dcterms:created xsi:type="dcterms:W3CDTF">2019-08-16T12:18:47Z</dcterms:created>
  <dcterms:modified xsi:type="dcterms:W3CDTF">2021-12-10T14:19:37Z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0x0101007861C3234128B444AFC76F3148B9EF64</vt:lpwstr>
  </property>
</Properties>
</file>